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227"/>
  <workbookPr/>
  <mc:AlternateContent xmlns:mc="http://schemas.openxmlformats.org/markup-compatibility/2006">
    <mc:Choice Requires="x15">
      <x15ac:absPath xmlns:x15ac="http://schemas.microsoft.com/office/spreadsheetml/2010/11/ac" url="H:\GitWeiJing\Excel\"/>
    </mc:Choice>
  </mc:AlternateContent>
  <xr:revisionPtr revIDLastSave="0" documentId="13_ncr:1_{38585300-D104-4970-856B-A49E04F0C470}" xr6:coauthVersionLast="47" xr6:coauthVersionMax="47" xr10:uidLastSave="{00000000-0000-0000-0000-000000000000}"/>
  <bookViews>
    <workbookView xWindow="-120" yWindow="-120" windowWidth="29040" windowHeight="15840" xr2:uid="{00000000-000D-0000-FFFF-FFFF00000000}"/>
  </bookViews>
  <sheets>
    <sheet name="SkillProto" sheetId="1" r:id="rId1"/>
  </sheets>
  <definedNames>
    <definedName name="_xlnm._FilterDatabase" localSheetId="0" hidden="1">SkillProto!$O$1:$O$1260</definedName>
  </definedNames>
  <calcPr calcId="191029"/>
</workbook>
</file>

<file path=xl/calcChain.xml><?xml version="1.0" encoding="utf-8"?>
<calcChain xmlns="http://schemas.openxmlformats.org/spreadsheetml/2006/main">
  <c r="I1244" i="1" l="1"/>
  <c r="C1210" i="1"/>
  <c r="C1209" i="1"/>
  <c r="C1208" i="1"/>
  <c r="C1207" i="1"/>
  <c r="C1206" i="1"/>
  <c r="C1205" i="1"/>
  <c r="C1204" i="1"/>
  <c r="C1203" i="1"/>
  <c r="C1202" i="1"/>
  <c r="C1201" i="1"/>
  <c r="C1200" i="1"/>
  <c r="C1199" i="1"/>
  <c r="C1198" i="1"/>
  <c r="C1197" i="1"/>
  <c r="C1196" i="1"/>
  <c r="C1195" i="1"/>
  <c r="C1194" i="1"/>
  <c r="C1193" i="1"/>
  <c r="C1192" i="1"/>
  <c r="C1220" i="1" s="1"/>
  <c r="C1191" i="1"/>
  <c r="C1219" i="1" s="1"/>
  <c r="C1190" i="1"/>
  <c r="C1218" i="1" s="1"/>
  <c r="C1189" i="1"/>
  <c r="C1217" i="1" s="1"/>
  <c r="C1188" i="1"/>
  <c r="C1216" i="1" s="1"/>
  <c r="C1187" i="1"/>
  <c r="C1215" i="1" s="1"/>
  <c r="C1186" i="1"/>
  <c r="C1214" i="1" s="1"/>
  <c r="C1185" i="1"/>
  <c r="C1213" i="1" s="1"/>
  <c r="C1184" i="1"/>
  <c r="C1212" i="1" s="1"/>
  <c r="C1183" i="1"/>
  <c r="C1211" i="1" s="1"/>
  <c r="AJ795" i="1"/>
  <c r="BB681" i="1"/>
  <c r="BB675" i="1"/>
  <c r="BB666" i="1"/>
  <c r="BB664" i="1"/>
  <c r="G647" i="1"/>
  <c r="G646" i="1"/>
  <c r="G645" i="1"/>
  <c r="BB644" i="1"/>
  <c r="BB643" i="1"/>
  <c r="BB642" i="1"/>
  <c r="BB641" i="1"/>
  <c r="BB640" i="1"/>
  <c r="BB639" i="1"/>
  <c r="BB638" i="1"/>
  <c r="BB637" i="1"/>
  <c r="BB636" i="1"/>
  <c r="BB635" i="1"/>
  <c r="BB634" i="1"/>
  <c r="BB633" i="1"/>
  <c r="G629" i="1"/>
  <c r="G628" i="1"/>
  <c r="G627" i="1"/>
  <c r="BB620" i="1"/>
  <c r="BB619" i="1"/>
  <c r="BB618" i="1"/>
  <c r="BB617" i="1"/>
  <c r="G617" i="1"/>
  <c r="BB616" i="1"/>
  <c r="G616" i="1"/>
  <c r="BB615" i="1"/>
  <c r="G615" i="1"/>
  <c r="G612" i="1"/>
  <c r="G611" i="1"/>
  <c r="G610" i="1"/>
  <c r="BB609" i="1"/>
  <c r="BB608" i="1"/>
  <c r="BB607" i="1"/>
  <c r="BB606" i="1"/>
  <c r="BB605" i="1"/>
  <c r="BB604" i="1"/>
  <c r="BB603" i="1"/>
  <c r="BB602" i="1"/>
  <c r="BB601" i="1"/>
  <c r="BB600" i="1"/>
  <c r="G600" i="1"/>
  <c r="BB599" i="1"/>
  <c r="G599" i="1"/>
  <c r="BB598" i="1"/>
  <c r="G598" i="1"/>
  <c r="BB597" i="1"/>
  <c r="BB596" i="1"/>
  <c r="BB595" i="1"/>
  <c r="BB594" i="1"/>
  <c r="BB593" i="1"/>
  <c r="BB592" i="1"/>
  <c r="BB591" i="1"/>
  <c r="BB590" i="1"/>
  <c r="BB582" i="1"/>
  <c r="BB581" i="1"/>
  <c r="BB580" i="1"/>
  <c r="BB579" i="1"/>
  <c r="G579" i="1"/>
  <c r="BB578" i="1"/>
  <c r="G578" i="1"/>
  <c r="BB577" i="1"/>
  <c r="G577" i="1"/>
  <c r="BB576" i="1"/>
  <c r="BB575" i="1"/>
  <c r="BB574" i="1"/>
  <c r="BB573" i="1"/>
  <c r="BB572" i="1"/>
  <c r="BB571" i="1"/>
  <c r="BB564" i="1"/>
  <c r="BB563" i="1"/>
  <c r="BB562" i="1"/>
  <c r="BB561" i="1"/>
  <c r="BB560" i="1"/>
  <c r="BB559" i="1"/>
  <c r="BB558" i="1"/>
  <c r="BB557" i="1"/>
  <c r="BB556" i="1"/>
  <c r="BB555" i="1"/>
  <c r="G555" i="1"/>
  <c r="BB554" i="1"/>
  <c r="G554" i="1"/>
  <c r="BB553" i="1"/>
  <c r="G553" i="1"/>
  <c r="BB552" i="1"/>
  <c r="BB551" i="1"/>
  <c r="BB550" i="1"/>
  <c r="BB549" i="1"/>
  <c r="G549" i="1"/>
  <c r="BB548" i="1"/>
  <c r="BB377" i="1" s="1"/>
  <c r="G548" i="1"/>
  <c r="BB547" i="1"/>
  <c r="G547" i="1"/>
  <c r="BB546" i="1"/>
  <c r="BB545" i="1"/>
  <c r="BB544" i="1"/>
  <c r="BB543" i="1"/>
  <c r="G543" i="1"/>
  <c r="BB542" i="1"/>
  <c r="G542" i="1"/>
  <c r="BB541" i="1"/>
  <c r="BB370" i="1" s="1"/>
  <c r="G541" i="1"/>
  <c r="BB540" i="1"/>
  <c r="BB539" i="1"/>
  <c r="BB538" i="1"/>
  <c r="BB537" i="1"/>
  <c r="BB372" i="1" s="1"/>
  <c r="G537" i="1"/>
  <c r="BB536" i="1"/>
  <c r="G536" i="1"/>
  <c r="BB535" i="1"/>
  <c r="G535" i="1"/>
  <c r="BB534" i="1"/>
  <c r="BB369" i="1" s="1"/>
  <c r="BB533" i="1"/>
  <c r="BB368" i="1" s="1"/>
  <c r="BB532" i="1"/>
  <c r="BB531" i="1"/>
  <c r="G531" i="1"/>
  <c r="BB530" i="1"/>
  <c r="G530" i="1"/>
  <c r="BB529" i="1"/>
  <c r="G529" i="1"/>
  <c r="BB528" i="1"/>
  <c r="BB527" i="1"/>
  <c r="BB526" i="1"/>
  <c r="BB525" i="1"/>
  <c r="G525" i="1"/>
  <c r="BB524" i="1"/>
  <c r="BB365" i="1" s="1"/>
  <c r="G524" i="1"/>
  <c r="BB523" i="1"/>
  <c r="G523" i="1"/>
  <c r="BB522" i="1"/>
  <c r="BB521" i="1"/>
  <c r="BB520" i="1"/>
  <c r="BB519" i="1"/>
  <c r="G519" i="1"/>
  <c r="BB518" i="1"/>
  <c r="G518" i="1"/>
  <c r="BB517" i="1"/>
  <c r="G517" i="1"/>
  <c r="BB516" i="1"/>
  <c r="BB515" i="1"/>
  <c r="BB514" i="1"/>
  <c r="BB513" i="1"/>
  <c r="G513" i="1"/>
  <c r="BB512" i="1"/>
  <c r="G512" i="1"/>
  <c r="BB511" i="1"/>
  <c r="G511" i="1"/>
  <c r="G507" i="1"/>
  <c r="G506" i="1"/>
  <c r="G505" i="1"/>
  <c r="BB504" i="1"/>
  <c r="BB503" i="1"/>
  <c r="BB502" i="1"/>
  <c r="BB501" i="1"/>
  <c r="G501" i="1"/>
  <c r="BB500" i="1"/>
  <c r="G500" i="1"/>
  <c r="BB499" i="1"/>
  <c r="G499" i="1"/>
  <c r="BB498" i="1"/>
  <c r="BB497" i="1"/>
  <c r="BB496" i="1"/>
  <c r="BB495" i="1"/>
  <c r="BB494" i="1"/>
  <c r="BB493" i="1"/>
  <c r="BB492" i="1"/>
  <c r="BB491" i="1"/>
  <c r="BB490" i="1"/>
  <c r="BB489" i="1"/>
  <c r="G489" i="1"/>
  <c r="G495" i="1" s="1"/>
  <c r="BB488" i="1"/>
  <c r="G488" i="1"/>
  <c r="G494" i="1" s="1"/>
  <c r="BB487" i="1"/>
  <c r="G487" i="1"/>
  <c r="G493" i="1" s="1"/>
  <c r="BB486" i="1"/>
  <c r="BB485" i="1"/>
  <c r="BB484" i="1"/>
  <c r="BB483" i="1"/>
  <c r="G483" i="1"/>
  <c r="BB482" i="1"/>
  <c r="G482" i="1"/>
  <c r="BB481" i="1"/>
  <c r="G481" i="1"/>
  <c r="G476" i="1"/>
  <c r="G475" i="1"/>
  <c r="G474" i="1"/>
  <c r="BB473" i="1"/>
  <c r="BB472" i="1"/>
  <c r="BB471" i="1"/>
  <c r="BB470" i="1"/>
  <c r="G470" i="1"/>
  <c r="BB469" i="1"/>
  <c r="G469" i="1"/>
  <c r="BB468" i="1"/>
  <c r="G468" i="1"/>
  <c r="BB467" i="1"/>
  <c r="BB466" i="1"/>
  <c r="BB465" i="1"/>
  <c r="BB464" i="1"/>
  <c r="BB463" i="1"/>
  <c r="BB462" i="1"/>
  <c r="BB461" i="1"/>
  <c r="BB460" i="1"/>
  <c r="BB459" i="1"/>
  <c r="BB458" i="1"/>
  <c r="G458" i="1"/>
  <c r="BB457" i="1"/>
  <c r="G457" i="1"/>
  <c r="BB456" i="1"/>
  <c r="G456" i="1"/>
  <c r="BB455" i="1"/>
  <c r="BB454" i="1"/>
  <c r="BB453" i="1"/>
  <c r="BB452" i="1"/>
  <c r="G452" i="1"/>
  <c r="BB451" i="1"/>
  <c r="G451" i="1"/>
  <c r="BB450" i="1"/>
  <c r="G450" i="1"/>
  <c r="BB449" i="1"/>
  <c r="BB448" i="1"/>
  <c r="BB447" i="1"/>
  <c r="BB446" i="1"/>
  <c r="BB445" i="1"/>
  <c r="BB444" i="1"/>
  <c r="BB443" i="1"/>
  <c r="BB442" i="1"/>
  <c r="BB441" i="1"/>
  <c r="BB440" i="1"/>
  <c r="BB439" i="1"/>
  <c r="BB438" i="1"/>
  <c r="G434" i="1"/>
  <c r="G433" i="1"/>
  <c r="G432" i="1"/>
  <c r="BB431" i="1"/>
  <c r="BB363" i="1" s="1"/>
  <c r="BB430" i="1"/>
  <c r="BB429" i="1"/>
  <c r="BB428" i="1"/>
  <c r="BB360" i="1" s="1"/>
  <c r="BB427" i="1"/>
  <c r="BB426" i="1"/>
  <c r="BB425" i="1"/>
  <c r="BB424" i="1"/>
  <c r="BB423" i="1"/>
  <c r="BB422" i="1"/>
  <c r="BB421" i="1"/>
  <c r="BB420" i="1"/>
  <c r="BB352" i="1" s="1"/>
  <c r="BB419" i="1"/>
  <c r="BB351" i="1" s="1"/>
  <c r="BB418" i="1"/>
  <c r="BB417" i="1"/>
  <c r="BB349" i="1" s="1"/>
  <c r="BB416" i="1"/>
  <c r="BB415" i="1"/>
  <c r="BB414" i="1"/>
  <c r="BB413" i="1"/>
  <c r="BB412" i="1"/>
  <c r="BB411" i="1"/>
  <c r="BB410" i="1"/>
  <c r="BB409" i="1"/>
  <c r="BB408" i="1"/>
  <c r="BB407" i="1"/>
  <c r="BB406" i="1"/>
  <c r="BB405" i="1"/>
  <c r="BB404" i="1"/>
  <c r="BB403" i="1"/>
  <c r="BB402" i="1"/>
  <c r="BB401" i="1"/>
  <c r="BB400" i="1"/>
  <c r="BB399" i="1"/>
  <c r="BB398" i="1"/>
  <c r="BB397" i="1"/>
  <c r="BB396" i="1"/>
  <c r="BB381" i="1"/>
  <c r="BB376" i="1"/>
  <c r="BB375" i="1"/>
  <c r="BB374" i="1"/>
  <c r="BB364" i="1"/>
  <c r="BB361" i="1"/>
  <c r="BB355" i="1"/>
  <c r="BB93" i="1"/>
  <c r="I93" i="1"/>
  <c r="G93" i="1"/>
  <c r="G84" i="1"/>
  <c r="BB380" i="1" l="1"/>
  <c r="BB354" i="1"/>
  <c r="BB367" i="1"/>
  <c r="BB379" i="1"/>
  <c r="BB348" i="1"/>
  <c r="BB373" i="1"/>
  <c r="BB353" i="1"/>
  <c r="BB347" i="1"/>
  <c r="BB359" i="1"/>
  <c r="BB366" i="1"/>
  <c r="BB378" i="1"/>
  <c r="BB350" i="1"/>
  <c r="BB362" i="1"/>
  <c r="BB356" i="1"/>
  <c r="BB371" i="1"/>
  <c r="BB357" i="1"/>
  <c r="BB346" i="1"/>
  <c r="BB358"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作者</author>
    <author>Administrator</author>
    <author>Admin</author>
  </authors>
  <commentList>
    <comment ref="G3" authorId="0" shapeId="0" xr:uid="{00000000-0006-0000-0000-000001000000}">
      <text>
        <r>
          <rPr>
            <sz val="11"/>
            <color indexed="8"/>
            <rFont val="Helvetica Neue"/>
            <family val="2"/>
          </rPr>
          <t xml:space="preserve">作者:
</t>
        </r>
        <r>
          <rPr>
            <sz val="11"/>
            <color indexed="8"/>
            <rFont val="Helvetica Neue"/>
            <family val="2"/>
          </rPr>
          <t xml:space="preserve">技能升级下一级对应的技能ID
</t>
        </r>
        <r>
          <rPr>
            <sz val="11"/>
            <color indexed="8"/>
            <rFont val="Helvetica Neue"/>
            <family val="2"/>
          </rPr>
          <t xml:space="preserve">
</t>
        </r>
        <r>
          <rPr>
            <sz val="11"/>
            <color indexed="8"/>
            <rFont val="Helvetica Neue"/>
            <family val="2"/>
          </rPr>
          <t>如果技能不能升级此值填0</t>
        </r>
      </text>
    </comment>
    <comment ref="H3" authorId="1" shapeId="0" xr:uid="{00000000-0006-0000-0000-000002000000}">
      <text>
        <r>
          <rPr>
            <b/>
            <sz val="9"/>
            <rFont val="宋体"/>
            <family val="3"/>
            <charset val="134"/>
          </rPr>
          <t>Administrator:</t>
        </r>
        <r>
          <rPr>
            <sz val="9"/>
            <rFont val="宋体"/>
            <family val="3"/>
            <charset val="134"/>
          </rPr>
          <t xml:space="preserve">
</t>
        </r>
        <r>
          <rPr>
            <sz val="9"/>
            <rFont val="宋体"/>
            <family val="3"/>
            <charset val="134"/>
          </rPr>
          <t xml:space="preserve">0:不限制
</t>
        </r>
        <r>
          <rPr>
            <sz val="9"/>
            <rFont val="宋体"/>
            <family val="3"/>
            <charset val="134"/>
          </rPr>
          <t xml:space="preserve">1:剑
</t>
        </r>
        <r>
          <rPr>
            <sz val="9"/>
            <rFont val="宋体"/>
            <family val="3"/>
            <charset val="134"/>
          </rPr>
          <t>2:刀</t>
        </r>
      </text>
    </comment>
    <comment ref="J3" authorId="0" shapeId="0" xr:uid="{00000000-0006-0000-0000-000003000000}">
      <text>
        <r>
          <rPr>
            <sz val="11"/>
            <color indexed="8"/>
            <rFont val="Helvetica Neue"/>
            <family val="2"/>
          </rPr>
          <t xml:space="preserve">作者:
</t>
        </r>
        <r>
          <rPr>
            <sz val="11"/>
            <color indexed="8"/>
            <rFont val="Helvetica Neue"/>
            <family val="2"/>
          </rPr>
          <t>技能升级消耗的SP值</t>
        </r>
      </text>
    </comment>
    <comment ref="L3" authorId="1" shapeId="0" xr:uid="{00000000-0006-0000-0000-000004000000}">
      <text>
        <r>
          <rPr>
            <b/>
            <sz val="9"/>
            <rFont val="Tahoma"/>
            <family val="2"/>
          </rPr>
          <t>Administrator:</t>
        </r>
        <r>
          <rPr>
            <sz val="9"/>
            <rFont val="Tahoma"/>
            <family val="2"/>
          </rPr>
          <t xml:space="preserve">
</t>
        </r>
        <r>
          <rPr>
            <sz val="9"/>
            <rFont val="Tahoma"/>
            <family val="2"/>
          </rPr>
          <t>0:</t>
        </r>
        <r>
          <rPr>
            <sz val="9"/>
            <rFont val="宋体"/>
            <family val="3"/>
            <charset val="134"/>
          </rPr>
          <t xml:space="preserve">表示可以释放
</t>
        </r>
        <r>
          <rPr>
            <sz val="9"/>
            <rFont val="Tahoma"/>
            <family val="2"/>
          </rPr>
          <t>1:</t>
        </r>
        <r>
          <rPr>
            <sz val="9"/>
            <rFont val="宋体"/>
            <family val="3"/>
            <charset val="134"/>
          </rPr>
          <t>表示战斗中不能释放</t>
        </r>
      </text>
    </comment>
    <comment ref="N3" authorId="0" shapeId="0" xr:uid="{00000000-0006-0000-0000-000005000000}">
      <text>
        <r>
          <rPr>
            <sz val="11"/>
            <color indexed="8"/>
            <rFont val="宋体"/>
            <family val="3"/>
            <charset val="134"/>
          </rPr>
          <t>作者</t>
        </r>
        <r>
          <rPr>
            <sz val="11"/>
            <color indexed="8"/>
            <rFont val="Helvetica Neue"/>
            <family val="2"/>
          </rPr>
          <t xml:space="preserve">:
</t>
        </r>
        <r>
          <rPr>
            <sz val="11"/>
            <color indexed="8"/>
            <rFont val="Helvetica Neue"/>
            <family val="2"/>
          </rPr>
          <t>1</t>
        </r>
        <r>
          <rPr>
            <sz val="11"/>
            <color indexed="8"/>
            <rFont val="宋体"/>
            <family val="3"/>
            <charset val="134"/>
          </rPr>
          <t xml:space="preserve">：主动技能
</t>
        </r>
        <r>
          <rPr>
            <sz val="11"/>
            <color indexed="8"/>
            <rFont val="Helvetica Neue"/>
            <family val="2"/>
          </rPr>
          <t>2</t>
        </r>
        <r>
          <rPr>
            <sz val="11"/>
            <color indexed="8"/>
            <rFont val="宋体"/>
            <family val="3"/>
            <charset val="134"/>
          </rPr>
          <t>：被动技能</t>
        </r>
        <r>
          <rPr>
            <sz val="11"/>
            <color indexed="8"/>
            <rFont val="Helvetica Neue"/>
            <family val="2"/>
          </rPr>
          <t xml:space="preserve"> </t>
        </r>
        <r>
          <rPr>
            <sz val="11"/>
            <color indexed="8"/>
            <rFont val="宋体"/>
            <family val="3"/>
            <charset val="134"/>
          </rPr>
          <t xml:space="preserve">（被动技能不能被拖拽）
</t>
        </r>
        <r>
          <rPr>
            <sz val="11"/>
            <color indexed="8"/>
            <rFont val="Helvetica Neue"/>
            <family val="2"/>
          </rPr>
          <t xml:space="preserve">3:  </t>
        </r>
        <r>
          <rPr>
            <sz val="11"/>
            <color indexed="8"/>
            <rFont val="宋体"/>
            <family val="3"/>
            <charset val="134"/>
          </rPr>
          <t xml:space="preserve">装备附加提升原始技能
</t>
        </r>
        <r>
          <rPr>
            <sz val="11"/>
            <color indexed="8"/>
            <rFont val="Helvetica Neue"/>
            <family val="2"/>
          </rPr>
          <t xml:space="preserve">4:  </t>
        </r>
        <r>
          <rPr>
            <sz val="11"/>
            <color indexed="8"/>
            <rFont val="宋体"/>
            <family val="3"/>
            <charset val="134"/>
          </rPr>
          <t xml:space="preserve">宠物技能
</t>
        </r>
        <r>
          <rPr>
            <sz val="11"/>
            <color indexed="8"/>
            <rFont val="Helvetica Neue"/>
            <family val="2"/>
          </rPr>
          <t xml:space="preserve">5:  </t>
        </r>
        <r>
          <rPr>
            <sz val="11"/>
            <color indexed="8"/>
            <rFont val="宋体"/>
            <family val="3"/>
            <charset val="134"/>
          </rPr>
          <t>被动附加属性技能</t>
        </r>
        <r>
          <rPr>
            <sz val="11"/>
            <color indexed="8"/>
            <rFont val="Helvetica Neue"/>
            <family val="2"/>
          </rPr>
          <t xml:space="preserve">ID
</t>
        </r>
        <r>
          <rPr>
            <sz val="11"/>
            <color indexed="8"/>
            <rFont val="Helvetica Neue"/>
            <family val="2"/>
          </rPr>
          <t xml:space="preserve">6:  </t>
        </r>
        <r>
          <rPr>
            <sz val="11"/>
            <color indexed="8"/>
            <rFont val="宋体"/>
            <family val="3"/>
            <charset val="134"/>
          </rPr>
          <t>武器总技能</t>
        </r>
        <r>
          <rPr>
            <sz val="11"/>
            <color indexed="8"/>
            <rFont val="Helvetica Neue"/>
            <family val="2"/>
          </rPr>
          <t>ID</t>
        </r>
        <r>
          <rPr>
            <sz val="11"/>
            <color indexed="8"/>
            <rFont val="宋体"/>
            <family val="3"/>
            <charset val="134"/>
          </rPr>
          <t>（根据不同武器分配不同的技能</t>
        </r>
        <r>
          <rPr>
            <sz val="11"/>
            <color indexed="8"/>
            <rFont val="Helvetica Neue"/>
            <family val="2"/>
          </rPr>
          <t>ID</t>
        </r>
        <r>
          <rPr>
            <sz val="11"/>
            <color indexed="8"/>
            <rFont val="宋体"/>
            <family val="3"/>
            <charset val="134"/>
          </rPr>
          <t xml:space="preserve">）
</t>
        </r>
        <r>
          <rPr>
            <sz val="11"/>
            <color indexed="8"/>
            <rFont val="Helvetica Neue"/>
            <family val="2"/>
          </rPr>
          <t xml:space="preserve">7:  </t>
        </r>
        <r>
          <rPr>
            <sz val="11"/>
            <color indexed="8"/>
            <rFont val="宋体"/>
            <family val="3"/>
            <charset val="134"/>
          </rPr>
          <t>特殊处理技能</t>
        </r>
        <r>
          <rPr>
            <sz val="11"/>
            <color indexed="8"/>
            <rFont val="Helvetica Neue"/>
            <family val="2"/>
          </rPr>
          <t>ID</t>
        </r>
        <r>
          <rPr>
            <sz val="11"/>
            <color indexed="8"/>
            <rFont val="宋体"/>
            <family val="3"/>
            <charset val="134"/>
          </rPr>
          <t>，根据技能</t>
        </r>
        <r>
          <rPr>
            <sz val="11"/>
            <color indexed="8"/>
            <rFont val="Helvetica Neue"/>
            <family val="2"/>
          </rPr>
          <t>ID</t>
        </r>
        <r>
          <rPr>
            <sz val="11"/>
            <color indexed="8"/>
            <rFont val="宋体"/>
            <family val="3"/>
            <charset val="134"/>
          </rPr>
          <t xml:space="preserve">分别进行处理
</t>
        </r>
        <r>
          <rPr>
            <sz val="11"/>
            <color indexed="8"/>
            <rFont val="Helvetica Neue"/>
            <family val="2"/>
          </rPr>
          <t xml:space="preserve">8:  </t>
        </r>
        <r>
          <rPr>
            <sz val="11"/>
            <color indexed="8"/>
            <rFont val="宋体"/>
            <family val="3"/>
            <charset val="134"/>
          </rPr>
          <t>被动附加属性技能</t>
        </r>
        <r>
          <rPr>
            <sz val="11"/>
            <color indexed="8"/>
            <rFont val="Helvetica Neue"/>
            <family val="2"/>
          </rPr>
          <t>ID,</t>
        </r>
        <r>
          <rPr>
            <sz val="11"/>
            <color indexed="8"/>
            <rFont val="宋体"/>
            <family val="3"/>
            <charset val="134"/>
          </rPr>
          <t>但是不计算战斗力</t>
        </r>
      </text>
    </comment>
    <comment ref="O3" authorId="0" shapeId="0" xr:uid="{00000000-0006-0000-0000-000006000000}">
      <text>
        <r>
          <rPr>
            <sz val="11"/>
            <color indexed="8"/>
            <rFont val="宋体"/>
            <family val="3"/>
            <charset val="134"/>
          </rPr>
          <t>作者</t>
        </r>
        <r>
          <rPr>
            <sz val="11"/>
            <color indexed="8"/>
            <rFont val="Helvetica Neue"/>
            <family val="2"/>
          </rPr>
          <t xml:space="preserve">:
</t>
        </r>
        <r>
          <rPr>
            <sz val="11"/>
            <color indexed="8"/>
            <rFont val="Helvetica Neue"/>
            <family val="2"/>
          </rPr>
          <t>SkillType</t>
        </r>
        <r>
          <rPr>
            <sz val="11"/>
            <color indexed="8"/>
            <rFont val="宋体"/>
            <family val="3"/>
            <charset val="134"/>
          </rPr>
          <t>为</t>
        </r>
        <r>
          <rPr>
            <sz val="11"/>
            <color indexed="8"/>
            <rFont val="Helvetica Neue"/>
            <family val="2"/>
          </rPr>
          <t>1</t>
        </r>
        <r>
          <rPr>
            <sz val="11"/>
            <color indexed="8"/>
            <rFont val="宋体"/>
            <family val="3"/>
            <charset val="134"/>
          </rPr>
          <t xml:space="preserve">是
</t>
        </r>
        <r>
          <rPr>
            <sz val="11"/>
            <color indexed="8"/>
            <rFont val="Helvetica Neue"/>
            <family val="2"/>
          </rPr>
          <t>0:</t>
        </r>
        <r>
          <rPr>
            <sz val="11"/>
            <color indexed="8"/>
            <rFont val="宋体"/>
            <family val="3"/>
            <charset val="134"/>
          </rPr>
          <t xml:space="preserve">无视
</t>
        </r>
        <r>
          <rPr>
            <sz val="11"/>
            <color indexed="8"/>
            <rFont val="Helvetica Neue"/>
            <family val="2"/>
          </rPr>
          <t>1:</t>
        </r>
        <r>
          <rPr>
            <sz val="11"/>
            <color indexed="8"/>
            <rFont val="宋体"/>
            <family val="3"/>
            <charset val="134"/>
          </rPr>
          <t>可打断技能</t>
        </r>
        <r>
          <rPr>
            <sz val="11"/>
            <color indexed="8"/>
            <rFont val="Helvetica Neue"/>
            <family val="2"/>
          </rPr>
          <t xml:space="preserve">
</t>
        </r>
        <r>
          <rPr>
            <sz val="11"/>
            <color indexed="8"/>
            <rFont val="Helvetica Neue"/>
            <family val="2"/>
          </rPr>
          <t>SkillType</t>
        </r>
        <r>
          <rPr>
            <sz val="11"/>
            <color indexed="8"/>
            <rFont val="宋体"/>
            <family val="3"/>
            <charset val="134"/>
          </rPr>
          <t>为</t>
        </r>
        <r>
          <rPr>
            <sz val="11"/>
            <color indexed="8"/>
            <rFont val="Helvetica Neue"/>
            <family val="2"/>
          </rPr>
          <t>2</t>
        </r>
        <r>
          <rPr>
            <sz val="11"/>
            <color indexed="8"/>
            <rFont val="宋体"/>
            <family val="3"/>
            <charset val="134"/>
          </rPr>
          <t>时</t>
        </r>
        <r>
          <rPr>
            <sz val="11"/>
            <color indexed="8"/>
            <rFont val="Helvetica Neue"/>
            <family val="2"/>
          </rPr>
          <t xml:space="preserve">
</t>
        </r>
        <r>
          <rPr>
            <sz val="11"/>
            <color indexed="8"/>
            <rFont val="Helvetica Neue"/>
            <family val="2"/>
          </rPr>
          <t>0</t>
        </r>
        <r>
          <rPr>
            <sz val="11"/>
            <color indexed="8"/>
            <rFont val="宋体"/>
            <family val="3"/>
            <charset val="134"/>
          </rPr>
          <t xml:space="preserve">：无视
</t>
        </r>
        <r>
          <rPr>
            <sz val="11"/>
            <color indexed="8"/>
            <rFont val="Helvetica Neue"/>
            <family val="2"/>
          </rPr>
          <t>1</t>
        </r>
        <r>
          <rPr>
            <sz val="11"/>
            <color indexed="8"/>
            <rFont val="宋体"/>
            <family val="3"/>
            <charset val="134"/>
          </rPr>
          <t xml:space="preserve">：普通攻击触发概率
</t>
        </r>
        <r>
          <rPr>
            <sz val="11"/>
            <color indexed="8"/>
            <rFont val="Helvetica Neue"/>
            <family val="2"/>
          </rPr>
          <t>2</t>
        </r>
        <r>
          <rPr>
            <sz val="11"/>
            <color indexed="8"/>
            <rFont val="宋体"/>
            <family val="3"/>
            <charset val="134"/>
          </rPr>
          <t xml:space="preserve">：血量低于多少百分比触发
</t>
        </r>
        <r>
          <rPr>
            <sz val="11"/>
            <color indexed="8"/>
            <rFont val="Helvetica Neue"/>
            <family val="2"/>
          </rPr>
          <t xml:space="preserve">3: </t>
        </r>
        <r>
          <rPr>
            <sz val="11"/>
            <color indexed="8"/>
            <rFont val="宋体"/>
            <family val="3"/>
            <charset val="134"/>
          </rPr>
          <t xml:space="preserve">受到伤害触发概率
</t>
        </r>
        <r>
          <rPr>
            <sz val="11"/>
            <color indexed="8"/>
            <rFont val="Helvetica Neue"/>
            <family val="2"/>
          </rPr>
          <t xml:space="preserve">4: </t>
        </r>
        <r>
          <rPr>
            <sz val="11"/>
            <color indexed="8"/>
            <rFont val="宋体"/>
            <family val="3"/>
            <charset val="134"/>
          </rPr>
          <t xml:space="preserve">暴击时触发效果
</t>
        </r>
        <r>
          <rPr>
            <sz val="11"/>
            <color indexed="8"/>
            <rFont val="Helvetica Neue"/>
            <family val="2"/>
          </rPr>
          <t>5</t>
        </r>
        <r>
          <rPr>
            <sz val="11"/>
            <color indexed="8"/>
            <rFont val="宋体"/>
            <family val="3"/>
            <charset val="134"/>
          </rPr>
          <t xml:space="preserve">：闪避时触发效果
</t>
        </r>
        <r>
          <rPr>
            <sz val="11"/>
            <color indexed="8"/>
            <rFont val="宋体"/>
            <family val="3"/>
            <charset val="134"/>
          </rPr>
          <t xml:space="preserve">6：即将死亡时触发
</t>
        </r>
        <r>
          <rPr>
            <sz val="11"/>
            <color indexed="8"/>
            <rFont val="宋体"/>
            <family val="3"/>
            <charset val="134"/>
          </rPr>
          <t xml:space="preserve">7：释放技能时触发
</t>
        </r>
        <r>
          <rPr>
            <sz val="11"/>
            <color indexed="8"/>
            <rFont val="宋体"/>
            <family val="3"/>
            <charset val="134"/>
          </rPr>
          <t xml:space="preserve">8：更换武器触发
</t>
        </r>
        <r>
          <rPr>
            <sz val="11"/>
            <color indexed="8"/>
            <rFont val="宋体"/>
            <family val="3"/>
            <charset val="134"/>
          </rPr>
          <t xml:space="preserve">9：近战普攻触发 攻击距离参数 SkillRangeSize&lt;=4
</t>
        </r>
        <r>
          <rPr>
            <sz val="11"/>
            <color indexed="8"/>
            <rFont val="宋体"/>
            <family val="3"/>
            <charset val="134"/>
          </rPr>
          <t xml:space="preserve">10: 远程普攻触发 攻击距离参数 SkillRangeSize&gt; 4
</t>
        </r>
        <r>
          <rPr>
            <sz val="11"/>
            <color indexed="8"/>
            <rFont val="宋体"/>
            <family val="3"/>
            <charset val="134"/>
          </rPr>
          <t>11：触发天赋效果</t>
        </r>
      </text>
    </comment>
    <comment ref="P3" authorId="0" shapeId="0" xr:uid="{00000000-0006-0000-0000-000007000000}">
      <text>
        <r>
          <rPr>
            <sz val="11"/>
            <color indexed="8"/>
            <rFont val="宋体"/>
            <family val="3"/>
            <charset val="134"/>
          </rPr>
          <t>作者</t>
        </r>
        <r>
          <rPr>
            <sz val="11"/>
            <color indexed="8"/>
            <rFont val="Helvetica Neue"/>
            <family val="2"/>
          </rPr>
          <t xml:space="preserve">:
</t>
        </r>
        <r>
          <rPr>
            <sz val="11"/>
            <color indexed="8"/>
            <rFont val="宋体"/>
            <family val="3"/>
            <charset val="134"/>
          </rPr>
          <t xml:space="preserve">主动技能无视此字段
</t>
        </r>
        <r>
          <rPr>
            <sz val="11"/>
            <color indexed="8"/>
            <rFont val="宋体"/>
            <family val="3"/>
            <charset val="134"/>
          </rPr>
          <t xml:space="preserve">玩家被动技能暂时无视
</t>
        </r>
        <r>
          <rPr>
            <sz val="11"/>
            <color indexed="8"/>
            <rFont val="宋体"/>
            <family val="3"/>
            <charset val="134"/>
          </rPr>
          <t xml:space="preserve">根据前面被动技能此字段含义不同
</t>
        </r>
        <r>
          <rPr>
            <sz val="11"/>
            <color indexed="8"/>
            <rFont val="Helvetica Neue"/>
            <family val="2"/>
          </rPr>
          <t>1</t>
        </r>
        <r>
          <rPr>
            <sz val="11"/>
            <color indexed="8"/>
            <rFont val="宋体"/>
            <family val="3"/>
            <charset val="134"/>
          </rPr>
          <t xml:space="preserve">：概率
</t>
        </r>
        <r>
          <rPr>
            <sz val="11"/>
            <color indexed="8"/>
            <rFont val="Helvetica Neue"/>
            <family val="2"/>
          </rPr>
          <t>2</t>
        </r>
        <r>
          <rPr>
            <sz val="11"/>
            <color indexed="8"/>
            <rFont val="宋体"/>
            <family val="3"/>
            <charset val="134"/>
          </rPr>
          <t xml:space="preserve">：血量比
</t>
        </r>
        <r>
          <rPr>
            <sz val="11"/>
            <color indexed="8"/>
            <rFont val="Helvetica Neue"/>
            <family val="2"/>
          </rPr>
          <t>3</t>
        </r>
        <r>
          <rPr>
            <sz val="11"/>
            <color indexed="8"/>
            <rFont val="宋体"/>
            <family val="3"/>
            <charset val="134"/>
          </rPr>
          <t xml:space="preserve">：概率
</t>
        </r>
        <r>
          <rPr>
            <sz val="11"/>
            <color indexed="8"/>
            <rFont val="Helvetica Neue"/>
            <family val="2"/>
          </rPr>
          <t xml:space="preserve">4: </t>
        </r>
        <r>
          <rPr>
            <sz val="11"/>
            <color indexed="8"/>
            <rFont val="宋体"/>
            <family val="3"/>
            <charset val="134"/>
          </rPr>
          <t xml:space="preserve">概率
</t>
        </r>
        <r>
          <rPr>
            <sz val="11"/>
            <color indexed="8"/>
            <rFont val="Helvetica Neue"/>
            <family val="2"/>
          </rPr>
          <t>5</t>
        </r>
        <r>
          <rPr>
            <sz val="11"/>
            <color indexed="8"/>
            <rFont val="宋体"/>
            <family val="3"/>
            <charset val="134"/>
          </rPr>
          <t xml:space="preserve">：概率
</t>
        </r>
        <r>
          <rPr>
            <sz val="11"/>
            <color indexed="8"/>
            <rFont val="Helvetica Neue"/>
            <family val="2"/>
          </rPr>
          <t>6</t>
        </r>
        <r>
          <rPr>
            <sz val="11"/>
            <color indexed="8"/>
            <rFont val="宋体"/>
            <family val="3"/>
            <charset val="134"/>
          </rPr>
          <t xml:space="preserve">：概率
</t>
        </r>
        <r>
          <rPr>
            <sz val="11"/>
            <color indexed="8"/>
            <rFont val="Helvetica Neue"/>
            <family val="2"/>
          </rPr>
          <t>7</t>
        </r>
        <r>
          <rPr>
            <sz val="11"/>
            <color indexed="8"/>
            <rFont val="宋体"/>
            <family val="3"/>
            <charset val="134"/>
          </rPr>
          <t xml:space="preserve">：概率
</t>
        </r>
      </text>
    </comment>
    <comment ref="Q3" authorId="0" shapeId="0" xr:uid="{00000000-0006-0000-0000-000008000000}">
      <text>
        <r>
          <rPr>
            <sz val="11"/>
            <color indexed="8"/>
            <rFont val="Helvetica Neue"/>
            <family val="2"/>
          </rPr>
          <t xml:space="preserve">作者:
</t>
        </r>
        <r>
          <rPr>
            <sz val="11"/>
            <color indexed="8"/>
            <rFont val="Helvetica Neue"/>
            <family val="2"/>
          </rPr>
          <t xml:space="preserve">主动技能无视此字段
</t>
        </r>
        <r>
          <rPr>
            <sz val="11"/>
            <color indexed="8"/>
            <rFont val="Helvetica Neue"/>
            <family val="2"/>
          </rPr>
          <t xml:space="preserve">
</t>
        </r>
        <r>
          <rPr>
            <sz val="11"/>
            <color indexed="8"/>
            <rFont val="Helvetica Neue"/>
            <family val="2"/>
          </rPr>
          <t xml:space="preserve">是否只触发一次
</t>
        </r>
        <r>
          <rPr>
            <sz val="11"/>
            <color indexed="8"/>
            <rFont val="Helvetica Neue"/>
            <family val="2"/>
          </rPr>
          <t xml:space="preserve">0：不限制触发次数
</t>
        </r>
        <r>
          <rPr>
            <sz val="11"/>
            <color indexed="8"/>
            <rFont val="Helvetica Neue"/>
            <family val="2"/>
          </rPr>
          <t>1：限制触发1次</t>
        </r>
      </text>
    </comment>
    <comment ref="R3" authorId="1" shapeId="0" xr:uid="{00000000-0006-0000-0000-000009000000}">
      <text>
        <r>
          <rPr>
            <b/>
            <sz val="9"/>
            <rFont val="宋体"/>
            <family val="3"/>
            <charset val="134"/>
          </rPr>
          <t xml:space="preserve">Administrator:
</t>
        </r>
        <r>
          <rPr>
            <b/>
            <sz val="9"/>
            <rFont val="宋体"/>
            <family val="3"/>
            <charset val="134"/>
          </rPr>
          <t>只有被动触发技能触发次字段</t>
        </r>
        <r>
          <rPr>
            <sz val="9"/>
            <rFont val="宋体"/>
            <family val="3"/>
            <charset val="134"/>
          </rPr>
          <t xml:space="preserve">
</t>
        </r>
        <r>
          <rPr>
            <sz val="9"/>
            <rFont val="宋体"/>
            <family val="3"/>
            <charset val="134"/>
          </rPr>
          <t xml:space="preserve">0默认当前 
</t>
        </r>
        <r>
          <rPr>
            <sz val="9"/>
            <rFont val="宋体"/>
            <family val="3"/>
            <charset val="134"/>
          </rPr>
          <t xml:space="preserve">1 范围内地方单位随机1人 
</t>
        </r>
        <r>
          <rPr>
            <sz val="9"/>
            <rFont val="宋体"/>
            <family val="3"/>
            <charset val="134"/>
          </rPr>
          <t xml:space="preserve">2 敌方单位距离自己最近的一个人  3 敌方单位距离自己最远的1个人
</t>
        </r>
        <r>
          <rPr>
            <sz val="9"/>
            <rFont val="宋体"/>
            <family val="3"/>
            <charset val="134"/>
          </rPr>
          <t xml:space="preserve">21 敌方单位随机2个人
</t>
        </r>
        <r>
          <rPr>
            <sz val="9"/>
            <rFont val="宋体"/>
            <family val="3"/>
            <charset val="134"/>
          </rPr>
          <t>101 敌方全体单位</t>
        </r>
      </text>
    </comment>
    <comment ref="S3" authorId="2" shapeId="0" xr:uid="{00000000-0006-0000-0000-00000A000000}">
      <text>
        <r>
          <rPr>
            <b/>
            <sz val="9"/>
            <rFont val="宋体"/>
            <family val="3"/>
            <charset val="134"/>
          </rPr>
          <t>Admin:</t>
        </r>
        <r>
          <rPr>
            <sz val="9"/>
            <rFont val="宋体"/>
            <family val="3"/>
            <charset val="134"/>
          </rPr>
          <t xml:space="preserve">
</t>
        </r>
        <r>
          <rPr>
            <sz val="9"/>
            <rFont val="宋体"/>
            <family val="3"/>
            <charset val="134"/>
          </rPr>
          <t>连招技能ID，普通攻击施放</t>
        </r>
      </text>
    </comment>
    <comment ref="T3" authorId="0" shapeId="0" xr:uid="{00000000-0006-0000-0000-00000B000000}">
      <text>
        <r>
          <rPr>
            <sz val="11"/>
            <color indexed="8"/>
            <rFont val="Helvetica Neue"/>
            <family val="2"/>
          </rPr>
          <t xml:space="preserve">作者:
</t>
        </r>
        <r>
          <rPr>
            <sz val="11"/>
            <color indexed="8"/>
            <rFont val="Helvetica Neue"/>
            <family val="2"/>
          </rPr>
          <t xml:space="preserve">0:普通攻击
</t>
        </r>
        <r>
          <rPr>
            <sz val="11"/>
            <color indexed="8"/>
            <rFont val="Helvetica Neue"/>
            <family val="2"/>
          </rPr>
          <t>1:技能攻击</t>
        </r>
      </text>
    </comment>
    <comment ref="U3" authorId="0" shapeId="0" xr:uid="{00000000-0006-0000-0000-00000C000000}">
      <text>
        <r>
          <rPr>
            <sz val="11"/>
            <color indexed="8"/>
            <rFont val="Helvetica Neue"/>
            <family val="2"/>
          </rPr>
          <t xml:space="preserve">作者:
</t>
        </r>
        <r>
          <rPr>
            <sz val="11"/>
            <color indexed="8"/>
            <rFont val="Helvetica Neue"/>
            <family val="2"/>
          </rPr>
          <t xml:space="preserve">1:物理攻击
</t>
        </r>
        <r>
          <rPr>
            <sz val="11"/>
            <color indexed="8"/>
            <rFont val="Helvetica Neue"/>
            <family val="2"/>
          </rPr>
          <t>2:魔法攻击</t>
        </r>
      </text>
    </comment>
    <comment ref="V3" authorId="0" shapeId="0" xr:uid="{00000000-0006-0000-0000-00000D000000}">
      <text>
        <r>
          <rPr>
            <sz val="11"/>
            <color indexed="8"/>
            <rFont val="Helvetica Neue"/>
            <family val="2"/>
          </rPr>
          <t xml:space="preserve">作者:
</t>
        </r>
        <r>
          <rPr>
            <sz val="11"/>
            <color indexed="8"/>
            <rFont val="Helvetica Neue"/>
            <family val="2"/>
          </rPr>
          <t xml:space="preserve">0:普通
</t>
        </r>
        <r>
          <rPr>
            <sz val="11"/>
            <color indexed="8"/>
            <rFont val="Helvetica Neue"/>
            <family val="2"/>
          </rPr>
          <t xml:space="preserve">1：光
</t>
        </r>
        <r>
          <rPr>
            <sz val="11"/>
            <color indexed="8"/>
            <rFont val="Helvetica Neue"/>
            <family val="2"/>
          </rPr>
          <t xml:space="preserve">2：暗
</t>
        </r>
        <r>
          <rPr>
            <sz val="11"/>
            <color indexed="8"/>
            <rFont val="Helvetica Neue"/>
            <family val="2"/>
          </rPr>
          <t xml:space="preserve">3：火
</t>
        </r>
        <r>
          <rPr>
            <sz val="11"/>
            <color indexed="8"/>
            <rFont val="Helvetica Neue"/>
            <family val="2"/>
          </rPr>
          <t xml:space="preserve">4：水
</t>
        </r>
        <r>
          <rPr>
            <sz val="11"/>
            <color indexed="8"/>
            <rFont val="Helvetica Neue"/>
            <family val="2"/>
          </rPr>
          <t>5：电</t>
        </r>
      </text>
    </comment>
    <comment ref="W3" authorId="0" shapeId="0" xr:uid="{00000000-0006-0000-0000-00000E000000}">
      <text>
        <r>
          <rPr>
            <sz val="11"/>
            <color indexed="8"/>
            <rFont val="Helvetica Neue"/>
            <family val="2"/>
          </rPr>
          <t xml:space="preserve">作者:
</t>
        </r>
        <r>
          <rPr>
            <sz val="11"/>
            <color indexed="8"/>
            <rFont val="Helvetica Neue"/>
            <family val="2"/>
          </rPr>
          <t>一般用错攻击系数1=100%</t>
        </r>
      </text>
    </comment>
    <comment ref="X3" authorId="0" shapeId="0" xr:uid="{00000000-0006-0000-0000-00000F000000}">
      <text>
        <r>
          <rPr>
            <sz val="11"/>
            <color indexed="8"/>
            <rFont val="Helvetica Neue"/>
            <family val="2"/>
          </rPr>
          <t xml:space="preserve">作者:
</t>
        </r>
        <r>
          <rPr>
            <sz val="11"/>
            <color indexed="8"/>
            <rFont val="Helvetica Neue"/>
            <family val="2"/>
          </rPr>
          <t>加血技能此字段为加血值</t>
        </r>
      </text>
    </comment>
    <comment ref="Y3" authorId="0" shapeId="0" xr:uid="{00000000-0006-0000-0000-000010000000}">
      <text>
        <r>
          <rPr>
            <sz val="11"/>
            <color indexed="8"/>
            <rFont val="Helvetica Neue"/>
            <family val="2"/>
          </rPr>
          <t xml:space="preserve">作者:
</t>
        </r>
        <r>
          <rPr>
            <sz val="11"/>
            <color indexed="8"/>
            <rFont val="Helvetica Neue"/>
            <family val="2"/>
          </rPr>
          <t xml:space="preserve">0 不是必中
</t>
        </r>
        <r>
          <rPr>
            <sz val="11"/>
            <color indexed="8"/>
            <rFont val="Helvetica Neue"/>
            <family val="2"/>
          </rPr>
          <t>1 技能伤害为必中</t>
        </r>
      </text>
    </comment>
    <comment ref="Z3" authorId="1" shapeId="0" xr:uid="{00000000-0006-0000-0000-000011000000}">
      <text>
        <r>
          <rPr>
            <b/>
            <sz val="9"/>
            <rFont val="Tahoma"/>
            <family val="2"/>
          </rPr>
          <t>Administrator:</t>
        </r>
        <r>
          <rPr>
            <sz val="9"/>
            <rFont val="Tahoma"/>
            <family val="2"/>
          </rPr>
          <t xml:space="preserve">
</t>
        </r>
        <r>
          <rPr>
            <sz val="9"/>
            <rFont val="宋体"/>
            <family val="3"/>
            <charset val="134"/>
          </rPr>
          <t xml:space="preserve">战士无视
</t>
        </r>
        <r>
          <rPr>
            <sz val="9"/>
            <rFont val="宋体"/>
            <family val="3"/>
            <charset val="134"/>
          </rPr>
          <t xml:space="preserve">法师魔法
</t>
        </r>
        <r>
          <rPr>
            <sz val="9"/>
            <rFont val="宋体"/>
            <family val="3"/>
            <charset val="134"/>
          </rPr>
          <t>猎人能量</t>
        </r>
      </text>
    </comment>
    <comment ref="AB3" authorId="0" shapeId="0" xr:uid="{00000000-0006-0000-0000-000012000000}">
      <text>
        <r>
          <rPr>
            <sz val="11"/>
            <color indexed="8"/>
            <rFont val="Helvetica Neue"/>
            <family val="2"/>
          </rPr>
          <t xml:space="preserve">作者:
</t>
        </r>
        <r>
          <rPr>
            <sz val="11"/>
            <color indexed="8"/>
            <rFont val="Helvetica Neue"/>
            <family val="2"/>
          </rPr>
          <t xml:space="preserve">0：触发
</t>
        </r>
        <r>
          <rPr>
            <sz val="11"/>
            <color indexed="8"/>
            <rFont val="Helvetica Neue"/>
            <family val="2"/>
          </rPr>
          <t>1：不触发</t>
        </r>
      </text>
    </comment>
    <comment ref="AC3" authorId="0" shapeId="0" xr:uid="{00000000-0006-0000-0000-000013000000}">
      <text>
        <r>
          <rPr>
            <sz val="11"/>
            <color indexed="8"/>
            <rFont val="Helvetica Neue"/>
            <family val="2"/>
          </rPr>
          <t xml:space="preserve">作者:
</t>
        </r>
        <r>
          <rPr>
            <sz val="11"/>
            <color indexed="8"/>
            <rFont val="Helvetica Neue"/>
            <family val="2"/>
          </rPr>
          <t xml:space="preserve">0：触发
</t>
        </r>
        <r>
          <rPr>
            <sz val="11"/>
            <color indexed="8"/>
            <rFont val="Helvetica Neue"/>
            <family val="2"/>
          </rPr>
          <t>1：不触发</t>
        </r>
      </text>
    </comment>
    <comment ref="AE3" authorId="0" shapeId="0" xr:uid="{00000000-0006-0000-0000-000014000000}">
      <text>
        <r>
          <rPr>
            <sz val="11"/>
            <color indexed="8"/>
            <rFont val="宋体"/>
            <family val="3"/>
            <charset val="134"/>
          </rPr>
          <t>作者</t>
        </r>
        <r>
          <rPr>
            <sz val="11"/>
            <color indexed="8"/>
            <rFont val="Helvetica Neue"/>
            <family val="2"/>
          </rPr>
          <t>:</t>
        </r>
        <r>
          <rPr>
            <sz val="11"/>
            <color indexed="8"/>
            <rFont val="宋体"/>
            <family val="3"/>
            <charset val="134"/>
          </rPr>
          <t xml:space="preserve">
</t>
        </r>
        <r>
          <rPr>
            <sz val="11"/>
            <color indexed="8"/>
            <rFont val="Helvetica Neue"/>
            <family val="2"/>
          </rPr>
          <t>1</t>
        </r>
        <r>
          <rPr>
            <sz val="11"/>
            <color indexed="8"/>
            <rFont val="宋体"/>
            <family val="3"/>
            <charset val="134"/>
          </rPr>
          <t xml:space="preserve">：配置表配置（球形）
</t>
        </r>
        <r>
          <rPr>
            <sz val="11"/>
            <color indexed="8"/>
            <rFont val="Helvetica Neue"/>
            <family val="2"/>
          </rPr>
          <t>2</t>
        </r>
        <r>
          <rPr>
            <sz val="11"/>
            <color indexed="8"/>
            <rFont val="宋体"/>
            <family val="3"/>
            <charset val="134"/>
          </rPr>
          <t xml:space="preserve">：配置表配置（方形）
</t>
        </r>
        <r>
          <rPr>
            <sz val="11"/>
            <color indexed="8"/>
            <rFont val="Helvetica Neue"/>
            <family val="2"/>
          </rPr>
          <t>3</t>
        </r>
        <r>
          <rPr>
            <sz val="11"/>
            <color indexed="8"/>
            <rFont val="宋体"/>
            <family val="3"/>
            <charset val="134"/>
          </rPr>
          <t>：</t>
        </r>
      </text>
    </comment>
    <comment ref="AF3" authorId="0" shapeId="0" xr:uid="{00000000-0006-0000-0000-000015000000}">
      <text>
        <r>
          <rPr>
            <sz val="11"/>
            <color indexed="8"/>
            <rFont val="Helvetica Neue"/>
            <family val="2"/>
          </rPr>
          <t xml:space="preserve">作者:
</t>
        </r>
        <r>
          <rPr>
            <sz val="11"/>
            <color indexed="8"/>
            <rFont val="Helvetica Neue"/>
            <family val="2"/>
          </rPr>
          <t xml:space="preserve">范围类型为1：
</t>
        </r>
        <r>
          <rPr>
            <sz val="11"/>
            <color indexed="8"/>
            <rFont val="Helvetica Neue"/>
            <family val="2"/>
          </rPr>
          <t xml:space="preserve">球的范围
</t>
        </r>
        <r>
          <rPr>
            <sz val="11"/>
            <color indexed="8"/>
            <rFont val="Helvetica Neue"/>
            <family val="2"/>
          </rPr>
          <t xml:space="preserve">范围类型为2：
</t>
        </r>
        <r>
          <rPr>
            <sz val="11"/>
            <color indexed="8"/>
            <rFont val="Helvetica Neue"/>
            <family val="2"/>
          </rPr>
          <t xml:space="preserve">2个参数;X,Y 表示矩形的大小
</t>
        </r>
        <r>
          <rPr>
            <sz val="11"/>
            <color indexed="8"/>
            <rFont val="Helvetica Neue"/>
            <family val="2"/>
          </rPr>
          <t xml:space="preserve">范围类型为4：
</t>
        </r>
        <r>
          <rPr>
            <sz val="11"/>
            <color indexed="8"/>
            <rFont val="Helvetica Neue"/>
            <family val="2"/>
          </rPr>
          <t xml:space="preserve">因为是立即造成伤害,此值表示触发技能的攻击距离，当与目标超过次距离则释放技能失败
</t>
        </r>
        <r>
          <rPr>
            <sz val="11"/>
            <color indexed="8"/>
            <rFont val="Helvetica Neue"/>
            <family val="2"/>
          </rPr>
          <t xml:space="preserve">范围类型为5：
</t>
        </r>
        <r>
          <rPr>
            <sz val="11"/>
            <color indexed="8"/>
            <rFont val="Helvetica Neue"/>
            <family val="2"/>
          </rPr>
          <t xml:space="preserve">球的范围
</t>
        </r>
        <r>
          <rPr>
            <sz val="11"/>
            <color indexed="8"/>
            <rFont val="Helvetica Neue"/>
            <family val="2"/>
          </rPr>
          <t xml:space="preserve">
</t>
        </r>
        <r>
          <rPr>
            <sz val="11"/>
            <color indexed="8"/>
            <rFont val="Helvetica Neue"/>
            <family val="2"/>
          </rPr>
          <t xml:space="preserve">
</t>
        </r>
        <r>
          <rPr>
            <sz val="11"/>
            <color indexed="8"/>
            <rFont val="Helvetica Neue"/>
            <family val="2"/>
          </rPr>
          <t>";"号后面为碰撞体Center位置,用于设置位置,可以不填，为默认0 0 0 也就是中心点</t>
        </r>
      </text>
    </comment>
    <comment ref="AG3" authorId="2" shapeId="0" xr:uid="{00000000-0006-0000-0000-000016000000}">
      <text>
        <r>
          <rPr>
            <b/>
            <sz val="9"/>
            <rFont val="宋体"/>
            <family val="3"/>
            <charset val="134"/>
          </rPr>
          <t>Admin:</t>
        </r>
        <r>
          <rPr>
            <sz val="9"/>
            <rFont val="宋体"/>
            <family val="3"/>
            <charset val="134"/>
          </rPr>
          <t xml:space="preserve">
</t>
        </r>
        <r>
          <rPr>
            <sz val="9"/>
            <rFont val="宋体"/>
            <family val="3"/>
            <charset val="134"/>
          </rPr>
          <t xml:space="preserve">0  立即释放,自身中心点范围
</t>
        </r>
        <r>
          <rPr>
            <sz val="9"/>
            <rFont val="宋体"/>
            <family val="3"/>
            <charset val="134"/>
          </rPr>
          <t xml:space="preserve">1  立即释放,目标中心点范围
</t>
        </r>
        <r>
          <rPr>
            <sz val="9"/>
            <rFont val="宋体"/>
            <family val="3"/>
            <charset val="134"/>
          </rPr>
          <t xml:space="preserve">2  技能圆形指示器定点释放
</t>
        </r>
        <r>
          <rPr>
            <sz val="9"/>
            <rFont val="宋体"/>
            <family val="3"/>
            <charset val="134"/>
          </rPr>
          <t xml:space="preserve">3  自身中心点随机
</t>
        </r>
        <r>
          <rPr>
            <sz val="9"/>
            <rFont val="宋体"/>
            <family val="3"/>
            <charset val="134"/>
          </rPr>
          <t xml:space="preserve">4  目标中心点随机
</t>
        </r>
        <r>
          <rPr>
            <sz val="9"/>
            <rFont val="宋体"/>
            <family val="3"/>
            <charset val="134"/>
          </rPr>
          <t xml:space="preserve">5  技能圆形指示定点位置随机
</t>
        </r>
        <r>
          <rPr>
            <sz val="9"/>
            <rFont val="宋体"/>
            <family val="3"/>
            <charset val="134"/>
          </rPr>
          <t xml:space="preserve">6  跟随目标随机
</t>
        </r>
        <r>
          <rPr>
            <sz val="9"/>
            <rFont val="宋体"/>
            <family val="3"/>
            <charset val="134"/>
          </rPr>
          <t xml:space="preserve">7  单体指定目标
</t>
        </r>
        <r>
          <rPr>
            <sz val="9"/>
            <rFont val="宋体"/>
            <family val="3"/>
            <charset val="134"/>
          </rPr>
          <t>8  单体指定自己</t>
        </r>
      </text>
    </comment>
    <comment ref="AH3" authorId="0" shapeId="0" xr:uid="{00000000-0006-0000-0000-000017000000}">
      <text>
        <r>
          <rPr>
            <sz val="11"/>
            <color indexed="8"/>
            <rFont val="宋体"/>
            <family val="3"/>
            <charset val="134"/>
          </rPr>
          <t>作者</t>
        </r>
        <r>
          <rPr>
            <sz val="11"/>
            <color indexed="8"/>
            <rFont val="Helvetica Neue"/>
            <family val="2"/>
          </rPr>
          <t xml:space="preserve">:
</t>
        </r>
        <r>
          <rPr>
            <sz val="11"/>
            <color indexed="8"/>
            <rFont val="Helvetica Neue"/>
            <family val="2"/>
          </rPr>
          <t>0</t>
        </r>
        <r>
          <rPr>
            <sz val="11"/>
            <color indexed="8"/>
            <rFont val="宋体"/>
            <family val="3"/>
            <charset val="134"/>
          </rPr>
          <t xml:space="preserve">：
</t>
        </r>
        <r>
          <rPr>
            <sz val="11"/>
            <color indexed="8"/>
            <rFont val="Helvetica Neue"/>
            <family val="2"/>
          </rPr>
          <t>1</t>
        </r>
        <r>
          <rPr>
            <sz val="11"/>
            <color indexed="8"/>
            <rFont val="宋体"/>
            <family val="3"/>
            <charset val="134"/>
          </rPr>
          <t xml:space="preserve">：表示需要释放前需要选中释放范围
</t>
        </r>
        <r>
          <rPr>
            <sz val="11"/>
            <color indexed="8"/>
            <rFont val="Helvetica Neue"/>
            <family val="2"/>
          </rPr>
          <t xml:space="preserve">2: </t>
        </r>
        <r>
          <rPr>
            <sz val="11"/>
            <color indexed="8"/>
            <rFont val="宋体"/>
            <family val="3"/>
            <charset val="134"/>
          </rPr>
          <t>直线释放</t>
        </r>
        <r>
          <rPr>
            <sz val="11"/>
            <color indexed="8"/>
            <rFont val="Helvetica Neue"/>
            <family val="2"/>
          </rPr>
          <t>.</t>
        </r>
        <r>
          <rPr>
            <sz val="11"/>
            <color indexed="8"/>
            <rFont val="宋体"/>
            <family val="3"/>
            <charset val="134"/>
          </rPr>
          <t xml:space="preserve">弹道
</t>
        </r>
        <r>
          <rPr>
            <sz val="11"/>
            <color indexed="8"/>
            <rFont val="Helvetica Neue"/>
            <family val="2"/>
          </rPr>
          <t xml:space="preserve">3: 60°
</t>
        </r>
        <r>
          <rPr>
            <sz val="11"/>
            <color indexed="8"/>
            <rFont val="Helvetica Neue"/>
            <family val="2"/>
          </rPr>
          <t xml:space="preserve">4: 120°
</t>
        </r>
        <r>
          <rPr>
            <sz val="11"/>
            <color indexed="8"/>
            <rFont val="宋体"/>
            <family val="3"/>
            <charset val="134"/>
          </rPr>
          <t xml:space="preserve">
</t>
        </r>
        <r>
          <rPr>
            <sz val="11"/>
            <color indexed="8"/>
            <rFont val="宋体"/>
            <family val="3"/>
            <charset val="134"/>
          </rPr>
          <t xml:space="preserve">
</t>
        </r>
      </text>
    </comment>
    <comment ref="AI3" authorId="0" shapeId="0" xr:uid="{00000000-0006-0000-0000-000018000000}">
      <text>
        <r>
          <rPr>
            <sz val="11"/>
            <color indexed="8"/>
            <rFont val="宋体"/>
            <family val="3"/>
            <charset val="134"/>
          </rPr>
          <t>作者</t>
        </r>
        <r>
          <rPr>
            <sz val="11"/>
            <color indexed="8"/>
            <rFont val="Helvetica Neue"/>
            <family val="2"/>
          </rPr>
          <t xml:space="preserve">:
</t>
        </r>
        <r>
          <rPr>
            <sz val="11"/>
            <color indexed="8"/>
            <rFont val="Helvetica Neue"/>
            <family val="2"/>
          </rPr>
          <t>0</t>
        </r>
        <r>
          <rPr>
            <sz val="11"/>
            <color indexed="8"/>
            <rFont val="宋体"/>
            <family val="3"/>
            <charset val="134"/>
          </rPr>
          <t xml:space="preserve">：默认当前目标
</t>
        </r>
        <r>
          <rPr>
            <sz val="11"/>
            <color indexed="8"/>
            <rFont val="Helvetica Neue"/>
            <family val="2"/>
          </rPr>
          <t>1</t>
        </r>
        <r>
          <rPr>
            <sz val="11"/>
            <color indexed="8"/>
            <rFont val="宋体"/>
            <family val="3"/>
            <charset val="134"/>
          </rPr>
          <t xml:space="preserve">：默认以自己为释放点
</t>
        </r>
        <r>
          <rPr>
            <sz val="11"/>
            <color indexed="8"/>
            <rFont val="Helvetica Neue"/>
            <family val="2"/>
          </rPr>
          <t>2</t>
        </r>
        <r>
          <rPr>
            <sz val="11"/>
            <color indexed="8"/>
            <rFont val="宋体"/>
            <family val="3"/>
            <charset val="134"/>
          </rPr>
          <t>：默认当前角色朝向的最远处</t>
        </r>
        <r>
          <rPr>
            <sz val="11"/>
            <color indexed="8"/>
            <rFont val="Helvetica Neue"/>
            <family val="2"/>
          </rPr>
          <t xml:space="preserve">
</t>
        </r>
        <r>
          <rPr>
            <sz val="11"/>
            <color indexed="8"/>
            <rFont val="宋体"/>
            <family val="3"/>
            <charset val="134"/>
          </rPr>
          <t xml:space="preserve">
</t>
        </r>
        <r>
          <rPr>
            <sz val="11"/>
            <color indexed="8"/>
            <rFont val="宋体"/>
            <family val="3"/>
            <charset val="134"/>
          </rPr>
          <t xml:space="preserve">
</t>
        </r>
      </text>
    </comment>
    <comment ref="AJ3" authorId="0" shapeId="0" xr:uid="{00000000-0006-0000-0000-000019000000}">
      <text>
        <r>
          <rPr>
            <sz val="11"/>
            <color indexed="8"/>
            <rFont val="宋体"/>
            <family val="3"/>
            <charset val="134"/>
          </rPr>
          <t>作者</t>
        </r>
        <r>
          <rPr>
            <sz val="11"/>
            <color indexed="8"/>
            <rFont val="Helvetica Neue"/>
            <family val="2"/>
          </rPr>
          <t xml:space="preserve">:
</t>
        </r>
        <r>
          <rPr>
            <sz val="11"/>
            <color indexed="8"/>
            <rFont val="宋体"/>
            <family val="3"/>
            <charset val="134"/>
          </rPr>
          <t>与前面字段匹配</t>
        </r>
        <r>
          <rPr>
            <sz val="11"/>
            <color indexed="8"/>
            <rFont val="Helvetica Neue"/>
            <family val="2"/>
          </rPr>
          <t xml:space="preserve">,
</t>
        </r>
        <r>
          <rPr>
            <sz val="11"/>
            <color indexed="8"/>
            <rFont val="宋体"/>
            <family val="3"/>
            <charset val="134"/>
          </rPr>
          <t>当技能有范围选择时此参数有效</t>
        </r>
        <r>
          <rPr>
            <sz val="11"/>
            <color indexed="8"/>
            <rFont val="Helvetica Neue"/>
            <family val="2"/>
          </rPr>
          <t>,</t>
        </r>
        <r>
          <rPr>
            <sz val="11"/>
            <color indexed="8"/>
            <rFont val="宋体"/>
            <family val="3"/>
            <charset val="134"/>
          </rPr>
          <t>默认大小为</t>
        </r>
        <r>
          <rPr>
            <sz val="11"/>
            <color indexed="8"/>
            <rFont val="Helvetica Neue"/>
            <family val="2"/>
          </rPr>
          <t xml:space="preserve">1
</t>
        </r>
        <r>
          <rPr>
            <sz val="11"/>
            <color indexed="8"/>
            <rFont val="Helvetica Neue"/>
            <family val="2"/>
          </rPr>
          <t>1=20(</t>
        </r>
        <r>
          <rPr>
            <sz val="11"/>
            <color indexed="8"/>
            <rFont val="宋体"/>
            <family val="3"/>
            <charset val="134"/>
          </rPr>
          <t>脚本内的</t>
        </r>
        <r>
          <rPr>
            <sz val="11"/>
            <color indexed="8"/>
            <rFont val="Helvetica Neue"/>
            <family val="2"/>
          </rPr>
          <t>20</t>
        </r>
        <r>
          <rPr>
            <sz val="11"/>
            <color indexed="8"/>
            <rFont val="宋体"/>
            <family val="3"/>
            <charset val="134"/>
          </rPr>
          <t>大小</t>
        </r>
        <r>
          <rPr>
            <sz val="11"/>
            <color indexed="8"/>
            <rFont val="Helvetica Neue"/>
            <family val="2"/>
          </rPr>
          <t>)</t>
        </r>
      </text>
    </comment>
    <comment ref="AK3" authorId="1" shapeId="0" xr:uid="{00000000-0006-0000-0000-00001A000000}">
      <text>
        <r>
          <rPr>
            <b/>
            <sz val="9"/>
            <rFont val="宋体"/>
            <family val="3"/>
            <charset val="134"/>
          </rPr>
          <t>Administrator:</t>
        </r>
        <r>
          <rPr>
            <sz val="9"/>
            <rFont val="宋体"/>
            <family val="3"/>
            <charset val="134"/>
          </rPr>
          <t xml:space="preserve">
</t>
        </r>
        <r>
          <rPr>
            <sz val="9"/>
            <rFont val="宋体"/>
            <family val="3"/>
            <charset val="134"/>
          </rPr>
          <t xml:space="preserve">SkillRangeSize为1表示释放范围
</t>
        </r>
        <r>
          <rPr>
            <sz val="9"/>
            <rFont val="宋体"/>
            <family val="3"/>
            <charset val="134"/>
          </rPr>
          <t>其他表示技能指示器范围大小,技能触发点均为中心点</t>
        </r>
      </text>
    </comment>
    <comment ref="AL3" authorId="0" shapeId="0" xr:uid="{00000000-0006-0000-0000-00001B000000}">
      <text>
        <r>
          <rPr>
            <sz val="11"/>
            <color indexed="8"/>
            <rFont val="Helvetica Neue"/>
            <family val="2"/>
          </rPr>
          <t xml:space="preserve">作者:
</t>
        </r>
        <r>
          <rPr>
            <sz val="11"/>
            <color indexed="8"/>
            <rFont val="Helvetica Neue"/>
            <family val="2"/>
          </rPr>
          <t xml:space="preserve">施法前的前置吟唱时间
</t>
        </r>
        <r>
          <rPr>
            <sz val="11"/>
            <color indexed="8"/>
            <rFont val="Helvetica Neue"/>
            <family val="2"/>
          </rPr>
          <t>0为没有施法吟唱时间</t>
        </r>
      </text>
    </comment>
    <comment ref="AM3" authorId="0" shapeId="0" xr:uid="{00000000-0006-0000-0000-00001C000000}">
      <text>
        <r>
          <rPr>
            <sz val="11"/>
            <color indexed="8"/>
            <rFont val="Helvetica Neue"/>
            <family val="2"/>
          </rPr>
          <t xml:space="preserve">作者:
</t>
        </r>
        <r>
          <rPr>
            <sz val="11"/>
            <color indexed="8"/>
            <rFont val="Helvetica Neue"/>
            <family val="2"/>
          </rPr>
          <t xml:space="preserve">释放技能的吟唱时间,如果中途移动会被中断释放，受到攻击会加快吟唱时间
</t>
        </r>
        <r>
          <rPr>
            <sz val="11"/>
            <color indexed="8"/>
            <rFont val="Helvetica Neue"/>
            <family val="2"/>
          </rPr>
          <t>0表示没有吟唱时间</t>
        </r>
      </text>
    </comment>
    <comment ref="AN3" authorId="0" shapeId="0" xr:uid="{00000000-0006-0000-0000-00001D000000}">
      <text>
        <r>
          <rPr>
            <sz val="11"/>
            <color indexed="8"/>
            <rFont val="Helvetica Neue"/>
            <family val="2"/>
          </rPr>
          <t xml:space="preserve">作者:
</t>
        </r>
        <r>
          <rPr>
            <sz val="11"/>
            <color indexed="8"/>
            <rFont val="Helvetica Neue"/>
            <family val="2"/>
          </rPr>
          <t xml:space="preserve">角色停止移动配合播放动作 单位：秒
</t>
        </r>
        <r>
          <rPr>
            <sz val="11"/>
            <color indexed="8"/>
            <rFont val="Helvetica Neue"/>
            <family val="2"/>
          </rPr>
          <t xml:space="preserve">
</t>
        </r>
        <r>
          <rPr>
            <sz val="11"/>
            <color indexed="8"/>
            <rFont val="Helvetica Neue"/>
            <family val="2"/>
          </rPr>
          <t xml:space="preserve">0：表示没有技能僵直
</t>
        </r>
        <r>
          <rPr>
            <sz val="11"/>
            <color indexed="8"/>
            <rFont val="Helvetica Neue"/>
            <family val="2"/>
          </rPr>
          <t>一般用于释放Buff,如果为0,攻击的时候会播放不出攻击动作</t>
        </r>
      </text>
    </comment>
    <comment ref="AO3" authorId="0" shapeId="0" xr:uid="{00000000-0006-0000-0000-00001E000000}">
      <text>
        <r>
          <rPr>
            <sz val="11"/>
            <color indexed="8"/>
            <rFont val="宋体"/>
            <family val="3"/>
            <charset val="134"/>
          </rPr>
          <t>作者</t>
        </r>
        <r>
          <rPr>
            <sz val="11"/>
            <color indexed="8"/>
            <rFont val="Helvetica Neue"/>
            <family val="2"/>
          </rPr>
          <t xml:space="preserve">:
</t>
        </r>
        <r>
          <rPr>
            <sz val="11"/>
            <color indexed="8"/>
            <rFont val="宋体"/>
            <family val="3"/>
            <charset val="134"/>
          </rPr>
          <t>一般脚本随着此时间注销</t>
        </r>
      </text>
    </comment>
    <comment ref="AP3" authorId="0" shapeId="0" xr:uid="{00000000-0006-0000-0000-00001F000000}">
      <text>
        <r>
          <rPr>
            <sz val="11"/>
            <color indexed="8"/>
            <rFont val="Helvetica Neue"/>
            <family val="2"/>
          </rPr>
          <t xml:space="preserve">作者:
</t>
        </r>
        <r>
          <rPr>
            <sz val="11"/>
            <color indexed="8"/>
            <rFont val="Helvetica Neue"/>
            <family val="2"/>
          </rPr>
          <t xml:space="preserve">技能特效释放的延迟时间，配合动作的
</t>
        </r>
        <r>
          <rPr>
            <sz val="11"/>
            <color indexed="8"/>
            <rFont val="Helvetica Neue"/>
            <family val="2"/>
          </rPr>
          <t xml:space="preserve">和前面技能僵直的区别是这个延迟是决定播放动作到放出对应技能特效的时间
</t>
        </r>
        <r>
          <rPr>
            <sz val="11"/>
            <color indexed="8"/>
            <rFont val="Helvetica Neue"/>
            <family val="2"/>
          </rPr>
          <t>如果技能消耗道具并同时决定玩家按下技能触发消耗之间的延迟时间</t>
        </r>
      </text>
    </comment>
    <comment ref="AQ3" authorId="0" shapeId="0" xr:uid="{00000000-0006-0000-0000-000020000000}">
      <text>
        <r>
          <rPr>
            <sz val="11"/>
            <color indexed="8"/>
            <rFont val="Helvetica Neue"/>
            <family val="2"/>
          </rPr>
          <t xml:space="preserve">作者:
</t>
        </r>
        <r>
          <rPr>
            <sz val="11"/>
            <color indexed="8"/>
            <rFont val="Helvetica Neue"/>
            <family val="2"/>
          </rPr>
          <t xml:space="preserve">如果技能自身释放后有移动效果使用此值
</t>
        </r>
        <r>
          <rPr>
            <sz val="11"/>
            <color indexed="8"/>
            <rFont val="Helvetica Neue"/>
            <family val="2"/>
          </rPr>
          <t xml:space="preserve">
</t>
        </r>
        <r>
          <rPr>
            <sz val="11"/>
            <color indexed="8"/>
            <rFont val="Helvetica Neue"/>
            <family val="2"/>
          </rPr>
          <t>每秒移动的距离</t>
        </r>
      </text>
    </comment>
    <comment ref="AR3" authorId="0" shapeId="0" xr:uid="{00000000-0006-0000-0000-000021000000}">
      <text>
        <r>
          <rPr>
            <sz val="11"/>
            <color indexed="8"/>
            <rFont val="宋体"/>
            <family val="3"/>
            <charset val="134"/>
          </rPr>
          <t>作者</t>
        </r>
        <r>
          <rPr>
            <sz val="11"/>
            <color indexed="8"/>
            <rFont val="Helvetica Neue"/>
            <family val="2"/>
          </rPr>
          <t xml:space="preserve">:
</t>
        </r>
        <r>
          <rPr>
            <sz val="11"/>
            <color indexed="8"/>
            <rFont val="宋体"/>
            <family val="3"/>
            <charset val="134"/>
          </rPr>
          <t>多个</t>
        </r>
        <r>
          <rPr>
            <sz val="11"/>
            <color indexed="8"/>
            <rFont val="Helvetica Neue"/>
            <family val="2"/>
          </rPr>
          <t>ID</t>
        </r>
        <r>
          <rPr>
            <sz val="11"/>
            <color indexed="8"/>
            <rFont val="宋体"/>
            <family val="3"/>
            <charset val="134"/>
          </rPr>
          <t>之间用</t>
        </r>
        <r>
          <rPr>
            <sz val="11"/>
            <color indexed="8"/>
            <rFont val="Helvetica Neue"/>
            <family val="2"/>
          </rPr>
          <t>,</t>
        </r>
        <r>
          <rPr>
            <sz val="11"/>
            <color indexed="8"/>
            <rFont val="宋体"/>
            <family val="3"/>
            <charset val="134"/>
          </rPr>
          <t xml:space="preserve">号分割
</t>
        </r>
        <r>
          <rPr>
            <sz val="11"/>
            <color indexed="8"/>
            <rFont val="宋体"/>
            <family val="3"/>
            <charset val="134"/>
          </rPr>
          <t>例如：</t>
        </r>
        <r>
          <rPr>
            <sz val="11"/>
            <color indexed="8"/>
            <rFont val="Helvetica Neue"/>
            <family val="2"/>
          </rPr>
          <t>100001,100002</t>
        </r>
      </text>
    </comment>
    <comment ref="AS3" authorId="0" shapeId="0" xr:uid="{00000000-0006-0000-0000-000022000000}">
      <text>
        <r>
          <rPr>
            <sz val="11"/>
            <color indexed="8"/>
            <rFont val="宋体"/>
            <family val="3"/>
            <charset val="134"/>
          </rPr>
          <t>作者</t>
        </r>
        <r>
          <rPr>
            <sz val="11"/>
            <color indexed="8"/>
            <rFont val="Helvetica Neue"/>
            <family val="2"/>
          </rPr>
          <t xml:space="preserve">:
</t>
        </r>
        <r>
          <rPr>
            <sz val="11"/>
            <color indexed="8"/>
            <rFont val="宋体"/>
            <family val="3"/>
            <charset val="134"/>
          </rPr>
          <t>多个</t>
        </r>
        <r>
          <rPr>
            <sz val="11"/>
            <color indexed="8"/>
            <rFont val="Helvetica Neue"/>
            <family val="2"/>
          </rPr>
          <t>ID</t>
        </r>
        <r>
          <rPr>
            <sz val="11"/>
            <color indexed="8"/>
            <rFont val="宋体"/>
            <family val="3"/>
            <charset val="134"/>
          </rPr>
          <t>之间用</t>
        </r>
        <r>
          <rPr>
            <sz val="11"/>
            <color indexed="8"/>
            <rFont val="Helvetica Neue"/>
            <family val="2"/>
          </rPr>
          <t>,</t>
        </r>
        <r>
          <rPr>
            <sz val="11"/>
            <color indexed="8"/>
            <rFont val="宋体"/>
            <family val="3"/>
            <charset val="134"/>
          </rPr>
          <t xml:space="preserve">号分割
</t>
        </r>
        <r>
          <rPr>
            <sz val="11"/>
            <color indexed="8"/>
            <rFont val="宋体"/>
            <family val="3"/>
            <charset val="134"/>
          </rPr>
          <t>例如：</t>
        </r>
        <r>
          <rPr>
            <sz val="11"/>
            <color indexed="8"/>
            <rFont val="Helvetica Neue"/>
            <family val="2"/>
          </rPr>
          <t>100001,100002</t>
        </r>
      </text>
    </comment>
    <comment ref="AT3" authorId="0" shapeId="0" xr:uid="{00000000-0006-0000-0000-000023000000}">
      <text>
        <r>
          <rPr>
            <sz val="11"/>
            <color indexed="8"/>
            <rFont val="Helvetica Neue"/>
            <family val="2"/>
          </rPr>
          <t xml:space="preserve">作者:
</t>
        </r>
        <r>
          <rPr>
            <sz val="11"/>
            <color indexed="8"/>
            <rFont val="Helvetica Neue"/>
            <family val="2"/>
          </rPr>
          <t>施法动作的名称</t>
        </r>
      </text>
    </comment>
    <comment ref="AY3" authorId="1" shapeId="0" xr:uid="{00000000-0006-0000-0000-000024000000}">
      <text>
        <r>
          <rPr>
            <b/>
            <sz val="9"/>
            <rFont val="宋体"/>
            <family val="3"/>
            <charset val="134"/>
          </rPr>
          <t>Administrator:</t>
        </r>
        <r>
          <rPr>
            <sz val="9"/>
            <rFont val="宋体"/>
            <family val="3"/>
            <charset val="134"/>
          </rPr>
          <t xml:space="preserve">
</t>
        </r>
        <r>
          <rPr>
            <sz val="9"/>
            <rFont val="宋体"/>
            <family val="3"/>
            <charset val="134"/>
          </rPr>
          <t xml:space="preserve">匹配某个脚本才读取此字段的参数,默认0
</t>
        </r>
        <r>
          <rPr>
            <sz val="9"/>
            <rFont val="宋体"/>
            <family val="3"/>
            <charset val="134"/>
          </rPr>
          <t xml:space="preserve">Skill_Com_Summon_1
</t>
        </r>
        <r>
          <rPr>
            <sz val="9"/>
            <rFont val="宋体"/>
            <family val="3"/>
            <charset val="134"/>
          </rPr>
          <t>召唤怪物ID；召唤坐标（0表示在自己脚底下）；召唤数量</t>
        </r>
        <r>
          <rPr>
            <sz val="9"/>
            <rFont val="宋体"/>
            <family val="3"/>
            <charset val="134"/>
          </rPr>
          <t>;</t>
        </r>
        <r>
          <rPr>
            <sz val="9"/>
            <rFont val="宋体"/>
            <family val="3"/>
            <charset val="134"/>
          </rPr>
          <t xml:space="preserve">召唤范围
</t>
        </r>
        <r>
          <rPr>
            <sz val="9"/>
            <rFont val="宋体"/>
            <family val="3"/>
            <charset val="134"/>
          </rPr>
          <t xml:space="preserve">
</t>
        </r>
        <r>
          <rPr>
            <sz val="9"/>
            <rFont val="宋体"/>
            <family val="3"/>
            <charset val="134"/>
          </rPr>
          <t xml:space="preserve">Skill_ComSelfRang_Damge_2
</t>
        </r>
        <r>
          <rPr>
            <sz val="9"/>
            <rFont val="宋体"/>
            <family val="3"/>
            <charset val="134"/>
          </rPr>
          <t xml:space="preserve">2次技能伤害效果触发间隔时间
</t>
        </r>
        <r>
          <rPr>
            <sz val="9"/>
            <rFont val="宋体"/>
            <family val="3"/>
            <charset val="134"/>
          </rPr>
          <t xml:space="preserve">
</t>
        </r>
        <r>
          <rPr>
            <sz val="9"/>
            <rFont val="宋体"/>
            <family val="3"/>
            <charset val="134"/>
          </rPr>
          <t xml:space="preserve">当SkillTargetType值为3，4，5时有效果
</t>
        </r>
        <r>
          <rPr>
            <sz val="9"/>
            <rFont val="宋体"/>
            <family val="3"/>
            <charset val="134"/>
          </rPr>
          <t xml:space="preserve">技能ID；技能数量；技能随机的范围
</t>
        </r>
        <r>
          <rPr>
            <sz val="9"/>
            <rFont val="宋体"/>
            <family val="3"/>
            <charset val="134"/>
          </rPr>
          <t xml:space="preserve">6时
</t>
        </r>
        <r>
          <rPr>
            <sz val="9"/>
            <rFont val="宋体"/>
            <family val="3"/>
            <charset val="134"/>
          </rPr>
          <t xml:space="preserve">技能ID: 技能ID;间隔时间;总时间
</t>
        </r>
        <r>
          <rPr>
            <sz val="9"/>
            <rFont val="宋体"/>
            <family val="3"/>
            <charset val="134"/>
          </rPr>
          <t xml:space="preserve">
</t>
        </r>
        <r>
          <rPr>
            <sz val="9"/>
            <rFont val="宋体"/>
            <family val="3"/>
            <charset val="134"/>
          </rPr>
          <t xml:space="preserve">Skill_Com_Summon_2
</t>
        </r>
        <r>
          <rPr>
            <sz val="9"/>
            <rFont val="宋体"/>
            <family val="3"/>
            <charset val="134"/>
          </rPr>
          <t xml:space="preserve">召唤ID；是否复刻玩家形象（0不是，1是）；范围；数量；血量比例,攻击比例,魔法比例,物防比例，魔防比例；血量固定值,攻击固定值，魔法固定值，物防固定值，魔防固定值
</t>
        </r>
        <r>
          <rPr>
            <sz val="9"/>
            <rFont val="宋体"/>
            <family val="3"/>
            <charset val="134"/>
          </rPr>
          <t xml:space="preserve">
</t>
        </r>
        <r>
          <rPr>
            <sz val="9"/>
            <rFont val="宋体"/>
            <family val="3"/>
            <charset val="134"/>
          </rPr>
          <t xml:space="preserve">GameObjectParameter
</t>
        </r>
        <r>
          <rPr>
            <sz val="9"/>
            <rFont val="宋体"/>
            <family val="3"/>
            <charset val="134"/>
          </rPr>
          <t xml:space="preserve">0 表示冲锋可以略过目标
</t>
        </r>
        <r>
          <rPr>
            <sz val="9"/>
            <rFont val="宋体"/>
            <family val="3"/>
            <charset val="134"/>
          </rPr>
          <t xml:space="preserve">1 遇到目标停止
</t>
        </r>
        <r>
          <rPr>
            <sz val="9"/>
            <rFont val="宋体"/>
            <family val="3"/>
            <charset val="134"/>
          </rPr>
          <t xml:space="preserve">
</t>
        </r>
        <r>
          <rPr>
            <sz val="9"/>
            <rFont val="宋体"/>
            <family val="3"/>
            <charset val="134"/>
          </rPr>
          <t xml:space="preserve">Skill_ComTargetMove_RangDamge_3
</t>
        </r>
        <r>
          <rPr>
            <sz val="9"/>
            <rFont val="宋体"/>
            <family val="3"/>
            <charset val="134"/>
          </rPr>
          <t xml:space="preserve">角度;出现矩形伤害数量
</t>
        </r>
        <r>
          <rPr>
            <sz val="9"/>
            <rFont val="宋体"/>
            <family val="3"/>
            <charset val="134"/>
          </rPr>
          <t xml:space="preserve">
</t>
        </r>
        <r>
          <rPr>
            <sz val="9"/>
            <rFont val="宋体"/>
            <family val="3"/>
            <charset val="134"/>
          </rPr>
          <t xml:space="preserve">Skill_XuanZhuan_Attack
</t>
        </r>
        <r>
          <rPr>
            <sz val="9"/>
            <rFont val="宋体"/>
            <family val="3"/>
            <charset val="134"/>
          </rPr>
          <t>1秒旋转角度,攻击柱的数量</t>
        </r>
      </text>
    </comment>
    <comment ref="AZ3" authorId="1" shapeId="0" xr:uid="{00000000-0006-0000-0000-000025000000}">
      <text>
        <r>
          <rPr>
            <b/>
            <sz val="9"/>
            <rFont val="宋体"/>
            <family val="3"/>
            <charset val="134"/>
          </rPr>
          <t>Administrator:</t>
        </r>
        <r>
          <rPr>
            <sz val="9"/>
            <rFont val="宋体"/>
            <family val="3"/>
            <charset val="134"/>
          </rPr>
          <t xml:space="preserve">
</t>
        </r>
        <r>
          <rPr>
            <sz val="9"/>
            <rFont val="宋体"/>
            <family val="3"/>
            <charset val="134"/>
          </rPr>
          <t xml:space="preserve">1：目标血量低于多少,攻击提升多少
</t>
        </r>
        <r>
          <rPr>
            <sz val="9"/>
            <rFont val="宋体"/>
            <family val="3"/>
            <charset val="134"/>
          </rPr>
          <t xml:space="preserve">参数说明 1;目标血量;提升伤害百分
</t>
        </r>
        <r>
          <rPr>
            <sz val="9"/>
            <rFont val="宋体"/>
            <family val="3"/>
            <charset val="134"/>
          </rPr>
          <t xml:space="preserve">2: 目标血量低于多少攻击提升多少
</t>
        </r>
        <r>
          <rPr>
            <sz val="9"/>
            <rFont val="宋体"/>
            <family val="3"/>
            <charset val="134"/>
          </rPr>
          <t xml:space="preserve">参数说明 2;目标血量;提升伤害百分比
</t>
        </r>
        <r>
          <rPr>
            <sz val="9"/>
            <rFont val="宋体"/>
            <family val="3"/>
            <charset val="134"/>
          </rPr>
          <t xml:space="preserve">3: 自身血量低于多少攻击提升多少
</t>
        </r>
        <r>
          <rPr>
            <sz val="9"/>
            <rFont val="宋体"/>
            <family val="3"/>
            <charset val="134"/>
          </rPr>
          <t>参数说明 3:自身血量:提升伤害百分比</t>
        </r>
      </text>
    </comment>
    <comment ref="BA3" authorId="1" shapeId="0" xr:uid="{00000000-0006-0000-0000-000026000000}">
      <text>
        <r>
          <rPr>
            <b/>
            <sz val="9"/>
            <rFont val="宋体"/>
            <family val="3"/>
            <charset val="134"/>
          </rPr>
          <t>Administrator:</t>
        </r>
        <r>
          <rPr>
            <sz val="9"/>
            <rFont val="宋体"/>
            <family val="3"/>
            <charset val="134"/>
          </rPr>
          <t xml:space="preserve">
</t>
        </r>
        <r>
          <rPr>
            <sz val="9"/>
            <rFont val="宋体"/>
            <family val="3"/>
            <charset val="134"/>
          </rPr>
          <t xml:space="preserve">0:显示
</t>
        </r>
        <r>
          <rPr>
            <sz val="9"/>
            <rFont val="宋体"/>
            <family val="3"/>
            <charset val="134"/>
          </rPr>
          <t>1:不显示</t>
        </r>
      </text>
    </comment>
    <comment ref="BE3" authorId="0" shapeId="0" xr:uid="{00000000-0006-0000-0000-000027000000}">
      <text>
        <r>
          <rPr>
            <sz val="11"/>
            <color indexed="8"/>
            <rFont val="Helvetica Neue"/>
            <family val="2"/>
          </rPr>
          <t xml:space="preserve">作者:
</t>
        </r>
        <r>
          <rPr>
            <sz val="11"/>
            <color indexed="8"/>
            <rFont val="Helvetica Neue"/>
            <family val="2"/>
          </rPr>
          <t xml:space="preserve">怪物被动技能调用此字段
</t>
        </r>
        <r>
          <rPr>
            <sz val="11"/>
            <color indexed="8"/>
            <rFont val="Helvetica Neue"/>
            <family val="2"/>
          </rPr>
          <t xml:space="preserve">0：默认0,功能和1一样
</t>
        </r>
        <r>
          <rPr>
            <sz val="11"/>
            <color indexed="8"/>
            <rFont val="Helvetica Neue"/>
            <family val="2"/>
          </rPr>
          <t xml:space="preserve">1：每次攻击行为触发
</t>
        </r>
        <r>
          <rPr>
            <sz val="11"/>
            <color indexed="8"/>
            <rFont val="Helvetica Neue"/>
            <family val="2"/>
          </rPr>
          <t>2：每次攻击动作触发（怪物播放指定普通攻击动作到指定帧触发）</t>
        </r>
      </text>
    </comment>
    <comment ref="BF3" authorId="0" shapeId="0" xr:uid="{00000000-0006-0000-0000-000028000000}">
      <text>
        <r>
          <rPr>
            <sz val="11"/>
            <color indexed="8"/>
            <rFont val="宋体"/>
            <family val="3"/>
            <charset val="134"/>
          </rPr>
          <t>作者</t>
        </r>
        <r>
          <rPr>
            <sz val="11"/>
            <color indexed="8"/>
            <rFont val="Helvetica Neue"/>
            <family val="2"/>
          </rPr>
          <t xml:space="preserve">:
</t>
        </r>
        <r>
          <rPr>
            <sz val="11"/>
            <color indexed="8"/>
            <rFont val="宋体"/>
            <family val="3"/>
            <charset val="134"/>
          </rPr>
          <t xml:space="preserve">施法时是否要面朝目标做出施法动作
</t>
        </r>
        <r>
          <rPr>
            <sz val="11"/>
            <color indexed="8"/>
            <rFont val="Helvetica Neue"/>
            <family val="2"/>
          </rPr>
          <t>0</t>
        </r>
        <r>
          <rPr>
            <sz val="11"/>
            <color indexed="8"/>
            <rFont val="宋体"/>
            <family val="3"/>
            <charset val="134"/>
          </rPr>
          <t xml:space="preserve">：需要
</t>
        </r>
        <r>
          <rPr>
            <sz val="11"/>
            <color indexed="8"/>
            <rFont val="Helvetica Neue"/>
            <family val="2"/>
          </rPr>
          <t>1</t>
        </r>
        <r>
          <rPr>
            <sz val="11"/>
            <color indexed="8"/>
            <rFont val="宋体"/>
            <family val="3"/>
            <charset val="134"/>
          </rPr>
          <t xml:space="preserve">：不需要
</t>
        </r>
        <r>
          <rPr>
            <sz val="11"/>
            <color indexed="8"/>
            <rFont val="宋体"/>
            <family val="3"/>
            <charset val="134"/>
          </rPr>
          <t xml:space="preserve">
</t>
        </r>
        <r>
          <rPr>
            <sz val="11"/>
            <color indexed="8"/>
            <rFont val="宋体"/>
            <family val="3"/>
            <charset val="134"/>
          </rPr>
          <t>如果技能有施法范围可以忽略此选项</t>
        </r>
        <r>
          <rPr>
            <sz val="11"/>
            <color indexed="8"/>
            <rFont val="Helvetica Neue"/>
            <family val="2"/>
          </rPr>
          <t>,</t>
        </r>
        <r>
          <rPr>
            <sz val="11"/>
            <color indexed="8"/>
            <rFont val="宋体"/>
            <family val="3"/>
            <charset val="134"/>
          </rPr>
          <t>施法范围的技能自带看目标</t>
        </r>
      </text>
    </comment>
    <comment ref="BG3" authorId="0" shapeId="0" xr:uid="{00000000-0006-0000-0000-000029000000}">
      <text>
        <r>
          <rPr>
            <sz val="11"/>
            <color indexed="8"/>
            <rFont val="Helvetica Neue"/>
            <family val="2"/>
          </rPr>
          <t xml:space="preserve">作者:
</t>
        </r>
        <r>
          <rPr>
            <sz val="11"/>
            <color indexed="8"/>
            <rFont val="Helvetica Neue"/>
            <family val="2"/>
          </rPr>
          <t xml:space="preserve">怪物才使用此字段,表示某个技能多久后延迟释放
</t>
        </r>
        <r>
          <rPr>
            <sz val="11"/>
            <color indexed="8"/>
            <rFont val="Helvetica Neue"/>
            <family val="2"/>
          </rPr>
          <t>0：没有延迟</t>
        </r>
      </text>
    </comment>
    <comment ref="BH3" authorId="1" shapeId="0" xr:uid="{00000000-0006-0000-0000-00002A000000}">
      <text>
        <r>
          <rPr>
            <b/>
            <sz val="9"/>
            <rFont val="Tahoma"/>
            <family val="2"/>
          </rPr>
          <t>Administrator:</t>
        </r>
        <r>
          <rPr>
            <sz val="9"/>
            <rFont val="Tahoma"/>
            <family val="2"/>
          </rPr>
          <t xml:space="preserve">
</t>
        </r>
        <r>
          <rPr>
            <sz val="9"/>
            <rFont val="宋体"/>
            <family val="3"/>
            <charset val="134"/>
          </rPr>
          <t>多个互斥</t>
        </r>
        <r>
          <rPr>
            <sz val="9"/>
            <rFont val="Tahoma"/>
            <family val="2"/>
          </rPr>
          <t>ID</t>
        </r>
        <r>
          <rPr>
            <sz val="9"/>
            <rFont val="宋体"/>
            <family val="3"/>
            <charset val="134"/>
          </rPr>
          <t>用</t>
        </r>
        <r>
          <rPr>
            <sz val="9"/>
            <rFont val="Tahoma"/>
            <family val="2"/>
          </rPr>
          <t>;</t>
        </r>
        <r>
          <rPr>
            <sz val="9"/>
            <rFont val="宋体"/>
            <family val="3"/>
            <charset val="134"/>
          </rPr>
          <t>号</t>
        </r>
      </text>
    </comment>
    <comment ref="BJ3" authorId="1" shapeId="0" xr:uid="{00000000-0006-0000-0000-00002B000000}">
      <text>
        <r>
          <rPr>
            <b/>
            <sz val="9"/>
            <rFont val="宋体"/>
            <family val="3"/>
            <charset val="134"/>
          </rPr>
          <t>Administrator:</t>
        </r>
        <r>
          <rPr>
            <sz val="9"/>
            <rFont val="宋体"/>
            <family val="3"/>
            <charset val="134"/>
          </rPr>
          <t xml:space="preserve">
</t>
        </r>
        <r>
          <rPr>
            <sz val="9"/>
            <rFont val="宋体"/>
            <family val="3"/>
            <charset val="134"/>
          </rPr>
          <t xml:space="preserve">0:中断
</t>
        </r>
        <r>
          <rPr>
            <sz val="9"/>
            <rFont val="宋体"/>
            <family val="3"/>
            <charset val="134"/>
          </rPr>
          <t>1:不中断</t>
        </r>
      </text>
    </comment>
    <comment ref="BO3" authorId="1" shapeId="0" xr:uid="{00000000-0006-0000-0000-00002C000000}">
      <text>
        <r>
          <rPr>
            <b/>
            <sz val="9"/>
            <rFont val="宋体"/>
            <family val="3"/>
            <charset val="134"/>
          </rPr>
          <t>Administrator:</t>
        </r>
        <r>
          <rPr>
            <sz val="9"/>
            <rFont val="宋体"/>
            <family val="3"/>
            <charset val="134"/>
          </rPr>
          <t xml:space="preserve">
</t>
        </r>
        <r>
          <rPr>
            <sz val="9"/>
            <rFont val="宋体"/>
            <family val="3"/>
            <charset val="134"/>
          </rPr>
          <t xml:space="preserve">用于一些怪物不想让其显示技能指示器
</t>
        </r>
        <r>
          <rPr>
            <sz val="9"/>
            <rFont val="宋体"/>
            <family val="3"/>
            <charset val="134"/>
          </rPr>
          <t>0 显示 1 不显示</t>
        </r>
      </text>
    </comment>
    <comment ref="BG4" authorId="0" shapeId="0" xr:uid="{00000000-0006-0000-0000-00002D000000}">
      <text>
        <r>
          <rPr>
            <sz val="11"/>
            <color indexed="8"/>
            <rFont val="Helvetica Neue"/>
            <family val="2"/>
          </rPr>
          <t xml:space="preserve">作者:
</t>
        </r>
        <r>
          <rPr>
            <sz val="11"/>
            <color indexed="8"/>
            <rFont val="Helvetica Neue"/>
            <family val="2"/>
          </rPr>
          <t>怪物技能使用此字段</t>
        </r>
      </text>
    </comment>
  </commentList>
</comments>
</file>

<file path=xl/sharedStrings.xml><?xml version="1.0" encoding="utf-8"?>
<sst xmlns="http://schemas.openxmlformats.org/spreadsheetml/2006/main" count="7466" uniqueCount="1700">
  <si>
    <t>c</t>
  </si>
  <si>
    <t>Id</t>
  </si>
  <si>
    <t>技能名称</t>
  </si>
  <si>
    <t>技能等级</t>
  </si>
  <si>
    <t>技能Icon</t>
  </si>
  <si>
    <t>下一级技能</t>
  </si>
  <si>
    <t>使用武器触发</t>
  </si>
  <si>
    <t>学习技能等级</t>
  </si>
  <si>
    <t>升级消耗SP值</t>
  </si>
  <si>
    <t>升级消耗金币</t>
  </si>
  <si>
    <t>战斗中是否可以释放</t>
  </si>
  <si>
    <t>装备升级前ID</t>
  </si>
  <si>
    <t>技能类型</t>
  </si>
  <si>
    <t>被动技能触发类型</t>
  </si>
  <si>
    <t>被动技能触发参数</t>
  </si>
  <si>
    <t>被动技能触发一次</t>
  </si>
  <si>
    <t>施法目标</t>
  </si>
  <si>
    <t>连招技能ID</t>
  </si>
  <si>
    <t>技能攻击类型</t>
  </si>
  <si>
    <t>伤害类型</t>
  </si>
  <si>
    <t>伤害元素攻击</t>
  </si>
  <si>
    <t>攻击系数</t>
  </si>
  <si>
    <t>固定伤害值</t>
  </si>
  <si>
    <t>是否必中</t>
  </si>
  <si>
    <t>消耗魔法</t>
  </si>
  <si>
    <t>增加魔法</t>
  </si>
  <si>
    <t>是否触发公共CD</t>
  </si>
  <si>
    <t>是否触发冷却技能CD</t>
  </si>
  <si>
    <t>冷却CD</t>
  </si>
  <si>
    <t>伤害范围类型</t>
  </si>
  <si>
    <t>伤害范围</t>
  </si>
  <si>
    <t>技能目标类型</t>
  </si>
  <si>
    <t>释放区域类型</t>
  </si>
  <si>
    <t>释放区域目标点类型</t>
  </si>
  <si>
    <t>释放区域大小</t>
  </si>
  <si>
    <t>技能指示器增加范围</t>
  </si>
  <si>
    <t>施法前吟唱时间</t>
  </si>
  <si>
    <t>施法中吟唱时间</t>
  </si>
  <si>
    <t>技能僵直</t>
  </si>
  <si>
    <t>技能存在时间[毫秒]</t>
  </si>
  <si>
    <t>技能效果延迟时间</t>
  </si>
  <si>
    <t>技能移动速度</t>
  </si>
  <si>
    <t>初始化BUFFID</t>
  </si>
  <si>
    <t>释放BUFFID</t>
  </si>
  <si>
    <t>施法动作名称</t>
  </si>
  <si>
    <t>技能音效</t>
  </si>
  <si>
    <t>技能特效ID</t>
  </si>
  <si>
    <t>脚本名称</t>
  </si>
  <si>
    <t>每个脚本对应参数</t>
  </si>
  <si>
    <t>所有脚本通用参数</t>
  </si>
  <si>
    <t>是否显示</t>
  </si>
  <si>
    <t>技能描述</t>
  </si>
  <si>
    <t>施法时面对目标时间</t>
  </si>
  <si>
    <t>触发技能时附带技能</t>
  </si>
  <si>
    <t>技能触发时间</t>
  </si>
  <si>
    <t>施法时是否面对目标</t>
  </si>
  <si>
    <t>怪物技能延迟</t>
  </si>
  <si>
    <t>宠物互斥ID</t>
  </si>
  <si>
    <t>触发自身拥有技能</t>
  </si>
  <si>
    <t>释放技能是否打断移动</t>
  </si>
  <si>
    <t>技能持续伤害是否触发Buff</t>
  </si>
  <si>
    <t>技能持续伤害间隔时间</t>
  </si>
  <si>
    <t>技能持续伤害百分比</t>
  </si>
  <si>
    <t>技能持续伤害固定值</t>
  </si>
  <si>
    <t>是否显示技能指示器字段</t>
  </si>
  <si>
    <t>SkillName</t>
  </si>
  <si>
    <t>SkillLv</t>
  </si>
  <si>
    <t>SkillIcon</t>
  </si>
  <si>
    <t>NextSkillID</t>
  </si>
  <si>
    <t>WeaponType</t>
  </si>
  <si>
    <t>LearnRoseLv</t>
  </si>
  <si>
    <t>CostSPValue</t>
  </si>
  <si>
    <t>CostGoldValue</t>
  </si>
  <si>
    <t>IfFightOpen</t>
  </si>
  <si>
    <t>EquipSkill</t>
  </si>
  <si>
    <t>SkillType</t>
  </si>
  <si>
    <t>PassiveSkillType</t>
  </si>
  <si>
    <t>PassiveSkillPro</t>
  </si>
  <si>
    <t>PassiveSkillTriggerOnce</t>
  </si>
  <si>
    <t>SkillTargetTypeNum</t>
  </si>
  <si>
    <t>ComboSkillID</t>
  </si>
  <si>
    <t>SkillActType</t>
  </si>
  <si>
    <t>DamgeType</t>
  </si>
  <si>
    <t>DamgeElementType</t>
  </si>
  <si>
    <t>ActDamge</t>
  </si>
  <si>
    <t>DamgeValue</t>
  </si>
  <si>
    <t>IfMustAct</t>
  </si>
  <si>
    <t>SkillUseMP</t>
  </si>
  <si>
    <t>SkillAddMP</t>
  </si>
  <si>
    <t>IfPublicSkillCD</t>
  </si>
  <si>
    <t>IfSkillCD</t>
  </si>
  <si>
    <t>SkillCD</t>
  </si>
  <si>
    <t>DamgeRangeType</t>
  </si>
  <si>
    <t>DamgeRange</t>
  </si>
  <si>
    <t>SkillTargetType</t>
  </si>
  <si>
    <t>SkillZhishiType</t>
  </si>
  <si>
    <t>SkillZhishiTargetType</t>
  </si>
  <si>
    <t>SkillRangeSize</t>
  </si>
  <si>
    <t>SkillRangeZhiShiSize</t>
  </si>
  <si>
    <t>SkillFrontSingTime</t>
  </si>
  <si>
    <t>SkillSingTime</t>
  </si>
  <si>
    <t>SkillRigidity</t>
  </si>
  <si>
    <t>SkillLiveTime</t>
  </si>
  <si>
    <t>SkillDelayTime</t>
  </si>
  <si>
    <t>SkillMoveSpeed</t>
  </si>
  <si>
    <t>InitBuffID</t>
  </si>
  <si>
    <t>BuffID</t>
  </si>
  <si>
    <t>SkillAnimation</t>
  </si>
  <si>
    <t>SkillMusic</t>
  </si>
  <si>
    <t>SkillHitEffectID</t>
  </si>
  <si>
    <t>SkillEffectID</t>
  </si>
  <si>
    <t>GameObjectName</t>
  </si>
  <si>
    <t>GameObjectParameter</t>
  </si>
  <si>
    <t>ComObjParameter</t>
  </si>
  <si>
    <t>IsShow</t>
  </si>
  <si>
    <t>SkillDescribe</t>
  </si>
  <si>
    <t>IfLookAtTatgetTime</t>
  </si>
  <si>
    <t>AddSkillID</t>
  </si>
  <si>
    <t>PassiveSkillTriggerTime</t>
  </si>
  <si>
    <t>IfLookAtTarget</t>
  </si>
  <si>
    <t>MonsterDelayTime</t>
  </si>
  <si>
    <t>HuChiID</t>
  </si>
  <si>
    <t>TriggerSelfSkillID</t>
  </si>
  <si>
    <t>IfStopMove</t>
  </si>
  <si>
    <t>DamgeChiXuTrigerBuff</t>
  </si>
  <si>
    <t>DamgeChiXuInterval</t>
  </si>
  <si>
    <t>DamgeChiXuPro</t>
  </si>
  <si>
    <t>DamgeChiXuValue</t>
  </si>
  <si>
    <t>IfShowSkillZhiShi</t>
  </si>
  <si>
    <t>int</t>
  </si>
  <si>
    <t>string</t>
  </si>
  <si>
    <t>double</t>
  </si>
  <si>
    <t>double[]</t>
  </si>
  <si>
    <t>int[]</t>
  </si>
  <si>
    <t>转职:元素武士</t>
  </si>
  <si>
    <t>速度专精：移动速度提升10%\n装备精通：布甲\n移动光环：小队内移动速度提升10%</t>
  </si>
  <si>
    <t>转职:光之剑魂</t>
  </si>
  <si>
    <t>剑类专精：使用剑类武器伤害提升5%\n装备精通：轻甲\n暴击光环：小队内暴击概率提升5%</t>
  </si>
  <si>
    <t>转职:魔神战士</t>
  </si>
  <si>
    <t>刀类专精：使用刀类武器伤害提升5%\n装备精通：重甲\n伤害光环：小队内造成伤害提升5%</t>
  </si>
  <si>
    <t>护甲精通:布甲</t>
  </si>
  <si>
    <t>布甲专精:穿戴布甲类型的装备可以激活装备上的额外护甲专精属性</t>
  </si>
  <si>
    <t>护甲精通:轻甲</t>
  </si>
  <si>
    <t>轻甲专精:穿戴轻甲类型的装备可以激活装备上的额外护甲专精属性</t>
  </si>
  <si>
    <t>护甲精通:重甲</t>
  </si>
  <si>
    <t>重甲专精:穿戴重甲类型的装备可以激活装备上的额外护甲专精属性</t>
  </si>
  <si>
    <t>转职:光之魔导</t>
  </si>
  <si>
    <t>法杖精通：使用法杖类武器伤害提升5%\n装备精通：布甲\n双防光环：附近己方单位防御效果增加10%</t>
  </si>
  <si>
    <t>转职:精灵魔师</t>
  </si>
  <si>
    <t>魔法书类专精：使用魔法书类武器伤害提升5%\n装备精通：布甲\n减速光环：附近敌方单位移动速度降低10%</t>
  </si>
  <si>
    <t>转职:心灵之师</t>
  </si>
  <si>
    <t>技能精通：技能效果提升10%\n装备精通：重甲\n心灵光环：附近敌方单位受到伤害额外提升10%</t>
  </si>
  <si>
    <t>生命恢复+60</t>
  </si>
  <si>
    <t>0</t>
  </si>
  <si>
    <t>Skill_1</t>
  </si>
  <si>
    <t>Skill_Action_Common</t>
  </si>
  <si>
    <t>生命恢复+20</t>
  </si>
  <si>
    <t>生命恢复+120</t>
  </si>
  <si>
    <t>生命恢复+200</t>
  </si>
  <si>
    <t>生命恢复+300</t>
  </si>
  <si>
    <t>生命恢复+400</t>
  </si>
  <si>
    <t xml:space="preserve">                                                                                                                                                                                                                             </t>
  </si>
  <si>
    <t>前冲</t>
  </si>
  <si>
    <t>3,6</t>
  </si>
  <si>
    <t>Skill_7</t>
  </si>
  <si>
    <t>chongji</t>
  </si>
  <si>
    <t>Skill_Other_ChongJi_1</t>
  </si>
  <si>
    <t>立即冲锋至目标区域并对其怪物造成300%攻击伤害+350点固定伤害,并使其触发眩晕效果,持续3秒</t>
  </si>
  <si>
    <t>慢生命恢复+5</t>
  </si>
  <si>
    <t>慢生命恢复+10</t>
  </si>
  <si>
    <t>慢生命恢复+20</t>
  </si>
  <si>
    <t>慢生命恢复+30</t>
  </si>
  <si>
    <t>慢生命恢复+45</t>
  </si>
  <si>
    <t>攻击药水</t>
  </si>
  <si>
    <t>大型攻击药水</t>
  </si>
  <si>
    <t>防御药水</t>
  </si>
  <si>
    <t>大型防御药水</t>
  </si>
  <si>
    <t>无敌药水</t>
  </si>
  <si>
    <t>刀_普通攻击1</t>
  </si>
  <si>
    <t>4,3</t>
  </si>
  <si>
    <t>Act_1</t>
  </si>
  <si>
    <t>dao</t>
  </si>
  <si>
    <t>刀_普通攻击2</t>
  </si>
  <si>
    <t>Act_2</t>
  </si>
  <si>
    <t>刀_普通攻击3</t>
  </si>
  <si>
    <t>Act_3</t>
  </si>
  <si>
    <t>剑_普通攻击1</t>
  </si>
  <si>
    <t>Act_11</t>
  </si>
  <si>
    <t>剑_普通攻击2</t>
  </si>
  <si>
    <t>Act_12</t>
  </si>
  <si>
    <t>剑_普通攻击3</t>
  </si>
  <si>
    <t>Act_13</t>
  </si>
  <si>
    <t>法师普通攻击</t>
  </si>
  <si>
    <t>mage_act</t>
  </si>
  <si>
    <t>Skill_ComTargetMove_Damge_1</t>
  </si>
  <si>
    <t>旋风击</t>
  </si>
  <si>
    <t>Skill_3</t>
  </si>
  <si>
    <t>立即对周围的怪物造成200%攻击伤害</t>
  </si>
  <si>
    <t>立即对周围的怪物造成250%伤害,受到伤害的玩家产生流血BUFF,每秒持续造成20%的技能伤害.持续3秒</t>
  </si>
  <si>
    <t>立即对周围的怪物造成300%伤害,受到伤害的玩家产生流血BUFF,每秒持续造成20%的技能伤害.持续3秒</t>
  </si>
  <si>
    <t>流星火雨</t>
  </si>
  <si>
    <t>4,4</t>
  </si>
  <si>
    <t>立即对目标范围内的怪物造成150%点攻击伤害,并在地面产生灼烧区域,灼烧区域内的怪物每秒再造成20%点攻击伤害,持续10秒</t>
  </si>
  <si>
    <t>立即对目标范围内的怪物造成180%点攻击伤害,并在地面产生灼烧区域,灼烧区域内的怪物每秒再造成25%点攻击伤害,持续10秒</t>
  </si>
  <si>
    <t>立即对目标范围内的怪物造成210%点攻击伤害,并在地面产生灼烧区域,灼烧区域内的怪物每秒再造成30%点攻击伤害,持续10秒</t>
  </si>
  <si>
    <t>立即对目标范围内的怪物造成240%点攻击伤害,并在地面产生灼烧区域,灼烧区域内的怪物每秒再造成35%点攻击伤害,持续10秒</t>
  </si>
  <si>
    <t>流星火雨_第一次伤害</t>
  </si>
  <si>
    <t>立即对目标地面产生灼烧区域,灼烧区域内的怪物每秒损失20%伤害,持续10秒</t>
  </si>
  <si>
    <t>立即对目标地面产生灼烧区域,灼烧区域内的怪物每秒损失30%伤害,持续10秒</t>
  </si>
  <si>
    <t>立即对目标地面产生灼烧区域,灼烧区域内的怪物每秒损失40%伤害,持续10秒</t>
  </si>
  <si>
    <t>立即对目标地面产生灼烧区域,灼烧区域内的怪物每秒损失50%伤害,持续10秒</t>
  </si>
  <si>
    <t>冰裂击</t>
  </si>
  <si>
    <t>6,9</t>
  </si>
  <si>
    <t>Skill_2</t>
  </si>
  <si>
    <t>立即对目标范围内的怪物造成200%攻击伤害</t>
  </si>
  <si>
    <t>立即对目标范围内的怪物造成250%攻击伤害,并使目标冰冻3秒</t>
  </si>
  <si>
    <t>立即对目标范围内的怪物造成300%攻击伤害,并使目标冰冻3秒</t>
  </si>
  <si>
    <t>嘲讽</t>
  </si>
  <si>
    <t>对远处的目标做出嘲讽动作,引诱其向自己发动主动攻击,并立即对其造成250%攻击伤害</t>
  </si>
  <si>
    <t>对远处的目标做出嘲讽动作,引诱其向自己发动主动攻击,并立即对其造成300%攻击伤害</t>
  </si>
  <si>
    <t>对远处的目标做出嘲讽动作,引诱其向自己发动主动攻击,并立即对其造成350%攻击伤害</t>
  </si>
  <si>
    <t>心灵治愈</t>
  </si>
  <si>
    <t>90000050</t>
  </si>
  <si>
    <t>立即恢复自身相当于120%攻击的生命值</t>
  </si>
  <si>
    <t>90000051,90000053</t>
  </si>
  <si>
    <t>立即恢复自身相当于160%攻击的生命值,攻击提升20%,持续10秒</t>
  </si>
  <si>
    <t>90000052,90000054</t>
  </si>
  <si>
    <t>立即恢复自身相当于200%攻击的生命值,攻击提升50%,持续10秒</t>
  </si>
  <si>
    <t>毒爆术</t>
  </si>
  <si>
    <t>Skill_ComSelfRang_Damge_1</t>
  </si>
  <si>
    <t>立即对范围内的怪物造成300%攻击伤害,范围内的怪物会产生中毒效果,每秒损失10%的攻击伤害,持续12秒</t>
  </si>
  <si>
    <t>立即对范围内的怪物造成400%攻击伤害,范围内的怪物会产生中毒效果,每秒损失15%的攻击伤害,持续12秒</t>
  </si>
  <si>
    <t>立即对范围内的怪物造成500%攻击伤害,范围内的怪物会产生中毒效果,每秒损失20%的攻击伤害,持续12秒</t>
  </si>
  <si>
    <t>向目标搓一个火球</t>
  </si>
  <si>
    <t>寒冰箭</t>
  </si>
  <si>
    <t>立即对目标造成150%伤害+10点固定伤害,并使其减速60%,持续6秒</t>
  </si>
  <si>
    <t>立即对目标造成200%伤害+20点固定伤害,并使其减速60%,持续6秒</t>
  </si>
  <si>
    <t>立即对目标造成250%伤害+30点固定伤害,并使其减速60%,持续6秒</t>
  </si>
  <si>
    <t>魔咒术</t>
  </si>
  <si>
    <t>吟唱1.5秒,立即对目标造成150%攻击伤害+20点固定伤害,受到伤害的目标每秒损失10%伤害,持续10秒</t>
  </si>
  <si>
    <t>吟唱1.5秒,立即对目标造成200%攻击伤害+35点固定伤害,受到伤害的目标每秒损失10%伤害,持续10秒</t>
  </si>
  <si>
    <t>吟唱1.5秒,立即对目标造成250%攻击伤害+50点固定伤害,受到伤害的目标每秒损失10%伤害,持续10秒</t>
  </si>
  <si>
    <t>魔法护盾</t>
  </si>
  <si>
    <t>立即给自己施加一个护盾持续30秒,护盾可以抵消自身受到的攻击伤害,护盾值为15%自身最大生命,当护盾值为0时,护盾消失</t>
  </si>
  <si>
    <t>立即给自己施加一个护盾持续30秒,护盾可以抵消自身受到的攻击伤害,护盾值为20%自身最大生命,当护盾值为0时,护盾消失</t>
  </si>
  <si>
    <t>立即给自己施加一个护盾持续30秒,护盾可以抵消自身受到的攻击伤害,护盾值为25%自身最大生命,当护盾值为0时,护盾消失</t>
  </si>
  <si>
    <t>hudun</t>
  </si>
  <si>
    <t>对自身释放一个护盾,护盾可以抵抗自身最大生命30%的伤害,持续30秒</t>
  </si>
  <si>
    <t>冰封术</t>
  </si>
  <si>
    <t>立即对目标范围内的怪物造成200%伤害</t>
  </si>
  <si>
    <t>立即对目标范围内的怪物造成250%伤害,并使目标冰冻3秒</t>
  </si>
  <si>
    <t>立即对目标范围内的怪物造成300%伤害,并使目标冰冻3秒</t>
  </si>
  <si>
    <t>暴风雪</t>
  </si>
  <si>
    <t>立即对目标范围内的怪物每秒造成80%攻击伤害+20点固定伤害,持续6秒</t>
  </si>
  <si>
    <t>立即对目标范围内的怪物每秒造成100%攻击伤害+35点固定伤害,持续6秒</t>
  </si>
  <si>
    <t>立即对目标范围内的怪物每秒造成120%攻击伤害+50点固定伤害,持续6秒</t>
  </si>
  <si>
    <t>熔岩大地</t>
  </si>
  <si>
    <t>YinChangZhong</t>
  </si>
  <si>
    <t>baofengxue</t>
  </si>
  <si>
    <t>1</t>
  </si>
  <si>
    <t>黑暗爆裂</t>
  </si>
  <si>
    <t>吟唱2秒,立即对范围内的目标造成300%伤害+100点固定伤害</t>
  </si>
  <si>
    <t>吟唱2秒,立即对范围内的目标造成400%伤害+200点固定伤害</t>
  </si>
  <si>
    <t>吟唱2秒,立即对范围内的目标造成500%伤害+300点固定伤害</t>
  </si>
  <si>
    <t>生命恢复</t>
  </si>
  <si>
    <t>立即恢复300点生命值</t>
  </si>
  <si>
    <t>[技能:流星火雨]+1</t>
  </si>
  <si>
    <t>60010200,60010201;60010201,60010202;60010202,60010203;60010203,60010204</t>
  </si>
  <si>
    <t>对目标每秒造成20点伤害</t>
  </si>
  <si>
    <t>烈焰冲击</t>
  </si>
  <si>
    <t>立即对目标区域造成50点固定伤害</t>
  </si>
  <si>
    <t>疾跑</t>
  </si>
  <si>
    <t>移动速度提升30%,持续10秒</t>
  </si>
  <si>
    <t>攻击强化</t>
  </si>
  <si>
    <t>提升自身20%攻击</t>
  </si>
  <si>
    <t>黑暗能量</t>
  </si>
  <si>
    <t>攻击有概率提升自身30%的攻击力</t>
  </si>
  <si>
    <t>立即恢复600点生命值</t>
  </si>
  <si>
    <t>防护</t>
  </si>
  <si>
    <t>90091001,90091002</t>
  </si>
  <si>
    <t>物防和魔防立刻提升15点,持续6秒</t>
  </si>
  <si>
    <t>缓慢</t>
  </si>
  <si>
    <t>立即对范围内的怪物造成80点固定伤害并产生群体减速50%效果,持续6秒</t>
  </si>
  <si>
    <t>炫光击</t>
  </si>
  <si>
    <t>立即对范围内的怪物造成立刻对区域造成180点固定伤害</t>
  </si>
  <si>
    <t>地狱怒吼</t>
  </si>
  <si>
    <t>立即对范围内的怪物范围内的怪物每0.5秒造成40点固定伤害,持续5秒</t>
  </si>
  <si>
    <t>[技能:生命恢复]+1</t>
  </si>
  <si>
    <t>60090001,60090007</t>
  </si>
  <si>
    <t>[技能:地狱怒吼]+1</t>
  </si>
  <si>
    <t>60091004,60091005</t>
  </si>
  <si>
    <t>英勇</t>
  </si>
  <si>
    <t>BeiDong</t>
  </si>
  <si>
    <t>攻击时有概率恢复自身生命值</t>
  </si>
  <si>
    <t>防御恢复</t>
  </si>
  <si>
    <t>当生命降低至20%时,立即恢复自身200点生命,10分钟</t>
  </si>
  <si>
    <t>治愈</t>
  </si>
  <si>
    <t>立即恢复200点生命值</t>
  </si>
  <si>
    <t>超强防护</t>
  </si>
  <si>
    <t>90092001,90092002</t>
  </si>
  <si>
    <t>物防和魔防立刻提升30点,持续6秒</t>
  </si>
  <si>
    <t>冰雪怒吼</t>
  </si>
  <si>
    <t>5,1</t>
  </si>
  <si>
    <t>立即对目标范围内的怪物造成300点固定伤害</t>
  </si>
  <si>
    <t>大裂地冰</t>
  </si>
  <si>
    <t>立即对范围内的怪物造成350点固定伤害并产生群体眩晕和群体减速50%的效果</t>
  </si>
  <si>
    <t>90092003,90091003</t>
  </si>
  <si>
    <t>立即对范围内的怪物造成500点固定伤害并产生群体眩晕和群体减速50%的效果</t>
  </si>
  <si>
    <t>[技能:大裂地冰]+1</t>
  </si>
  <si>
    <t>60092004,60092005</t>
  </si>
  <si>
    <t>橙装项链</t>
  </si>
  <si>
    <t>攻击爆发</t>
  </si>
  <si>
    <t>攻击提升50点,持续10秒</t>
  </si>
  <si>
    <t>高级治愈</t>
  </si>
  <si>
    <t>立即恢复400点生命值</t>
  </si>
  <si>
    <t>立即对前方区域的怪物造成500点伤害</t>
  </si>
  <si>
    <t>烈焰爆击</t>
  </si>
  <si>
    <t>90092003</t>
  </si>
  <si>
    <t>立即对周围的怪物造成单位造成500点伤害,并产生眩晕效果,持续3秒</t>
  </si>
  <si>
    <t>暮色恢复</t>
  </si>
  <si>
    <t>生命降低至50%时,立即恢复100点生命,1分钟内置冷却CD</t>
  </si>
  <si>
    <t>永恒防护</t>
  </si>
  <si>
    <t>生命降低至20%时立即恢复自身500点生命值,10分钟内置冷却CD</t>
  </si>
  <si>
    <t>[技能:高级治愈灵石]+1</t>
  </si>
  <si>
    <t>60093002,60093007</t>
  </si>
  <si>
    <t>怪物通用眩晕技能</t>
  </si>
  <si>
    <t>每次攻击10%概率,眩晕3秒</t>
  </si>
  <si>
    <t>每次攻击5%概率,眩晕3秒</t>
  </si>
  <si>
    <t>每次攻击10%概率,眩晕5秒</t>
  </si>
  <si>
    <t>每次攻击5%概率,眩晕5秒</t>
  </si>
  <si>
    <t>移动速度降低</t>
  </si>
  <si>
    <t>每次攻击10%概率触发,移动速度降低50%,持续6秒</t>
  </si>
  <si>
    <t>生命低于50%时触发,移动速度降低50%,持续6秒</t>
  </si>
  <si>
    <t>通用加攻BUFF</t>
  </si>
  <si>
    <t>每次攻击10%概率触发,攻击提升20%,持续6秒</t>
  </si>
  <si>
    <t>生命低于50%时触发,攻击提升20%,持续6秒</t>
  </si>
  <si>
    <t>命中降低</t>
  </si>
  <si>
    <t>命中降低50%,持续6秒</t>
  </si>
  <si>
    <t>狼王技能_眩晕</t>
  </si>
  <si>
    <t>重击+附带眩晕</t>
  </si>
  <si>
    <r>
      <rPr>
        <sz val="10"/>
        <color theme="1"/>
        <rFont val="MS Gothic"/>
        <family val="3"/>
        <charset val="128"/>
      </rPr>
      <t>狼王</t>
    </r>
    <r>
      <rPr>
        <sz val="10"/>
        <color theme="1"/>
        <rFont val="宋体"/>
        <family val="3"/>
        <charset val="134"/>
      </rPr>
      <t>恢复</t>
    </r>
  </si>
  <si>
    <t>恢复术,每3秒恢复当前2%生命,持续12秒</t>
  </si>
  <si>
    <r>
      <rPr>
        <sz val="10"/>
        <color theme="1"/>
        <rFont val="MS Gothic"/>
        <family val="3"/>
        <charset val="128"/>
      </rPr>
      <t>狼王召</t>
    </r>
    <r>
      <rPr>
        <sz val="10"/>
        <color theme="1"/>
        <rFont val="Microsoft JhengHei"/>
        <family val="2"/>
        <charset val="136"/>
      </rPr>
      <t>唤</t>
    </r>
  </si>
  <si>
    <t>Skill_Com_Summon_1</t>
  </si>
  <si>
    <t>70009001;0;1;1</t>
  </si>
  <si>
    <t>召唤2只狼精英协助狼王进行战斗</t>
  </si>
  <si>
    <t>回旋击</t>
  </si>
  <si>
    <t>90000002</t>
  </si>
  <si>
    <t>xuanfengzhan</t>
  </si>
  <si>
    <t>62000201;1;0</t>
  </si>
  <si>
    <t>延迟3秒,对自己周围进行挥击，在自身范围造成300%伤害,并眩晕3秒</t>
  </si>
  <si>
    <t>恢复</t>
  </si>
  <si>
    <t>每20秒恢复自身5%点生命值</t>
  </si>
  <si>
    <t>62000301;1;0</t>
  </si>
  <si>
    <t>地击</t>
  </si>
  <si>
    <t>liedizhan</t>
  </si>
  <si>
    <t>延迟2秒,对自己前方区域进行锤击，在自身范围造成300%伤害</t>
  </si>
  <si>
    <t>每10秒恢复自身10%生命值</t>
  </si>
  <si>
    <r>
      <rPr>
        <sz val="10"/>
        <color theme="1"/>
        <rFont val="MS Gothic"/>
        <family val="3"/>
        <charset val="128"/>
      </rPr>
      <t>重</t>
    </r>
    <r>
      <rPr>
        <sz val="10"/>
        <color theme="1"/>
        <rFont val="Microsoft JhengHei"/>
        <family val="2"/>
        <charset val="136"/>
      </rPr>
      <t>击</t>
    </r>
  </si>
  <si>
    <t>每次普攻攻击有概率对目标造成一次重击伤害</t>
  </si>
  <si>
    <t>62000402;1;0</t>
  </si>
  <si>
    <t>延迟3秒,对自己周围进行挥击,在自身范围造成300%伤害,并眩晕3秒</t>
  </si>
  <si>
    <t>雷击</t>
  </si>
  <si>
    <t>82000202,82000203</t>
  </si>
  <si>
    <t>对一片区域释放雷击,对敌方区域内的目标造成250%伤害,并眩晕3秒附带雷电持续损失生命效果</t>
  </si>
  <si>
    <t>熔岩</t>
  </si>
  <si>
    <t>3.5,3.5</t>
  </si>
  <si>
    <t>让一片区域进行火焰燃烧,对触碰到的地方目标造成150%伤害</t>
  </si>
  <si>
    <t>爆发</t>
  </si>
  <si>
    <t>生命低于30%时触发爆发状态,攻击提升50%</t>
  </si>
  <si>
    <t>每20秒恢复自身10%生命值</t>
  </si>
  <si>
    <t>陷阱</t>
  </si>
  <si>
    <t>90106001</t>
  </si>
  <si>
    <t>0.2</t>
  </si>
  <si>
    <t>立即对目标范围内的怪物造成300%攻击伤害+350点固定伤害,并使目标冰冻3秒</t>
  </si>
  <si>
    <t>眩晕击</t>
  </si>
  <si>
    <t>62000502;0.5;3</t>
  </si>
  <si>
    <t>立即对周围造成300%伤害</t>
  </si>
  <si>
    <t>冲级波</t>
  </si>
  <si>
    <t>Skill_ComTargetMove_RangDamge_1</t>
  </si>
  <si>
    <t>生命降低至30%时,自身伤害提升50%</t>
  </si>
  <si>
    <t>召唤帮手</t>
  </si>
  <si>
    <t>70009005;0;1;3</t>
  </si>
  <si>
    <t>召唤1个帮手协助自己战斗</t>
  </si>
  <si>
    <t>坚硬皮肤</t>
  </si>
  <si>
    <t>每3秒恢复当前2%生命,持续12秒</t>
  </si>
  <si>
    <t>裂地击</t>
  </si>
  <si>
    <t>召唤</t>
  </si>
  <si>
    <t>70009006;0;6;6</t>
  </si>
  <si>
    <t>召唤6个螃蟹大军协助自己战斗</t>
  </si>
  <si>
    <t>落石轰击</t>
  </si>
  <si>
    <t>6</t>
  </si>
  <si>
    <t>随机对某个大区域释放落石,落石3秒后下降,造成300%伤害,并眩晕3秒</t>
  </si>
  <si>
    <t>魔火袭击</t>
  </si>
  <si>
    <t>62001202;6;3</t>
  </si>
  <si>
    <t>随机对几个区域释放火焰,2秒后下降,造成300%伤害,并眩晕3秒</t>
  </si>
  <si>
    <t>魔火冲击</t>
  </si>
  <si>
    <t>Skill_4</t>
  </si>
  <si>
    <t>62001203;0.5;3</t>
  </si>
  <si>
    <t>连续跟随玩家释放区域火焰,2秒后造成300%伤害</t>
  </si>
  <si>
    <t>燃烧</t>
  </si>
  <si>
    <t>进入战斗后,每秒对附近玩家在成3%最大生命的伤害</t>
  </si>
  <si>
    <t>旋转攻击</t>
  </si>
  <si>
    <t>2,8</t>
  </si>
  <si>
    <t>Skill_XuanZhuan_Attack</t>
  </si>
  <si>
    <t>90;2</t>
  </si>
  <si>
    <t>进入战斗后,对目标区域持续性的释放技能造成400%伤害,并进行旋转</t>
  </si>
  <si>
    <t>痛苦女王前身_重击</t>
  </si>
  <si>
    <t>召唤尸王大军？</t>
  </si>
  <si>
    <t>痛苦女王前身_嘶吼</t>
  </si>
  <si>
    <t>1,1</t>
  </si>
  <si>
    <t>痛苦女王前身_召唤</t>
  </si>
  <si>
    <t>70002007;0;1;1</t>
  </si>
  <si>
    <t>痛苦女王_痛苦哀嚎</t>
  </si>
  <si>
    <t>8,8</t>
  </si>
  <si>
    <t>10秒释放一次</t>
  </si>
  <si>
    <t>痛苦女王_痛苦冲击</t>
  </si>
  <si>
    <t>1.5,1.5</t>
  </si>
  <si>
    <t>82001201</t>
  </si>
  <si>
    <t>痛苦女王_召唤</t>
  </si>
  <si>
    <t>70009004;0;2;2</t>
  </si>
  <si>
    <t>70009004;0;4;2</t>
  </si>
  <si>
    <t>痛苦女王_冲级波</t>
  </si>
  <si>
    <t>1.5,12</t>
  </si>
  <si>
    <t>82004102</t>
  </si>
  <si>
    <t>90001023</t>
  </si>
  <si>
    <t>落石波</t>
  </si>
  <si>
    <t>62001302;4;3</t>
  </si>
  <si>
    <t>随机对几个区域释放落石,落石3秒后下降,造成300%伤害,并眩晕3秒</t>
  </si>
  <si>
    <t>落石冲击</t>
  </si>
  <si>
    <t>62001303;0.5;3</t>
  </si>
  <si>
    <t>连续跟随玩家释放落石技能,3秒后造成300%伤害,并造成3秒眩晕</t>
  </si>
  <si>
    <t>坚硬</t>
  </si>
  <si>
    <t>每隔30秒恢复自身最大生命值的20%</t>
  </si>
  <si>
    <t>狂暴</t>
  </si>
  <si>
    <t>生命低于30%时变大2倍,攻击提升50%</t>
  </si>
  <si>
    <t>幽灵冲击</t>
  </si>
  <si>
    <t>1,6</t>
  </si>
  <si>
    <t>Skill_ComTargetMove_RangDamge_4</t>
  </si>
  <si>
    <t>190.73;29.71;23.18@173.05;29.71;29.54@194.78;29.71;41.58</t>
  </si>
  <si>
    <t>立即对目标范围内的怪物造成300%攻击伤害+350点固定伤害,并使目标眩晕3秒</t>
  </si>
  <si>
    <t>152.32;29.71;34.58@200.38;29.71;62.44</t>
  </si>
  <si>
    <t>地狱领主_地狱丧钟</t>
  </si>
  <si>
    <t>6,1</t>
  </si>
  <si>
    <t>82001303</t>
  </si>
  <si>
    <t>地狱领主_地狱恶吼</t>
  </si>
  <si>
    <t>5,5</t>
  </si>
  <si>
    <t>疯狂</t>
  </si>
  <si>
    <t>2,2</t>
  </si>
  <si>
    <t>90202005</t>
  </si>
  <si>
    <t>每次普通攻击有一定概率眩晕目标3秒</t>
  </si>
  <si>
    <t>撕裂</t>
  </si>
  <si>
    <t>每次普通攻击有一定概率对目标造成撕裂伤害,让目标持续损失一定的生命值</t>
  </si>
  <si>
    <r>
      <rPr>
        <sz val="10"/>
        <color theme="1"/>
        <rFont val="MS Gothic"/>
        <family val="3"/>
        <charset val="128"/>
      </rPr>
      <t>召</t>
    </r>
    <r>
      <rPr>
        <sz val="10"/>
        <color theme="1"/>
        <rFont val="Microsoft JhengHei"/>
        <family val="2"/>
        <charset val="136"/>
      </rPr>
      <t>唤</t>
    </r>
  </si>
  <si>
    <t>70009301;0;6;6</t>
  </si>
  <si>
    <t>召唤狼护卫协助自己进行战斗</t>
  </si>
  <si>
    <t>对自己前方区域进行锤击，在自身范围造成300%伤害</t>
  </si>
  <si>
    <t>猛击</t>
  </si>
  <si>
    <t>Attack_1</t>
  </si>
  <si>
    <t>每次攻击5%概率触发,对目标立即造成200%伤害,并眩晕目标3秒</t>
  </si>
  <si>
    <t>横扫</t>
  </si>
  <si>
    <t>对前方区域横扫造成200%伤害</t>
  </si>
  <si>
    <t xml:space="preserve">坚硬贝壳 </t>
  </si>
  <si>
    <t>90201001,90201002</t>
  </si>
  <si>
    <t>生命低于30%时,受到伤害减免50%且移动速度提升50%</t>
  </si>
  <si>
    <t>攻击提升</t>
  </si>
  <si>
    <t>每间隔10秒提升自身10%攻击,效果累加</t>
  </si>
  <si>
    <t>冲锋</t>
  </si>
  <si>
    <t>Skill_5</t>
  </si>
  <si>
    <t>立即冲锋到目标区域,造成400%伤害,并眩晕目标3秒</t>
  </si>
  <si>
    <t>蓄力震击</t>
  </si>
  <si>
    <t>蓄力2秒对附近大范围造成300%伤害,眩晕3秒</t>
  </si>
  <si>
    <t>BOSS冰雪2_重击</t>
  </si>
  <si>
    <t>BOSS冰雪2_冰雪怒吼</t>
  </si>
  <si>
    <t>BOSS冰雪2_范围技能</t>
  </si>
  <si>
    <t>每次攻击10%触发</t>
  </si>
  <si>
    <t>BOSS冰雪2_野蛮冲撞</t>
  </si>
  <si>
    <t>分身</t>
  </si>
  <si>
    <t>70003018;0;1;1</t>
  </si>
  <si>
    <t>当生命降低至50%时,召唤出自己的分身协助自己战胜对手</t>
  </si>
  <si>
    <t>立即冲锋到目标区域,造成200%伤害,并眩晕目标3秒</t>
  </si>
  <si>
    <r>
      <rPr>
        <sz val="10"/>
        <color theme="1"/>
        <rFont val="Helvetica Neue"/>
        <family val="2"/>
      </rPr>
      <t>大裂地冰</t>
    </r>
  </si>
  <si>
    <t>4,6</t>
  </si>
  <si>
    <t>蓄力2秒对前方大范围造成300%伤害,眩晕3秒</t>
  </si>
  <si>
    <t>BOSS冰雪3_重击</t>
  </si>
  <si>
    <t>70009302;0;1;1</t>
  </si>
  <si>
    <t>BOSS冰雪3_召唤1次</t>
  </si>
  <si>
    <t>BOSS冰雪3_大裂地冰(可躲)</t>
  </si>
  <si>
    <t>82002201</t>
  </si>
  <si>
    <t>BOSS冰雪3_召唤2次</t>
  </si>
  <si>
    <t>70009302;0;1;3</t>
  </si>
  <si>
    <t>BOSS冰雪3_召唤3次</t>
  </si>
  <si>
    <t>BOSS冰雪3_召唤4次</t>
  </si>
  <si>
    <t>70003017;0;1;1</t>
  </si>
  <si>
    <t>召唤一个小冰魔,会持续释放跑不停的技能</t>
  </si>
  <si>
    <t>地灵之击</t>
  </si>
  <si>
    <t>随机对某个大区域释放冰封,3秒后下降,造成300%伤害,并眩晕3秒</t>
  </si>
  <si>
    <t>冰封之剑</t>
  </si>
  <si>
    <t>62002303;6;3</t>
  </si>
  <si>
    <t>随机对几个区域释放冰封,2秒后下降,造成300%伤害,并眩晕3秒</t>
  </si>
  <si>
    <t>生命低于30%时,会变得爆发,攻击提升100%</t>
  </si>
  <si>
    <t>冰封之墙</t>
  </si>
  <si>
    <t>90402004</t>
  </si>
  <si>
    <t>Skill_ComTargetMove_RangDamge_3</t>
  </si>
  <si>
    <t>90;5</t>
  </si>
  <si>
    <t>对前方区域横扫造成300%伤害</t>
  </si>
  <si>
    <t>冰风之地</t>
  </si>
  <si>
    <t>3</t>
  </si>
  <si>
    <t>立即在自身脚底下释放一个寒冰池,范围内玩家的移动速度降低50%,每秒造成100%伤害</t>
  </si>
  <si>
    <t>每隔20秒恢复10%生命上限</t>
  </si>
  <si>
    <t>凛冽冰风</t>
  </si>
  <si>
    <t>释放一个缓慢移动的冲击波,对目标造成500%伤害</t>
  </si>
  <si>
    <t>冰封冲击</t>
  </si>
  <si>
    <t>62002351;0.5;3</t>
  </si>
  <si>
    <t>连续跟随玩家释放冰封技能,3秒后造成300%伤害,并造成3秒眩晕</t>
  </si>
  <si>
    <t>BOSS冰雪4_旋风击</t>
  </si>
  <si>
    <t>6,6</t>
  </si>
  <si>
    <t>BOSS冰雪4_冰裂捶地</t>
  </si>
  <si>
    <t>BOSS冰雪4_放大BUFF</t>
  </si>
  <si>
    <t>BOSS冰雪4_召唤冰柱</t>
  </si>
  <si>
    <t>冰柱技能_超大范围伤害+10秒眩晕</t>
  </si>
  <si>
    <t>30,30</t>
  </si>
  <si>
    <t>冰柱技能_死亡技能</t>
  </si>
  <si>
    <t>天火</t>
  </si>
  <si>
    <t>62003001;1;0</t>
  </si>
  <si>
    <t>在指定区域释放火焰,造成300%伤害。</t>
  </si>
  <si>
    <t>62003003;1;0</t>
  </si>
  <si>
    <t>延迟3秒,对自己周围范围进行攻击，在自身范围造成400%伤害,并眩晕3秒</t>
  </si>
  <si>
    <t>移动火球</t>
  </si>
  <si>
    <t>生成一个移动的魔球对触碰到的敌人造成300%伤害,并造成3秒眩晕</t>
  </si>
  <si>
    <t>62003005;6;3</t>
  </si>
  <si>
    <t>暮色BOSS1_生命恢复</t>
  </si>
  <si>
    <t>暮色BOSS1_捶地攻击</t>
  </si>
  <si>
    <t>3,3</t>
  </si>
  <si>
    <t>暮色BOSS1_连击</t>
  </si>
  <si>
    <t>暮色BOSS1_狂暴BUFF</t>
  </si>
  <si>
    <t>82003002,82003003</t>
  </si>
  <si>
    <t>120秒后狂暴</t>
  </si>
  <si>
    <t>暮色BOSS1_放大BUFF</t>
  </si>
  <si>
    <t>镰刀收割</t>
  </si>
  <si>
    <t>对自己脚下大范围区域释放造成300%伤害,并眩晕3秒</t>
  </si>
  <si>
    <t>魔法波</t>
  </si>
  <si>
    <t>62003102;9;9</t>
  </si>
  <si>
    <t>随机对几个区域释放魔法,2秒后爆炸造成300%伤害,并眩晕3秒</t>
  </si>
  <si>
    <t>魔法冲击</t>
  </si>
  <si>
    <t>62003103;0.5;3</t>
  </si>
  <si>
    <t>连续跟随玩家释放魔法技能,2秒后造成300%伤害,并造成3秒眩晕</t>
  </si>
  <si>
    <t>分体魔球</t>
  </si>
  <si>
    <t>360;6</t>
  </si>
  <si>
    <t>释放多条缓慢移动的冲击球,对目标造成400%伤害,并造成3秒眩晕</t>
  </si>
  <si>
    <t>暮色BOSS2_召唤1波</t>
  </si>
  <si>
    <t>70009402;0;1;1</t>
  </si>
  <si>
    <t>暮色BOSS2_召唤2波</t>
  </si>
  <si>
    <t>暮色BOSS2_召唤3波</t>
  </si>
  <si>
    <t>暮色BOSS2_小怪Aoe</t>
  </si>
  <si>
    <t>70009404;0;1;1</t>
  </si>
  <si>
    <t>移动火球(小怪)</t>
  </si>
  <si>
    <t>70004021;0;1;6</t>
  </si>
  <si>
    <t>召唤一个小火魔,会持续释放火球的技能</t>
  </si>
  <si>
    <t>法球冲击</t>
  </si>
  <si>
    <t>147.47;29.71;-83.57@147.47;29.71;-36.78</t>
  </si>
  <si>
    <t>153.35;29.71;-83.57@153.35;29.71;-36.78</t>
  </si>
  <si>
    <t>162.89;29.71;-83.57@162.89;29.71;-36.78</t>
  </si>
  <si>
    <t>137.07;29.71;-83.57@137.07;29.71;-36.78</t>
  </si>
  <si>
    <t>立即对目标范围内的怪物造成300%攻击伤害+350点固定伤害,并使目标移动速度降低</t>
  </si>
  <si>
    <t>暮色BOSS3_重击</t>
  </si>
  <si>
    <t>暮色BOSS3_冲击波1</t>
  </si>
  <si>
    <t>暮色BOSS3_冲击波2</t>
  </si>
  <si>
    <t>暮色BOSS3_场景物自爆</t>
  </si>
  <si>
    <t>91000001</t>
  </si>
  <si>
    <t>灼热地区</t>
  </si>
  <si>
    <t>62003301;6;3</t>
  </si>
  <si>
    <t>在一个区域永久生成3个灼热区域,在火山区域将每秒造成300%伤害</t>
  </si>
  <si>
    <t>90105003,90105004</t>
  </si>
  <si>
    <t>熔岩之地</t>
  </si>
  <si>
    <t>立即在自身脚底下释放一个熔岩,毒液范围内玩家的移动速度降低50%,每秒造成100%伤害</t>
  </si>
  <si>
    <t>暮色BOSS4_召唤</t>
  </si>
  <si>
    <t>70009410;0;1;1</t>
  </si>
  <si>
    <t>暮色BOSS4_野蛮锤击</t>
  </si>
  <si>
    <t>暮色BOSS4_召唤巨石</t>
  </si>
  <si>
    <t>7,7</t>
  </si>
  <si>
    <t>82003303</t>
  </si>
  <si>
    <t>暮色BOSS4_召唤石阵</t>
  </si>
  <si>
    <t>暮色BOSS4_落石</t>
  </si>
  <si>
    <t>82003301,82003302</t>
  </si>
  <si>
    <t>植物之地</t>
  </si>
  <si>
    <t>90202002,90202003</t>
  </si>
  <si>
    <t>立即在自身脚底下释放一个毒圈范围内玩家的攻击降低30%,移动速度降低30%,每秒造成100%伤害</t>
  </si>
  <si>
    <t>技能免疫</t>
  </si>
  <si>
    <t>生命降低至50%触发,每隔30秒释放一次,免疫技能10秒</t>
  </si>
  <si>
    <t>360;8</t>
  </si>
  <si>
    <t>飓风连击</t>
  </si>
  <si>
    <t>62004004;10;6</t>
  </si>
  <si>
    <t>随机对几个区域释放飓风,落石2秒后下降,造成300%伤害,并眩晕3秒</t>
  </si>
  <si>
    <t>黑暗BOSS1_冲级波1</t>
  </si>
  <si>
    <t>黑暗BOSS1_召唤</t>
  </si>
  <si>
    <t>70009501;0;1;1</t>
  </si>
  <si>
    <t>黑暗BOSS1_熔岩</t>
  </si>
  <si>
    <t>82004001</t>
  </si>
  <si>
    <t>黑暗BOSS1_冲击波2</t>
  </si>
  <si>
    <t>黑暗BOSS1_冲击波3</t>
  </si>
  <si>
    <t>火焰</t>
  </si>
  <si>
    <t>随机对几个区域释放火焰落石3秒后下降,造成300%伤害,并眩晕3秒</t>
  </si>
  <si>
    <t>喷火</t>
  </si>
  <si>
    <t>62004102;6;4</t>
  </si>
  <si>
    <t>随机对几个区域释放火焰,2秒后造成300%伤害,并眩晕3秒</t>
  </si>
  <si>
    <t>62004106;10;6</t>
  </si>
  <si>
    <t>随机对几个区域释放飓风,2秒后造成300%伤害,并眩晕3秒</t>
  </si>
  <si>
    <t>黑暗BOSS2_冲级波</t>
  </si>
  <si>
    <t>黑暗BOSS2_召唤</t>
  </si>
  <si>
    <t>70009502;0;4;2</t>
  </si>
  <si>
    <t>黑暗BOSS2_熔岩</t>
  </si>
  <si>
    <t>82004101</t>
  </si>
  <si>
    <t>黑暗BOSS2_群伤害</t>
  </si>
  <si>
    <t>镜像</t>
  </si>
  <si>
    <t>70005014;0;1;1</t>
  </si>
  <si>
    <t>召唤出自己的镜像,镜像拥有一样的领主技能</t>
  </si>
  <si>
    <t>魔法轰击</t>
  </si>
  <si>
    <t>随机对某个大区域释放魔法,落石3秒后下降,造成300%伤害,并眩晕3秒</t>
  </si>
  <si>
    <t>70504003;9;9</t>
  </si>
  <si>
    <t>随机对几个区域释放魔法,落石3秒后下降,造成300%伤害,并眩晕3秒</t>
  </si>
  <si>
    <t>70504004;0.5;3</t>
  </si>
  <si>
    <t>连续跟随玩家释放魔法技能,3秒后造成300%伤害,并造成3秒眩晕</t>
  </si>
  <si>
    <t>火焰爆发</t>
  </si>
  <si>
    <t>随机对某个大区域释放火焰,落石3秒后下降,造成300%伤害,并眩晕3秒</t>
  </si>
  <si>
    <t>魔法冲击波</t>
  </si>
  <si>
    <t>60;4</t>
  </si>
  <si>
    <t>释放一个缓慢移动的冲击波,对目标造成伤害</t>
  </si>
  <si>
    <t>黑暗BOSS3_鬼火</t>
  </si>
  <si>
    <t>黑暗BOSS3_黑暗能量</t>
  </si>
  <si>
    <t>黑暗BOSS3_黑暗漩涡</t>
  </si>
  <si>
    <t>火焰冲击</t>
  </si>
  <si>
    <t>62004301;9;9</t>
  </si>
  <si>
    <t>每间隔15秒提升自身10%攻击,效果累加</t>
  </si>
  <si>
    <t>蓄力一击</t>
  </si>
  <si>
    <t>蓄力2秒对附近大范围造成300%伤害,并眩晕目标3秒</t>
  </si>
  <si>
    <t>剧毒之地</t>
  </si>
  <si>
    <t>9,1</t>
  </si>
  <si>
    <t>127.48;22.77;29.57@200.38;22.77;64.69</t>
  </si>
  <si>
    <t>131.95;22.77;20.79@204.58;22.77;55.78</t>
  </si>
  <si>
    <t>136.51;22.77;11.82@208.86;22.77;46.67</t>
  </si>
  <si>
    <t>120;6</t>
  </si>
  <si>
    <t>每隔30秒恢复10%生命上限</t>
  </si>
  <si>
    <t>90;1</t>
  </si>
  <si>
    <t>黑暗BOSS4_召唤物眩晕</t>
  </si>
  <si>
    <t>黑暗BOSS4_地狱丧钟</t>
  </si>
  <si>
    <t>黑暗BOSS4_熔岩</t>
  </si>
  <si>
    <t>黑暗BOSS4_地狱丧钟1</t>
  </si>
  <si>
    <t>黑暗BOSS4_地狱丧钟2</t>
  </si>
  <si>
    <t>黑暗BOSS4_召唤</t>
  </si>
  <si>
    <t>70009503;0;1;1</t>
  </si>
  <si>
    <t>血色骷髅王_召唤雷阵</t>
  </si>
  <si>
    <t>血色骷髅王_群伤害</t>
  </si>
  <si>
    <t>黑暗BOSS4_地狱丧钟3</t>
  </si>
  <si>
    <t>黑暗BOSS4_地狱丧钟4</t>
  </si>
  <si>
    <t>黑暗BOSS4_地狱恶吼</t>
  </si>
  <si>
    <t>10,2</t>
  </si>
  <si>
    <t>70009504;0;1;1</t>
  </si>
  <si>
    <t>普通攻击1</t>
  </si>
  <si>
    <t>普通攻击2</t>
  </si>
  <si>
    <t>普通攻击3</t>
  </si>
  <si>
    <t>立即给自己施加一个护盾持续30秒,护盾可以抵消自身受到的攻击伤害,护盾值为30%自身最大生命+300点固定护盾值,护盾存在时受到所有伤害降低且免疫全部有害状态,当护盾值为0时护盾消失,免疫效果也随之消失</t>
  </si>
  <si>
    <t>跳跃击</t>
  </si>
  <si>
    <t>Skill_ShanXian_1</t>
  </si>
  <si>
    <t>魔法闪击</t>
  </si>
  <si>
    <t>禁锢之术</t>
  </si>
  <si>
    <t>守护之击</t>
  </si>
  <si>
    <t>药剂恢复_快</t>
  </si>
  <si>
    <t>药剂恢复_满</t>
  </si>
  <si>
    <t>剑_普通攻击3(竖砍暂不用)</t>
  </si>
  <si>
    <t>huixuan</t>
  </si>
  <si>
    <t>90001021</t>
  </si>
  <si>
    <t>zhansha</t>
  </si>
  <si>
    <t>裂波击</t>
  </si>
  <si>
    <t>3,9</t>
  </si>
  <si>
    <t>liedi_2</t>
  </si>
  <si>
    <t>90001031</t>
  </si>
  <si>
    <t>2</t>
  </si>
  <si>
    <t>Skill_6</t>
  </si>
  <si>
    <t>Skill_Other_XuanFengZhan_1</t>
  </si>
  <si>
    <t>冲锋击</t>
  </si>
  <si>
    <t>元素护盾</t>
  </si>
  <si>
    <t>90002001,90002006</t>
  </si>
  <si>
    <t>对自身释放一个护盾,护盾可以抵抗自身最大生命15%的伤害,持续30秒,并使自身移动速度提升30%,持续5秒</t>
  </si>
  <si>
    <t>90002002,90002006</t>
  </si>
  <si>
    <t>对自身释放一个护盾,护盾可以抵抗自身最大生命20%的伤害,持续30秒,并使自身移动速度提升30%,持续5秒</t>
  </si>
  <si>
    <t>90002003,90002006</t>
  </si>
  <si>
    <t>对自身释放一个护盾,护盾可以抵抗自身最大生命25%的伤害,持续30秒,并使自身移动速度提升30%,持续5秒</t>
  </si>
  <si>
    <t>90002004,90002006</t>
  </si>
  <si>
    <t>对自身释放一个护盾,护盾可以抵抗自身最大生命30%的伤害,持续30秒,并使自身移动速度提升30%,持续5秒</t>
  </si>
  <si>
    <t>90002005,90002006</t>
  </si>
  <si>
    <t>对自身释放一个护盾,护盾可以抵抗自身最大生命35%的伤害,持续30秒,并使自身移动速度提升30%,持续5秒</t>
  </si>
  <si>
    <t>瞬移闪击</t>
  </si>
  <si>
    <t>元素烈焰</t>
  </si>
  <si>
    <t>90001032,93000206</t>
  </si>
  <si>
    <t>Skill_9</t>
  </si>
  <si>
    <t>baolie_3</t>
  </si>
  <si>
    <t>Skill_Pull_Monster_1</t>
  </si>
  <si>
    <t>元素法球</t>
  </si>
  <si>
    <t>Skill_8</t>
  </si>
  <si>
    <t>zhaohuan</t>
  </si>
  <si>
    <t>元素爆冰</t>
  </si>
  <si>
    <t>4,10</t>
  </si>
  <si>
    <t>90001022</t>
  </si>
  <si>
    <t>元素引力波</t>
  </si>
  <si>
    <t>Skill_Pull_Monster_2</t>
  </si>
  <si>
    <t>光能击</t>
  </si>
  <si>
    <t>光剑攻击</t>
  </si>
  <si>
    <t>90001041,90001042,90001047,90001048,90001049,90001050</t>
  </si>
  <si>
    <t>nuhou</t>
  </si>
  <si>
    <t>立即给自己的武器附带光电效果,普通攻击提升30%,攻击提升25%+600点攻击,攻击速度提升50%,并使自身攻击时有概率触发闪电链,持续20秒</t>
  </si>
  <si>
    <t>90001041,90001043,90001047,90001048,90001049,90001050</t>
  </si>
  <si>
    <t>立即给自己的武器附带光电效果,普通攻击提升30%,攻击提升25%+900点攻击,攻击速度提升50%,并使自身攻击时有概率触发闪电链,持续20秒</t>
  </si>
  <si>
    <t>90001041,90001044,90001047,90001048,90001049,90001050</t>
  </si>
  <si>
    <t>立即给自己的武器附带光电效果,普通攻击提升30%,攻击提升25%+1200点攻击,攻击速度提升50%,并使自身攻击时有概率触发闪电链,持续20秒</t>
  </si>
  <si>
    <t>90001041,90001045,90001047,90001048,90001049,90001050</t>
  </si>
  <si>
    <t>立即给自己的武器附带光电效果,普通攻击提升30%,攻击提升25%+1500点攻击,攻击速度提升50%,并使自身攻击时有概率触发闪电链,持续20秒</t>
  </si>
  <si>
    <t>90001041,90001046,90001047,90001048,90001049,90001050</t>
  </si>
  <si>
    <t>立即给自己的武器附带光电效果,普通攻击提升30%,攻击提升25%+1800点攻击,攻击速度提升50%,并使自身攻击时有概率触发闪电链,持续20秒</t>
  </si>
  <si>
    <t>闪电链</t>
  </si>
  <si>
    <t>Skill_ChainLightning</t>
  </si>
  <si>
    <t>光之能量</t>
  </si>
  <si>
    <t>Skill_10</t>
  </si>
  <si>
    <t>baolie_4</t>
  </si>
  <si>
    <t>0.3</t>
  </si>
  <si>
    <t>光之击</t>
  </si>
  <si>
    <t>乱剑之击</t>
  </si>
  <si>
    <t>能量吸附</t>
  </si>
  <si>
    <t>爆发状态</t>
  </si>
  <si>
    <t>90001051,90001056,90001057,90001058,90001059,90001066,90001060,90001069</t>
  </si>
  <si>
    <t>Skill_11</t>
  </si>
  <si>
    <t>开启后,立即损失当前20%的生命且每秒损失当前2%生命,攻击提升600点并增强额外增强50%的普通攻击伤害并触发能量饥渴状态,物理防御提升20%且受到领主的所有攻击将降低50%的受到的伤害,每次普通攻击可以吸取30%的伤害转换成自身的生命值</t>
  </si>
  <si>
    <t>90001051,90001056,90001057,90001058,90001059,90001066,90001067,90001068,90001060,90001069</t>
  </si>
  <si>
    <t>90001052,90001056,90001057,90001058,90001059,90001066,90001067,90001068,90001060,90001069</t>
  </si>
  <si>
    <t>开启后,立即损失当前20%的生命且每秒损失当前2%生命,攻击提升900点并增强额外增强50%的普通攻击伤害并触发能量饥渴状态,物理防御提升20%且受到领主的所有攻击将降低50%的受到的伤害,每次普通攻击可以吸取30%的伤害转换成自身的生命值</t>
  </si>
  <si>
    <t>90001053,90001056,90001057,90001058,90001059,90001066,90001067,90001068,90001060,90001069</t>
  </si>
  <si>
    <t>开启后,立即损失当前20%的生命且每秒损失当前2%生命,攻击提升1200点并增强额外增强50%的普通攻击伤害并触发能量饥渴状态,物理防御提升20%且受到领主的所有攻击将降低50%的受到的伤害,每次普通攻击可以吸取30%的伤害转换成自身的生命值</t>
  </si>
  <si>
    <t>90001054,90001056,90001057,90001058,90001059,90001066,90001067,90001068,90001060,90001069</t>
  </si>
  <si>
    <t>开启后,立即损失当前20%的生命且每秒损失当前2%生命,攻击提升1500点并增强额外增强50%的普通攻击伤害并触发能量饥渴状态,物理防御提升20%且受到领主的所有攻击将降低50%的受到的伤害,每次普通攻击可以吸取30%的伤害转换成自身的生命值</t>
  </si>
  <si>
    <t>90001055,90001056,90001057,90001058,90001059,90001066,90001067,90001068,90001060,90001069</t>
  </si>
  <si>
    <t>开启后,立即损失当前20%的生命且每秒损失当前2%生命,攻击提升1800点并增强额外增强50%的普通攻击伤害并触发能量饥渴状态,物理防御提升20%且受到领主的所有攻击将降低50%的受到的伤害,每次普通攻击可以吸取30%的伤害转换成自身的生命值</t>
  </si>
  <si>
    <t>能量之球</t>
  </si>
  <si>
    <t>Skill_ComTargetMove_RangDamge_2</t>
  </si>
  <si>
    <t>能量之地</t>
  </si>
  <si>
    <t>90001061,90001032,90001071</t>
  </si>
  <si>
    <t>90001062,90001032,90001071</t>
  </si>
  <si>
    <t>90001063,90001032,90001071</t>
  </si>
  <si>
    <t>90001064,90001032,90001071</t>
  </si>
  <si>
    <t>90001065,90001032,90001071</t>
  </si>
  <si>
    <t>shenpan</t>
  </si>
  <si>
    <t>龙卷雨击</t>
  </si>
  <si>
    <t>feng</t>
  </si>
  <si>
    <t>光能灼烧</t>
  </si>
  <si>
    <t>冰锥之击</t>
  </si>
  <si>
    <t>对自身释放一个护盾,护盾可以抵抗自身最大生命15%的伤害,持续30秒</t>
  </si>
  <si>
    <t>对自身释放一个护盾,护盾可以抵抗自身最大生命20%的伤害,持续30秒</t>
  </si>
  <si>
    <t>对自身释放一个护盾,护盾可以抵抗自身最大生命25%的伤害,持续30秒</t>
  </si>
  <si>
    <t>对自身释放一个护盾,护盾可以抵抗自身最大生命35%的伤害,持续30秒</t>
  </si>
  <si>
    <t>冲击波</t>
  </si>
  <si>
    <t>0.5</t>
  </si>
  <si>
    <t>大魔导之影</t>
  </si>
  <si>
    <t>Skill_Com_Summon_2</t>
  </si>
  <si>
    <t>90000001;1;1;2;0.5,0.8,0.8,0.5,0.5;5000,0,0,0,0</t>
  </si>
  <si>
    <t>吟唱0.5秒,召唤自己的2个分身协助自己进行攻击,分身继承自身50%属性和80%的攻击,持续20秒</t>
  </si>
  <si>
    <t>90000001;1;1;2;0.575,0.9,0.9,0.575,0.575;5000,0,0,0,0</t>
  </si>
  <si>
    <t>吟唱0.5秒,召唤自己的2个分身协助自己进行攻击,分身继承自身57.5%属性和90%的攻击,持续20秒</t>
  </si>
  <si>
    <t>90000001;1;1;2;0.65,1,1,0.65,0.65;5000,0,0,0,0</t>
  </si>
  <si>
    <t>吟唱0.5秒,召唤自己的2个分身协助自己进行攻击,分身继承自身65%属性和100%的攻击,持续20秒</t>
  </si>
  <si>
    <t>90000001;1;1;2;0.725,1.1,1.1,0.725,0.725;5000,0,0,0,0</t>
  </si>
  <si>
    <t>吟唱0.5秒,召唤自己的2个分身协助自己进行攻击,分身继承自身72.5%属性和110%的攻击,持续20秒</t>
  </si>
  <si>
    <t>90000001;1;1;2;0.8,1.2,1.2,0.8,0.8;5000,0,0,0,0</t>
  </si>
  <si>
    <t>吟唱0.5秒,召唤自己的2个分身协助自己进行攻击,分身继承自身80%属性和120%的攻击,持续20秒</t>
  </si>
  <si>
    <t>大魔导之影_召唤特效</t>
  </si>
  <si>
    <t>大魔导之影_冲击波</t>
  </si>
  <si>
    <t>大魔导之影_魔法闪击</t>
  </si>
  <si>
    <t>精灵之击</t>
  </si>
  <si>
    <t>92021001,92021002,92021003</t>
  </si>
  <si>
    <t>爆焰燃烧</t>
  </si>
  <si>
    <t>灼烧轰击</t>
  </si>
  <si>
    <t>ranshao</t>
  </si>
  <si>
    <t>灼烧轰击_爆炸</t>
  </si>
  <si>
    <t>heianbaolie</t>
  </si>
  <si>
    <t>精灵轰击</t>
  </si>
  <si>
    <t>治愈之术</t>
  </si>
  <si>
    <t>huifu_1</t>
  </si>
  <si>
    <t>立即对自己和目标恢复相当于自身攻击20%的生命值,如果目标是敌方单位,则造成200%攻击伤害+1050点固定伤害</t>
  </si>
  <si>
    <t>立即对自己和目标恢复相当于自身攻击20%的生命值,如果目标是敌方单位,则造成200%攻击伤害+1400点固定伤害</t>
  </si>
  <si>
    <t>立即对自己和目标恢复相当于自身攻击20%的生命值,如果目标是敌方单位,则造成200%攻击伤害+1750点固定伤害</t>
  </si>
  <si>
    <t>立即对自己和目标恢复相当于自身攻击20%的生命值,如果目标是敌方单位,则造成200%攻击伤害+2100点固定伤害</t>
  </si>
  <si>
    <t>立即对自己和目标恢复相当于自身攻击20%的生命值,如果目标是敌方单位,则造成200%攻击伤害+2450点固定伤害</t>
  </si>
  <si>
    <t>立即给自己施加一个护盾持续30秒,护盾可以抵消自身受到的攻击伤害,护盾值为20%自身最大生命,护盾存在时受到所有伤害降低,当护盾值为0时护盾消失</t>
  </si>
  <si>
    <t>立即给自己施加一个护盾持续30秒,护盾可以抵消自身受到的攻击伤害,护盾值为25%自身最大生命,护盾存在时受到所有伤害降低,当护盾值为0时护盾消失</t>
  </si>
  <si>
    <t>立即给自己施加一个护盾持续30秒,护盾可以抵消自身受到的攻击伤害,护盾值为30%自身最大生命,护盾存在时受到所有伤害降低,当护盾值为0时护盾消失</t>
  </si>
  <si>
    <t>立即给自己施加一个护盾持续30秒,护盾可以抵消自身受到的攻击伤害,护盾值为35%自身最大生命,护盾存在时受到所有伤害降低,当护盾值为0时护盾消失</t>
  </si>
  <si>
    <t>立即给自己施加一个护盾持续30秒,护盾可以抵消自身受到的攻击伤害,护盾值为40%自身最大生命,护盾存在时受到所有伤害降低,当护盾值为0时护盾消失</t>
  </si>
  <si>
    <t>治愈之境</t>
  </si>
  <si>
    <t>huifu2</t>
  </si>
  <si>
    <t>心灵之击</t>
  </si>
  <si>
    <t>zuzhoushu</t>
  </si>
  <si>
    <t>92034003,92034011,92034012,92034021</t>
  </si>
  <si>
    <t>huifu3</t>
  </si>
  <si>
    <t>对目标区域的己方单位恢复15%+5000点生命值,并增加己方单位25%攻击,持续10秒,并驱散目标范围内的所有负面状态</t>
  </si>
  <si>
    <t>92034003,92034011,92034012,92034022</t>
  </si>
  <si>
    <t>对目标区域的己方单位恢复15%+10000点生命值,并增加己方单位25%攻击,持续10秒,并驱散目标范围内的所有负面状态</t>
  </si>
  <si>
    <t>92034003,92034011,92034012,92034023</t>
  </si>
  <si>
    <t>对目标区域的己方单位恢复15%+15000点生命值,并增加己方单位25%攻击,持续10秒,并驱散目标范围内的所有负面状态</t>
  </si>
  <si>
    <t>92034003,92034011,92034012,92034024</t>
  </si>
  <si>
    <t>对目标区域的己方单位恢复15%+20000点生命值,并增加己方单位25%攻击,持续10秒,并驱散目标范围内的所有负面状态</t>
  </si>
  <si>
    <t>92034003,92034011,92034012,92034025</t>
  </si>
  <si>
    <t>对目标区域的己方单位恢复15%+25000点生命值,并增加己方单位25%攻击,持续10秒,并驱散目标范围内的所有负面状态</t>
  </si>
  <si>
    <t>立即回复自身20%生命</t>
  </si>
  <si>
    <t>强击</t>
  </si>
  <si>
    <t>22000010</t>
  </si>
  <si>
    <t>立即对目标造成300%伤害</t>
  </si>
  <si>
    <t>立即对目标范围内的怪物造成250%攻击伤害</t>
  </si>
  <si>
    <t>速度移动</t>
  </si>
  <si>
    <t>jiasu_1</t>
  </si>
  <si>
    <t>圣光之速,提升自身移动速度至200%,持续6秒</t>
  </si>
  <si>
    <t>防御之盾</t>
  </si>
  <si>
    <t>受到伤害有概率自动释放一个护盾,护盾可以抵抗25%伤害,最大承受生命的20%,持续20秒</t>
  </si>
  <si>
    <t>1;0.3;0.5</t>
  </si>
  <si>
    <t>立即对目标造成300%伤害,如果目标生命低于30%,伤害提升50%</t>
  </si>
  <si>
    <t>普通攻击有20%概率回复自身最大生命的2%</t>
  </si>
  <si>
    <t>绝地反击</t>
  </si>
  <si>
    <t>92000014,92000015</t>
  </si>
  <si>
    <t>当生命低于30%时,自身受到减免50%且攻击会恢复自身一定的生命值,持续8秒</t>
  </si>
  <si>
    <t>胜利希望</t>
  </si>
  <si>
    <t>92000006,92000017</t>
  </si>
  <si>
    <t>在生命值低于10%时,立即回复自身30%最大生命,120秒冷却时间</t>
  </si>
  <si>
    <t>爆裂轰炸</t>
  </si>
  <si>
    <t>对目标范围内每秒持续造成120%伤害,持续6秒</t>
  </si>
  <si>
    <t>以眼还眼</t>
  </si>
  <si>
    <t>每次闪避目标攻击将对目标造成100%攻击伤害</t>
  </si>
  <si>
    <t>绝佳反击</t>
  </si>
  <si>
    <t>受到攻击有20%概率对目标造成2秒眩晕,此效果10秒触发一次</t>
  </si>
  <si>
    <t>轰击</t>
  </si>
  <si>
    <t>立即对目标及其范围造成300%伤害</t>
  </si>
  <si>
    <t>冰冻击</t>
  </si>
  <si>
    <t>立即对前方矩形范围的目标造成325%伤害,并使目标禁锢3秒</t>
  </si>
  <si>
    <t>意念之勇</t>
  </si>
  <si>
    <t>攻击有概率提升自身30%的攻击</t>
  </si>
  <si>
    <t>伤害减免</t>
  </si>
  <si>
    <t>防御之击</t>
  </si>
  <si>
    <t>93000206,92000011</t>
  </si>
  <si>
    <t>立即对周围敌方目标造成250%伤害,并实用附近单位造成沉默和减速效果,持续3秒</t>
  </si>
  <si>
    <t>暴击恢复</t>
  </si>
  <si>
    <t>普通攻击造成暴击时回复自身最大生命的4%</t>
  </si>
  <si>
    <t>移动光球</t>
  </si>
  <si>
    <t>对前方区域释放一个移动的光球,对触碰到的单位造成300%伤害,对触碰的目标移动速度降低50%,持续3秒</t>
  </si>
  <si>
    <t>速度光环</t>
  </si>
  <si>
    <t>Skill_Halo_1</t>
  </si>
  <si>
    <t>小队内移动速度提升15%</t>
  </si>
  <si>
    <t>速度专精</t>
  </si>
  <si>
    <t>100902,0.15</t>
  </si>
  <si>
    <t>移动速度提升15%</t>
  </si>
  <si>
    <t>装备精通:轻甲</t>
  </si>
  <si>
    <t>装备轻甲类装备属性提升20%</t>
  </si>
  <si>
    <t>逐风者:职业专精</t>
  </si>
  <si>
    <t>61021302,61021303,61021304,61021305,61021306</t>
  </si>
  <si>
    <t>逐风之力</t>
  </si>
  <si>
    <t>204002,0.1</t>
  </si>
  <si>
    <t>每次释放技能有10%概率让技能不进入冷却时间</t>
  </si>
  <si>
    <t>暴击光环</t>
  </si>
  <si>
    <t>小队内暴击概率提升10%</t>
  </si>
  <si>
    <t>武器精通:剑</t>
  </si>
  <si>
    <t>205203,0.05</t>
  </si>
  <si>
    <t>装备剑类武器伤害提升5%</t>
  </si>
  <si>
    <t>驭剑士:职业专精</t>
  </si>
  <si>
    <t>普通攻击有25%概率将目标眩晕2秒</t>
  </si>
  <si>
    <t>驭剑气</t>
  </si>
  <si>
    <t>伤害光环</t>
  </si>
  <si>
    <t>小队内造成伤害提升5%</t>
  </si>
  <si>
    <t>装备精通:重甲</t>
  </si>
  <si>
    <t>装备重甲类装备属性提升20%</t>
  </si>
  <si>
    <t>武器精通:刀</t>
  </si>
  <si>
    <t>205103,0.05</t>
  </si>
  <si>
    <t>装备刀类武器伤害提升5%</t>
  </si>
  <si>
    <t>魔神武士:职业专精</t>
  </si>
  <si>
    <t>闪避目标攻击后,有10%概率释放能量吸附技能</t>
  </si>
  <si>
    <t>61023102,61023103,61023104,61023105,61023106</t>
  </si>
  <si>
    <t>攻速光环</t>
  </si>
  <si>
    <t>提升己方攻击速度10%</t>
  </si>
  <si>
    <t>武器精通:法杖</t>
  </si>
  <si>
    <t>205303,0.05</t>
  </si>
  <si>
    <t>装备法杖类武器伤害提升5%</t>
  </si>
  <si>
    <t>装备精通:布甲</t>
  </si>
  <si>
    <t>装备布甲类装备属性提升20%</t>
  </si>
  <si>
    <t>魔导师:职业专精</t>
  </si>
  <si>
    <t>攻击有3%概率释放冲击波技能</t>
  </si>
  <si>
    <t>62021202,62021203,62021204,62021205,62021206</t>
  </si>
  <si>
    <t>武器精通:魔法书</t>
  </si>
  <si>
    <t>205403,0.05</t>
  </si>
  <si>
    <t>装备魔法书类武器伤害提升5%</t>
  </si>
  <si>
    <t>光灵使者:职业专精</t>
  </si>
  <si>
    <t>暴击攻击有20%概率向目标触发精灵之击的技能</t>
  </si>
  <si>
    <t>62022102,62022103,62022104,62022105,62022106</t>
  </si>
  <si>
    <t>附近敌方单位受到伤害额外提升15%</t>
  </si>
  <si>
    <t>技能精通</t>
  </si>
  <si>
    <t>技能效果提升10%</t>
  </si>
  <si>
    <t>神圣牧师:职业专精</t>
  </si>
  <si>
    <t>受到攻击有10%概率给自己释放一个护盾</t>
  </si>
  <si>
    <t>62023102,62023103,62023104,62023105,62023106</t>
  </si>
  <si>
    <t>恢复己方全部的生命</t>
  </si>
  <si>
    <t>对生命低于玩家的怪物在攻击时有概率使其生命值直接变为0</t>
  </si>
  <si>
    <t>爆率</t>
  </si>
  <si>
    <t>120秒内怪物爆率提升200%</t>
  </si>
  <si>
    <t>神佑</t>
  </si>
  <si>
    <t>每次受到伤害有概率完全免疫伤害</t>
  </si>
  <si>
    <t>暴击概率提升至50%</t>
  </si>
  <si>
    <t>神速</t>
  </si>
  <si>
    <t>移动速度提升100%</t>
  </si>
  <si>
    <t>精准</t>
  </si>
  <si>
    <t>攻击目标必中且伤害提升20%</t>
  </si>
  <si>
    <t>持续对附近玩家每秒造成100%伤害</t>
  </si>
  <si>
    <t>精灵_治愈</t>
  </si>
  <si>
    <t>恢复己方一定生命值</t>
  </si>
  <si>
    <t>精灵_防御</t>
  </si>
  <si>
    <t>落石</t>
  </si>
  <si>
    <t>70103003;1;0</t>
  </si>
  <si>
    <t>随机对某个区域释放落石,落石3秒后下降,造成300%伤害,并眩晕3秒</t>
  </si>
  <si>
    <t>精灵_加攻</t>
  </si>
  <si>
    <t>释放一个缓慢移动的冲击波,对目标造成伤害100%伤害</t>
  </si>
  <si>
    <t>精灵分身</t>
  </si>
  <si>
    <t>heyao</t>
  </si>
  <si>
    <t>初级治愈药水</t>
  </si>
  <si>
    <t>初级攻击药水</t>
  </si>
  <si>
    <t>初级防御药水</t>
  </si>
  <si>
    <t>95001031,95001032</t>
  </si>
  <si>
    <t>初级生命合剂</t>
  </si>
  <si>
    <t>初级攻击合剂</t>
  </si>
  <si>
    <t>初级防御合剂</t>
  </si>
  <si>
    <t>95001061,95001062</t>
  </si>
  <si>
    <t>初级暴击等级合剂</t>
  </si>
  <si>
    <t>初级闪避等级合剂</t>
  </si>
  <si>
    <t>初级命中等级合剂</t>
  </si>
  <si>
    <t>初级抗暴等级合剂</t>
  </si>
  <si>
    <t>命中炼金药剂</t>
  </si>
  <si>
    <t>次级治愈药水</t>
  </si>
  <si>
    <t>次级攻击药水</t>
  </si>
  <si>
    <t>次级防御药水</t>
  </si>
  <si>
    <t>95002031,95002032</t>
  </si>
  <si>
    <t>次级生命合剂</t>
  </si>
  <si>
    <t>次级攻击合剂</t>
  </si>
  <si>
    <t>次级防御合剂</t>
  </si>
  <si>
    <t>95002061,95002062</t>
  </si>
  <si>
    <t>次级暴击等级合剂</t>
  </si>
  <si>
    <t>次级闪避等级合剂</t>
  </si>
  <si>
    <t>次级命中等级合剂</t>
  </si>
  <si>
    <t>次级抗暴等级合剂</t>
  </si>
  <si>
    <t>闪避炼金药剂</t>
  </si>
  <si>
    <t>强效治愈药水</t>
  </si>
  <si>
    <t>强效攻击药水</t>
  </si>
  <si>
    <t>强效防御药水</t>
  </si>
  <si>
    <t>95003031,95003032</t>
  </si>
  <si>
    <t>强效生命合剂</t>
  </si>
  <si>
    <t>强效攻击合剂</t>
  </si>
  <si>
    <t>强效防御合剂</t>
  </si>
  <si>
    <t>95003061,95003062</t>
  </si>
  <si>
    <t>强效暴击等级合剂</t>
  </si>
  <si>
    <t>强效闪避等级合剂</t>
  </si>
  <si>
    <t>强效命中等级合剂</t>
  </si>
  <si>
    <t>强效抗暴等级合剂</t>
  </si>
  <si>
    <t>抗暴炼金药剂</t>
  </si>
  <si>
    <t>极效治愈药水</t>
  </si>
  <si>
    <t>极效攻击药水</t>
  </si>
  <si>
    <t>极效防御药水</t>
  </si>
  <si>
    <t>95004031,95004032</t>
  </si>
  <si>
    <t>极效生命合剂</t>
  </si>
  <si>
    <t>极效攻击合剂</t>
  </si>
  <si>
    <t>极效防御合剂</t>
  </si>
  <si>
    <t>95004061,95004062</t>
  </si>
  <si>
    <t>极效暴击等级合剂</t>
  </si>
  <si>
    <t>极效闪避等级合剂</t>
  </si>
  <si>
    <t>极效命中等级合剂</t>
  </si>
  <si>
    <t>极效抗暴等级合剂</t>
  </si>
  <si>
    <t>暴击炼金药剂</t>
  </si>
  <si>
    <t>超级治愈药水</t>
  </si>
  <si>
    <t>超级攻击药水</t>
  </si>
  <si>
    <t>超级防御药水</t>
  </si>
  <si>
    <t>95005031,95005032</t>
  </si>
  <si>
    <t>超级生命合剂</t>
  </si>
  <si>
    <t>超级攻击合剂</t>
  </si>
  <si>
    <t>超级防御合剂</t>
  </si>
  <si>
    <t>95005061,95005062</t>
  </si>
  <si>
    <t>超级暴击等级合剂</t>
  </si>
  <si>
    <t>超级闪避等级合剂</t>
  </si>
  <si>
    <t>超级命中等级合剂</t>
  </si>
  <si>
    <t>超级抗暴等级合剂</t>
  </si>
  <si>
    <t>速度炼金药剂</t>
  </si>
  <si>
    <t>炼金治愈药水</t>
  </si>
  <si>
    <t>炼金速度合剂</t>
  </si>
  <si>
    <t>移动速度+10%  持续30分钟</t>
  </si>
  <si>
    <t>不稳定爆炸药剂</t>
  </si>
  <si>
    <t>对目标区域造成250%伤害</t>
  </si>
  <si>
    <t>不稳定状态药剂</t>
  </si>
  <si>
    <t>对目标范围投放，使其每秒损失自身攻击80%的伤害且移动速度降低30%, 持续6秒</t>
  </si>
  <si>
    <t>96001001,96001002</t>
  </si>
  <si>
    <t>恢复己方自身生命10%+1000点生命值</t>
  </si>
  <si>
    <t>腐蚀之地</t>
  </si>
  <si>
    <t>对目标区域每秒造成75%伤害,持续9秒</t>
  </si>
  <si>
    <t>神速之技</t>
  </si>
  <si>
    <t>移动速度提升50%,持续12秒</t>
  </si>
  <si>
    <t>能力上升</t>
  </si>
  <si>
    <t>提升自身20%伤害,持续12秒</t>
  </si>
  <si>
    <t>群疗术</t>
  </si>
  <si>
    <t>群体恢复最大生命10%</t>
  </si>
  <si>
    <t>减免能力</t>
  </si>
  <si>
    <t>提升自己伤害减免30%,持续10秒</t>
  </si>
  <si>
    <t>标靶之击</t>
  </si>
  <si>
    <t>66001007</t>
  </si>
  <si>
    <t>立即对当前目标造成275%伤害</t>
  </si>
  <si>
    <t>龙卷爆裂</t>
  </si>
  <si>
    <t>对目标群体立即造成250%伤害</t>
  </si>
  <si>
    <t>减速之击</t>
  </si>
  <si>
    <t>对目标群体立即造成200%伤害,并使其减速20%,持续6秒</t>
  </si>
  <si>
    <t>生命治愈</t>
  </si>
  <si>
    <t>恢复己方自身生命15%</t>
  </si>
  <si>
    <t>风暴之击</t>
  </si>
  <si>
    <t>对前方区域造成300%伤害</t>
  </si>
  <si>
    <t>1.5秒后对目标范围释放法术造成275%伤害</t>
  </si>
  <si>
    <t>燃烧之火</t>
  </si>
  <si>
    <t>自身每秒损失当前生命的的5%,持续对周围每秒造成100%伤害</t>
  </si>
  <si>
    <t>守护防御</t>
  </si>
  <si>
    <t>对自身范围内的敌方单位造成200%伤害,并产生击退效果</t>
  </si>
  <si>
    <t>战斗之锚</t>
  </si>
  <si>
    <t>攻击有一定概率对前方区域发射一个缓慢移动的飓风，飓风对触碰到的单位造成200%伤害,并眩晕1秒</t>
  </si>
  <si>
    <t>图腾之灵</t>
  </si>
  <si>
    <t>在图腾范围内,每秒持续对敌方单位造成75%伤害,并是目标防御降低10%</t>
  </si>
  <si>
    <t>禁术召唤</t>
  </si>
  <si>
    <t>90000005;0;1;1;0.1,1,1,0.5,0.5;0,0,0,0,0</t>
  </si>
  <si>
    <t>召唤一个自爆单位,自爆单位会自动靠近单位，对目标范围内造成300%伤害并眩晕1秒,召唤单位继承召唤者10%的血量</t>
  </si>
  <si>
    <t>生命永恒</t>
  </si>
  <si>
    <t>受到伤害有5%概率恢复自身生命值</t>
  </si>
  <si>
    <t>雷鸣光环</t>
  </si>
  <si>
    <t>小队内造成伤害提升3%</t>
  </si>
  <si>
    <t>禁术召唤_爆炸</t>
  </si>
  <si>
    <t>202403,0.03</t>
  </si>
  <si>
    <t>攻击时附带3%生命恢复效果</t>
  </si>
  <si>
    <t>天使复苏</t>
  </si>
  <si>
    <t>当自身血量降低值0时,有10%概率恢复自身全部生命值,10分钟只能触发一次</t>
  </si>
  <si>
    <t>溅射</t>
  </si>
  <si>
    <t>每次攻击有概率对附近单位造成20%溅射伤害</t>
  </si>
  <si>
    <t>协助出战</t>
  </si>
  <si>
    <t>90000002;0;1;1;0.5,0.5,0.5,0.5,0.5;0,0,0,0,0</t>
  </si>
  <si>
    <t>召唤一个帮手协助自己进行攻击,帮手继承自身50%属性,持续10秒</t>
  </si>
  <si>
    <t>不坏之身</t>
  </si>
  <si>
    <t>受到伤害时有概率立即回复自身5%生命值</t>
  </si>
  <si>
    <t>渗透之伤</t>
  </si>
  <si>
    <t>攻击时有概率让目标持续受到伤害,每秒使目标损失目标当前50%攻击伤害,持续10秒</t>
  </si>
  <si>
    <t>攻击时有概率降低其移动速度30%,持续3秒</t>
  </si>
  <si>
    <t>迅捷</t>
  </si>
  <si>
    <t>100902,0.05</t>
  </si>
  <si>
    <t>移动速度提升5%</t>
  </si>
  <si>
    <t>百发百中</t>
  </si>
  <si>
    <t>普通攻击命中率100%,使目标无法躲避自身的普通攻击,此效果只对怪物有效</t>
  </si>
  <si>
    <t>精神集中</t>
  </si>
  <si>
    <t>204003,0.1</t>
  </si>
  <si>
    <t>使用技能时有10%概率不触发自身技能时间</t>
  </si>
  <si>
    <t>奋力</t>
  </si>
  <si>
    <t>攻击时有概率提升自身20%攻击,持续5秒</t>
  </si>
  <si>
    <t>招摇</t>
  </si>
  <si>
    <t>120403,3</t>
  </si>
  <si>
    <t>怪物发现目标距离+3</t>
  </si>
  <si>
    <t>隐匿</t>
  </si>
  <si>
    <t>120403,-3</t>
  </si>
  <si>
    <t>怪物发现目标距离-3</t>
  </si>
  <si>
    <t>蔑视</t>
  </si>
  <si>
    <t>203903,0.05</t>
  </si>
  <si>
    <t>攻击时有概率忽视目标身上对应的防御属性</t>
  </si>
  <si>
    <t>贪婪</t>
  </si>
  <si>
    <t>204103,0.05</t>
  </si>
  <si>
    <t>释放技能时有概率造成额外伤害</t>
  </si>
  <si>
    <t>化解</t>
  </si>
  <si>
    <t>204203,0.05</t>
  </si>
  <si>
    <t>受到伤害时有概率使本次伤害无效</t>
  </si>
  <si>
    <t>冲刺</t>
  </si>
  <si>
    <t>120503,2</t>
  </si>
  <si>
    <t>使用冲锋技能移动距离提升20%</t>
  </si>
  <si>
    <t>神农</t>
  </si>
  <si>
    <t>244303,0.15;190103,200</t>
  </si>
  <si>
    <t>恢复生命效果额外效果额外提升15%</t>
  </si>
  <si>
    <t>珍宝</t>
  </si>
  <si>
    <t>出售给商店时获得20倍的金币价格</t>
  </si>
  <si>
    <t>简易</t>
  </si>
  <si>
    <t>穿戴此装备等级限制降低5级</t>
  </si>
  <si>
    <t>极品</t>
  </si>
  <si>
    <t>额外发挥对应部位的装备1.2倍属性</t>
  </si>
  <si>
    <t>胜算</t>
  </si>
  <si>
    <t>装备最低属性和最高属性保持一致</t>
  </si>
  <si>
    <t>无级别</t>
  </si>
  <si>
    <t>佩戴时没有任何等级和属性要求限制</t>
  </si>
  <si>
    <t>虚弱</t>
  </si>
  <si>
    <t>当前部位的装备属性降低10%</t>
  </si>
  <si>
    <t>宝石专精</t>
  </si>
  <si>
    <t>镶嵌的宝石属性提升20%效果</t>
  </si>
  <si>
    <t>战斗恢复</t>
  </si>
  <si>
    <t>110502,0.5</t>
  </si>
  <si>
    <t>战斗中自动恢复血量的效果*2</t>
  </si>
  <si>
    <t>攻击之手</t>
  </si>
  <si>
    <t>98001101</t>
  </si>
  <si>
    <t>攻击时有概率使己方全属性提升10%,持续10秒</t>
  </si>
  <si>
    <t>防御之手</t>
  </si>
  <si>
    <t>98001102</t>
  </si>
  <si>
    <t>受击时有概率使己方全属性提升10%,持续10秒</t>
  </si>
  <si>
    <t>生命之手</t>
  </si>
  <si>
    <t>98001103</t>
  </si>
  <si>
    <t>生命低于50%时,使己方全属性提升10%,持续10秒</t>
  </si>
  <si>
    <t>急速</t>
  </si>
  <si>
    <t>当使用冲锋技能产生冷却时间时,可以使自身移动速度提升30%,持续3秒</t>
  </si>
  <si>
    <t>[技能:旋风击]+1</t>
  </si>
  <si>
    <t>61012201,61012202;61012202,61012203;61012203,61012204;61012204,61012205;61012205,61012206</t>
  </si>
  <si>
    <t>技能等级提升1级</t>
  </si>
  <si>
    <t>传承:守护者的神杖技能</t>
  </si>
  <si>
    <r>
      <rPr>
        <sz val="10"/>
        <color theme="1"/>
        <rFont val="Helvetica Neue"/>
        <family val="2"/>
      </rPr>
      <t>[</t>
    </r>
    <r>
      <rPr>
        <sz val="10"/>
        <color theme="1"/>
        <rFont val="Helvetica Neue"/>
        <family val="2"/>
      </rPr>
      <t>技能</t>
    </r>
    <r>
      <rPr>
        <sz val="10"/>
        <color theme="1"/>
        <rFont val="Helvetica Neue"/>
        <family val="2"/>
      </rPr>
      <t>:</t>
    </r>
    <r>
      <rPr>
        <sz val="10"/>
        <color theme="1"/>
        <rFont val="Helvetica Neue"/>
        <family val="2"/>
      </rPr>
      <t>守护之击</t>
    </r>
    <r>
      <rPr>
        <sz val="10"/>
        <color theme="1"/>
        <rFont val="Helvetica Neue"/>
        <family val="2"/>
      </rPr>
      <t>]+1</t>
    </r>
  </si>
  <si>
    <t>62012201,62012202;62012202,62012203;62012203,62012204;62012204,62012205;62012205,62012206</t>
  </si>
  <si>
    <t>传承:降魔护卫者技能</t>
  </si>
  <si>
    <t>受到伤害有概率恢复自身的生命值</t>
  </si>
  <si>
    <r>
      <rPr>
        <sz val="10"/>
        <color theme="1"/>
        <rFont val="Helvetica Neue"/>
        <family val="2"/>
      </rPr>
      <t>[</t>
    </r>
    <r>
      <rPr>
        <sz val="10"/>
        <color theme="1"/>
        <rFont val="Helvetica Neue"/>
        <family val="2"/>
      </rPr>
      <t>技能</t>
    </r>
    <r>
      <rPr>
        <sz val="10"/>
        <color theme="1"/>
        <rFont val="Helvetica Neue"/>
        <family val="2"/>
      </rPr>
      <t>:</t>
    </r>
    <r>
      <rPr>
        <sz val="10"/>
        <color theme="1"/>
        <rFont val="Helvetica Neue"/>
        <family val="2"/>
      </rPr>
      <t>龙卷雨击</t>
    </r>
    <r>
      <rPr>
        <sz val="10"/>
        <color theme="1"/>
        <rFont val="Helvetica Neue"/>
        <family val="2"/>
      </rPr>
      <t>]+1</t>
    </r>
  </si>
  <si>
    <t>62011201,62011202;62011202,62011203;62011203,62011204;62011204,62011205;62011205,62011206</t>
  </si>
  <si>
    <t>传承:神官的黄昏技能</t>
  </si>
  <si>
    <t>受到伤害有概率对攻击者造成1000点伤害</t>
  </si>
  <si>
    <t>传承:女王项链技能</t>
  </si>
  <si>
    <t>攻击有概率使自身攻击速度提升30%,持续5秒</t>
  </si>
  <si>
    <r>
      <rPr>
        <sz val="10"/>
        <color theme="1"/>
        <rFont val="Helvetica Neue"/>
        <family val="2"/>
      </rPr>
      <t>[</t>
    </r>
    <r>
      <rPr>
        <sz val="10"/>
        <color theme="1"/>
        <rFont val="Helvetica Neue"/>
        <family val="2"/>
      </rPr>
      <t>技能</t>
    </r>
    <r>
      <rPr>
        <sz val="10"/>
        <color theme="1"/>
        <rFont val="Helvetica Neue"/>
        <family val="2"/>
      </rPr>
      <t>:</t>
    </r>
    <r>
      <rPr>
        <sz val="10"/>
        <color theme="1"/>
        <rFont val="Helvetica Neue"/>
        <family val="2"/>
      </rPr>
      <t>回旋击</t>
    </r>
    <r>
      <rPr>
        <sz val="10"/>
        <color theme="1"/>
        <rFont val="Helvetica Neue"/>
        <family val="2"/>
      </rPr>
      <t>]+1</t>
    </r>
  </si>
  <si>
    <t>61011201,61011202;61011202,61011203;61011203,61011204;61011204,61011205;61011205,61011206</t>
  </si>
  <si>
    <r>
      <rPr>
        <sz val="10"/>
        <color theme="1"/>
        <rFont val="Helvetica Neue"/>
        <family val="2"/>
      </rPr>
      <t>[</t>
    </r>
    <r>
      <rPr>
        <sz val="10"/>
        <color theme="1"/>
        <rFont val="Helvetica Neue"/>
        <family val="2"/>
      </rPr>
      <t>技能</t>
    </r>
    <r>
      <rPr>
        <sz val="10"/>
        <color theme="1"/>
        <rFont val="Helvetica Neue"/>
        <family val="2"/>
      </rPr>
      <t>:</t>
    </r>
    <r>
      <rPr>
        <sz val="10"/>
        <color theme="1"/>
        <rFont val="Helvetica Neue"/>
        <family val="2"/>
      </rPr>
      <t>光能灼烧</t>
    </r>
    <r>
      <rPr>
        <sz val="10"/>
        <color theme="1"/>
        <rFont val="Helvetica Neue"/>
        <family val="2"/>
      </rPr>
      <t>]+1</t>
    </r>
  </si>
  <si>
    <t>传承:尽头之声技能</t>
  </si>
  <si>
    <t>传承:天堂的权杖技能</t>
  </si>
  <si>
    <t>传承:噩梦裁决者技能</t>
  </si>
  <si>
    <t>受到伤害有概率使攻击者移动速度降低30%,持续5秒</t>
  </si>
  <si>
    <t>技能:裂地击 提升1级</t>
  </si>
  <si>
    <t>61011101,61011102;61011102,61011103;61011103,61011104;61011104,61011105;61011105,61011106</t>
  </si>
  <si>
    <t>技能:回旋击 提升1级</t>
  </si>
  <si>
    <t>技能:跳跃击 提升1级</t>
  </si>
  <si>
    <t>61011301,61011302;61011302,61011303;61011303,61011304;61011304,61011305;61011305,61011306</t>
  </si>
  <si>
    <t>技能:裂波击 提升1级</t>
  </si>
  <si>
    <t>61012101,61012102;61012102,61012103;61012103,61012104;61012104,61012105;61012105,61012106</t>
  </si>
  <si>
    <t>技能:旋风击 提升1级</t>
  </si>
  <si>
    <t>技能:冲锋击 提升1级</t>
  </si>
  <si>
    <t>61012301,61012302;61012302,61012303;61012303,61012304;61012304,61012305;61012305,61012306</t>
  </si>
  <si>
    <t>技能:元素烈焰 提升1级</t>
  </si>
  <si>
    <t>61021101,61021102;61021102,61021103;61021103,61021104;61021104,61021105;61021105,61021106</t>
  </si>
  <si>
    <t>技能:元素法球 提升1级</t>
  </si>
  <si>
    <t>61021201,61021202;61021202,61021203;61021203,61021204;61021204,61021205;61021205,61021206</t>
  </si>
  <si>
    <t>技能:元素爆冰 提升1级</t>
  </si>
  <si>
    <t>61021301,61021302;61021302,61021303;61021303,61021304;61021304,61021305;61021305,61021306</t>
  </si>
  <si>
    <t>技能:元素引力波 提升1级</t>
  </si>
  <si>
    <t>61021401,61021402;61021402,61021403;61021403,61021404;61021404,61021405;61021405,61021406</t>
  </si>
  <si>
    <t>技能:光能击 提升1级</t>
  </si>
  <si>
    <t>61022101,61022102;61022102,61022103;61022103,61022104;61022104,61022105;61022105,61022106</t>
  </si>
  <si>
    <t>技能:光剑攻击 提升1级</t>
  </si>
  <si>
    <t>61022201,61022202;61022202,61022203;61022203,61022204;61022204,61022205;61022205,61022206</t>
  </si>
  <si>
    <t>技能:光之能量 提升1级</t>
  </si>
  <si>
    <t>61022301,61022302;61022302,61022303;61022303,61022304;61022304,61022305;61022305,61022306</t>
  </si>
  <si>
    <t>技能:光之击 提升1级</t>
  </si>
  <si>
    <t>61022401,61022402;61022402,61022403;61022403,61022404;61022404,61022405;61022405,61022406</t>
  </si>
  <si>
    <t>技能:能量吸附 提升1级</t>
  </si>
  <si>
    <t>61023101,61023102;61023102,61023103;61023103,61023104;61023104,61023105;61023105,61023106</t>
  </si>
  <si>
    <t>技能:爆发状态 提升1级</t>
  </si>
  <si>
    <t>61023201,61023202;61023202,61023203;61023203,61023204;61023204,61023205;61023205,61023206</t>
  </si>
  <si>
    <t>技能:能量之球 提升1级</t>
  </si>
  <si>
    <t>61023301,61023302;61023302,61023303;61023303,61023304;61023304,61023305;61023305,61023306</t>
  </si>
  <si>
    <t>技能:能量之地 提升1级</t>
  </si>
  <si>
    <t>61023401,61023402;61023402,61023403;61023403,61023404;61023404,61023405;61023405,61023406</t>
  </si>
  <si>
    <t>技能:魔法闪击 提升1级</t>
  </si>
  <si>
    <t>62011101,62011102;62011102,62011103;62011103,62011104;62011104,62011105;62011105,62011106</t>
  </si>
  <si>
    <t>技能:龙卷雨击 提升1级</t>
  </si>
  <si>
    <t>技能:禁锢之术 提升1级</t>
  </si>
  <si>
    <t>62011301,62011302;62011302,62011303;62011303,62011304;62011304,62011305;62011305,62011306</t>
  </si>
  <si>
    <t>技能:光能灼烧 提升1级</t>
  </si>
  <si>
    <t>62012101,62012102;62012102,62012103;62012103,62012104;62012104,62012105;62012105,62012106</t>
  </si>
  <si>
    <t>技能:守护之击 提升1级</t>
  </si>
  <si>
    <t>技能:冰锥之击 提升1级</t>
  </si>
  <si>
    <t>62012301,62012302;62012302,62012303;62012303,62012304;62012304,62012305;62012305,62012306</t>
  </si>
  <si>
    <t>技能:元素护盾 提升1级</t>
  </si>
  <si>
    <t>62021101,62021102;62021102,62021103;62021103,62021104;62021104,62021105;62021105,62021106</t>
  </si>
  <si>
    <t>技能:冲击波 提升1级</t>
  </si>
  <si>
    <t>62021201,62021202;62021202,62021203;62021203,62021204;62021204,62021205;62021205,62021206</t>
  </si>
  <si>
    <t>技能:熔岩大地 提升1级</t>
  </si>
  <si>
    <t>62021301,62021302;62021302,62021303;62021303,62021304;62021304,62021305;62021305,62021306</t>
  </si>
  <si>
    <t>技能:大魔导之影 提升1级</t>
  </si>
  <si>
    <t>62021401,62021402;62021402,62021403;62021403,62021404;62021404,62021405;62021405,62021406</t>
  </si>
  <si>
    <t>技能:精灵之击 提升1级</t>
  </si>
  <si>
    <t>62022101,62022102;62022102,62022103;62022103,62022104;62022104,62022105;62022105,62022106</t>
  </si>
  <si>
    <t>技能:爆焰燃烧 提升1级</t>
  </si>
  <si>
    <t>62022201,62022202;62022202,62022203;62022203,62022204;62022204,62022205;62022205,62022206</t>
  </si>
  <si>
    <t>技能:灼烧轰击 提升1级</t>
  </si>
  <si>
    <t>62022301,62022302;62022302,62022303;62022303,62022304;62022304,62022305;62022305,62022306</t>
  </si>
  <si>
    <t>技能:精灵轰击 提升1级</t>
  </si>
  <si>
    <t>62022401,62022402;62022402,62022403;62022403,62022404;62022404,62022405;62022405,62022406</t>
  </si>
  <si>
    <t>技能:魔法护盾 提升1级</t>
  </si>
  <si>
    <t>62023101,62023102;62023102,62023103;62023103,62023104;62023104,62023105;62023105,62023106</t>
  </si>
  <si>
    <t>技能:治愈之境 提升1级</t>
  </si>
  <si>
    <t>62023201,62023202;62023202,62023203;62023203,62023204;62023204,62023205;62023205,62023206</t>
  </si>
  <si>
    <t>技能:心灵之击 提升1级</t>
  </si>
  <si>
    <t>62023301,62023302;62023302,62023303;62023303,62023304;62023304,62023305;62023305,62023306</t>
  </si>
  <si>
    <t>技能:心灵治愈 提升1级</t>
  </si>
  <si>
    <t>62023401,62023402;62023402,62023403;62023403,62023404;62023404,62023405;62023405,62023406</t>
  </si>
  <si>
    <t>传承攻击</t>
  </si>
  <si>
    <t>100402,0.05</t>
  </si>
  <si>
    <t>攻击提升5%</t>
  </si>
  <si>
    <t>传承物防</t>
  </si>
  <si>
    <t>100602,0.05</t>
  </si>
  <si>
    <t>物防提升5%</t>
  </si>
  <si>
    <t>传承魔防</t>
  </si>
  <si>
    <t>100802,0.05</t>
  </si>
  <si>
    <t>魔防提升5%</t>
  </si>
  <si>
    <t>传承血量</t>
  </si>
  <si>
    <t>100202,0.05</t>
  </si>
  <si>
    <t>血量提升5%</t>
  </si>
  <si>
    <t>传承暴击</t>
  </si>
  <si>
    <t>200103,0.05</t>
  </si>
  <si>
    <t>暴击提升5%</t>
  </si>
  <si>
    <t>传承命中</t>
  </si>
  <si>
    <t>200203,0.05</t>
  </si>
  <si>
    <t>命中提升5%</t>
  </si>
  <si>
    <t>传承韧性</t>
  </si>
  <si>
    <t>200403,0.05</t>
  </si>
  <si>
    <t>韧性提升5%</t>
  </si>
  <si>
    <t>传承闪避</t>
  </si>
  <si>
    <t>200303,0.05</t>
  </si>
  <si>
    <t>闪避提升5%</t>
  </si>
  <si>
    <t>传承技能</t>
  </si>
  <si>
    <t>技能伤害提升5%</t>
  </si>
  <si>
    <t>传承重击</t>
  </si>
  <si>
    <t>202103,0.05</t>
  </si>
  <si>
    <t>重击率提升5%</t>
  </si>
  <si>
    <t>传承武器</t>
  </si>
  <si>
    <t>使用刀类武器提升5%</t>
  </si>
  <si>
    <t>使用剑类武器提升5%</t>
  </si>
  <si>
    <t>使用书类武器提升5%</t>
  </si>
  <si>
    <t>使用杖类武器提升5%</t>
  </si>
  <si>
    <t>攻击15%概率提升自身10%攻击,持续6秒</t>
  </si>
  <si>
    <t>忽视防御</t>
  </si>
  <si>
    <t>202203,0.05</t>
  </si>
  <si>
    <t>攻击时忽略目标5%防御</t>
  </si>
  <si>
    <t>忽视魔防</t>
  </si>
  <si>
    <t>202303,0.05</t>
  </si>
  <si>
    <t>攻击时忽略目标5%魔防</t>
  </si>
  <si>
    <t>攻速</t>
  </si>
  <si>
    <t>攻击有一定概率提升自身的20%攻击速度,持续6秒</t>
  </si>
  <si>
    <t>暴击之力</t>
  </si>
  <si>
    <t>206203,0.05</t>
  </si>
  <si>
    <t>使你的暴击造成的伤害提高20%</t>
  </si>
  <si>
    <t>浴血奋战</t>
  </si>
  <si>
    <t>生命每降低10%,造成的伤害提升3%</t>
  </si>
  <si>
    <t>蓄势</t>
  </si>
  <si>
    <t>每次使用技能有5%概率触发聚精会神,下次攻击必定暴击,聚精会神状态持续30秒</t>
  </si>
  <si>
    <t>熟能生巧</t>
  </si>
  <si>
    <t>使用技能时有10%概率连续触发</t>
  </si>
  <si>
    <t>205003,0.05</t>
  </si>
  <si>
    <t>攻击速度提升5%</t>
  </si>
  <si>
    <t>暴击转换</t>
  </si>
  <si>
    <t>每次暴击有30%概率提升自身10%攻击,持续6秒</t>
  </si>
  <si>
    <t>法术躲避</t>
  </si>
  <si>
    <t>204603,0.05</t>
  </si>
  <si>
    <t>有5%概率躲避敌人的法术攻击</t>
  </si>
  <si>
    <t>物理躲避</t>
  </si>
  <si>
    <t>204903,0.05</t>
  </si>
  <si>
    <t>有5%概率躲避敌人的物理攻击</t>
  </si>
  <si>
    <t>反击</t>
  </si>
  <si>
    <t>205503,0.05</t>
  </si>
  <si>
    <t>受到攻击后将10%的伤害反击给攻击者</t>
  </si>
  <si>
    <t>抵抗</t>
  </si>
  <si>
    <t>受到伤害有概率触发抵抗状态,抵抗造成的异常状态,持续5秒</t>
  </si>
  <si>
    <t>渐冻</t>
  </si>
  <si>
    <t>生命守护</t>
  </si>
  <si>
    <t>当生命降低至5%时获得3秒的无敌时间，10分钟生效一次。</t>
  </si>
  <si>
    <t>坚固</t>
  </si>
  <si>
    <t>206403,0.3</t>
  </si>
  <si>
    <t>每3秒,自身受到的伤害减少5%,可以累计10层，移动后清空所有伤害降低。</t>
  </si>
  <si>
    <t>坚韧</t>
  </si>
  <si>
    <t>生命降低至30%时,防御力提高30%</t>
  </si>
  <si>
    <t>重生</t>
  </si>
  <si>
    <t>受到最后一击时有5%概率立即恢复当前全部血量</t>
  </si>
  <si>
    <t>闪避恢复</t>
  </si>
  <si>
    <t>每次闪避目标攻击有20%概率恢复自身最大生命的5%</t>
  </si>
  <si>
    <t>技能升阶</t>
  </si>
  <si>
    <t>使用裂波击技能冷却时间减少2秒</t>
  </si>
  <si>
    <t>使用裂地击会附加2秒眩晕效果</t>
  </si>
  <si>
    <t>使用裂波击技能伤害提升50%</t>
  </si>
  <si>
    <t>使用跳跃击技能会使自身移动速度提升30%,持续3秒</t>
  </si>
  <si>
    <t>使用跳跃击技能,冷却时间降低2秒</t>
  </si>
  <si>
    <t>使用冲锋击技能伤害提升50%</t>
  </si>
  <si>
    <t>魔法闪击造成伤害提升50%</t>
  </si>
  <si>
    <t>冰锥之击会额外对目标造成2秒眩晕</t>
  </si>
  <si>
    <t>守护之击冷却时间缩减2秒</t>
  </si>
  <si>
    <t>使用龙卷雨击技能伤害提升50%</t>
  </si>
  <si>
    <t>禁锢之术冷却时间缩减2秒</t>
  </si>
  <si>
    <t>光能灼烧在成伤害提升25%</t>
  </si>
  <si>
    <t>增强能力</t>
  </si>
  <si>
    <t>206503,0.1</t>
  </si>
  <si>
    <t>你的召唤物属性提升10%</t>
  </si>
  <si>
    <t>物伤增加</t>
  </si>
  <si>
    <t>200503,0.1</t>
  </si>
  <si>
    <t>物理伤害加成提升5%</t>
  </si>
  <si>
    <t>物伤减免</t>
  </si>
  <si>
    <t>200703,0.1</t>
  </si>
  <si>
    <t>物理伤害减免提升5%</t>
  </si>
  <si>
    <t>魔伤增加</t>
  </si>
  <si>
    <t>200603,0.1</t>
  </si>
  <si>
    <t>魔法伤害加成提升5%</t>
  </si>
  <si>
    <t>魔伤减免</t>
  </si>
  <si>
    <t>200803,0.1</t>
  </si>
  <si>
    <t>魔法伤害减免提升5%</t>
  </si>
  <si>
    <t>冷却缩减</t>
  </si>
  <si>
    <t>203603,0.05</t>
  </si>
  <si>
    <t>所有技能的冷却时间缩减5%</t>
  </si>
  <si>
    <t>敏捷</t>
  </si>
  <si>
    <t>怪物普通近战攻击</t>
  </si>
  <si>
    <t>怪物普通远程攻击</t>
  </si>
  <si>
    <t>怪物普通远程攻击_冰</t>
  </si>
  <si>
    <t>怪物普通远程攻击_弓箭</t>
  </si>
  <si>
    <t>宠物普通近战攻击</t>
  </si>
  <si>
    <t>宠物普通远程攻击</t>
  </si>
  <si>
    <t>70001911;0;2;3</t>
  </si>
  <si>
    <t>每20秒召唤2个帮手协助自己攻击敌人</t>
  </si>
  <si>
    <t>70102001;1;0</t>
  </si>
  <si>
    <t>70104001;1;0</t>
  </si>
  <si>
    <t>70104003;1;0</t>
  </si>
  <si>
    <t>延迟3秒,对自己周围范围进行攻击，在自身范围造成500%伤害,并眩晕6秒</t>
  </si>
  <si>
    <t>70105001;1;0</t>
  </si>
  <si>
    <t>每5秒对周围释放回旋击,造成200%伤害</t>
  </si>
  <si>
    <t>森林召唤</t>
  </si>
  <si>
    <t>70009005;0;1;4</t>
  </si>
  <si>
    <t>每20秒召唤1个帮手协助攻击</t>
  </si>
  <si>
    <t>70106002;0.5;3</t>
  </si>
  <si>
    <t>70107002;4;3</t>
  </si>
  <si>
    <t>70107003;0.5;3</t>
  </si>
  <si>
    <t>70001971;0;2;4</t>
  </si>
  <si>
    <t>每20秒召唤2个护卫协助攻击</t>
  </si>
  <si>
    <t>70002911;0;6;6</t>
  </si>
  <si>
    <t>横扫冲击</t>
  </si>
  <si>
    <t>5</t>
  </si>
  <si>
    <t>蓄力2秒对自身区域横扫造成500%伤害</t>
  </si>
  <si>
    <t>70202002;0.5;3</t>
  </si>
  <si>
    <t>每隔30秒释放一次,免疫技能10秒</t>
  </si>
  <si>
    <t>随机对几个区域释放飓风,落石3秒后下降,造成300%伤害,并眩晕3秒</t>
  </si>
  <si>
    <t>火山爆发</t>
  </si>
  <si>
    <t>在一个区域永久生成一个火焰区域,在火焰区域将每秒造成200%伤害</t>
  </si>
  <si>
    <t>火焰袭击</t>
  </si>
  <si>
    <t>70203003;6;3</t>
  </si>
  <si>
    <t>在自身附近大范围内随机生成几个火焰喷射点,每个火焰喷射点造成250%伤害,眩晕目标3秒</t>
  </si>
  <si>
    <t>蓄力一个火焰冲击对目标区域造成300%伤害并使目标眩晕3秒</t>
  </si>
  <si>
    <t>魔火爆发</t>
  </si>
  <si>
    <t>对目标区域释放火焰,落石3秒后下降,造成300%伤害,并眩晕3秒</t>
  </si>
  <si>
    <t>70204002;6;3</t>
  </si>
  <si>
    <t>随机对几个区域释放火焰,落石3秒后下降,造成300%伤害,并眩晕3秒</t>
  </si>
  <si>
    <t>70204003;0.5;3</t>
  </si>
  <si>
    <t>连续跟随玩家释放区域火焰,3秒后造成300%伤害,并造成3秒眩晕</t>
  </si>
  <si>
    <t>70205007;6;3</t>
  </si>
  <si>
    <t>70002951;0;6;6</t>
  </si>
  <si>
    <t>召唤一个协助自己战斗的单位</t>
  </si>
  <si>
    <t>灼热大地</t>
  </si>
  <si>
    <t>飓风</t>
  </si>
  <si>
    <t>蓄力2秒对附近大范围造成300%伤害,冰减速目标50%,持续6秒</t>
  </si>
  <si>
    <t>召唤花妖</t>
  </si>
  <si>
    <t>70003911;0;1;1</t>
  </si>
  <si>
    <t>随机在目标脚地下生成花妖,花妖攻击技能减速30%,持续3秒</t>
  </si>
  <si>
    <t>70301003;0.5;3</t>
  </si>
  <si>
    <t>连续跟随玩家释放火焰技能,3秒后造成300%伤害,并造成3秒眩晕</t>
  </si>
  <si>
    <t>减速状态</t>
  </si>
  <si>
    <t>90301004</t>
  </si>
  <si>
    <t>每20秒降低目标5%的移动速度,可叠加</t>
  </si>
  <si>
    <t>减速攻击</t>
  </si>
  <si>
    <t>90301005</t>
  </si>
  <si>
    <t>减速30%,持续3秒</t>
  </si>
  <si>
    <t>70302004;10;6</t>
  </si>
  <si>
    <t>70003931;0;1;1</t>
  </si>
  <si>
    <t>70303003;9;9</t>
  </si>
  <si>
    <t>召唤友军</t>
  </si>
  <si>
    <t>70003941;0;4;2@70003942;0;4;2</t>
  </si>
  <si>
    <t>召唤2个战士和2个法师进行战斗</t>
  </si>
  <si>
    <t>70205001;9;9</t>
  </si>
  <si>
    <t>魔法攻击</t>
  </si>
  <si>
    <t>蓄力2秒对附近大范围造成300%伤害,并减速目标50%,持续6秒</t>
  </si>
  <si>
    <t>小火龙</t>
  </si>
  <si>
    <t>70003951;0;4;1</t>
  </si>
  <si>
    <t>每15秒召唤一个小火龙,小火龙会对目标放魔法技能</t>
  </si>
  <si>
    <t>魔法技能</t>
  </si>
  <si>
    <t>70004911;0;2;1</t>
  </si>
  <si>
    <t>召唤狼协助自己攻击</t>
  </si>
  <si>
    <t>召唤护卫</t>
  </si>
  <si>
    <t>70004912;0;2;1</t>
  </si>
  <si>
    <t>护卫血高,攻击附带减速技能</t>
  </si>
  <si>
    <t>利爪</t>
  </si>
  <si>
    <t>90401005</t>
  </si>
  <si>
    <t>立即对当前区域造成200%伤害,并降低目标移动速度50%,持续6秒</t>
  </si>
  <si>
    <t>蜘蛛大军</t>
  </si>
  <si>
    <t>70004921;0;5;6</t>
  </si>
  <si>
    <t>召唤6只怪物协助自己战斗</t>
  </si>
  <si>
    <t>每次攻击5%概率触发,对目标立即造成200%伤害,并降低目标移动速度50%,持续6秒</t>
  </si>
  <si>
    <t>蛇王大军</t>
  </si>
  <si>
    <t>70004931;0;5;6</t>
  </si>
  <si>
    <t>召唤6只怪物毒蛇自己战斗</t>
  </si>
  <si>
    <t>冰冻攻击</t>
  </si>
  <si>
    <t>70403004;6;4</t>
  </si>
  <si>
    <t>随机对几个区域释放魔法,3秒后下降,造成300%伤害,并眩晕3秒</t>
  </si>
  <si>
    <t>70404002;6;4</t>
  </si>
  <si>
    <t>生命低于50%时触发分身,分身拥有高的攻击和全部技能</t>
  </si>
  <si>
    <t>70004941;0;1;1</t>
  </si>
  <si>
    <t>立即冲锋至目标区域并对其怪物造成300%攻击伤害</t>
  </si>
  <si>
    <t>召唤一个小冰魔,回持续释放跑不停的技能</t>
  </si>
  <si>
    <t>70405003;6;3</t>
  </si>
  <si>
    <t>70405004;0.5;3</t>
  </si>
  <si>
    <t>飓风之地</t>
  </si>
  <si>
    <t>立即在自身脚底下释放一个飓风,范围内玩家的移动速度降低50%,每秒造成100%伤害</t>
  </si>
  <si>
    <t>70005911;0;1;1</t>
  </si>
  <si>
    <t>每间隔10秒提升自身10%攻击,buff效果累加</t>
  </si>
  <si>
    <t>70502002;4;3</t>
  </si>
  <si>
    <t>70502003;0.5;3</t>
  </si>
  <si>
    <t>70503002;6;4</t>
  </si>
  <si>
    <t>70503006;10;6</t>
  </si>
  <si>
    <t>70505001;9;9</t>
  </si>
  <si>
    <t>场景技能_群体治疗</t>
  </si>
  <si>
    <t>71000001</t>
  </si>
  <si>
    <t>立即恢复一定生命值</t>
  </si>
  <si>
    <t>72001014;0;1;1</t>
  </si>
  <si>
    <t>73001204;1;0</t>
  </si>
  <si>
    <t>72001015;0;6;4</t>
  </si>
  <si>
    <t>72002014;0;1;6</t>
  </si>
  <si>
    <t>爆炸倒计时</t>
  </si>
  <si>
    <t>自身生命逐渐降低,自身生命为0时将产生大量爆炸伤害</t>
  </si>
  <si>
    <t>爆炸伤害</t>
  </si>
  <si>
    <t>立即在自身脚底下释放一摊毒液,毒液范围内玩家的移动速度降低50%,每秒造成100%伤害</t>
  </si>
  <si>
    <t>73002202;4;3</t>
  </si>
  <si>
    <t>73002203;0.5;3</t>
  </si>
  <si>
    <t>73002307;6;3</t>
  </si>
  <si>
    <t>180;4</t>
  </si>
  <si>
    <t>灼热地区持续性伤害</t>
  </si>
  <si>
    <t>每次攻击10%概率触发,对目标立即造成200%伤害,并眩晕目标3秒</t>
  </si>
  <si>
    <t>冰裂</t>
  </si>
  <si>
    <t>随机一个目标释放,使其产生冰裂状态,每秒损失当前生命的15%,持续10秒</t>
  </si>
  <si>
    <t>进入战斗后,对目标区域持续性的释放技能造成300%伤害,并进行旋转</t>
  </si>
  <si>
    <t>72003014;0;1;6</t>
  </si>
  <si>
    <t>禁锢攻击</t>
  </si>
  <si>
    <t>冰冻范围状态</t>
  </si>
  <si>
    <t>360;4</t>
  </si>
  <si>
    <t>每次攻击概率触发,对目标立即造成300%伤害</t>
  </si>
  <si>
    <t>72004014;0;1;6</t>
  </si>
  <si>
    <t>每30秒召唤1个帮手协助攻击</t>
  </si>
  <si>
    <t>73004201;0.5;3</t>
  </si>
  <si>
    <t>旋转冲击波</t>
  </si>
  <si>
    <t>60;6</t>
  </si>
  <si>
    <t>83000001,83000002</t>
  </si>
  <si>
    <t>世界领主免疫控制</t>
  </si>
  <si>
    <t>鞭炮爆炸</t>
  </si>
  <si>
    <t>用来驱赶年兽的道具,把它装在药剂栏中进行使用,对付年兽非常好用。</t>
  </si>
  <si>
    <t>小鸭鸭:专属技能</t>
  </si>
  <si>
    <t>200203,0.1</t>
  </si>
  <si>
    <t>对当前直线单位造成伤害</t>
  </si>
  <si>
    <t>小松鼠:专属技能</t>
  </si>
  <si>
    <t>小灰狼:专属技能</t>
  </si>
  <si>
    <t>单体目标伤害</t>
  </si>
  <si>
    <t>仙人掌:专属技能</t>
  </si>
  <si>
    <t>范围会持续伤害</t>
  </si>
  <si>
    <t>团团:专属技能</t>
  </si>
  <si>
    <t>范围型伤害</t>
  </si>
  <si>
    <t>企鹅:专属技能</t>
  </si>
  <si>
    <t>队友加攻击buff</t>
  </si>
  <si>
    <t>蛇蛇:专属技能</t>
  </si>
  <si>
    <t>毒圈</t>
  </si>
  <si>
    <t>萝卜头:专属技能</t>
  </si>
  <si>
    <t>勇猛</t>
  </si>
  <si>
    <t>100402,0.1</t>
  </si>
  <si>
    <t>物理攻击提升10%</t>
  </si>
  <si>
    <t>暴击</t>
  </si>
  <si>
    <t>200103,0.1</t>
  </si>
  <si>
    <t>暴击概率提升10%</t>
  </si>
  <si>
    <t>魔法</t>
  </si>
  <si>
    <t>101002,0.1</t>
  </si>
  <si>
    <t>魔法攻击提升10%</t>
  </si>
  <si>
    <t>集中</t>
  </si>
  <si>
    <t>200303,0.1;200203,0.1</t>
  </si>
  <si>
    <t>闪避概率提升10%,命中概率提升10%</t>
  </si>
  <si>
    <t>移动</t>
  </si>
  <si>
    <t>100902,0.1</t>
  </si>
  <si>
    <t>移动速度提升10%</t>
  </si>
  <si>
    <t>重击</t>
  </si>
  <si>
    <t>202103,0.1</t>
  </si>
  <si>
    <t>攻击时有10%概率忽视目标身上对应的防御属性</t>
  </si>
  <si>
    <t>受到攻击时有20%概率立即对目标造成一次伤害</t>
  </si>
  <si>
    <t>反震</t>
  </si>
  <si>
    <t>受到物理攻击有30%概率给与攻击者反震,造成的反正伤害为受到伤害的50%</t>
  </si>
  <si>
    <t>204603,0.1</t>
  </si>
  <si>
    <t>受到魔法攻击有10%概率进行抵抗</t>
  </si>
  <si>
    <t>生命</t>
  </si>
  <si>
    <t>100202,0.1</t>
  </si>
  <si>
    <t>血量提升10%</t>
  </si>
  <si>
    <t>再生</t>
  </si>
  <si>
    <t>204403,0.01</t>
  </si>
  <si>
    <t>每秒恢复最大生命值的1%</t>
  </si>
  <si>
    <t>神迹</t>
  </si>
  <si>
    <t>204503,0.25</t>
  </si>
  <si>
    <t>受到异常状态有25%概率进行抵抗</t>
  </si>
  <si>
    <t>灵巧</t>
  </si>
  <si>
    <t>204203,0.1</t>
  </si>
  <si>
    <t>受到技能攻击有10%概率进行闪避</t>
  </si>
  <si>
    <t>204803,0.1</t>
  </si>
  <si>
    <t>生命变为0时有10%概率立即恢复全部生命值</t>
  </si>
  <si>
    <t>破咒</t>
  </si>
  <si>
    <t>当目标有神佑技能时,造成伤害提升50%</t>
  </si>
  <si>
    <t>防御</t>
  </si>
  <si>
    <t>100602,0.1;100802,0.1</t>
  </si>
  <si>
    <t>物防和魔防提升10%</t>
  </si>
  <si>
    <t>幸运</t>
  </si>
  <si>
    <t>受到目标攻击有10%概率恢复自身攻击的50%生命值</t>
  </si>
  <si>
    <t>强力</t>
  </si>
  <si>
    <t>200903,0.1</t>
  </si>
  <si>
    <t>攻击目标造成的伤害提升10%</t>
  </si>
  <si>
    <t>201003,0.1</t>
  </si>
  <si>
    <t>受到目标攻击造成的伤害降低10%</t>
  </si>
  <si>
    <t>专注</t>
  </si>
  <si>
    <t>204703,0.1</t>
  </si>
  <si>
    <t>释放技能时有10%概率连续释放2次</t>
  </si>
  <si>
    <t>魔焰</t>
  </si>
  <si>
    <t>远程攻击时10%概率触发,对目标区域造成200%伤害</t>
  </si>
  <si>
    <t>破甲</t>
  </si>
  <si>
    <t>80001001,80001002</t>
  </si>
  <si>
    <t>普通攻击时,概率降低目标10%的防御和魔防,持续6秒</t>
  </si>
  <si>
    <t>奋勇</t>
  </si>
  <si>
    <t>202502,0.2</t>
  </si>
  <si>
    <t>目标生命低于30%伤害提升20%</t>
  </si>
  <si>
    <t>闪击</t>
  </si>
  <si>
    <t>远程攻击时5%概率触发,立即对当前目标造成250%伤害</t>
  </si>
  <si>
    <t>缓速</t>
  </si>
  <si>
    <t>近战攻击时概率降低目标移动速度10%,持续6秒</t>
  </si>
  <si>
    <t>嫁祸</t>
  </si>
  <si>
    <t>202602,-0.15</t>
  </si>
  <si>
    <t>降低自身攻击造成的15%的仇恨</t>
  </si>
  <si>
    <t>崩裂</t>
  </si>
  <si>
    <t>近战攻击时5%概率触发,立即对前方区域造成200%伤害</t>
  </si>
  <si>
    <t>高阶勇猛</t>
  </si>
  <si>
    <t>100402,0.2</t>
  </si>
  <si>
    <t>物理攻击提升20%</t>
  </si>
  <si>
    <t>高阶暴击</t>
  </si>
  <si>
    <t>200103,0.2</t>
  </si>
  <si>
    <t>暴击概率提升20%</t>
  </si>
  <si>
    <t>高阶魔法</t>
  </si>
  <si>
    <t>101002,0.2</t>
  </si>
  <si>
    <t>魔法攻击提升20%</t>
  </si>
  <si>
    <t>高阶集中</t>
  </si>
  <si>
    <t>200303,0.2;200203,0.2</t>
  </si>
  <si>
    <t>闪避概率提升20%,命中概率提升20%</t>
  </si>
  <si>
    <t>高阶移动</t>
  </si>
  <si>
    <t>100902,0.2</t>
  </si>
  <si>
    <t>移动速度提升20%</t>
  </si>
  <si>
    <t>高阶重击</t>
  </si>
  <si>
    <t>202103,0.2</t>
  </si>
  <si>
    <t>攻击时有20%概率忽视目标身上对应的防御属性</t>
  </si>
  <si>
    <t>高阶反击</t>
  </si>
  <si>
    <t>高阶反震</t>
  </si>
  <si>
    <t>受到物理攻击有50%概率给与攻击者反震,造成的反正伤害为受到伤害的50%</t>
  </si>
  <si>
    <t>高阶抵抗</t>
  </si>
  <si>
    <t>204603,0.2</t>
  </si>
  <si>
    <t>受到魔法技能攻击有20%概率进行抵抗</t>
  </si>
  <si>
    <t>高阶生命</t>
  </si>
  <si>
    <t>100202,0.2</t>
  </si>
  <si>
    <t>血量提升20%</t>
  </si>
  <si>
    <t>高阶再生</t>
  </si>
  <si>
    <t>204403,0.02</t>
  </si>
  <si>
    <t>每秒恢复最大生命值的2%</t>
  </si>
  <si>
    <t>高阶神迹</t>
  </si>
  <si>
    <t>204503,0.5</t>
  </si>
  <si>
    <t>受到异常状态有50%概率进行抵抗</t>
  </si>
  <si>
    <t>高阶灵巧</t>
  </si>
  <si>
    <t>204203,0.2</t>
  </si>
  <si>
    <t>受到技能攻击有20%概率进行闪避</t>
  </si>
  <si>
    <t>高阶神佑</t>
  </si>
  <si>
    <t>204803,0.2</t>
  </si>
  <si>
    <t>生命变为0时有20%概率立即恢复全部生命值</t>
  </si>
  <si>
    <t>高阶破咒</t>
  </si>
  <si>
    <t>当目标有神佑技能时,造成伤害提升100%</t>
  </si>
  <si>
    <t>高阶防御</t>
  </si>
  <si>
    <t>100602,0.2;100802,0.2</t>
  </si>
  <si>
    <t>物防和魔防提升20%</t>
  </si>
  <si>
    <t>高阶幸运</t>
  </si>
  <si>
    <t>受到目标攻击有20%概率恢复自身攻击的50%生命值</t>
  </si>
  <si>
    <t>高阶强力</t>
  </si>
  <si>
    <t>200903,0.2</t>
  </si>
  <si>
    <t>攻击目标造成的伤害提升20%</t>
  </si>
  <si>
    <t>高阶防护</t>
  </si>
  <si>
    <t>201003,0.2</t>
  </si>
  <si>
    <t>受到目标攻击造成的伤害降低20%</t>
  </si>
  <si>
    <t>高阶专注</t>
  </si>
  <si>
    <t>204703,0.2</t>
  </si>
  <si>
    <t>释放技能时有20%概率连续释放2次</t>
  </si>
  <si>
    <t>高阶魔焰</t>
  </si>
  <si>
    <t>远程攻击时20%概率触发,对目标区域造成200%伤害</t>
  </si>
  <si>
    <t>高阶破甲</t>
  </si>
  <si>
    <t>80002001,80002002</t>
  </si>
  <si>
    <t>普通攻击时,概率降低目标20%的防御和魔防,持续6秒</t>
  </si>
  <si>
    <t>高阶嘲讽</t>
  </si>
  <si>
    <t>高阶奋勇</t>
  </si>
  <si>
    <t>目标生命低于30%伤害提升40%</t>
  </si>
  <si>
    <t>高阶闪击</t>
  </si>
  <si>
    <t>攻击时10%概率触发,立即对当前目标造成250%伤害</t>
  </si>
  <si>
    <t>高阶缓速</t>
  </si>
  <si>
    <t>攻击时概率降低目标移动速度20%,持续6秒</t>
  </si>
  <si>
    <t>高阶嫁祸</t>
  </si>
  <si>
    <t>降低自身攻击造成的30%的仇恨</t>
  </si>
  <si>
    <t>高阶崩裂</t>
  </si>
  <si>
    <t>近战攻击时10%概率触发,立即对前方区域造成200%伤害</t>
  </si>
  <si>
    <t>吸收:金</t>
  </si>
  <si>
    <t>受到金属性的攻击有20%概率免疫目标的一切攻击,并恢复50%攻击伤害为己方生命值</t>
  </si>
  <si>
    <t>吸收:木</t>
  </si>
  <si>
    <t>吸收:水</t>
  </si>
  <si>
    <t>吸收:火</t>
  </si>
  <si>
    <t>吸收:土</t>
  </si>
  <si>
    <r>
      <rPr>
        <sz val="10"/>
        <color indexed="8"/>
        <rFont val="宋体"/>
        <family val="3"/>
        <charset val="134"/>
      </rPr>
      <t>弱势</t>
    </r>
    <r>
      <rPr>
        <sz val="10"/>
        <color theme="1"/>
        <rFont val="Helvetica Neue"/>
        <family val="2"/>
      </rPr>
      <t>:</t>
    </r>
    <r>
      <rPr>
        <sz val="10"/>
        <color theme="1"/>
        <rFont val="Helvetica Neue"/>
        <family val="2"/>
      </rPr>
      <t>金</t>
    </r>
  </si>
  <si>
    <t>受到金属性攻击将额外承受30%伤害</t>
  </si>
  <si>
    <t>弱势:木</t>
  </si>
  <si>
    <t>受到木属性攻击将额外承受30%伤害</t>
  </si>
  <si>
    <t>弱势:水</t>
  </si>
  <si>
    <t>受到水属性攻击将额外承受30%伤害</t>
  </si>
  <si>
    <t>弱势:火</t>
  </si>
  <si>
    <t>受到火属性攻击将额外承受30%伤害</t>
  </si>
  <si>
    <t>弱势:土</t>
  </si>
  <si>
    <t>受到土属性攻击将额外承受30%伤害</t>
  </si>
  <si>
    <t>麋鹿治愈</t>
  </si>
  <si>
    <t>恢复己方范围内所有友方玩家20%的生命值</t>
  </si>
  <si>
    <t>幽光之击</t>
  </si>
  <si>
    <t>每次攻击造成120%的范围伤害</t>
  </si>
  <si>
    <t>魔龙之吼</t>
  </si>
  <si>
    <t>每次攻击有概率对前方区域造成300%伤害</t>
  </si>
  <si>
    <t>小团团的专注技能</t>
  </si>
  <si>
    <t>Skill_Pet_AddBuff</t>
  </si>
  <si>
    <t>每次攻击有10%概率恢复自己和主角(当前攻击5% + 2%*星数)的生命值</t>
  </si>
  <si>
    <t>南瓜勇士的专注技能</t>
  </si>
  <si>
    <t>93000202</t>
  </si>
  <si>
    <t>攻击有10%的概率使目标中毒,中毒后每秒损失(当前攻击30%+5%*星数)的生命值，持续6秒</t>
  </si>
  <si>
    <t>小火焰的专注技能</t>
  </si>
  <si>
    <t>2,4</t>
  </si>
  <si>
    <t>每次攻击10%概率向前方喷吐火焰造成150%+20%*星数的伤害</t>
  </si>
  <si>
    <t>盔甲武士的专注技能</t>
  </si>
  <si>
    <t>每隔30秒释放一次攻击状态,提升自己和主角(5%+2%*星数)的攻击</t>
  </si>
  <si>
    <t>螳螂战士的专注技能</t>
  </si>
  <si>
    <t>攻击有10%概率对目标造成150%+25%*星级伤害,并触发眩晕效果,持续2秒</t>
  </si>
  <si>
    <t>灵狐的专注技能</t>
  </si>
  <si>
    <t>攻击有10%概率对附近单位造成150%+20%*星数的伤害</t>
  </si>
  <si>
    <t>战斗猩猩的专注技能</t>
  </si>
  <si>
    <t>93000204</t>
  </si>
  <si>
    <t>攻击有10%概率对附近单位造成100%+20%*星数的伤害,并降低附近单位50%速度,持续3秒</t>
  </si>
  <si>
    <t>勇敢牛牛的专注技能</t>
  </si>
  <si>
    <t>攻击有10%概率对前方区域造成100%+20%*星数的伤害,并将目标眩晕1秒</t>
  </si>
  <si>
    <t>皮皮的专注技能</t>
  </si>
  <si>
    <t>93000205</t>
  </si>
  <si>
    <t>攻击有10%概率对目标造成150%+25%*星级伤害,并造成禁锢效果,持续3秒</t>
  </si>
  <si>
    <t>蓝精灵的专注技能</t>
  </si>
  <si>
    <t>93000206</t>
  </si>
  <si>
    <t>攻击有10%概率对目标造成150%+25%*星级伤害,并造成沉默效果,持续3秒</t>
  </si>
  <si>
    <t>猎猫的专注技能</t>
  </si>
  <si>
    <t>93000207</t>
  </si>
  <si>
    <t>攻击有10%概率对目标造成150%+25%*星级伤害,并降低目标30%防御,持续10秒</t>
  </si>
  <si>
    <t>青蛙达人的专注技能</t>
  </si>
  <si>
    <t>攻击有10%概率对目标造成200%+30%*星级伤害</t>
  </si>
  <si>
    <t>火焰龙龙的专注技能</t>
  </si>
  <si>
    <t>攻击有10%概率对前方区域造成100%+20%*星级伤害,并造成眩晕效果,持续1秒</t>
  </si>
  <si>
    <t>森林麋鹿的专注技能</t>
  </si>
  <si>
    <t>93000201</t>
  </si>
  <si>
    <t>进入战斗后,每间隔20秒恢复己方范围内己方单位(5%*1%*星数)的最大生命值</t>
  </si>
  <si>
    <t>精灵之光的专注技能</t>
  </si>
  <si>
    <t>93000203</t>
  </si>
  <si>
    <t>进入战斗后,每间隔30秒释放一个能量圈,处于能量圈的范围内将攻击和防御提升相当于攻击的5%+2%*星数</t>
  </si>
  <si>
    <t>90;3</t>
  </si>
  <si>
    <t>战场</t>
  </si>
  <si>
    <t>80,30</t>
  </si>
  <si>
    <t>小队内移动速度提升10%</t>
  </si>
  <si>
    <t>拉怪技能1</t>
  </si>
  <si>
    <t>瞬间拉至自身位置</t>
  </si>
  <si>
    <t>拉怪技能2</t>
  </si>
  <si>
    <t>瞬间拉至目标位置</t>
  </si>
  <si>
    <t>拉怪技能3</t>
  </si>
  <si>
    <t>牵引怪物跟随移动目标移动</t>
  </si>
  <si>
    <t>拉怪技能4</t>
  </si>
  <si>
    <t>牵引怪物朝向固定目标移动</t>
  </si>
  <si>
    <t>角斗场</t>
  </si>
  <si>
    <t>10,10</t>
  </si>
  <si>
    <t>竞技场</t>
  </si>
  <si>
    <t>古墓飞龙_重击</t>
  </si>
  <si>
    <t>90010301;1;0</t>
  </si>
  <si>
    <t>古墓飞龙_群伤害</t>
  </si>
  <si>
    <t>古墓飞龙_熔岩</t>
  </si>
  <si>
    <t>每20秒恢复自身生命10%</t>
  </si>
  <si>
    <t>90010502;0.5;3</t>
  </si>
  <si>
    <t>近战攻击时有15%概率触发,强迫目标立即攻击自身6秒</t>
    <phoneticPr fontId="46" type="noConversion"/>
  </si>
  <si>
    <t>近战攻击时有30%概率触发,强迫目标立即攻击自身6秒</t>
    <phoneticPr fontId="46" type="noConversion"/>
  </si>
  <si>
    <t>3,9</t>
    <phoneticPr fontId="46" type="noConversion"/>
  </si>
  <si>
    <t>时间光环</t>
    <phoneticPr fontId="46" type="noConversion"/>
  </si>
  <si>
    <t>小队内所有队员技能冷却时间降低5%</t>
    <phoneticPr fontId="46" type="noConversion"/>
  </si>
  <si>
    <t>0</t>
    <phoneticPr fontId="46" type="noConversion"/>
  </si>
  <si>
    <t>心灵光环(临时废弃)</t>
    <phoneticPr fontId="46" type="noConversion"/>
  </si>
  <si>
    <t>攻击目标后会让目标受到伤害额外提升15%</t>
    <phoneticPr fontId="46" type="noConversion"/>
  </si>
  <si>
    <t>心灵光环</t>
    <phoneticPr fontId="46" type="noConversion"/>
  </si>
  <si>
    <t>Skill_Halo_2</t>
    <phoneticPr fontId="46" type="noConversion"/>
  </si>
  <si>
    <t>Skill_Halo_2</t>
    <phoneticPr fontId="46" type="noConversion"/>
  </si>
  <si>
    <t>62004203;9;9</t>
    <phoneticPr fontId="46" type="noConversion"/>
  </si>
  <si>
    <t>62004204;0.5;3</t>
    <phoneticPr fontId="46" type="noConversion"/>
  </si>
  <si>
    <t>45;2</t>
    <phoneticPr fontId="46" type="noConversion"/>
  </si>
  <si>
    <t>40;4</t>
    <phoneticPr fontId="46"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</si>
</sst>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49">
    <font>
      <sz val="11"/>
      <color indexed="8"/>
      <name val="宋体"/>
      <charset val="134"/>
    </font>
    <font>
      <b/>
      <sz val="9"/>
      <color theme="1"/>
      <name val="微软雅黑"/>
      <family val="2"/>
      <charset val="134"/>
    </font>
    <font>
      <sz val="10"/>
      <color rgb="FFFF0000"/>
      <name val="宋体"/>
      <family val="3"/>
      <charset val="134"/>
    </font>
    <font>
      <sz val="10"/>
      <color indexed="12"/>
      <name val="宋体"/>
      <family val="3"/>
      <charset val="134"/>
    </font>
    <font>
      <sz val="10"/>
      <name val="宋体"/>
      <family val="3"/>
      <charset val="134"/>
    </font>
    <font>
      <sz val="10"/>
      <color theme="1"/>
      <name val="Helvetica Neue"/>
      <family val="2"/>
      <scheme val="minor"/>
    </font>
    <font>
      <sz val="10"/>
      <color indexed="8"/>
      <name val="宋体"/>
      <family val="3"/>
      <charset val="134"/>
    </font>
    <font>
      <sz val="10"/>
      <color theme="2" tint="0.39896847437971128"/>
      <name val="宋体"/>
      <family val="3"/>
      <charset val="134"/>
    </font>
    <font>
      <sz val="10"/>
      <color theme="0" tint="-0.499984740745262"/>
      <name val="Helvetica Neue"/>
      <family val="2"/>
      <scheme val="minor"/>
    </font>
    <font>
      <sz val="10"/>
      <color theme="1"/>
      <name val="宋体"/>
      <family val="3"/>
      <charset val="134"/>
    </font>
    <font>
      <sz val="10"/>
      <color rgb="FFFFFF00"/>
      <name val="宋体"/>
      <family val="3"/>
      <charset val="134"/>
    </font>
    <font>
      <sz val="9"/>
      <color theme="1"/>
      <name val="微软雅黑"/>
      <family val="2"/>
      <charset val="134"/>
    </font>
    <font>
      <sz val="10"/>
      <color theme="0" tint="-0.499984740745262"/>
      <name val="宋体"/>
      <family val="3"/>
      <charset val="134"/>
    </font>
    <font>
      <sz val="10"/>
      <color theme="0"/>
      <name val="宋体"/>
      <family val="3"/>
      <charset val="134"/>
    </font>
    <font>
      <sz val="11"/>
      <color theme="0" tint="-0.499984740745262"/>
      <name val="宋体"/>
      <family val="3"/>
      <charset val="134"/>
    </font>
    <font>
      <sz val="10"/>
      <color theme="1" tint="0.499984740745262"/>
      <name val="宋体"/>
      <family val="3"/>
      <charset val="134"/>
    </font>
    <font>
      <sz val="10"/>
      <color theme="1"/>
      <name val="Helvetica Neue"/>
      <family val="2"/>
    </font>
    <font>
      <sz val="10"/>
      <color theme="1"/>
      <name val="MS Gothic"/>
      <family val="3"/>
      <charset val="128"/>
    </font>
    <font>
      <sz val="10"/>
      <color theme="0" tint="-0.34998626667073579"/>
      <name val="Helvetica Neue"/>
      <family val="2"/>
      <scheme val="minor"/>
    </font>
    <font>
      <sz val="10"/>
      <color theme="1"/>
      <name val="Microsoft JhengHei"/>
      <family val="2"/>
      <charset val="136"/>
    </font>
    <font>
      <sz val="10"/>
      <color theme="0" tint="-0.34998626667073579"/>
      <name val="宋体"/>
      <family val="3"/>
      <charset val="134"/>
    </font>
    <font>
      <sz val="11"/>
      <color theme="0" tint="-0.34998626667073579"/>
      <name val="宋体"/>
      <family val="3"/>
      <charset val="134"/>
    </font>
    <font>
      <sz val="10"/>
      <color theme="1"/>
      <name val="等线"/>
      <family val="3"/>
      <charset val="134"/>
    </font>
    <font>
      <sz val="10"/>
      <color theme="1"/>
      <name val="Microsoft YaHei UI"/>
      <family val="2"/>
      <charset val="134"/>
    </font>
    <font>
      <sz val="10"/>
      <color rgb="FFFF0000"/>
      <name val="Helvetica Neue"/>
      <family val="2"/>
      <scheme val="minor"/>
    </font>
    <font>
      <sz val="11"/>
      <color rgb="FFFF0000"/>
      <name val="宋体"/>
      <family val="3"/>
      <charset val="134"/>
    </font>
    <font>
      <sz val="10"/>
      <name val="微软雅黑"/>
      <family val="2"/>
      <charset val="134"/>
    </font>
    <font>
      <sz val="10"/>
      <name val="Helvetica Neue"/>
      <family val="2"/>
      <scheme val="minor"/>
    </font>
    <font>
      <sz val="10"/>
      <color theme="1"/>
      <name val="微软雅黑"/>
      <family val="2"/>
      <charset val="134"/>
    </font>
    <font>
      <sz val="10"/>
      <color rgb="FFFF0000"/>
      <name val="微软雅黑"/>
      <family val="2"/>
      <charset val="134"/>
    </font>
    <font>
      <sz val="11"/>
      <color theme="1"/>
      <name val="Helvetica Neue"/>
      <family val="2"/>
      <scheme val="minor"/>
    </font>
    <font>
      <b/>
      <sz val="11"/>
      <color theme="3"/>
      <name val="Helvetica Neue"/>
      <family val="2"/>
      <scheme val="minor"/>
    </font>
    <font>
      <sz val="11"/>
      <color theme="1"/>
      <name val="Tahoma"/>
      <family val="2"/>
    </font>
    <font>
      <sz val="11"/>
      <color rgb="FF9C6500"/>
      <name val="Helvetica Neue"/>
      <family val="2"/>
      <scheme val="minor"/>
    </font>
    <font>
      <sz val="11"/>
      <color indexed="8"/>
      <name val="Helvetica Neue"/>
      <family val="2"/>
      <scheme val="minor"/>
    </font>
    <font>
      <sz val="11"/>
      <color theme="0"/>
      <name val="Helvetica Neue"/>
      <family val="2"/>
      <scheme val="minor"/>
    </font>
    <font>
      <b/>
      <sz val="18"/>
      <color theme="3"/>
      <name val="Helvetica Neue"/>
      <family val="2"/>
      <scheme val="major"/>
    </font>
    <font>
      <sz val="11"/>
      <color rgb="FF9C0006"/>
      <name val="Helvetica Neue"/>
      <family val="2"/>
      <scheme val="minor"/>
    </font>
    <font>
      <sz val="11"/>
      <name val="宋体"/>
      <family val="3"/>
      <charset val="134"/>
    </font>
    <font>
      <u/>
      <sz val="11"/>
      <color theme="10"/>
      <name val="Helvetica Neue"/>
      <family val="2"/>
      <scheme val="minor"/>
    </font>
    <font>
      <sz val="11"/>
      <color rgb="FF006100"/>
      <name val="Helvetica Neue"/>
      <family val="2"/>
      <scheme val="minor"/>
    </font>
    <font>
      <i/>
      <sz val="11"/>
      <color rgb="FF7F7F7F"/>
      <name val="Helvetica Neue"/>
      <family val="2"/>
      <scheme val="minor"/>
    </font>
    <font>
      <sz val="11"/>
      <color rgb="FFFF0000"/>
      <name val="Helvetica Neue"/>
      <family val="2"/>
      <scheme val="minor"/>
    </font>
    <font>
      <sz val="11"/>
      <color indexed="8"/>
      <name val="宋体"/>
      <family val="3"/>
      <charset val="134"/>
    </font>
    <font>
      <sz val="11"/>
      <color indexed="8"/>
      <name val="Helvetica Neue"/>
      <family val="2"/>
    </font>
    <font>
      <b/>
      <sz val="9"/>
      <name val="宋体"/>
      <family val="3"/>
      <charset val="134"/>
    </font>
    <font>
      <sz val="9"/>
      <name val="宋体"/>
      <family val="3"/>
      <charset val="134"/>
    </font>
    <font>
      <b/>
      <sz val="9"/>
      <name val="Tahoma"/>
      <family val="2"/>
    </font>
    <font>
      <sz val="9"/>
      <name val="Tahoma"/>
      <family val="2"/>
    </font>
  </fonts>
  <fills count="45">
    <fill>
      <patternFill patternType="none"/>
    </fill>
    <fill>
      <patternFill patternType="gray125"/>
    </fill>
    <fill>
      <patternFill patternType="solid">
        <fgColor rgb="FF92D050"/>
        <bgColor indexed="64"/>
      </patternFill>
    </fill>
    <fill>
      <patternFill patternType="solid">
        <fgColor indexed="13"/>
        <bgColor indexed="64"/>
      </patternFill>
    </fill>
    <fill>
      <patternFill patternType="solid">
        <fgColor indexed="16"/>
        <bgColor indexed="64"/>
      </patternFill>
    </fill>
    <fill>
      <patternFill patternType="solid">
        <fgColor theme="0" tint="-0.1489913632618183"/>
        <bgColor indexed="64"/>
      </patternFill>
    </fill>
    <fill>
      <patternFill patternType="solid">
        <fgColor rgb="FFFFFF00"/>
        <bgColor indexed="64"/>
      </patternFill>
    </fill>
    <fill>
      <patternFill patternType="solid">
        <fgColor theme="0" tint="-0.14896084475234231"/>
        <bgColor indexed="64"/>
      </patternFill>
    </fill>
    <fill>
      <patternFill patternType="solid">
        <fgColor theme="7" tint="-0.249977111117893"/>
        <bgColor indexed="64"/>
      </patternFill>
    </fill>
    <fill>
      <patternFill patternType="solid">
        <fgColor theme="0" tint="-0.14935758537553026"/>
        <bgColor indexed="64"/>
      </patternFill>
    </fill>
    <fill>
      <patternFill patternType="solid">
        <fgColor theme="0" tint="-0.14947965941343425"/>
        <bgColor indexed="64"/>
      </patternFill>
    </fill>
    <fill>
      <patternFill patternType="solid">
        <fgColor theme="4" tint="0.7993408001953185"/>
        <bgColor indexed="64"/>
      </patternFill>
    </fill>
    <fill>
      <patternFill patternType="solid">
        <fgColor theme="7" tint="0.7993408001953185"/>
        <bgColor indexed="64"/>
      </patternFill>
    </fill>
    <fill>
      <patternFill patternType="solid">
        <fgColor theme="8" tint="0.7993408001953185"/>
        <bgColor indexed="64"/>
      </patternFill>
    </fill>
    <fill>
      <patternFill patternType="solid">
        <fgColor theme="6" tint="0.59999389629810485"/>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4" tint="0.59999389629810485"/>
        <bgColor indexed="64"/>
      </patternFill>
    </fill>
    <fill>
      <patternFill patternType="solid">
        <fgColor rgb="FFFFFFCC"/>
        <bgColor indexed="64"/>
      </patternFill>
    </fill>
    <fill>
      <patternFill patternType="solid">
        <fgColor theme="9" tint="0.59999389629810485"/>
        <bgColor indexed="64"/>
      </patternFill>
    </fill>
    <fill>
      <patternFill patternType="solid">
        <fgColor theme="5" tint="0.7993408001953185"/>
        <bgColor indexed="64"/>
      </patternFill>
    </fill>
    <fill>
      <patternFill patternType="solid">
        <fgColor theme="9" tint="0.7993408001953185"/>
        <bgColor indexed="64"/>
      </patternFill>
    </fill>
    <fill>
      <patternFill patternType="solid">
        <fgColor theme="6" tint="0.7993408001953185"/>
        <bgColor indexed="64"/>
      </patternFill>
    </fill>
    <fill>
      <patternFill patternType="solid">
        <fgColor rgb="FFFFEB9C"/>
        <bgColor indexed="64"/>
      </patternFill>
    </fill>
    <fill>
      <patternFill patternType="solid">
        <fgColor rgb="FFFFC7CE"/>
        <bgColor indexed="64"/>
      </patternFill>
    </fill>
    <fill>
      <patternFill patternType="solid">
        <fgColor rgb="FFC6EFCE"/>
        <bgColor indexed="64"/>
      </patternFill>
    </fill>
    <fill>
      <patternFill patternType="solid">
        <fgColor theme="5"/>
        <bgColor indexed="64"/>
      </patternFill>
    </fill>
    <fill>
      <patternFill patternType="solid">
        <fgColor theme="8"/>
        <bgColor indexed="64"/>
      </patternFill>
    </fill>
    <fill>
      <patternFill patternType="solid">
        <fgColor theme="7"/>
        <bgColor indexed="64"/>
      </patternFill>
    </fill>
    <fill>
      <patternFill patternType="solid">
        <fgColor theme="4"/>
        <bgColor indexed="64"/>
      </patternFill>
    </fill>
    <fill>
      <patternFill patternType="solid">
        <fgColor theme="6"/>
        <bgColor indexed="64"/>
      </patternFill>
    </fill>
    <fill>
      <patternFill patternType="solid">
        <fgColor theme="9"/>
        <bgColor indexed="64"/>
      </patternFill>
    </fill>
    <fill>
      <patternFill patternType="solid">
        <fgColor theme="4" tint="0.39893795587023528"/>
        <bgColor indexed="64"/>
      </patternFill>
    </fill>
    <fill>
      <patternFill patternType="solid">
        <fgColor theme="4" tint="0.39896847437971128"/>
        <bgColor indexed="64"/>
      </patternFill>
    </fill>
    <fill>
      <patternFill patternType="solid">
        <fgColor theme="5" tint="0.39893795587023528"/>
        <bgColor indexed="64"/>
      </patternFill>
    </fill>
    <fill>
      <patternFill patternType="solid">
        <fgColor theme="5" tint="0.39896847437971128"/>
        <bgColor indexed="64"/>
      </patternFill>
    </fill>
    <fill>
      <patternFill patternType="solid">
        <fgColor theme="6" tint="0.39893795587023528"/>
        <bgColor indexed="64"/>
      </patternFill>
    </fill>
    <fill>
      <patternFill patternType="solid">
        <fgColor theme="6" tint="0.39896847437971128"/>
        <bgColor indexed="64"/>
      </patternFill>
    </fill>
    <fill>
      <patternFill patternType="solid">
        <fgColor theme="7" tint="0.39893795587023528"/>
        <bgColor indexed="64"/>
      </patternFill>
    </fill>
    <fill>
      <patternFill patternType="solid">
        <fgColor theme="7" tint="0.39896847437971128"/>
        <bgColor indexed="64"/>
      </patternFill>
    </fill>
    <fill>
      <patternFill patternType="solid">
        <fgColor theme="8" tint="0.39893795587023528"/>
        <bgColor indexed="64"/>
      </patternFill>
    </fill>
    <fill>
      <patternFill patternType="solid">
        <fgColor theme="8" tint="0.39896847437971128"/>
        <bgColor indexed="64"/>
      </patternFill>
    </fill>
    <fill>
      <patternFill patternType="solid">
        <fgColor theme="9" tint="0.39893795587023528"/>
        <bgColor indexed="64"/>
      </patternFill>
    </fill>
    <fill>
      <patternFill patternType="solid">
        <fgColor theme="9" tint="0.39896847437971128"/>
        <bgColor indexed="64"/>
      </patternFill>
    </fill>
  </fills>
  <borders count="10">
    <border>
      <left/>
      <right/>
      <top/>
      <bottom/>
      <diagonal/>
    </border>
    <border>
      <left style="thin">
        <color indexed="12"/>
      </left>
      <right style="thin">
        <color indexed="12"/>
      </right>
      <top style="thin">
        <color indexed="12"/>
      </top>
      <bottom style="thin">
        <color indexed="12"/>
      </bottom>
      <diagonal/>
    </border>
    <border>
      <left style="thin">
        <color indexed="12"/>
      </left>
      <right style="thin">
        <color indexed="12"/>
      </right>
      <top style="thin">
        <color indexed="12"/>
      </top>
      <bottom style="hair">
        <color indexed="15"/>
      </bottom>
      <diagonal/>
    </border>
    <border>
      <left style="hair">
        <color indexed="15"/>
      </left>
      <right style="hair">
        <color indexed="15"/>
      </right>
      <top style="hair">
        <color indexed="15"/>
      </top>
      <bottom style="hair">
        <color indexed="15"/>
      </bottom>
      <diagonal/>
    </border>
    <border>
      <left style="hair">
        <color theme="1" tint="0.499984740745262"/>
      </left>
      <right style="hair">
        <color theme="1" tint="0.499984740745262"/>
      </right>
      <top style="hair">
        <color theme="1" tint="0.499984740745262"/>
      </top>
      <bottom style="hair">
        <color theme="1" tint="0.499984740745262"/>
      </bottom>
      <diagonal/>
    </border>
    <border>
      <left style="hair">
        <color theme="1" tint="0.499984740745262"/>
      </left>
      <right style="hair">
        <color theme="1" tint="0.499984740745262"/>
      </right>
      <top/>
      <bottom/>
      <diagonal/>
    </border>
    <border>
      <left style="hair">
        <color theme="1" tint="0.499984740745262"/>
      </left>
      <right style="hair">
        <color theme="1" tint="0.499984740745262"/>
      </right>
      <top style="hair">
        <color theme="1" tint="0.499984740745262"/>
      </top>
      <bottom/>
      <diagonal/>
    </border>
    <border>
      <left style="thin">
        <color indexed="12"/>
      </left>
      <right style="thin">
        <color indexed="12"/>
      </right>
      <top/>
      <bottom/>
      <diagonal/>
    </border>
    <border>
      <left style="hair">
        <color theme="1" tint="0.499984740745262"/>
      </left>
      <right/>
      <top/>
      <bottom/>
      <diagonal/>
    </border>
    <border>
      <left style="thin">
        <color rgb="FFB2B2B2"/>
      </left>
      <right style="thin">
        <color rgb="FFB2B2B2"/>
      </right>
      <top style="thin">
        <color rgb="FFB2B2B2"/>
      </top>
      <bottom style="thin">
        <color rgb="FFB2B2B2"/>
      </bottom>
      <diagonal/>
    </border>
  </borders>
  <cellStyleXfs count="43677">
    <xf numFmtId="0" fontId="0" fillId="0" borderId="0" applyNumberFormat="0" applyFill="0" applyBorder="0" applyProtection="0"/>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9" borderId="9" applyNumberFormat="0" applyFont="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0" borderId="0"/>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9" borderId="9" applyNumberFormat="0" applyFont="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9" borderId="9" applyNumberFormat="0" applyFont="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9" borderId="9" applyNumberFormat="0" applyFont="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9" borderId="9" applyNumberFormat="0" applyFont="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9" borderId="9" applyNumberFormat="0" applyFont="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43" fillId="0" borderId="0" applyNumberFormat="0" applyFill="0" applyBorder="0" applyProtection="0"/>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9" borderId="9" applyNumberFormat="0" applyFont="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9" borderId="9" applyNumberFormat="0" applyFont="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9" borderId="9" applyNumberFormat="0" applyFont="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9" borderId="9" applyNumberFormat="0" applyFont="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9" borderId="9" applyNumberFormat="0" applyFont="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9" borderId="9" applyNumberFormat="0" applyFont="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9" borderId="9" applyNumberFormat="0" applyFont="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9" borderId="9" applyNumberFormat="0" applyFont="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9" borderId="9" applyNumberFormat="0" applyFont="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9" borderId="9" applyNumberFormat="0" applyFont="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9" borderId="9" applyNumberFormat="0" applyFont="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9" borderId="9" applyNumberFormat="0" applyFont="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9" borderId="9" applyNumberFormat="0" applyFont="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9" borderId="9" applyNumberFormat="0" applyFont="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9" borderId="9" applyNumberFormat="0" applyFont="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9" borderId="9" applyNumberFormat="0" applyFont="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9" borderId="9" applyNumberFormat="0" applyFont="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9" borderId="9" applyNumberFormat="0" applyFont="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9" borderId="9" applyNumberFormat="0" applyFont="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9" borderId="9" applyNumberFormat="0" applyFont="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9" borderId="9" applyNumberFormat="0" applyFont="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9" borderId="9" applyNumberFormat="0" applyFont="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9" borderId="9" applyNumberFormat="0" applyFont="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9" borderId="9" applyNumberFormat="0" applyFont="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9" borderId="9" applyNumberFormat="0" applyFont="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9" borderId="9" applyNumberFormat="0" applyFont="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9" borderId="9" applyNumberFormat="0" applyFont="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9" borderId="9" applyNumberFormat="0" applyFont="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9" borderId="9" applyNumberFormat="0" applyFont="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9" borderId="9" applyNumberFormat="0" applyFont="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9" borderId="9" applyNumberFormat="0" applyFont="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9" borderId="9" applyNumberFormat="0" applyFont="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9" borderId="9" applyNumberFormat="0" applyFont="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9" borderId="9" applyNumberFormat="0" applyFont="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9" borderId="9" applyNumberFormat="0" applyFont="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9" borderId="9" applyNumberFormat="0" applyFont="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9" borderId="9" applyNumberFormat="0" applyFont="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9" borderId="9" applyNumberFormat="0" applyFont="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2" fillId="0" borderId="0"/>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2" fillId="0" borderId="0"/>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9" borderId="9" applyNumberFormat="0" applyFont="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9" borderId="9" applyNumberFormat="0" applyFont="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9" borderId="9" applyNumberFormat="0" applyFont="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3" fillId="24"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9" borderId="9" applyNumberFormat="0" applyFont="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0" borderId="0"/>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0" borderId="0"/>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9" borderId="9" applyNumberFormat="0" applyFont="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9" borderId="9" applyNumberFormat="0" applyFont="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9" borderId="9" applyNumberFormat="0" applyFont="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9" borderId="9" applyNumberFormat="0" applyFont="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9" borderId="9" applyNumberFormat="0" applyFont="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9" borderId="9" applyNumberFormat="0" applyFont="0" applyAlignment="0" applyProtection="0">
      <alignment vertical="center"/>
    </xf>
    <xf numFmtId="0" fontId="30" fillId="21" borderId="0" applyNumberFormat="0" applyBorder="0" applyAlignment="0" applyProtection="0">
      <alignment vertical="center"/>
    </xf>
    <xf numFmtId="0" fontId="30" fillId="19" borderId="9" applyNumberFormat="0" applyFont="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9" borderId="9" applyNumberFormat="0" applyFont="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9" borderId="9" applyNumberFormat="0" applyFont="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9" borderId="9" applyNumberFormat="0" applyFont="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9" borderId="9" applyNumberFormat="0" applyFont="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9" borderId="9" applyNumberFormat="0" applyFont="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9" borderId="9" applyNumberFormat="0" applyFont="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9" borderId="9" applyNumberFormat="0" applyFont="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0" borderId="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0" borderId="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9" borderId="9" applyNumberFormat="0" applyFont="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9" borderId="9" applyNumberFormat="0" applyFont="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43" fillId="0" borderId="0" applyNumberFormat="0" applyFill="0" applyBorder="0" applyProtection="0"/>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9" borderId="9" applyNumberFormat="0" applyFont="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9" borderId="9" applyNumberFormat="0" applyFont="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9" borderId="9" applyNumberFormat="0" applyFont="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9" borderId="9" applyNumberFormat="0" applyFont="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9" borderId="9" applyNumberFormat="0" applyFont="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9" borderId="9" applyNumberFormat="0" applyFont="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9" borderId="9" applyNumberFormat="0" applyFont="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9" borderId="9" applyNumberFormat="0" applyFont="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7"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7"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23" borderId="0" applyNumberFormat="0" applyBorder="0" applyAlignment="0" applyProtection="0">
      <alignment vertical="center"/>
    </xf>
    <xf numFmtId="0" fontId="30" fillId="17" borderId="0" applyNumberFormat="0" applyBorder="0" applyAlignment="0" applyProtection="0">
      <alignment vertical="center"/>
    </xf>
    <xf numFmtId="0" fontId="30" fillId="23"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7"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0" borderId="0"/>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0" borderId="0"/>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7"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17"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7" borderId="0" applyNumberFormat="0" applyBorder="0" applyAlignment="0" applyProtection="0">
      <alignment vertical="center"/>
    </xf>
    <xf numFmtId="0" fontId="30" fillId="23" borderId="0" applyNumberFormat="0" applyBorder="0" applyAlignment="0" applyProtection="0">
      <alignment vertical="center"/>
    </xf>
    <xf numFmtId="0" fontId="30" fillId="17"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7" borderId="0" applyNumberFormat="0" applyBorder="0" applyAlignment="0" applyProtection="0">
      <alignment vertical="center"/>
    </xf>
    <xf numFmtId="0" fontId="30" fillId="19" borderId="9" applyNumberFormat="0" applyFont="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7"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7" borderId="0" applyNumberFormat="0" applyBorder="0" applyAlignment="0" applyProtection="0">
      <alignment vertical="center"/>
    </xf>
    <xf numFmtId="0" fontId="30" fillId="23"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19" borderId="9" applyNumberFormat="0" applyFont="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9" borderId="9" applyNumberFormat="0" applyFont="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23" borderId="0" applyNumberFormat="0" applyBorder="0" applyAlignment="0" applyProtection="0">
      <alignment vertical="center"/>
    </xf>
    <xf numFmtId="0" fontId="30" fillId="17"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0" borderId="0"/>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7"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23"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23" borderId="0" applyNumberFormat="0" applyBorder="0" applyAlignment="0" applyProtection="0">
      <alignment vertical="center"/>
    </xf>
    <xf numFmtId="0" fontId="30" fillId="17" borderId="0" applyNumberFormat="0" applyBorder="0" applyAlignment="0" applyProtection="0">
      <alignment vertical="center"/>
    </xf>
    <xf numFmtId="0" fontId="30" fillId="23" borderId="0" applyNumberFormat="0" applyBorder="0" applyAlignment="0" applyProtection="0">
      <alignment vertical="center"/>
    </xf>
    <xf numFmtId="0" fontId="30" fillId="17" borderId="0" applyNumberFormat="0" applyBorder="0" applyAlignment="0" applyProtection="0">
      <alignment vertical="center"/>
    </xf>
    <xf numFmtId="0" fontId="30" fillId="23"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3" borderId="0" applyNumberFormat="0" applyBorder="0" applyAlignment="0" applyProtection="0">
      <alignment vertical="center"/>
    </xf>
    <xf numFmtId="0" fontId="30" fillId="17"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9" borderId="9" applyNumberFormat="0" applyFont="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19" borderId="9" applyNumberFormat="0" applyFont="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4" borderId="0" applyNumberFormat="0" applyBorder="0" applyAlignment="0" applyProtection="0">
      <alignment vertical="center"/>
    </xf>
    <xf numFmtId="0" fontId="30" fillId="19" borderId="9" applyNumberFormat="0" applyFont="0" applyAlignment="0" applyProtection="0">
      <alignment vertical="center"/>
    </xf>
    <xf numFmtId="0" fontId="30" fillId="23" borderId="0" applyNumberFormat="0" applyBorder="0" applyAlignment="0" applyProtection="0">
      <alignment vertical="center"/>
    </xf>
    <xf numFmtId="0" fontId="30" fillId="14" borderId="0" applyNumberFormat="0" applyBorder="0" applyAlignment="0" applyProtection="0">
      <alignment vertical="center"/>
    </xf>
    <xf numFmtId="0" fontId="30" fillId="19" borderId="9" applyNumberFormat="0" applyFont="0" applyAlignment="0" applyProtection="0">
      <alignment vertical="center"/>
    </xf>
    <xf numFmtId="0" fontId="30" fillId="23"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19" borderId="9" applyNumberFormat="0" applyFont="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19" borderId="9" applyNumberFormat="0" applyFont="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19" borderId="9" applyNumberFormat="0" applyFont="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0" borderId="0"/>
    <xf numFmtId="0" fontId="30" fillId="22"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4" borderId="0" applyNumberFormat="0" applyBorder="0" applyAlignment="0" applyProtection="0">
      <alignment vertical="center"/>
    </xf>
    <xf numFmtId="0" fontId="30" fillId="19" borderId="9" applyNumberFormat="0" applyFont="0" applyAlignment="0" applyProtection="0">
      <alignment vertical="center"/>
    </xf>
    <xf numFmtId="0" fontId="30" fillId="23" borderId="0" applyNumberFormat="0" applyBorder="0" applyAlignment="0" applyProtection="0">
      <alignment vertical="center"/>
    </xf>
    <xf numFmtId="0" fontId="30" fillId="17"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19" borderId="9" applyNumberFormat="0" applyFont="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17"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19" borderId="9" applyNumberFormat="0" applyFont="0" applyAlignment="0" applyProtection="0">
      <alignment vertical="center"/>
    </xf>
    <xf numFmtId="0" fontId="30" fillId="23" borderId="0" applyNumberFormat="0" applyBorder="0" applyAlignment="0" applyProtection="0">
      <alignment vertical="center"/>
    </xf>
    <xf numFmtId="0" fontId="30" fillId="19" borderId="9" applyNumberFormat="0" applyFont="0" applyAlignment="0" applyProtection="0">
      <alignment vertical="center"/>
    </xf>
    <xf numFmtId="0" fontId="30" fillId="23" borderId="0" applyNumberFormat="0" applyBorder="0" applyAlignment="0" applyProtection="0">
      <alignment vertical="center"/>
    </xf>
    <xf numFmtId="0" fontId="30" fillId="19" borderId="9" applyNumberFormat="0" applyFont="0" applyAlignment="0" applyProtection="0">
      <alignment vertical="center"/>
    </xf>
    <xf numFmtId="0" fontId="30" fillId="23" borderId="0" applyNumberFormat="0" applyBorder="0" applyAlignment="0" applyProtection="0">
      <alignment vertical="center"/>
    </xf>
    <xf numFmtId="0" fontId="30" fillId="19" borderId="9" applyNumberFormat="0" applyFont="0" applyAlignment="0" applyProtection="0">
      <alignment vertical="center"/>
    </xf>
    <xf numFmtId="0" fontId="30" fillId="23" borderId="0" applyNumberFormat="0" applyBorder="0" applyAlignment="0" applyProtection="0">
      <alignment vertical="center"/>
    </xf>
    <xf numFmtId="0" fontId="30" fillId="19" borderId="9" applyNumberFormat="0" applyFont="0" applyAlignment="0" applyProtection="0">
      <alignment vertical="center"/>
    </xf>
    <xf numFmtId="0" fontId="30" fillId="23" borderId="0" applyNumberFormat="0" applyBorder="0" applyAlignment="0" applyProtection="0">
      <alignment vertical="center"/>
    </xf>
    <xf numFmtId="0" fontId="30" fillId="19" borderId="9" applyNumberFormat="0" applyFont="0" applyAlignment="0" applyProtection="0">
      <alignment vertical="center"/>
    </xf>
    <xf numFmtId="0" fontId="30" fillId="23" borderId="0" applyNumberFormat="0" applyBorder="0" applyAlignment="0" applyProtection="0">
      <alignment vertical="center"/>
    </xf>
    <xf numFmtId="0" fontId="30" fillId="19" borderId="9" applyNumberFormat="0" applyFont="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19" borderId="9" applyNumberFormat="0" applyFont="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7" borderId="0" applyNumberFormat="0" applyBorder="0" applyAlignment="0" applyProtection="0">
      <alignment vertical="center"/>
    </xf>
    <xf numFmtId="0" fontId="30" fillId="23"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19" borderId="9" applyNumberFormat="0" applyFont="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19" borderId="9" applyNumberFormat="0" applyFont="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9" borderId="9" applyNumberFormat="0" applyFont="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9" borderId="9" applyNumberFormat="0" applyFont="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9" borderId="9" applyNumberFormat="0" applyFont="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9" borderId="9" applyNumberFormat="0" applyFont="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7"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17" borderId="0" applyNumberFormat="0" applyBorder="0" applyAlignment="0" applyProtection="0">
      <alignment vertical="center"/>
    </xf>
    <xf numFmtId="0" fontId="30" fillId="23"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7" borderId="0" applyNumberFormat="0" applyBorder="0" applyAlignment="0" applyProtection="0">
      <alignment vertical="center"/>
    </xf>
    <xf numFmtId="0" fontId="30" fillId="23" borderId="0" applyNumberFormat="0" applyBorder="0" applyAlignment="0" applyProtection="0">
      <alignment vertical="center"/>
    </xf>
    <xf numFmtId="0" fontId="30" fillId="17"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7"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3"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17"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7" borderId="0" applyNumberFormat="0" applyBorder="0" applyAlignment="0" applyProtection="0">
      <alignment vertical="center"/>
    </xf>
    <xf numFmtId="0" fontId="30" fillId="23"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7"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9" borderId="9" applyNumberFormat="0" applyFont="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9" borderId="9" applyNumberFormat="0" applyFont="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7"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7" borderId="0" applyNumberFormat="0" applyBorder="0" applyAlignment="0" applyProtection="0">
      <alignment vertical="center"/>
    </xf>
    <xf numFmtId="0" fontId="30" fillId="23"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17"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0" borderId="0"/>
    <xf numFmtId="0" fontId="30" fillId="23" borderId="0" applyNumberFormat="0" applyBorder="0" applyAlignment="0" applyProtection="0">
      <alignment vertical="center"/>
    </xf>
    <xf numFmtId="0" fontId="30" fillId="0" borderId="0"/>
    <xf numFmtId="0" fontId="30" fillId="0" borderId="0">
      <alignment vertical="center"/>
    </xf>
    <xf numFmtId="0" fontId="30" fillId="23" borderId="0" applyNumberFormat="0" applyBorder="0" applyAlignment="0" applyProtection="0">
      <alignment vertical="center"/>
    </xf>
    <xf numFmtId="0" fontId="30" fillId="0" borderId="0"/>
    <xf numFmtId="0" fontId="30" fillId="0" borderId="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0" borderId="0"/>
    <xf numFmtId="0" fontId="30" fillId="23" borderId="0" applyNumberFormat="0" applyBorder="0" applyAlignment="0" applyProtection="0">
      <alignment vertical="center"/>
    </xf>
    <xf numFmtId="0" fontId="30" fillId="0" borderId="0"/>
    <xf numFmtId="0" fontId="30" fillId="0" borderId="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43" fillId="0" borderId="0" applyNumberFormat="0" applyFill="0" applyBorder="0" applyProtection="0"/>
    <xf numFmtId="0" fontId="30" fillId="23" borderId="0" applyNumberFormat="0" applyBorder="0" applyAlignment="0" applyProtection="0">
      <alignment vertical="center"/>
    </xf>
    <xf numFmtId="0" fontId="43" fillId="0" borderId="0" applyNumberFormat="0" applyFill="0" applyBorder="0" applyProtection="0"/>
    <xf numFmtId="0" fontId="30" fillId="23" borderId="0" applyNumberFormat="0" applyBorder="0" applyAlignment="0" applyProtection="0">
      <alignment vertical="center"/>
    </xf>
    <xf numFmtId="0" fontId="43" fillId="0" borderId="0" applyNumberFormat="0" applyFill="0" applyBorder="0" applyProtection="0"/>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43" fillId="0" borderId="0" applyNumberFormat="0" applyFill="0" applyBorder="0" applyProtection="0"/>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0" borderId="0"/>
    <xf numFmtId="0" fontId="30" fillId="23" borderId="0" applyNumberFormat="0" applyBorder="0" applyAlignment="0" applyProtection="0">
      <alignment vertical="center"/>
    </xf>
    <xf numFmtId="0" fontId="43" fillId="0" borderId="0" applyNumberFormat="0" applyFill="0" applyBorder="0" applyProtection="0"/>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7"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7"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3"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3"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19" borderId="9" applyNumberFormat="0" applyFont="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9" borderId="9" applyNumberFormat="0" applyFont="0" applyAlignment="0" applyProtection="0">
      <alignment vertical="center"/>
    </xf>
    <xf numFmtId="0" fontId="30" fillId="23" borderId="0" applyNumberFormat="0" applyBorder="0" applyAlignment="0" applyProtection="0">
      <alignment vertical="center"/>
    </xf>
    <xf numFmtId="0" fontId="30" fillId="19" borderId="9" applyNumberFormat="0" applyFont="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9" borderId="9" applyNumberFormat="0" applyFont="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17"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19" borderId="9" applyNumberFormat="0" applyFont="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7"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7"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7"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7"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17" borderId="0" applyNumberFormat="0" applyBorder="0" applyAlignment="0" applyProtection="0">
      <alignment vertical="center"/>
    </xf>
    <xf numFmtId="0" fontId="30" fillId="23" borderId="0" applyNumberFormat="0" applyBorder="0" applyAlignment="0" applyProtection="0">
      <alignment vertical="center"/>
    </xf>
    <xf numFmtId="0" fontId="30" fillId="17"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7"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7" borderId="0" applyNumberFormat="0" applyBorder="0" applyAlignment="0" applyProtection="0">
      <alignment vertical="center"/>
    </xf>
    <xf numFmtId="0" fontId="30" fillId="23" borderId="0" applyNumberFormat="0" applyBorder="0" applyAlignment="0" applyProtection="0">
      <alignment vertical="center"/>
    </xf>
    <xf numFmtId="0" fontId="30" fillId="17"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7"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7" borderId="0" applyNumberFormat="0" applyBorder="0" applyAlignment="0" applyProtection="0">
      <alignment vertical="center"/>
    </xf>
    <xf numFmtId="0" fontId="30" fillId="23" borderId="0" applyNumberFormat="0" applyBorder="0" applyAlignment="0" applyProtection="0">
      <alignment vertical="center"/>
    </xf>
    <xf numFmtId="0" fontId="30" fillId="17"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9" borderId="9" applyNumberFormat="0" applyFont="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17" borderId="0" applyNumberFormat="0" applyBorder="0" applyAlignment="0" applyProtection="0">
      <alignment vertical="center"/>
    </xf>
    <xf numFmtId="0" fontId="30" fillId="23"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19" borderId="9" applyNumberFormat="0" applyFont="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7"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7"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9" borderId="9" applyNumberFormat="0" applyFont="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9" borderId="9" applyNumberFormat="0" applyFont="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9" borderId="9" applyNumberFormat="0" applyFont="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9" borderId="9" applyNumberFormat="0" applyFont="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9" borderId="9" applyNumberFormat="0" applyFont="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9" borderId="9" applyNumberFormat="0" applyFont="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9" borderId="9" applyNumberFormat="0" applyFont="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9" borderId="9" applyNumberFormat="0" applyFont="0" applyAlignment="0" applyProtection="0">
      <alignment vertical="center"/>
    </xf>
    <xf numFmtId="0" fontId="30" fillId="12" borderId="0" applyNumberFormat="0" applyBorder="0" applyAlignment="0" applyProtection="0">
      <alignment vertical="center"/>
    </xf>
    <xf numFmtId="0" fontId="30" fillId="19" borderId="9" applyNumberFormat="0" applyFont="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9" borderId="9" applyNumberFormat="0" applyFont="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9" borderId="9" applyNumberFormat="0" applyFont="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9" borderId="9" applyNumberFormat="0" applyFont="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9" borderId="9" applyNumberFormat="0" applyFont="0" applyAlignment="0" applyProtection="0">
      <alignment vertical="center"/>
    </xf>
    <xf numFmtId="0" fontId="30" fillId="12" borderId="0" applyNumberFormat="0" applyBorder="0" applyAlignment="0" applyProtection="0">
      <alignment vertical="center"/>
    </xf>
    <xf numFmtId="0" fontId="30" fillId="19" borderId="9" applyNumberFormat="0" applyFont="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9" borderId="9" applyNumberFormat="0" applyFont="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9" borderId="9" applyNumberFormat="0" applyFont="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19" borderId="9" applyNumberFormat="0" applyFont="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9" borderId="9" applyNumberFormat="0" applyFont="0" applyAlignment="0" applyProtection="0">
      <alignment vertical="center"/>
    </xf>
    <xf numFmtId="0" fontId="30" fillId="12" borderId="0" applyNumberFormat="0" applyBorder="0" applyAlignment="0" applyProtection="0">
      <alignment vertical="center"/>
    </xf>
    <xf numFmtId="0" fontId="30" fillId="19" borderId="9" applyNumberFormat="0" applyFont="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9" borderId="9" applyNumberFormat="0" applyFont="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9" borderId="9" applyNumberFormat="0" applyFont="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9" borderId="9" applyNumberFormat="0" applyFont="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9" borderId="9" applyNumberFormat="0" applyFont="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9" borderId="9" applyNumberFormat="0" applyFont="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9" borderId="9" applyNumberFormat="0" applyFont="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9" borderId="9" applyNumberFormat="0" applyFont="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9" borderId="9" applyNumberFormat="0" applyFont="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9" borderId="9" applyNumberFormat="0" applyFont="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0" borderId="0"/>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0" borderId="0"/>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9" borderId="9" applyNumberFormat="0" applyFont="0" applyAlignment="0" applyProtection="0">
      <alignment vertical="center"/>
    </xf>
    <xf numFmtId="0" fontId="30" fillId="12" borderId="0" applyNumberFormat="0" applyBorder="0" applyAlignment="0" applyProtection="0">
      <alignment vertical="center"/>
    </xf>
    <xf numFmtId="0" fontId="30" fillId="19" borderId="9" applyNumberFormat="0" applyFont="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9" borderId="9" applyNumberFormat="0" applyFont="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9" borderId="9" applyNumberFormat="0" applyFont="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9" borderId="9" applyNumberFormat="0" applyFont="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9" borderId="9" applyNumberFormat="0" applyFont="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9" borderId="9" applyNumberFormat="0" applyFont="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9" borderId="9" applyNumberFormat="0" applyFont="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9" borderId="9" applyNumberFormat="0" applyFont="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9" borderId="9" applyNumberFormat="0" applyFont="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9" borderId="9" applyNumberFormat="0" applyFont="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9" borderId="9" applyNumberFormat="0" applyFont="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9" borderId="9" applyNumberFormat="0" applyFont="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9" borderId="9" applyNumberFormat="0" applyFont="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9" borderId="9" applyNumberFormat="0" applyFont="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9" borderId="9" applyNumberFormat="0" applyFont="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9" borderId="9" applyNumberFormat="0" applyFont="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9" borderId="9" applyNumberFormat="0" applyFont="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9" borderId="9" applyNumberFormat="0" applyFont="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9" borderId="9" applyNumberFormat="0" applyFont="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9" borderId="9" applyNumberFormat="0" applyFont="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9" borderId="9" applyNumberFormat="0" applyFont="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9" borderId="9" applyNumberFormat="0" applyFont="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9" borderId="9" applyNumberFormat="0" applyFont="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9" borderId="9" applyNumberFormat="0" applyFont="0" applyAlignment="0" applyProtection="0">
      <alignment vertical="center"/>
    </xf>
    <xf numFmtId="0" fontId="30" fillId="13" borderId="0" applyNumberFormat="0" applyBorder="0" applyAlignment="0" applyProtection="0">
      <alignment vertical="center"/>
    </xf>
    <xf numFmtId="0" fontId="30" fillId="19" borderId="9" applyNumberFormat="0" applyFont="0" applyAlignment="0" applyProtection="0">
      <alignment vertical="center"/>
    </xf>
    <xf numFmtId="0" fontId="30" fillId="13" borderId="0" applyNumberFormat="0" applyBorder="0" applyAlignment="0" applyProtection="0">
      <alignment vertical="center"/>
    </xf>
    <xf numFmtId="0" fontId="30" fillId="19" borderId="9" applyNumberFormat="0" applyFont="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9" borderId="9" applyNumberFormat="0" applyFont="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9" borderId="9" applyNumberFormat="0" applyFont="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9" borderId="9" applyNumberFormat="0" applyFont="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9" borderId="9" applyNumberFormat="0" applyFont="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9" borderId="9" applyNumberFormat="0" applyFont="0" applyAlignment="0" applyProtection="0">
      <alignment vertical="center"/>
    </xf>
    <xf numFmtId="0" fontId="30" fillId="13" borderId="0" applyNumberFormat="0" applyBorder="0" applyAlignment="0" applyProtection="0">
      <alignment vertical="center"/>
    </xf>
    <xf numFmtId="0" fontId="30" fillId="19" borderId="9" applyNumberFormat="0" applyFont="0" applyAlignment="0" applyProtection="0">
      <alignment vertical="center"/>
    </xf>
    <xf numFmtId="0" fontId="30" fillId="13" borderId="0" applyNumberFormat="0" applyBorder="0" applyAlignment="0" applyProtection="0">
      <alignment vertical="center"/>
    </xf>
    <xf numFmtId="0" fontId="30" fillId="19" borderId="9" applyNumberFormat="0" applyFont="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9" borderId="9" applyNumberFormat="0" applyFont="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9" borderId="9" applyNumberFormat="0" applyFont="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9" borderId="9" applyNumberFormat="0" applyFont="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9" borderId="9" applyNumberFormat="0" applyFont="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9" borderId="9" applyNumberFormat="0" applyFont="0" applyAlignment="0" applyProtection="0">
      <alignment vertical="center"/>
    </xf>
    <xf numFmtId="0" fontId="30" fillId="13" borderId="0" applyNumberFormat="0" applyBorder="0" applyAlignment="0" applyProtection="0">
      <alignment vertical="center"/>
    </xf>
    <xf numFmtId="0" fontId="30" fillId="19" borderId="9" applyNumberFormat="0" applyFont="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9" borderId="9" applyNumberFormat="0" applyFont="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9" borderId="9" applyNumberFormat="0" applyFont="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9" borderId="9" applyNumberFormat="0" applyFont="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9" borderId="9" applyNumberFormat="0" applyFont="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9" borderId="9" applyNumberFormat="0" applyFont="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9" borderId="9" applyNumberFormat="0" applyFont="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9" borderId="9" applyNumberFormat="0" applyFont="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9" borderId="9" applyNumberFormat="0" applyFont="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43" fillId="0" borderId="0" applyNumberFormat="0" applyFill="0" applyBorder="0" applyProtection="0"/>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0" borderId="0"/>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9" borderId="9" applyNumberFormat="0" applyFont="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9" borderId="9" applyNumberFormat="0" applyFont="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9" borderId="9" applyNumberFormat="0" applyFont="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9" borderId="9" applyNumberFormat="0" applyFont="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0" borderId="0"/>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9" borderId="9" applyNumberFormat="0" applyFont="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9" borderId="9" applyNumberFormat="0" applyFont="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0" borderId="0"/>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9" borderId="9" applyNumberFormat="0" applyFont="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9" borderId="9" applyNumberFormat="0" applyFont="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9" borderId="9" applyNumberFormat="0" applyFont="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9" borderId="9" applyNumberFormat="0" applyFont="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9" borderId="9" applyNumberFormat="0" applyFont="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9" borderId="9" applyNumberFormat="0" applyFont="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9" borderId="9" applyNumberFormat="0" applyFont="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9" borderId="9" applyNumberFormat="0" applyFont="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9" borderId="9" applyNumberFormat="0" applyFont="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9" borderId="9" applyNumberFormat="0" applyFont="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9" borderId="9" applyNumberFormat="0" applyFont="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9" borderId="9" applyNumberFormat="0" applyFont="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9" borderId="9" applyNumberFormat="0" applyFont="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9" borderId="9" applyNumberFormat="0" applyFont="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9" borderId="9" applyNumberFormat="0" applyFont="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9" borderId="9" applyNumberFormat="0" applyFont="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9" borderId="9" applyNumberFormat="0" applyFont="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9" borderId="9" applyNumberFormat="0" applyFont="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9" borderId="9" applyNumberFormat="0" applyFont="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9" borderId="9" applyNumberFormat="0" applyFont="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9" borderId="9" applyNumberFormat="0" applyFont="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9" borderId="9" applyNumberFormat="0" applyFont="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9" borderId="9" applyNumberFormat="0" applyFont="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9" borderId="9" applyNumberFormat="0" applyFont="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9" borderId="9" applyNumberFormat="0" applyFont="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9" borderId="9" applyNumberFormat="0" applyFont="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0" borderId="0"/>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9" borderId="9" applyNumberFormat="0" applyFont="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0" borderId="0"/>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0" borderId="0"/>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0" borderId="0"/>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0" borderId="0"/>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0" borderId="0"/>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0" borderId="0"/>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43" fillId="0" borderId="0" applyNumberFormat="0" applyFill="0" applyBorder="0" applyProtection="0"/>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9" borderId="9" applyNumberFormat="0" applyFont="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9" borderId="9" applyNumberFormat="0" applyFont="0" applyAlignment="0" applyProtection="0">
      <alignment vertical="center"/>
    </xf>
    <xf numFmtId="0" fontId="30" fillId="15" borderId="0" applyNumberFormat="0" applyBorder="0" applyAlignment="0" applyProtection="0">
      <alignment vertical="center"/>
    </xf>
    <xf numFmtId="0" fontId="30" fillId="19" borderId="9" applyNumberFormat="0" applyFont="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9" borderId="9" applyNumberFormat="0" applyFont="0" applyAlignment="0" applyProtection="0">
      <alignment vertical="center"/>
    </xf>
    <xf numFmtId="0" fontId="30" fillId="15" borderId="0" applyNumberFormat="0" applyBorder="0" applyAlignment="0" applyProtection="0">
      <alignment vertical="center"/>
    </xf>
    <xf numFmtId="0" fontId="30" fillId="19" borderId="9" applyNumberFormat="0" applyFont="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43" fillId="0" borderId="0" applyNumberFormat="0" applyFill="0" applyBorder="0" applyProtection="0"/>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9" borderId="9" applyNumberFormat="0" applyFont="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9" borderId="9" applyNumberFormat="0" applyFont="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9" borderId="9" applyNumberFormat="0" applyFont="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9" borderId="9" applyNumberFormat="0" applyFont="0" applyAlignment="0" applyProtection="0">
      <alignment vertical="center"/>
    </xf>
    <xf numFmtId="0" fontId="30" fillId="15" borderId="0" applyNumberFormat="0" applyBorder="0" applyAlignment="0" applyProtection="0">
      <alignment vertical="center"/>
    </xf>
    <xf numFmtId="0" fontId="30" fillId="19" borderId="9" applyNumberFormat="0" applyFont="0" applyAlignment="0" applyProtection="0">
      <alignment vertical="center"/>
    </xf>
    <xf numFmtId="0" fontId="30" fillId="15" borderId="0" applyNumberFormat="0" applyBorder="0" applyAlignment="0" applyProtection="0">
      <alignment vertical="center"/>
    </xf>
    <xf numFmtId="0" fontId="30" fillId="19" borderId="9" applyNumberFormat="0" applyFont="0" applyAlignment="0" applyProtection="0">
      <alignment vertical="center"/>
    </xf>
    <xf numFmtId="0" fontId="30" fillId="15" borderId="0" applyNumberFormat="0" applyBorder="0" applyAlignment="0" applyProtection="0">
      <alignment vertical="center"/>
    </xf>
    <xf numFmtId="0" fontId="30" fillId="19" borderId="9" applyNumberFormat="0" applyFont="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9" borderId="9" applyNumberFormat="0" applyFont="0" applyAlignment="0" applyProtection="0">
      <alignment vertical="center"/>
    </xf>
    <xf numFmtId="0" fontId="30" fillId="15" borderId="0" applyNumberFormat="0" applyBorder="0" applyAlignment="0" applyProtection="0">
      <alignment vertical="center"/>
    </xf>
    <xf numFmtId="0" fontId="30" fillId="19" borderId="9" applyNumberFormat="0" applyFont="0" applyAlignment="0" applyProtection="0">
      <alignment vertical="center"/>
    </xf>
    <xf numFmtId="0" fontId="30" fillId="15" borderId="0" applyNumberFormat="0" applyBorder="0" applyAlignment="0" applyProtection="0">
      <alignment vertical="center"/>
    </xf>
    <xf numFmtId="0" fontId="30" fillId="19" borderId="9" applyNumberFormat="0" applyFont="0" applyAlignment="0" applyProtection="0">
      <alignment vertical="center"/>
    </xf>
    <xf numFmtId="0" fontId="30" fillId="15" borderId="0" applyNumberFormat="0" applyBorder="0" applyAlignment="0" applyProtection="0">
      <alignment vertical="center"/>
    </xf>
    <xf numFmtId="0" fontId="30" fillId="19" borderId="9" applyNumberFormat="0" applyFont="0" applyAlignment="0" applyProtection="0">
      <alignment vertical="center"/>
    </xf>
    <xf numFmtId="0" fontId="30" fillId="15" borderId="0" applyNumberFormat="0" applyBorder="0" applyAlignment="0" applyProtection="0">
      <alignment vertical="center"/>
    </xf>
    <xf numFmtId="0" fontId="30" fillId="19" borderId="9" applyNumberFormat="0" applyFont="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9" borderId="9" applyNumberFormat="0" applyFont="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9" borderId="9" applyNumberFormat="0" applyFont="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9" borderId="9" applyNumberFormat="0" applyFont="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9" borderId="9" applyNumberFormat="0" applyFont="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9" borderId="9" applyNumberFormat="0" applyFont="0" applyAlignment="0" applyProtection="0">
      <alignment vertical="center"/>
    </xf>
    <xf numFmtId="0" fontId="30" fillId="15" borderId="0" applyNumberFormat="0" applyBorder="0" applyAlignment="0" applyProtection="0">
      <alignment vertical="center"/>
    </xf>
    <xf numFmtId="0" fontId="30" fillId="19" borderId="9" applyNumberFormat="0" applyFont="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9" borderId="9" applyNumberFormat="0" applyFont="0" applyAlignment="0" applyProtection="0">
      <alignment vertical="center"/>
    </xf>
    <xf numFmtId="0" fontId="30" fillId="15" borderId="0" applyNumberFormat="0" applyBorder="0" applyAlignment="0" applyProtection="0">
      <alignment vertical="center"/>
    </xf>
    <xf numFmtId="0" fontId="30" fillId="19" borderId="9" applyNumberFormat="0" applyFont="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9" borderId="9" applyNumberFormat="0" applyFont="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9" borderId="9" applyNumberFormat="0" applyFont="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9" borderId="9" applyNumberFormat="0" applyFont="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9" borderId="9" applyNumberFormat="0" applyFont="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9" borderId="9" applyNumberFormat="0" applyFont="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9" borderId="9" applyNumberFormat="0" applyFont="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9" borderId="9" applyNumberFormat="0" applyFont="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9" borderId="9" applyNumberFormat="0" applyFont="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9" borderId="9" applyNumberFormat="0" applyFont="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9" borderId="9" applyNumberFormat="0" applyFont="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9" borderId="9" applyNumberFormat="0" applyFont="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9" borderId="9" applyNumberFormat="0" applyFont="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9" borderId="9" applyNumberFormat="0" applyFont="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9" borderId="9" applyNumberFormat="0" applyFont="0" applyAlignment="0" applyProtection="0">
      <alignment vertical="center"/>
    </xf>
    <xf numFmtId="0" fontId="30" fillId="14" borderId="0" applyNumberFormat="0" applyBorder="0" applyAlignment="0" applyProtection="0">
      <alignment vertical="center"/>
    </xf>
    <xf numFmtId="0" fontId="30" fillId="19" borderId="9" applyNumberFormat="0" applyFont="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9" borderId="9" applyNumberFormat="0" applyFont="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9" borderId="9" applyNumberFormat="0" applyFont="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9" borderId="9" applyNumberFormat="0" applyFont="0" applyAlignment="0" applyProtection="0">
      <alignment vertical="center"/>
    </xf>
    <xf numFmtId="0" fontId="30" fillId="16" borderId="0" applyNumberFormat="0" applyBorder="0" applyAlignment="0" applyProtection="0">
      <alignment vertical="center"/>
    </xf>
    <xf numFmtId="0" fontId="30" fillId="19" borderId="9" applyNumberFormat="0" applyFont="0" applyAlignment="0" applyProtection="0">
      <alignment vertical="center"/>
    </xf>
    <xf numFmtId="0" fontId="30" fillId="16" borderId="0" applyNumberFormat="0" applyBorder="0" applyAlignment="0" applyProtection="0">
      <alignment vertical="center"/>
    </xf>
    <xf numFmtId="0" fontId="30" fillId="19" borderId="9" applyNumberFormat="0" applyFont="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9" borderId="9" applyNumberFormat="0" applyFont="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9" borderId="9" applyNumberFormat="0" applyFont="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9" borderId="9" applyNumberFormat="0" applyFont="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9" borderId="9" applyNumberFormat="0" applyFont="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9" borderId="9" applyNumberFormat="0" applyFont="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0" borderId="0"/>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9" borderId="9" applyNumberFormat="0" applyFont="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9" borderId="9" applyNumberFormat="0" applyFont="0" applyAlignment="0" applyProtection="0">
      <alignment vertical="center"/>
    </xf>
    <xf numFmtId="0" fontId="30" fillId="16" borderId="0" applyNumberFormat="0" applyBorder="0" applyAlignment="0" applyProtection="0">
      <alignment vertical="center"/>
    </xf>
    <xf numFmtId="0" fontId="30" fillId="19" borderId="9" applyNumberFormat="0" applyFont="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9" borderId="9" applyNumberFormat="0" applyFont="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9" borderId="9" applyNumberFormat="0" applyFont="0" applyAlignment="0" applyProtection="0">
      <alignment vertical="center"/>
    </xf>
    <xf numFmtId="0" fontId="30" fillId="16" borderId="0" applyNumberFormat="0" applyBorder="0" applyAlignment="0" applyProtection="0">
      <alignment vertical="center"/>
    </xf>
    <xf numFmtId="0" fontId="30" fillId="19" borderId="9" applyNumberFormat="0" applyFont="0" applyAlignment="0" applyProtection="0">
      <alignment vertical="center"/>
    </xf>
    <xf numFmtId="0" fontId="30" fillId="16" borderId="0" applyNumberFormat="0" applyBorder="0" applyAlignment="0" applyProtection="0">
      <alignment vertical="center"/>
    </xf>
    <xf numFmtId="0" fontId="30" fillId="19" borderId="9" applyNumberFormat="0" applyFont="0" applyAlignment="0" applyProtection="0">
      <alignment vertical="center"/>
    </xf>
    <xf numFmtId="0" fontId="30" fillId="16" borderId="0" applyNumberFormat="0" applyBorder="0" applyAlignment="0" applyProtection="0">
      <alignment vertical="center"/>
    </xf>
    <xf numFmtId="0" fontId="30" fillId="19" borderId="9" applyNumberFormat="0" applyFont="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9" borderId="9" applyNumberFormat="0" applyFont="0" applyAlignment="0" applyProtection="0">
      <alignment vertical="center"/>
    </xf>
    <xf numFmtId="0" fontId="30" fillId="16" borderId="0" applyNumberFormat="0" applyBorder="0" applyAlignment="0" applyProtection="0">
      <alignment vertical="center"/>
    </xf>
    <xf numFmtId="0" fontId="30" fillId="19" borderId="9" applyNumberFormat="0" applyFont="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9" borderId="9" applyNumberFormat="0" applyFont="0" applyAlignment="0" applyProtection="0">
      <alignment vertical="center"/>
    </xf>
    <xf numFmtId="0" fontId="30" fillId="16" borderId="0" applyNumberFormat="0" applyBorder="0" applyAlignment="0" applyProtection="0">
      <alignment vertical="center"/>
    </xf>
    <xf numFmtId="0" fontId="30" fillId="19" borderId="9" applyNumberFormat="0" applyFont="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9" borderId="9" applyNumberFormat="0" applyFont="0" applyAlignment="0" applyProtection="0">
      <alignment vertical="center"/>
    </xf>
    <xf numFmtId="0" fontId="30" fillId="17" borderId="0" applyNumberFormat="0" applyBorder="0" applyAlignment="0" applyProtection="0">
      <alignment vertical="center"/>
    </xf>
    <xf numFmtId="0" fontId="30" fillId="19" borderId="9" applyNumberFormat="0" applyFont="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9" borderId="9" applyNumberFormat="0" applyFont="0" applyAlignment="0" applyProtection="0">
      <alignment vertical="center"/>
    </xf>
    <xf numFmtId="0" fontId="30" fillId="17" borderId="0" applyNumberFormat="0" applyBorder="0" applyAlignment="0" applyProtection="0">
      <alignment vertical="center"/>
    </xf>
    <xf numFmtId="0" fontId="30" fillId="19" borderId="9" applyNumberFormat="0" applyFont="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9" borderId="9" applyNumberFormat="0" applyFont="0" applyAlignment="0" applyProtection="0">
      <alignment vertical="center"/>
    </xf>
    <xf numFmtId="0" fontId="30" fillId="17" borderId="0" applyNumberFormat="0" applyBorder="0" applyAlignment="0" applyProtection="0">
      <alignment vertical="center"/>
    </xf>
    <xf numFmtId="0" fontId="30" fillId="19" borderId="9" applyNumberFormat="0" applyFont="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9" borderId="9" applyNumberFormat="0" applyFont="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9" borderId="9" applyNumberFormat="0" applyFont="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9" borderId="9" applyNumberFormat="0" applyFont="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9" borderId="9" applyNumberFormat="0" applyFont="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0" borderId="0"/>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9" borderId="9" applyNumberFormat="0" applyFont="0" applyAlignment="0" applyProtection="0">
      <alignment vertical="center"/>
    </xf>
    <xf numFmtId="0" fontId="30" fillId="17" borderId="0" applyNumberFormat="0" applyBorder="0" applyAlignment="0" applyProtection="0">
      <alignment vertical="center"/>
    </xf>
    <xf numFmtId="0" fontId="30" fillId="19" borderId="9" applyNumberFormat="0" applyFont="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9" borderId="9" applyNumberFormat="0" applyFont="0" applyAlignment="0" applyProtection="0">
      <alignment vertical="center"/>
    </xf>
    <xf numFmtId="0" fontId="30" fillId="17" borderId="0" applyNumberFormat="0" applyBorder="0" applyAlignment="0" applyProtection="0">
      <alignment vertical="center"/>
    </xf>
    <xf numFmtId="0" fontId="30" fillId="19" borderId="9" applyNumberFormat="0" applyFont="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9" borderId="9" applyNumberFormat="0" applyFont="0" applyAlignment="0" applyProtection="0">
      <alignment vertical="center"/>
    </xf>
    <xf numFmtId="0" fontId="30" fillId="17" borderId="0" applyNumberFormat="0" applyBorder="0" applyAlignment="0" applyProtection="0">
      <alignment vertical="center"/>
    </xf>
    <xf numFmtId="0" fontId="30" fillId="19" borderId="9" applyNumberFormat="0" applyFont="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9" borderId="9" applyNumberFormat="0" applyFont="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9" borderId="9" applyNumberFormat="0" applyFont="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9" borderId="9" applyNumberFormat="0" applyFont="0" applyAlignment="0" applyProtection="0">
      <alignment vertical="center"/>
    </xf>
    <xf numFmtId="0" fontId="30" fillId="17" borderId="0" applyNumberFormat="0" applyBorder="0" applyAlignment="0" applyProtection="0">
      <alignment vertical="center"/>
    </xf>
    <xf numFmtId="0" fontId="30" fillId="19" borderId="9" applyNumberFormat="0" applyFont="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9" borderId="9" applyNumberFormat="0" applyFont="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9" borderId="9" applyNumberFormat="0" applyFont="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9" borderId="9" applyNumberFormat="0" applyFont="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5" fillId="33" borderId="0" applyNumberFormat="0" applyBorder="0" applyAlignment="0" applyProtection="0">
      <alignment vertical="center"/>
    </xf>
    <xf numFmtId="0" fontId="35" fillId="33" borderId="0" applyNumberFormat="0" applyBorder="0" applyAlignment="0" applyProtection="0">
      <alignment vertical="center"/>
    </xf>
    <xf numFmtId="0" fontId="35" fillId="34" borderId="0" applyNumberFormat="0" applyBorder="0" applyAlignment="0" applyProtection="0">
      <alignment vertical="center"/>
    </xf>
    <xf numFmtId="0" fontId="35" fillId="35" borderId="0" applyNumberFormat="0" applyBorder="0" applyAlignment="0" applyProtection="0">
      <alignment vertical="center"/>
    </xf>
    <xf numFmtId="0" fontId="35" fillId="35" borderId="0" applyNumberFormat="0" applyBorder="0" applyAlignment="0" applyProtection="0">
      <alignment vertical="center"/>
    </xf>
    <xf numFmtId="0" fontId="35" fillId="36" borderId="0" applyNumberFormat="0" applyBorder="0" applyAlignment="0" applyProtection="0">
      <alignment vertical="center"/>
    </xf>
    <xf numFmtId="0" fontId="35" fillId="37" borderId="0" applyNumberFormat="0" applyBorder="0" applyAlignment="0" applyProtection="0">
      <alignment vertical="center"/>
    </xf>
    <xf numFmtId="0" fontId="35" fillId="37" borderId="0" applyNumberFormat="0" applyBorder="0" applyAlignment="0" applyProtection="0">
      <alignment vertical="center"/>
    </xf>
    <xf numFmtId="0" fontId="35" fillId="38" borderId="0" applyNumberFormat="0" applyBorder="0" applyAlignment="0" applyProtection="0">
      <alignment vertical="center"/>
    </xf>
    <xf numFmtId="0" fontId="35" fillId="39" borderId="0" applyNumberFormat="0" applyBorder="0" applyAlignment="0" applyProtection="0">
      <alignment vertical="center"/>
    </xf>
    <xf numFmtId="0" fontId="35" fillId="39" borderId="0" applyNumberFormat="0" applyBorder="0" applyAlignment="0" applyProtection="0">
      <alignment vertical="center"/>
    </xf>
    <xf numFmtId="0" fontId="35" fillId="40" borderId="0" applyNumberFormat="0" applyBorder="0" applyAlignment="0" applyProtection="0">
      <alignment vertical="center"/>
    </xf>
    <xf numFmtId="0" fontId="35" fillId="41" borderId="0" applyNumberFormat="0" applyBorder="0" applyAlignment="0" applyProtection="0">
      <alignment vertical="center"/>
    </xf>
    <xf numFmtId="0" fontId="35" fillId="41" borderId="0" applyNumberFormat="0" applyBorder="0" applyAlignment="0" applyProtection="0">
      <alignment vertical="center"/>
    </xf>
    <xf numFmtId="0" fontId="35" fillId="42" borderId="0" applyNumberFormat="0" applyBorder="0" applyAlignment="0" applyProtection="0">
      <alignment vertical="center"/>
    </xf>
    <xf numFmtId="0" fontId="35" fillId="43" borderId="0" applyNumberFormat="0" applyBorder="0" applyAlignment="0" applyProtection="0">
      <alignment vertical="center"/>
    </xf>
    <xf numFmtId="0" fontId="35" fillId="43" borderId="0" applyNumberFormat="0" applyBorder="0" applyAlignment="0" applyProtection="0">
      <alignment vertical="center"/>
    </xf>
    <xf numFmtId="0" fontId="35" fillId="44" borderId="0" applyNumberFormat="0" applyBorder="0" applyAlignment="0" applyProtection="0">
      <alignment vertical="center"/>
    </xf>
    <xf numFmtId="9" fontId="30" fillId="0" borderId="0" applyFont="0" applyFill="0" applyBorder="0" applyAlignment="0" applyProtection="0">
      <alignment vertical="center"/>
    </xf>
    <xf numFmtId="9" fontId="30" fillId="0" borderId="0" applyFont="0" applyFill="0" applyBorder="0" applyAlignment="0" applyProtection="0">
      <alignment vertical="center"/>
    </xf>
    <xf numFmtId="0" fontId="31"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37" fillId="25" borderId="0" applyNumberFormat="0" applyBorder="0" applyAlignment="0" applyProtection="0">
      <alignment vertical="center"/>
    </xf>
    <xf numFmtId="0" fontId="37" fillId="25" borderId="0" applyNumberFormat="0" applyBorder="0" applyAlignment="0" applyProtection="0">
      <alignment vertical="center"/>
    </xf>
    <xf numFmtId="0" fontId="37" fillId="25" borderId="0" applyNumberFormat="0" applyBorder="0" applyAlignment="0" applyProtection="0">
      <alignment vertical="center"/>
    </xf>
    <xf numFmtId="0" fontId="43" fillId="0" borderId="0" applyNumberFormat="0" applyFill="0" applyBorder="0" applyProtection="0"/>
    <xf numFmtId="0" fontId="38" fillId="0" borderId="0">
      <alignment vertical="center"/>
    </xf>
    <xf numFmtId="0" fontId="43" fillId="0" borderId="0" applyNumberFormat="0" applyFill="0" applyBorder="0" applyProtection="0"/>
    <xf numFmtId="0" fontId="43" fillId="0" borderId="0" applyNumberFormat="0" applyFill="0" applyBorder="0" applyProtection="0"/>
    <xf numFmtId="0" fontId="43" fillId="0" borderId="0" applyNumberFormat="0" applyFill="0" applyBorder="0" applyProtection="0"/>
    <xf numFmtId="0" fontId="30" fillId="0" borderId="0">
      <alignment vertical="center"/>
    </xf>
    <xf numFmtId="0" fontId="30" fillId="0" borderId="0">
      <alignment vertical="center"/>
    </xf>
    <xf numFmtId="0" fontId="30" fillId="0" borderId="0">
      <alignment vertical="center"/>
    </xf>
    <xf numFmtId="0" fontId="43" fillId="0" borderId="0" applyNumberFormat="0" applyFill="0" applyBorder="0" applyProtection="0"/>
    <xf numFmtId="0" fontId="30" fillId="0" borderId="0">
      <alignment vertical="center"/>
    </xf>
    <xf numFmtId="0" fontId="30" fillId="0" borderId="0"/>
    <xf numFmtId="0" fontId="30" fillId="0" borderId="0"/>
    <xf numFmtId="0" fontId="30" fillId="0" borderId="0"/>
    <xf numFmtId="0" fontId="30" fillId="0" borderId="0">
      <alignment vertical="center"/>
    </xf>
    <xf numFmtId="0" fontId="30" fillId="0" borderId="0"/>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19"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19"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19"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19"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19"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19"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19"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19" borderId="9" applyNumberFormat="0" applyFont="0" applyAlignment="0" applyProtection="0">
      <alignment vertical="center"/>
    </xf>
    <xf numFmtId="0" fontId="30" fillId="0" borderId="0">
      <alignment vertical="center"/>
    </xf>
    <xf numFmtId="0" fontId="30" fillId="19"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19" borderId="9" applyNumberFormat="0" applyFont="0" applyAlignment="0" applyProtection="0">
      <alignment vertical="center"/>
    </xf>
    <xf numFmtId="0" fontId="30" fillId="0" borderId="0">
      <alignment vertical="center"/>
    </xf>
    <xf numFmtId="0" fontId="30" fillId="19"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19"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19"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19"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19"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19"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19"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19"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19"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19"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19"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19"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19" borderId="9" applyNumberFormat="0" applyFont="0" applyAlignment="0" applyProtection="0">
      <alignment vertical="center"/>
    </xf>
    <xf numFmtId="0" fontId="30" fillId="0" borderId="0">
      <alignment vertical="center"/>
    </xf>
    <xf numFmtId="0" fontId="30" fillId="19" borderId="9" applyNumberFormat="0" applyFont="0" applyAlignment="0" applyProtection="0">
      <alignment vertical="center"/>
    </xf>
    <xf numFmtId="0" fontId="30" fillId="0" borderId="0">
      <alignment vertical="center"/>
    </xf>
    <xf numFmtId="0" fontId="30" fillId="19" borderId="9" applyNumberFormat="0" applyFont="0" applyAlignment="0" applyProtection="0">
      <alignment vertical="center"/>
    </xf>
    <xf numFmtId="0" fontId="30" fillId="0" borderId="0">
      <alignment vertical="center"/>
    </xf>
    <xf numFmtId="0" fontId="30" fillId="19" borderId="9" applyNumberFormat="0" applyFont="0" applyAlignment="0" applyProtection="0">
      <alignment vertical="center"/>
    </xf>
    <xf numFmtId="0" fontId="30" fillId="0" borderId="0">
      <alignment vertical="center"/>
    </xf>
    <xf numFmtId="0" fontId="30" fillId="19" borderId="9" applyNumberFormat="0" applyFont="0" applyAlignment="0" applyProtection="0">
      <alignment vertical="center"/>
    </xf>
    <xf numFmtId="0" fontId="30" fillId="0" borderId="0">
      <alignment vertical="center"/>
    </xf>
    <xf numFmtId="0" fontId="30" fillId="19" borderId="9" applyNumberFormat="0" applyFont="0" applyAlignment="0" applyProtection="0">
      <alignment vertical="center"/>
    </xf>
    <xf numFmtId="0" fontId="30" fillId="0" borderId="0">
      <alignment vertical="center"/>
    </xf>
    <xf numFmtId="0" fontId="30" fillId="19" borderId="9" applyNumberFormat="0" applyFont="0" applyAlignment="0" applyProtection="0">
      <alignment vertical="center"/>
    </xf>
    <xf numFmtId="0" fontId="30" fillId="0" borderId="0">
      <alignment vertical="center"/>
    </xf>
    <xf numFmtId="0" fontId="30" fillId="19"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19"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19" borderId="9" applyNumberFormat="0" applyFont="0" applyAlignment="0" applyProtection="0">
      <alignment vertical="center"/>
    </xf>
    <xf numFmtId="0" fontId="30" fillId="0" borderId="0">
      <alignment vertical="center"/>
    </xf>
    <xf numFmtId="0" fontId="30" fillId="19" borderId="9" applyNumberFormat="0" applyFont="0" applyAlignment="0" applyProtection="0">
      <alignment vertical="center"/>
    </xf>
    <xf numFmtId="0" fontId="30" fillId="0" borderId="0">
      <alignment vertical="center"/>
    </xf>
    <xf numFmtId="0" fontId="30" fillId="19" borderId="9" applyNumberFormat="0" applyFont="0" applyAlignment="0" applyProtection="0">
      <alignment vertical="center"/>
    </xf>
    <xf numFmtId="0" fontId="30" fillId="0" borderId="0">
      <alignment vertical="center"/>
    </xf>
    <xf numFmtId="0" fontId="30" fillId="19"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19" borderId="9" applyNumberFormat="0" applyFont="0" applyAlignment="0" applyProtection="0">
      <alignment vertical="center"/>
    </xf>
    <xf numFmtId="0" fontId="30" fillId="0" borderId="0">
      <alignment vertical="center"/>
    </xf>
    <xf numFmtId="0" fontId="30" fillId="19" borderId="9" applyNumberFormat="0" applyFont="0" applyAlignment="0" applyProtection="0">
      <alignment vertical="center"/>
    </xf>
    <xf numFmtId="0" fontId="30" fillId="0" borderId="0">
      <alignment vertical="center"/>
    </xf>
    <xf numFmtId="0" fontId="30" fillId="19" borderId="9" applyNumberFormat="0" applyFont="0" applyAlignment="0" applyProtection="0">
      <alignment vertical="center"/>
    </xf>
    <xf numFmtId="0" fontId="30" fillId="0" borderId="0">
      <alignment vertical="center"/>
    </xf>
    <xf numFmtId="0" fontId="30" fillId="19"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4" fillId="19" borderId="9" applyNumberFormat="0" applyFont="0" applyAlignment="0" applyProtection="0">
      <alignment vertical="center"/>
    </xf>
    <xf numFmtId="0" fontId="30" fillId="0" borderId="0">
      <alignment vertical="center"/>
    </xf>
    <xf numFmtId="0" fontId="30" fillId="19" borderId="9" applyNumberFormat="0" applyFont="0" applyAlignment="0" applyProtection="0">
      <alignment vertical="center"/>
    </xf>
    <xf numFmtId="0" fontId="30" fillId="0" borderId="0">
      <alignment vertical="center"/>
    </xf>
    <xf numFmtId="0" fontId="30" fillId="19"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19" borderId="9" applyNumberFormat="0" applyFont="0" applyAlignment="0" applyProtection="0">
      <alignment vertical="center"/>
    </xf>
    <xf numFmtId="0" fontId="30" fillId="0" borderId="0">
      <alignment vertical="center"/>
    </xf>
    <xf numFmtId="0" fontId="30" fillId="0" borderId="0">
      <alignment vertical="center"/>
    </xf>
    <xf numFmtId="0" fontId="30" fillId="19"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19" borderId="9" applyNumberFormat="0" applyFont="0" applyAlignment="0" applyProtection="0">
      <alignment vertical="center"/>
    </xf>
    <xf numFmtId="0" fontId="30" fillId="0" borderId="0">
      <alignment vertical="center"/>
    </xf>
    <xf numFmtId="0" fontId="30" fillId="19"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19" borderId="9" applyNumberFormat="0" applyFont="0" applyAlignment="0" applyProtection="0">
      <alignment vertical="center"/>
    </xf>
    <xf numFmtId="0" fontId="30" fillId="0" borderId="0">
      <alignment vertical="center"/>
    </xf>
    <xf numFmtId="0" fontId="30" fillId="19" borderId="9" applyNumberFormat="0" applyFont="0" applyAlignment="0" applyProtection="0">
      <alignment vertical="center"/>
    </xf>
    <xf numFmtId="0" fontId="30" fillId="0" borderId="0">
      <alignment vertical="center"/>
    </xf>
    <xf numFmtId="0" fontId="30" fillId="0" borderId="0">
      <alignment vertical="center"/>
    </xf>
    <xf numFmtId="0" fontId="30" fillId="19"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19" borderId="9" applyNumberFormat="0" applyFont="0" applyAlignment="0" applyProtection="0">
      <alignment vertical="center"/>
    </xf>
    <xf numFmtId="0" fontId="30" fillId="0" borderId="0">
      <alignment vertical="center"/>
    </xf>
    <xf numFmtId="0" fontId="30" fillId="19"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19"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19"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19"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19"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19"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19"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19"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19"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19"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19"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19"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19" borderId="9" applyNumberFormat="0" applyFont="0" applyAlignment="0" applyProtection="0">
      <alignment vertical="center"/>
    </xf>
    <xf numFmtId="0" fontId="30" fillId="0" borderId="0">
      <alignment vertical="center"/>
    </xf>
    <xf numFmtId="0" fontId="30" fillId="19"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19" borderId="9" applyNumberFormat="0" applyFont="0" applyAlignment="0" applyProtection="0">
      <alignment vertical="center"/>
    </xf>
    <xf numFmtId="0" fontId="30" fillId="0" borderId="0">
      <alignment vertical="center"/>
    </xf>
    <xf numFmtId="0" fontId="30" fillId="19"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19" borderId="9" applyNumberFormat="0" applyFont="0" applyAlignment="0" applyProtection="0">
      <alignment vertical="center"/>
    </xf>
    <xf numFmtId="0" fontId="30" fillId="0" borderId="0">
      <alignment vertical="center"/>
    </xf>
    <xf numFmtId="0" fontId="30" fillId="19"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xf numFmtId="0" fontId="32" fillId="0" borderId="0"/>
    <xf numFmtId="0" fontId="32" fillId="0" borderId="0"/>
    <xf numFmtId="0" fontId="32" fillId="0" borderId="0"/>
    <xf numFmtId="0" fontId="32" fillId="0" borderId="0"/>
    <xf numFmtId="0" fontId="43" fillId="0" borderId="0" applyNumberFormat="0" applyFill="0" applyBorder="0" applyProtection="0"/>
    <xf numFmtId="0" fontId="43" fillId="0" borderId="0" applyNumberFormat="0" applyFill="0" applyBorder="0" applyProtection="0"/>
    <xf numFmtId="0" fontId="43" fillId="0" borderId="0" applyNumberFormat="0" applyFill="0" applyBorder="0" applyProtection="0"/>
    <xf numFmtId="0" fontId="32" fillId="0" borderId="0"/>
    <xf numFmtId="0" fontId="32" fillId="0" borderId="0"/>
    <xf numFmtId="0" fontId="32" fillId="0" borderId="0"/>
    <xf numFmtId="0" fontId="43" fillId="0" borderId="0" applyNumberFormat="0" applyFill="0" applyBorder="0" applyProtection="0"/>
    <xf numFmtId="0" fontId="43" fillId="0" borderId="0" applyNumberFormat="0" applyFill="0" applyBorder="0" applyProtection="0"/>
    <xf numFmtId="0" fontId="43" fillId="0" borderId="0" applyNumberFormat="0" applyFill="0" applyBorder="0" applyProtection="0"/>
    <xf numFmtId="0" fontId="43" fillId="0" borderId="0" applyNumberFormat="0" applyFill="0" applyBorder="0" applyProtection="0"/>
    <xf numFmtId="0" fontId="43" fillId="0" borderId="0" applyNumberFormat="0" applyFill="0" applyBorder="0" applyProtection="0"/>
    <xf numFmtId="0" fontId="43" fillId="0" borderId="0" applyNumberFormat="0" applyFill="0" applyBorder="0" applyProtection="0"/>
    <xf numFmtId="0" fontId="30" fillId="0" borderId="0"/>
    <xf numFmtId="0" fontId="30" fillId="0" borderId="0"/>
    <xf numFmtId="0" fontId="30" fillId="0" borderId="0"/>
    <xf numFmtId="0" fontId="30" fillId="0" borderId="0"/>
    <xf numFmtId="0" fontId="30" fillId="0" borderId="0"/>
    <xf numFmtId="0" fontId="30" fillId="0" borderId="0"/>
    <xf numFmtId="0" fontId="43" fillId="0" borderId="0" applyNumberFormat="0" applyFill="0" applyBorder="0" applyProtection="0"/>
    <xf numFmtId="0" fontId="43" fillId="0" borderId="0" applyNumberFormat="0" applyFill="0" applyBorder="0" applyProtection="0"/>
    <xf numFmtId="0" fontId="43" fillId="0" borderId="0" applyNumberFormat="0" applyFill="0" applyBorder="0" applyProtection="0"/>
    <xf numFmtId="0" fontId="43" fillId="0" borderId="0" applyNumberFormat="0" applyFill="0" applyBorder="0" applyProtection="0"/>
    <xf numFmtId="0" fontId="43" fillId="0" borderId="0" applyNumberFormat="0" applyFill="0" applyBorder="0" applyProtection="0"/>
    <xf numFmtId="0" fontId="30" fillId="0" borderId="0"/>
    <xf numFmtId="0" fontId="43" fillId="0" borderId="0" applyNumberFormat="0" applyFill="0" applyBorder="0" applyProtection="0"/>
    <xf numFmtId="0" fontId="30" fillId="0" borderId="0"/>
    <xf numFmtId="0" fontId="30" fillId="0" borderId="0"/>
    <xf numFmtId="0" fontId="30" fillId="0" borderId="0"/>
    <xf numFmtId="0" fontId="43" fillId="0" borderId="0" applyNumberFormat="0" applyFill="0" applyBorder="0" applyProtection="0"/>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19"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19"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19"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19"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19"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19"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19"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19" borderId="9" applyNumberFormat="0" applyFont="0" applyAlignment="0" applyProtection="0">
      <alignment vertical="center"/>
    </xf>
    <xf numFmtId="0" fontId="30" fillId="0" borderId="0">
      <alignment vertical="center"/>
    </xf>
    <xf numFmtId="0" fontId="30" fillId="19"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19"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19"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19"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19"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19"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19"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19"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43" fillId="0" borderId="0" applyNumberFormat="0" applyFill="0" applyBorder="0" applyProtection="0"/>
    <xf numFmtId="0" fontId="30" fillId="0" borderId="0"/>
    <xf numFmtId="0" fontId="43" fillId="0" borderId="0" applyNumberFormat="0" applyFill="0" applyBorder="0" applyProtection="0"/>
    <xf numFmtId="0" fontId="39" fillId="0" borderId="0" applyNumberFormat="0" applyFill="0" applyBorder="0" applyAlignment="0" applyProtection="0">
      <alignment vertical="center"/>
    </xf>
    <xf numFmtId="0" fontId="40" fillId="26" borderId="0" applyNumberFormat="0" applyBorder="0" applyAlignment="0" applyProtection="0">
      <alignment vertical="center"/>
    </xf>
    <xf numFmtId="0" fontId="40" fillId="26" borderId="0" applyNumberFormat="0" applyBorder="0" applyAlignment="0" applyProtection="0">
      <alignment vertical="center"/>
    </xf>
    <xf numFmtId="0" fontId="40" fillId="26" borderId="0" applyNumberFormat="0" applyBorder="0" applyAlignment="0" applyProtection="0">
      <alignment vertical="center"/>
    </xf>
    <xf numFmtId="0" fontId="41" fillId="0" borderId="0" applyNumberFormat="0" applyFill="0" applyBorder="0" applyAlignment="0" applyProtection="0">
      <alignment vertical="center"/>
    </xf>
    <xf numFmtId="0" fontId="41" fillId="0" borderId="0" applyNumberFormat="0" applyFill="0" applyBorder="0" applyAlignment="0" applyProtection="0">
      <alignment vertical="center"/>
    </xf>
    <xf numFmtId="0" fontId="41" fillId="0" borderId="0" applyNumberFormat="0" applyFill="0" applyBorder="0" applyAlignment="0" applyProtection="0">
      <alignment vertical="center"/>
    </xf>
    <xf numFmtId="0" fontId="42" fillId="0" borderId="0" applyNumberFormat="0" applyFill="0" applyBorder="0" applyAlignment="0" applyProtection="0">
      <alignment vertical="center"/>
    </xf>
    <xf numFmtId="0" fontId="42" fillId="0" borderId="0" applyNumberFormat="0" applyFill="0" applyBorder="0" applyAlignment="0" applyProtection="0">
      <alignment vertical="center"/>
    </xf>
    <xf numFmtId="0" fontId="42" fillId="0" borderId="0" applyNumberFormat="0" applyFill="0" applyBorder="0" applyAlignment="0" applyProtection="0">
      <alignment vertical="center"/>
    </xf>
    <xf numFmtId="0" fontId="35" fillId="30" borderId="0" applyNumberFormat="0" applyBorder="0" applyAlignment="0" applyProtection="0">
      <alignment vertical="center"/>
    </xf>
    <xf numFmtId="0" fontId="35" fillId="30" borderId="0" applyNumberFormat="0" applyBorder="0" applyAlignment="0" applyProtection="0">
      <alignment vertical="center"/>
    </xf>
    <xf numFmtId="0" fontId="35" fillId="30" borderId="0" applyNumberFormat="0" applyBorder="0" applyAlignment="0" applyProtection="0">
      <alignment vertical="center"/>
    </xf>
    <xf numFmtId="0" fontId="35" fillId="27" borderId="0" applyNumberFormat="0" applyBorder="0" applyAlignment="0" applyProtection="0">
      <alignment vertical="center"/>
    </xf>
    <xf numFmtId="0" fontId="35" fillId="27" borderId="0" applyNumberFormat="0" applyBorder="0" applyAlignment="0" applyProtection="0">
      <alignment vertical="center"/>
    </xf>
    <xf numFmtId="0" fontId="35" fillId="27" borderId="0" applyNumberFormat="0" applyBorder="0" applyAlignment="0" applyProtection="0">
      <alignment vertical="center"/>
    </xf>
    <xf numFmtId="0" fontId="35" fillId="31" borderId="0" applyNumberFormat="0" applyBorder="0" applyAlignment="0" applyProtection="0">
      <alignment vertical="center"/>
    </xf>
    <xf numFmtId="0" fontId="35" fillId="31" borderId="0" applyNumberFormat="0" applyBorder="0" applyAlignment="0" applyProtection="0">
      <alignment vertical="center"/>
    </xf>
    <xf numFmtId="0" fontId="35" fillId="31" borderId="0" applyNumberFormat="0" applyBorder="0" applyAlignment="0" applyProtection="0">
      <alignment vertical="center"/>
    </xf>
    <xf numFmtId="0" fontId="35" fillId="29" borderId="0" applyNumberFormat="0" applyBorder="0" applyAlignment="0" applyProtection="0">
      <alignment vertical="center"/>
    </xf>
    <xf numFmtId="0" fontId="35" fillId="29" borderId="0" applyNumberFormat="0" applyBorder="0" applyAlignment="0" applyProtection="0">
      <alignment vertical="center"/>
    </xf>
    <xf numFmtId="0" fontId="35" fillId="29" borderId="0" applyNumberFormat="0" applyBorder="0" applyAlignment="0" applyProtection="0">
      <alignment vertical="center"/>
    </xf>
    <xf numFmtId="0" fontId="35" fillId="28" borderId="0" applyNumberFormat="0" applyBorder="0" applyAlignment="0" applyProtection="0">
      <alignment vertical="center"/>
    </xf>
    <xf numFmtId="0" fontId="35" fillId="28" borderId="0" applyNumberFormat="0" applyBorder="0" applyAlignment="0" applyProtection="0">
      <alignment vertical="center"/>
    </xf>
    <xf numFmtId="0" fontId="35" fillId="28" borderId="0" applyNumberFormat="0" applyBorder="0" applyAlignment="0" applyProtection="0">
      <alignment vertical="center"/>
    </xf>
    <xf numFmtId="0" fontId="35" fillId="32" borderId="0" applyNumberFormat="0" applyBorder="0" applyAlignment="0" applyProtection="0">
      <alignment vertical="center"/>
    </xf>
    <xf numFmtId="0" fontId="35" fillId="32" borderId="0" applyNumberFormat="0" applyBorder="0" applyAlignment="0" applyProtection="0">
      <alignment vertical="center"/>
    </xf>
    <xf numFmtId="0" fontId="35" fillId="32" borderId="0" applyNumberFormat="0" applyBorder="0" applyAlignment="0" applyProtection="0">
      <alignment vertical="center"/>
    </xf>
    <xf numFmtId="0" fontId="33" fillId="24" borderId="0" applyNumberFormat="0" applyBorder="0" applyAlignment="0" applyProtection="0">
      <alignment vertical="center"/>
    </xf>
    <xf numFmtId="0" fontId="33" fillId="24" borderId="0" applyNumberFormat="0" applyBorder="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4" fillId="19" borderId="9" applyNumberFormat="0" applyFont="0" applyAlignment="0" applyProtection="0">
      <alignment vertical="center"/>
    </xf>
    <xf numFmtId="0" fontId="34" fillId="19" borderId="9" applyNumberFormat="0" applyFont="0" applyAlignment="0" applyProtection="0">
      <alignment vertical="center"/>
    </xf>
    <xf numFmtId="0" fontId="34"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4" fillId="19" borderId="9" applyNumberFormat="0" applyFont="0" applyAlignment="0" applyProtection="0">
      <alignment vertical="center"/>
    </xf>
    <xf numFmtId="0" fontId="34"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4" fillId="19" borderId="9" applyNumberFormat="0" applyFont="0" applyAlignment="0" applyProtection="0">
      <alignment vertical="center"/>
    </xf>
    <xf numFmtId="0" fontId="34" fillId="19" borderId="9" applyNumberFormat="0" applyFont="0" applyAlignment="0" applyProtection="0">
      <alignment vertical="center"/>
    </xf>
    <xf numFmtId="0" fontId="34"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4"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4" fillId="19" borderId="9" applyNumberFormat="0" applyFont="0" applyAlignment="0" applyProtection="0">
      <alignment vertical="center"/>
    </xf>
    <xf numFmtId="0" fontId="30" fillId="19" borderId="9" applyNumberFormat="0" applyFont="0" applyAlignment="0" applyProtection="0">
      <alignment vertical="center"/>
    </xf>
    <xf numFmtId="0" fontId="34"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4" fillId="19" borderId="9" applyNumberFormat="0" applyFont="0" applyAlignment="0" applyProtection="0">
      <alignment vertical="center"/>
    </xf>
    <xf numFmtId="0" fontId="34"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4" fillId="19" borderId="9" applyNumberFormat="0" applyFont="0" applyAlignment="0" applyProtection="0">
      <alignment vertical="center"/>
    </xf>
    <xf numFmtId="0" fontId="34" fillId="19" borderId="9" applyNumberFormat="0" applyFont="0" applyAlignment="0" applyProtection="0">
      <alignment vertical="center"/>
    </xf>
    <xf numFmtId="0" fontId="34"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4" fillId="19" borderId="9" applyNumberFormat="0" applyFont="0" applyAlignment="0" applyProtection="0">
      <alignment vertical="center"/>
    </xf>
    <xf numFmtId="0" fontId="34"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4" fillId="19" borderId="9" applyNumberFormat="0" applyFont="0" applyAlignment="0" applyProtection="0">
      <alignment vertical="center"/>
    </xf>
    <xf numFmtId="0" fontId="34" fillId="19" borderId="9" applyNumberFormat="0" applyFont="0" applyAlignment="0" applyProtection="0">
      <alignment vertical="center"/>
    </xf>
    <xf numFmtId="0" fontId="34"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4"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4" fillId="19" borderId="9" applyNumberFormat="0" applyFont="0" applyAlignment="0" applyProtection="0">
      <alignment vertical="center"/>
    </xf>
    <xf numFmtId="0" fontId="30" fillId="19" borderId="9" applyNumberFormat="0" applyFont="0" applyAlignment="0" applyProtection="0">
      <alignment vertical="center"/>
    </xf>
    <xf numFmtId="0" fontId="34"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4" fillId="19" borderId="9" applyNumberFormat="0" applyFont="0" applyAlignment="0" applyProtection="0">
      <alignment vertical="center"/>
    </xf>
    <xf numFmtId="0" fontId="34" fillId="19" borderId="9" applyNumberFormat="0" applyFont="0" applyAlignment="0" applyProtection="0">
      <alignment vertical="center"/>
    </xf>
    <xf numFmtId="0" fontId="34"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cellStyleXfs>
  <cellXfs count="148">
    <xf numFmtId="0" fontId="0" fillId="0" borderId="0" xfId="0"/>
    <xf numFmtId="0" fontId="0" fillId="0" borderId="0" xfId="0" applyNumberFormat="1"/>
    <xf numFmtId="0" fontId="1" fillId="2" borderId="0" xfId="0" applyFont="1" applyFill="1"/>
    <xf numFmtId="49" fontId="2" fillId="3" borderId="1" xfId="0" applyNumberFormat="1" applyFont="1" applyFill="1" applyBorder="1" applyAlignment="1">
      <alignment horizontal="center" vertical="center"/>
    </xf>
    <xf numFmtId="49" fontId="3" fillId="3" borderId="2" xfId="0" applyNumberFormat="1" applyFont="1" applyFill="1" applyBorder="1" applyAlignment="1">
      <alignment horizontal="center" vertical="center"/>
    </xf>
    <xf numFmtId="49" fontId="3" fillId="3" borderId="1" xfId="0" applyNumberFormat="1" applyFont="1" applyFill="1" applyBorder="1" applyAlignment="1">
      <alignment horizontal="center" vertical="center"/>
    </xf>
    <xf numFmtId="0" fontId="4" fillId="4" borderId="3" xfId="0" applyNumberFormat="1" applyFont="1" applyFill="1" applyBorder="1" applyAlignment="1">
      <alignment horizontal="center" vertical="center"/>
    </xf>
    <xf numFmtId="49" fontId="4" fillId="4" borderId="3" xfId="0" applyNumberFormat="1" applyFont="1" applyFill="1" applyBorder="1" applyAlignment="1">
      <alignment horizontal="center" vertical="center"/>
    </xf>
    <xf numFmtId="0" fontId="5" fillId="5" borderId="4" xfId="0" applyNumberFormat="1" applyFont="1" applyFill="1" applyBorder="1" applyAlignment="1">
      <alignment horizontal="center" vertical="center"/>
    </xf>
    <xf numFmtId="0" fontId="5" fillId="5" borderId="4" xfId="0" applyFont="1" applyFill="1" applyBorder="1" applyAlignment="1">
      <alignment horizontal="center" vertical="center"/>
    </xf>
    <xf numFmtId="0" fontId="5" fillId="5" borderId="5" xfId="0" applyNumberFormat="1" applyFont="1" applyFill="1" applyBorder="1" applyAlignment="1">
      <alignment horizontal="center" vertical="center"/>
    </xf>
    <xf numFmtId="0" fontId="6" fillId="4" borderId="3" xfId="0" applyNumberFormat="1" applyFont="1" applyFill="1" applyBorder="1" applyAlignment="1">
      <alignment horizontal="center" vertical="center"/>
    </xf>
    <xf numFmtId="49" fontId="6" fillId="4" borderId="3" xfId="0" applyNumberFormat="1" applyFont="1" applyFill="1" applyBorder="1" applyAlignment="1">
      <alignment horizontal="center" vertical="center"/>
    </xf>
    <xf numFmtId="0" fontId="7" fillId="4" borderId="3" xfId="0" applyNumberFormat="1" applyFont="1" applyFill="1" applyBorder="1" applyAlignment="1">
      <alignment horizontal="center" vertical="center"/>
    </xf>
    <xf numFmtId="0" fontId="8" fillId="5" borderId="4" xfId="0" applyNumberFormat="1" applyFont="1" applyFill="1" applyBorder="1" applyAlignment="1">
      <alignment horizontal="center" vertical="center"/>
    </xf>
    <xf numFmtId="49" fontId="8" fillId="5" borderId="4" xfId="0" applyNumberFormat="1" applyFont="1" applyFill="1" applyBorder="1" applyAlignment="1">
      <alignment horizontal="center" vertical="center"/>
    </xf>
    <xf numFmtId="0" fontId="8" fillId="5" borderId="4" xfId="0" applyFont="1" applyFill="1" applyBorder="1" applyAlignment="1">
      <alignment horizontal="center" vertical="center"/>
    </xf>
    <xf numFmtId="0" fontId="8" fillId="5" borderId="5" xfId="0" applyNumberFormat="1" applyFont="1" applyFill="1" applyBorder="1" applyAlignment="1">
      <alignment horizontal="center" vertical="center"/>
    </xf>
    <xf numFmtId="0" fontId="9" fillId="4" borderId="3" xfId="0" applyNumberFormat="1" applyFont="1" applyFill="1" applyBorder="1" applyAlignment="1">
      <alignment horizontal="center" vertical="center"/>
    </xf>
    <xf numFmtId="49" fontId="9" fillId="4" borderId="3" xfId="0" applyNumberFormat="1" applyFont="1" applyFill="1" applyBorder="1" applyAlignment="1">
      <alignment horizontal="center" vertical="center"/>
    </xf>
    <xf numFmtId="0" fontId="8" fillId="5" borderId="6" xfId="0" applyFont="1" applyFill="1" applyBorder="1" applyAlignment="1">
      <alignment horizontal="center" vertical="center"/>
    </xf>
    <xf numFmtId="0" fontId="8" fillId="5" borderId="5" xfId="0" applyFont="1" applyFill="1" applyBorder="1" applyAlignment="1">
      <alignment horizontal="center" vertical="center"/>
    </xf>
    <xf numFmtId="49" fontId="2" fillId="3" borderId="2" xfId="0" applyNumberFormat="1" applyFont="1" applyFill="1" applyBorder="1" applyAlignment="1">
      <alignment horizontal="center" vertical="center"/>
    </xf>
    <xf numFmtId="49" fontId="10" fillId="3" borderId="1" xfId="0" applyNumberFormat="1" applyFont="1" applyFill="1" applyBorder="1" applyAlignment="1">
      <alignment horizontal="center" vertical="center"/>
    </xf>
    <xf numFmtId="0" fontId="11" fillId="0" borderId="0" xfId="0" applyFont="1" applyAlignment="1">
      <alignment horizontal="center" vertical="center"/>
    </xf>
    <xf numFmtId="0" fontId="12" fillId="4" borderId="3" xfId="0" applyNumberFormat="1" applyFont="1" applyFill="1" applyBorder="1" applyAlignment="1">
      <alignment horizontal="center" vertical="center"/>
    </xf>
    <xf numFmtId="0" fontId="0" fillId="0" borderId="0" xfId="0" applyAlignment="1">
      <alignment horizontal="center" vertical="center"/>
    </xf>
    <xf numFmtId="49" fontId="13" fillId="3" borderId="1" xfId="0" applyNumberFormat="1" applyFont="1" applyFill="1" applyBorder="1" applyAlignment="1">
      <alignment horizontal="center" vertical="center"/>
    </xf>
    <xf numFmtId="0" fontId="0" fillId="0" borderId="0" xfId="0" applyNumberFormat="1" applyAlignment="1">
      <alignment horizontal="center" vertical="center"/>
    </xf>
    <xf numFmtId="0" fontId="5" fillId="5" borderId="0" xfId="0" applyNumberFormat="1" applyFont="1" applyFill="1" applyBorder="1" applyAlignment="1">
      <alignment horizontal="center" vertical="center"/>
    </xf>
    <xf numFmtId="0" fontId="14" fillId="0" borderId="0" xfId="0" applyNumberFormat="1" applyFont="1" applyAlignment="1">
      <alignment horizontal="center" vertical="center"/>
    </xf>
    <xf numFmtId="0" fontId="8" fillId="5" borderId="0" xfId="0" applyNumberFormat="1" applyFont="1" applyFill="1" applyBorder="1" applyAlignment="1">
      <alignment horizontal="center" vertical="center"/>
    </xf>
    <xf numFmtId="49" fontId="5" fillId="5" borderId="4" xfId="0" applyNumberFormat="1" applyFont="1" applyFill="1" applyBorder="1" applyAlignment="1">
      <alignment horizontal="center" vertical="center"/>
    </xf>
    <xf numFmtId="49" fontId="4" fillId="4" borderId="3" xfId="0" applyNumberFormat="1" applyFont="1" applyFill="1" applyBorder="1" applyAlignment="1">
      <alignment horizontal="left" vertical="center"/>
    </xf>
    <xf numFmtId="0" fontId="0" fillId="0" borderId="0" xfId="0" applyNumberFormat="1" applyFill="1" applyBorder="1"/>
    <xf numFmtId="0" fontId="0" fillId="0" borderId="0" xfId="0" applyNumberFormat="1" applyFill="1" applyBorder="1" applyAlignment="1">
      <alignment horizontal="center"/>
    </xf>
    <xf numFmtId="0" fontId="5" fillId="5" borderId="4" xfId="0" applyFont="1" applyFill="1" applyBorder="1" applyAlignment="1">
      <alignment horizontal="left" vertical="center"/>
    </xf>
    <xf numFmtId="49" fontId="6" fillId="4" borderId="3" xfId="0" applyNumberFormat="1" applyFont="1" applyFill="1" applyBorder="1" applyAlignment="1">
      <alignment horizontal="left" vertical="center"/>
    </xf>
    <xf numFmtId="0" fontId="14" fillId="0" borderId="0" xfId="0" applyNumberFormat="1" applyFont="1"/>
    <xf numFmtId="0" fontId="14" fillId="0" borderId="0" xfId="0" applyNumberFormat="1" applyFont="1" applyFill="1" applyBorder="1"/>
    <xf numFmtId="0" fontId="14" fillId="0" borderId="0" xfId="0" applyNumberFormat="1" applyFont="1" applyFill="1" applyBorder="1" applyAlignment="1">
      <alignment horizontal="center"/>
    </xf>
    <xf numFmtId="0" fontId="8" fillId="5" borderId="4" xfId="0" applyFont="1" applyFill="1" applyBorder="1" applyAlignment="1">
      <alignment horizontal="left" vertical="center"/>
    </xf>
    <xf numFmtId="49" fontId="12" fillId="4" borderId="3" xfId="0" applyNumberFormat="1" applyFont="1" applyFill="1" applyBorder="1" applyAlignment="1">
      <alignment horizontal="center" vertical="center"/>
    </xf>
    <xf numFmtId="49" fontId="15" fillId="3" borderId="1" xfId="0" applyNumberFormat="1" applyFont="1" applyFill="1" applyBorder="1" applyAlignment="1">
      <alignment horizontal="center" vertical="center"/>
    </xf>
    <xf numFmtId="49" fontId="13" fillId="3" borderId="7" xfId="0" applyNumberFormat="1" applyFont="1" applyFill="1" applyBorder="1" applyAlignment="1">
      <alignment horizontal="center" vertical="center"/>
    </xf>
    <xf numFmtId="0" fontId="12" fillId="6" borderId="3" xfId="0" applyNumberFormat="1" applyFont="1" applyFill="1" applyBorder="1" applyAlignment="1">
      <alignment horizontal="center" vertical="center"/>
    </xf>
    <xf numFmtId="49" fontId="12" fillId="6" borderId="3" xfId="0" applyNumberFormat="1" applyFont="1" applyFill="1" applyBorder="1" applyAlignment="1">
      <alignment horizontal="center" vertical="center"/>
    </xf>
    <xf numFmtId="0" fontId="8" fillId="5" borderId="8" xfId="0" applyNumberFormat="1" applyFont="1" applyFill="1" applyBorder="1" applyAlignment="1">
      <alignment horizontal="center" vertical="center"/>
    </xf>
    <xf numFmtId="0" fontId="8" fillId="5" borderId="4" xfId="0" applyFont="1" applyFill="1" applyBorder="1" applyAlignment="1">
      <alignment vertical="center"/>
    </xf>
    <xf numFmtId="0" fontId="8" fillId="6" borderId="5" xfId="0" applyNumberFormat="1" applyFont="1" applyFill="1" applyBorder="1" applyAlignment="1">
      <alignment horizontal="center" vertical="center"/>
    </xf>
    <xf numFmtId="49" fontId="12" fillId="6" borderId="3" xfId="0" applyNumberFormat="1" applyFont="1" applyFill="1" applyBorder="1" applyAlignment="1">
      <alignment horizontal="left" vertical="center"/>
    </xf>
    <xf numFmtId="0" fontId="12" fillId="6" borderId="3" xfId="0" applyNumberFormat="1" applyFont="1" applyFill="1" applyBorder="1" applyAlignment="1">
      <alignment horizontal="left" vertical="center"/>
    </xf>
    <xf numFmtId="0" fontId="16" fillId="5" borderId="4" xfId="0" applyFont="1" applyFill="1" applyBorder="1" applyAlignment="1">
      <alignment horizontal="center" vertical="center"/>
    </xf>
    <xf numFmtId="0" fontId="9" fillId="5" borderId="4" xfId="0" applyFont="1" applyFill="1" applyBorder="1" applyAlignment="1">
      <alignment horizontal="center" vertical="center"/>
    </xf>
    <xf numFmtId="0" fontId="17" fillId="5" borderId="4" xfId="0" applyFont="1" applyFill="1" applyBorder="1" applyAlignment="1">
      <alignment horizontal="center" vertical="center"/>
    </xf>
    <xf numFmtId="49" fontId="6" fillId="6" borderId="3" xfId="0" applyNumberFormat="1" applyFont="1" applyFill="1" applyBorder="1" applyAlignment="1">
      <alignment horizontal="center" vertical="center"/>
    </xf>
    <xf numFmtId="0" fontId="6" fillId="6" borderId="3" xfId="0" applyNumberFormat="1" applyFont="1" applyFill="1" applyBorder="1" applyAlignment="1">
      <alignment horizontal="center" vertical="center"/>
    </xf>
    <xf numFmtId="0" fontId="18" fillId="5" borderId="4" xfId="0" applyNumberFormat="1" applyFont="1" applyFill="1" applyBorder="1" applyAlignment="1">
      <alignment horizontal="center" vertical="center"/>
    </xf>
    <xf numFmtId="0" fontId="18" fillId="5" borderId="4" xfId="0" applyFont="1" applyFill="1" applyBorder="1" applyAlignment="1">
      <alignment horizontal="center" vertical="center"/>
    </xf>
    <xf numFmtId="0" fontId="18" fillId="5" borderId="5" xfId="0" applyNumberFormat="1" applyFont="1" applyFill="1" applyBorder="1" applyAlignment="1">
      <alignment horizontal="center" vertical="center"/>
    </xf>
    <xf numFmtId="0" fontId="5" fillId="5" borderId="6" xfId="0" applyFont="1" applyFill="1" applyBorder="1" applyAlignment="1">
      <alignment horizontal="center" vertical="center"/>
    </xf>
    <xf numFmtId="0" fontId="19" fillId="5" borderId="6" xfId="0" applyFont="1" applyFill="1" applyBorder="1" applyAlignment="1">
      <alignment horizontal="center" vertical="center"/>
    </xf>
    <xf numFmtId="0" fontId="20" fillId="4" borderId="3" xfId="0" applyNumberFormat="1" applyFont="1" applyFill="1" applyBorder="1" applyAlignment="1">
      <alignment horizontal="center" vertical="center"/>
    </xf>
    <xf numFmtId="0" fontId="4" fillId="6" borderId="3" xfId="0" applyNumberFormat="1" applyFont="1" applyFill="1" applyBorder="1" applyAlignment="1">
      <alignment horizontal="center" vertical="center"/>
    </xf>
    <xf numFmtId="0" fontId="21" fillId="0" borderId="0" xfId="0" applyNumberFormat="1" applyFont="1" applyAlignment="1">
      <alignment horizontal="center" vertical="center"/>
    </xf>
    <xf numFmtId="0" fontId="18" fillId="5" borderId="0" xfId="0" applyNumberFormat="1" applyFont="1" applyFill="1" applyBorder="1" applyAlignment="1">
      <alignment horizontal="center" vertical="center"/>
    </xf>
    <xf numFmtId="49" fontId="22" fillId="5" borderId="4" xfId="0" applyNumberFormat="1" applyFont="1" applyFill="1" applyBorder="1" applyAlignment="1">
      <alignment horizontal="center" vertical="center"/>
    </xf>
    <xf numFmtId="0" fontId="9" fillId="6" borderId="3" xfId="0" applyNumberFormat="1" applyFont="1" applyFill="1" applyBorder="1" applyAlignment="1">
      <alignment horizontal="center" vertical="center"/>
    </xf>
    <xf numFmtId="49" fontId="18" fillId="5" borderId="4" xfId="0" applyNumberFormat="1" applyFont="1" applyFill="1" applyBorder="1" applyAlignment="1">
      <alignment horizontal="center" vertical="center"/>
    </xf>
    <xf numFmtId="49" fontId="9" fillId="4" borderId="3" xfId="0" applyNumberFormat="1" applyFont="1" applyFill="1" applyBorder="1" applyAlignment="1">
      <alignment horizontal="left" vertical="center"/>
    </xf>
    <xf numFmtId="0" fontId="6" fillId="0" borderId="0" xfId="0" applyNumberFormat="1" applyFont="1" applyAlignment="1">
      <alignment horizontal="center" vertical="center"/>
    </xf>
    <xf numFmtId="0" fontId="6" fillId="0" borderId="0" xfId="0" applyNumberFormat="1" applyFont="1" applyFill="1" applyBorder="1" applyAlignment="1">
      <alignment horizontal="center" vertical="center"/>
    </xf>
    <xf numFmtId="0" fontId="9" fillId="5" borderId="4" xfId="0" applyFont="1" applyFill="1" applyBorder="1" applyAlignment="1">
      <alignment horizontal="left" vertical="center"/>
    </xf>
    <xf numFmtId="0" fontId="23" fillId="5" borderId="4" xfId="0" applyFont="1" applyFill="1" applyBorder="1" applyAlignment="1">
      <alignment horizontal="left" vertical="center"/>
    </xf>
    <xf numFmtId="0" fontId="7" fillId="6" borderId="3" xfId="0" applyNumberFormat="1" applyFont="1" applyFill="1" applyBorder="1" applyAlignment="1">
      <alignment horizontal="center" vertical="center"/>
    </xf>
    <xf numFmtId="49" fontId="6" fillId="6" borderId="3" xfId="0" applyNumberFormat="1" applyFont="1" applyFill="1" applyBorder="1" applyAlignment="1">
      <alignment horizontal="left" vertical="center"/>
    </xf>
    <xf numFmtId="49" fontId="20" fillId="4" borderId="3" xfId="0" applyNumberFormat="1" applyFont="1" applyFill="1" applyBorder="1" applyAlignment="1">
      <alignment horizontal="center" vertical="center"/>
    </xf>
    <xf numFmtId="0" fontId="21" fillId="0" borderId="0" xfId="0" applyNumberFormat="1" applyFont="1"/>
    <xf numFmtId="0" fontId="21" fillId="0" borderId="0" xfId="0" applyNumberFormat="1" applyFont="1" applyFill="1" applyBorder="1"/>
    <xf numFmtId="0" fontId="18" fillId="5" borderId="4" xfId="0" applyFont="1" applyFill="1" applyBorder="1" applyAlignment="1">
      <alignment horizontal="left" vertical="center"/>
    </xf>
    <xf numFmtId="0" fontId="21" fillId="0" borderId="0" xfId="0" applyNumberFormat="1" applyFont="1" applyFill="1" applyBorder="1" applyAlignment="1">
      <alignment horizontal="center" vertical="center"/>
    </xf>
    <xf numFmtId="49" fontId="9" fillId="6" borderId="3" xfId="0" applyNumberFormat="1" applyFont="1" applyFill="1" applyBorder="1" applyAlignment="1">
      <alignment horizontal="center" vertical="center"/>
    </xf>
    <xf numFmtId="49" fontId="9" fillId="6" borderId="3" xfId="0" applyNumberFormat="1" applyFont="1" applyFill="1" applyBorder="1" applyAlignment="1">
      <alignment horizontal="left" vertical="center"/>
    </xf>
    <xf numFmtId="0" fontId="5" fillId="6" borderId="4" xfId="0" applyFont="1" applyFill="1" applyBorder="1" applyAlignment="1">
      <alignment horizontal="center" vertical="center"/>
    </xf>
    <xf numFmtId="0" fontId="6" fillId="4" borderId="3" xfId="0" applyNumberFormat="1" applyFont="1" applyFill="1" applyBorder="1" applyAlignment="1">
      <alignment horizontal="left" vertical="center"/>
    </xf>
    <xf numFmtId="0" fontId="2" fillId="4" borderId="3" xfId="0" applyNumberFormat="1" applyFont="1" applyFill="1" applyBorder="1" applyAlignment="1">
      <alignment horizontal="center" vertical="center"/>
    </xf>
    <xf numFmtId="49" fontId="2" fillId="4" borderId="3" xfId="0" applyNumberFormat="1" applyFont="1" applyFill="1" applyBorder="1" applyAlignment="1">
      <alignment horizontal="center" vertical="center"/>
    </xf>
    <xf numFmtId="0" fontId="5" fillId="7" borderId="4" xfId="34213" applyFont="1" applyFill="1" applyBorder="1" applyAlignment="1">
      <alignment horizontal="center" vertical="center"/>
    </xf>
    <xf numFmtId="0" fontId="24" fillId="7" borderId="4" xfId="34213" applyFont="1" applyFill="1" applyBorder="1" applyAlignment="1">
      <alignment horizontal="center" vertical="center"/>
    </xf>
    <xf numFmtId="0" fontId="2" fillId="4" borderId="3" xfId="0" applyNumberFormat="1" applyFont="1" applyFill="1" applyBorder="1" applyAlignment="1">
      <alignment horizontal="left" vertical="center"/>
    </xf>
    <xf numFmtId="0" fontId="9" fillId="4" borderId="3" xfId="0" applyNumberFormat="1" applyFont="1" applyFill="1" applyBorder="1" applyAlignment="1">
      <alignment horizontal="left" vertical="center"/>
    </xf>
    <xf numFmtId="0" fontId="24" fillId="5" borderId="4" xfId="0" applyFont="1" applyFill="1" applyBorder="1" applyAlignment="1">
      <alignment horizontal="center" vertical="center"/>
    </xf>
    <xf numFmtId="0" fontId="25" fillId="0" borderId="0" xfId="0" applyFont="1"/>
    <xf numFmtId="0" fontId="8" fillId="7" borderId="4" xfId="34213" applyFont="1" applyFill="1" applyBorder="1" applyAlignment="1">
      <alignment horizontal="center" vertical="center"/>
    </xf>
    <xf numFmtId="0" fontId="12" fillId="4" borderId="3" xfId="0" applyNumberFormat="1" applyFont="1" applyFill="1" applyBorder="1" applyAlignment="1">
      <alignment horizontal="left" vertical="center"/>
    </xf>
    <xf numFmtId="0" fontId="26" fillId="0" borderId="0" xfId="0" applyFont="1" applyAlignment="1">
      <alignment horizontal="center" vertical="center"/>
    </xf>
    <xf numFmtId="49" fontId="4" fillId="6" borderId="3" xfId="0" applyNumberFormat="1" applyFont="1" applyFill="1" applyBorder="1" applyAlignment="1">
      <alignment horizontal="center" vertical="center"/>
    </xf>
    <xf numFmtId="0" fontId="2" fillId="6" borderId="3" xfId="0" applyNumberFormat="1" applyFont="1" applyFill="1" applyBorder="1" applyAlignment="1">
      <alignment horizontal="center" vertical="center"/>
    </xf>
    <xf numFmtId="49" fontId="2" fillId="6" borderId="3" xfId="0" applyNumberFormat="1" applyFont="1" applyFill="1" applyBorder="1" applyAlignment="1">
      <alignment horizontal="center" vertical="center"/>
    </xf>
    <xf numFmtId="0" fontId="9" fillId="8" borderId="3" xfId="0" applyNumberFormat="1" applyFont="1" applyFill="1" applyBorder="1" applyAlignment="1">
      <alignment horizontal="center" vertical="center"/>
    </xf>
    <xf numFmtId="49" fontId="9" fillId="8" borderId="3" xfId="0" applyNumberFormat="1" applyFont="1" applyFill="1" applyBorder="1" applyAlignment="1">
      <alignment horizontal="center" vertical="center"/>
    </xf>
    <xf numFmtId="0" fontId="7" fillId="8" borderId="3" xfId="0" applyNumberFormat="1" applyFont="1" applyFill="1" applyBorder="1" applyAlignment="1">
      <alignment horizontal="center" vertical="center"/>
    </xf>
    <xf numFmtId="0" fontId="6" fillId="8" borderId="3" xfId="0" applyNumberFormat="1" applyFont="1" applyFill="1" applyBorder="1" applyAlignment="1">
      <alignment horizontal="center" vertical="center"/>
    </xf>
    <xf numFmtId="0" fontId="4" fillId="8" borderId="3" xfId="0" applyNumberFormat="1" applyFont="1" applyFill="1" applyBorder="1" applyAlignment="1">
      <alignment horizontal="center" vertical="center"/>
    </xf>
    <xf numFmtId="49" fontId="6" fillId="8" borderId="3" xfId="0" applyNumberFormat="1" applyFont="1" applyFill="1" applyBorder="1" applyAlignment="1">
      <alignment horizontal="center" vertical="center"/>
    </xf>
    <xf numFmtId="49" fontId="4" fillId="6" borderId="3" xfId="0" applyNumberFormat="1" applyFont="1" applyFill="1" applyBorder="1" applyAlignment="1">
      <alignment horizontal="left" vertical="center"/>
    </xf>
    <xf numFmtId="49" fontId="2" fillId="6" borderId="3" xfId="0" applyNumberFormat="1" applyFont="1" applyFill="1" applyBorder="1" applyAlignment="1">
      <alignment horizontal="left" vertical="center"/>
    </xf>
    <xf numFmtId="49" fontId="6" fillId="8" borderId="3" xfId="0" applyNumberFormat="1" applyFont="1" applyFill="1" applyBorder="1" applyAlignment="1">
      <alignment horizontal="left" vertical="center"/>
    </xf>
    <xf numFmtId="0" fontId="9" fillId="6" borderId="3" xfId="0" applyNumberFormat="1" applyFont="1" applyFill="1" applyBorder="1" applyAlignment="1">
      <alignment horizontal="left" vertical="center"/>
    </xf>
    <xf numFmtId="49" fontId="12" fillId="4" borderId="3" xfId="0" applyNumberFormat="1" applyFont="1" applyFill="1" applyBorder="1" applyAlignment="1">
      <alignment horizontal="left" vertical="center"/>
    </xf>
    <xf numFmtId="0" fontId="27" fillId="5" borderId="4" xfId="0" applyFont="1" applyFill="1" applyBorder="1" applyAlignment="1">
      <alignment horizontal="center" vertical="center"/>
    </xf>
    <xf numFmtId="0" fontId="27" fillId="6" borderId="4" xfId="0" applyFont="1" applyFill="1" applyBorder="1" applyAlignment="1">
      <alignment horizontal="center" vertical="center"/>
    </xf>
    <xf numFmtId="0" fontId="24" fillId="6" borderId="4" xfId="0" applyFont="1" applyFill="1" applyBorder="1" applyAlignment="1">
      <alignment horizontal="center" vertical="center"/>
    </xf>
    <xf numFmtId="0" fontId="5" fillId="8" borderId="4" xfId="0" applyFont="1" applyFill="1" applyBorder="1" applyAlignment="1">
      <alignment horizontal="center" vertical="center"/>
    </xf>
    <xf numFmtId="0" fontId="27" fillId="9" borderId="4" xfId="0" applyFont="1" applyFill="1" applyBorder="1" applyAlignment="1">
      <alignment horizontal="center" vertical="center"/>
    </xf>
    <xf numFmtId="0" fontId="27" fillId="7" borderId="4" xfId="0" applyFont="1" applyFill="1" applyBorder="1" applyAlignment="1">
      <alignment horizontal="center" vertical="center"/>
    </xf>
    <xf numFmtId="0" fontId="5" fillId="5" borderId="4" xfId="0" applyFont="1" applyFill="1" applyBorder="1" applyAlignment="1">
      <alignment vertical="center"/>
    </xf>
    <xf numFmtId="0" fontId="28" fillId="0" borderId="0" xfId="0" applyFont="1" applyAlignment="1">
      <alignment horizontal="center" vertical="center"/>
    </xf>
    <xf numFmtId="49" fontId="4" fillId="4" borderId="0" xfId="0" applyNumberFormat="1" applyFont="1" applyFill="1" applyBorder="1" applyAlignment="1">
      <alignment horizontal="center" vertical="center"/>
    </xf>
    <xf numFmtId="0" fontId="9" fillId="4" borderId="0" xfId="0" applyNumberFormat="1" applyFont="1" applyFill="1" applyBorder="1" applyAlignment="1">
      <alignment horizontal="center" vertical="center"/>
    </xf>
    <xf numFmtId="0" fontId="4" fillId="4" borderId="0" xfId="0" applyNumberFormat="1" applyFont="1" applyFill="1" applyBorder="1" applyAlignment="1">
      <alignment horizontal="center" vertical="center"/>
    </xf>
    <xf numFmtId="0" fontId="27" fillId="7" borderId="0" xfId="0" applyFont="1" applyFill="1" applyBorder="1" applyAlignment="1">
      <alignment horizontal="center" vertical="center"/>
    </xf>
    <xf numFmtId="0" fontId="5" fillId="10" borderId="4" xfId="0" applyFont="1" applyFill="1" applyBorder="1" applyAlignment="1">
      <alignment horizontal="center" vertical="center"/>
    </xf>
    <xf numFmtId="0" fontId="7" fillId="4" borderId="0" xfId="0" applyNumberFormat="1" applyFont="1" applyFill="1" applyBorder="1" applyAlignment="1">
      <alignment horizontal="center" vertical="center"/>
    </xf>
    <xf numFmtId="0" fontId="6" fillId="4" borderId="0" xfId="0" applyNumberFormat="1" applyFont="1" applyFill="1" applyBorder="1" applyAlignment="1">
      <alignment horizontal="center" vertical="center"/>
    </xf>
    <xf numFmtId="0" fontId="29" fillId="0" borderId="0" xfId="0" applyFont="1" applyAlignment="1">
      <alignment horizontal="center" vertical="center"/>
    </xf>
    <xf numFmtId="0" fontId="24" fillId="7" borderId="4" xfId="0" applyFont="1" applyFill="1" applyBorder="1" applyAlignment="1">
      <alignment horizontal="center" vertical="center"/>
    </xf>
    <xf numFmtId="0" fontId="9" fillId="4" borderId="3" xfId="0" applyFont="1" applyFill="1" applyBorder="1" applyAlignment="1">
      <alignment horizontal="left" vertical="center"/>
    </xf>
    <xf numFmtId="0" fontId="2" fillId="4" borderId="3" xfId="0" applyFont="1" applyFill="1" applyBorder="1" applyAlignment="1">
      <alignment horizontal="left" vertical="center"/>
    </xf>
    <xf numFmtId="0" fontId="9" fillId="4" borderId="3" xfId="0" applyFont="1" applyFill="1" applyBorder="1" applyAlignment="1">
      <alignment horizontal="center" vertical="center"/>
    </xf>
    <xf numFmtId="0" fontId="5" fillId="6" borderId="5" xfId="0" applyNumberFormat="1" applyFont="1" applyFill="1" applyBorder="1" applyAlignment="1">
      <alignment horizontal="center" vertical="center"/>
    </xf>
    <xf numFmtId="0" fontId="6" fillId="0" borderId="0" xfId="0" applyFont="1" applyFill="1" applyAlignment="1">
      <alignment horizontal="center" vertical="center"/>
    </xf>
    <xf numFmtId="0" fontId="2" fillId="0" borderId="0" xfId="0" applyFont="1" applyFill="1" applyAlignment="1">
      <alignment horizontal="center" vertical="center"/>
    </xf>
    <xf numFmtId="49" fontId="2" fillId="4" borderId="3" xfId="0" applyNumberFormat="1" applyFont="1" applyFill="1" applyBorder="1" applyAlignment="1">
      <alignment horizontal="left" vertical="center"/>
    </xf>
    <xf numFmtId="0" fontId="5" fillId="0" borderId="0" xfId="0" applyNumberFormat="1" applyFont="1" applyFill="1" applyBorder="1" applyAlignment="1" applyProtection="1">
      <alignment horizontal="center" vertical="center"/>
    </xf>
    <xf numFmtId="0" fontId="4" fillId="4" borderId="3" xfId="0" quotePrefix="1" applyNumberFormat="1" applyFont="1" applyFill="1" applyBorder="1" applyAlignment="1">
      <alignment horizontal="center" vertical="center"/>
    </xf>
    <xf numFmtId="0" fontId="4" fillId="6" borderId="3" xfId="0" quotePrefix="1" applyNumberFormat="1" applyFont="1" applyFill="1" applyBorder="1" applyAlignment="1">
      <alignment horizontal="center" vertical="center"/>
    </xf>
    <xf numFmtId="0" fontId="2" fillId="4" borderId="3" xfId="0" quotePrefix="1" applyNumberFormat="1" applyFont="1" applyFill="1" applyBorder="1" applyAlignment="1">
      <alignment horizontal="center" vertical="center"/>
    </xf>
    <xf numFmtId="0" fontId="9" fillId="4" borderId="3" xfId="0" quotePrefix="1" applyNumberFormat="1" applyFont="1" applyFill="1" applyBorder="1" applyAlignment="1">
      <alignment horizontal="center" vertical="center"/>
    </xf>
    <xf numFmtId="0" fontId="6" fillId="4" borderId="3" xfId="0" quotePrefix="1" applyNumberFormat="1" applyFont="1" applyFill="1" applyBorder="1" applyAlignment="1">
      <alignment horizontal="left" vertical="center"/>
    </xf>
    <xf numFmtId="3" fontId="5" fillId="5" borderId="4" xfId="0" quotePrefix="1" applyNumberFormat="1" applyFont="1" applyFill="1" applyBorder="1" applyAlignment="1">
      <alignment horizontal="center" vertical="center"/>
    </xf>
    <xf numFmtId="0" fontId="5" fillId="5" borderId="4" xfId="0" quotePrefix="1" applyFont="1" applyFill="1" applyBorder="1" applyAlignment="1">
      <alignment horizontal="center" vertical="center"/>
    </xf>
    <xf numFmtId="0" fontId="6" fillId="6" borderId="3" xfId="0" quotePrefix="1" applyNumberFormat="1" applyFont="1" applyFill="1" applyBorder="1" applyAlignment="1">
      <alignment horizontal="left" vertical="center"/>
    </xf>
    <xf numFmtId="0" fontId="27" fillId="7" borderId="4" xfId="0" quotePrefix="1" applyFont="1" applyFill="1" applyBorder="1" applyAlignment="1">
      <alignment horizontal="center" vertical="center"/>
    </xf>
    <xf numFmtId="0" fontId="14" fillId="0" borderId="0" xfId="0" applyFont="1"/>
    <xf numFmtId="0" fontId="12" fillId="0" borderId="0" xfId="0" applyNumberFormat="1" applyFont="1" applyAlignment="1">
      <alignment horizontal="center" vertical="center"/>
    </xf>
    <xf numFmtId="0" fontId="20" fillId="0" borderId="0" xfId="0" applyNumberFormat="1" applyFont="1" applyAlignment="1">
      <alignment horizontal="center" vertical="center"/>
    </xf>
    <xf numFmtId="0" fontId="20" fillId="0" borderId="0" xfId="0" applyNumberFormat="1" applyFont="1" applyFill="1" applyBorder="1" applyAlignment="1">
      <alignment horizontal="center" vertical="center"/>
    </xf>
  </cellXfs>
  <cellStyles count="43677">
    <cellStyle name="20% - 强调文字颜色 1 10" xfId="372" xr:uid="{00000000-0005-0000-0000-0000A4010000}"/>
    <cellStyle name="20% - 强调文字颜色 1 10 2" xfId="379" xr:uid="{00000000-0005-0000-0000-0000AB010000}"/>
    <cellStyle name="20% - 强调文字颜色 1 10 2 2" xfId="384" xr:uid="{00000000-0005-0000-0000-0000B0010000}"/>
    <cellStyle name="20% - 强调文字颜色 1 10 2 2 2" xfId="350" xr:uid="{00000000-0005-0000-0000-00008E010000}"/>
    <cellStyle name="20% - 强调文字颜色 1 10 2 2 3" xfId="388" xr:uid="{00000000-0005-0000-0000-0000B4010000}"/>
    <cellStyle name="20% - 强调文字颜色 1 10 2 3" xfId="8" xr:uid="{00000000-0005-0000-0000-000009000000}"/>
    <cellStyle name="20% - 强调文字颜色 1 10 2 3 2" xfId="119" xr:uid="{00000000-0005-0000-0000-00008B000000}"/>
    <cellStyle name="20% - 强调文字颜色 1 10 2 4" xfId="393" xr:uid="{00000000-0005-0000-0000-0000B9010000}"/>
    <cellStyle name="20% - 强调文字颜色 1 10 2 5" xfId="338" xr:uid="{00000000-0005-0000-0000-000082010000}"/>
    <cellStyle name="20% - 强调文字颜色 1 10 3" xfId="395" xr:uid="{00000000-0005-0000-0000-0000BB010000}"/>
    <cellStyle name="20% - 强调文字颜色 1 10 3 2" xfId="346" xr:uid="{00000000-0005-0000-0000-00008A010000}"/>
    <cellStyle name="20% - 强调文字颜色 1 10 3 2 2" xfId="339" xr:uid="{00000000-0005-0000-0000-000083010000}"/>
    <cellStyle name="20% - 强调文字颜色 1 10 3 2 2 2" xfId="398" xr:uid="{00000000-0005-0000-0000-0000BE010000}"/>
    <cellStyle name="20% - 强调文字颜色 1 10 3 2 2 3" xfId="405" xr:uid="{00000000-0005-0000-0000-0000C5010000}"/>
    <cellStyle name="20% - 强调文字颜色 1 10 3 2 3" xfId="361" xr:uid="{00000000-0005-0000-0000-000099010000}"/>
    <cellStyle name="20% - 强调文字颜色 1 10 3 2 4" xfId="366" xr:uid="{00000000-0005-0000-0000-00009E010000}"/>
    <cellStyle name="20% - 强调文字颜色 1 10 3 3" xfId="354" xr:uid="{00000000-0005-0000-0000-000092010000}"/>
    <cellStyle name="20% - 强调文字颜色 1 10 3 3 2" xfId="406" xr:uid="{00000000-0005-0000-0000-0000C6010000}"/>
    <cellStyle name="20% - 强调文字颜色 1 10 3 3 2 2" xfId="410" xr:uid="{00000000-0005-0000-0000-0000CA010000}"/>
    <cellStyle name="20% - 强调文字颜色 1 10 3 3 2 3" xfId="416" xr:uid="{00000000-0005-0000-0000-0000D0010000}"/>
    <cellStyle name="20% - 强调文字颜色 1 10 3 3 3" xfId="421" xr:uid="{00000000-0005-0000-0000-0000D5010000}"/>
    <cellStyle name="20% - 强调文字颜色 1 10 3 3 4" xfId="427" xr:uid="{00000000-0005-0000-0000-0000DB010000}"/>
    <cellStyle name="20% - 强调文字颜色 1 10 3 4" xfId="390" xr:uid="{00000000-0005-0000-0000-0000B6010000}"/>
    <cellStyle name="20% - 强调文字颜色 1 10 3 4 2" xfId="430" xr:uid="{00000000-0005-0000-0000-0000DE010000}"/>
    <cellStyle name="20% - 强调文字颜色 1 10 3 4 3" xfId="441" xr:uid="{00000000-0005-0000-0000-0000E9010000}"/>
    <cellStyle name="20% - 强调文字颜色 1 10 3 5" xfId="447" xr:uid="{00000000-0005-0000-0000-0000EF010000}"/>
    <cellStyle name="20% - 强调文字颜色 1 10 3 5 2" xfId="449" xr:uid="{00000000-0005-0000-0000-0000F1010000}"/>
    <cellStyle name="20% - 强调文字颜色 1 10 3 5 3" xfId="454" xr:uid="{00000000-0005-0000-0000-0000F6010000}"/>
    <cellStyle name="20% - 强调文字颜色 1 10 3 6" xfId="467" xr:uid="{00000000-0005-0000-0000-000003020000}"/>
    <cellStyle name="20% - 强调文字颜色 1 10 3 7" xfId="413" xr:uid="{00000000-0005-0000-0000-0000CD010000}"/>
    <cellStyle name="20% - 强调文字颜色 1 10 4" xfId="470" xr:uid="{00000000-0005-0000-0000-000006020000}"/>
    <cellStyle name="20% - 强调文字颜色 1 10 5" xfId="477" xr:uid="{00000000-0005-0000-0000-00000D020000}"/>
    <cellStyle name="20% - 强调文字颜色 1 10 6" xfId="483" xr:uid="{00000000-0005-0000-0000-000013020000}"/>
    <cellStyle name="20% - 强调文字颜色 1 11" xfId="91" xr:uid="{00000000-0005-0000-0000-000066000000}"/>
    <cellStyle name="20% - 强调文字颜色 1 11 2" xfId="486" xr:uid="{00000000-0005-0000-0000-000016020000}"/>
    <cellStyle name="20% - 强调文字颜色 1 11 2 2" xfId="488" xr:uid="{00000000-0005-0000-0000-000018020000}"/>
    <cellStyle name="20% - 强调文字颜色 1 11 2 2 2" xfId="497" xr:uid="{00000000-0005-0000-0000-000021020000}"/>
    <cellStyle name="20% - 强调文字颜色 1 11 2 2 2 2" xfId="507" xr:uid="{00000000-0005-0000-0000-00002B020000}"/>
    <cellStyle name="20% - 强调文字颜色 1 11 2 2 3" xfId="511" xr:uid="{00000000-0005-0000-0000-00002F020000}"/>
    <cellStyle name="20% - 强调文字颜色 1 11 2 3" xfId="514" xr:uid="{00000000-0005-0000-0000-000032020000}"/>
    <cellStyle name="20% - 强调文字颜色 1 11 2 3 2" xfId="517" xr:uid="{00000000-0005-0000-0000-000035020000}"/>
    <cellStyle name="20% - 强调文字颜色 1 11 2 4" xfId="520" xr:uid="{00000000-0005-0000-0000-000038020000}"/>
    <cellStyle name="20% - 强调文字颜色 1 11 2 5" xfId="523" xr:uid="{00000000-0005-0000-0000-00003B020000}"/>
    <cellStyle name="20% - 强调文字颜色 1 11 3" xfId="526" xr:uid="{00000000-0005-0000-0000-00003E020000}"/>
    <cellStyle name="20% - 强调文字颜色 1 11 3 2" xfId="528" xr:uid="{00000000-0005-0000-0000-000040020000}"/>
    <cellStyle name="20% - 强调文字颜色 1 11 3 2 2" xfId="535" xr:uid="{00000000-0005-0000-0000-000047020000}"/>
    <cellStyle name="20% - 强调文字颜色 1 11 3 2 3" xfId="539" xr:uid="{00000000-0005-0000-0000-00004B020000}"/>
    <cellStyle name="20% - 强调文字颜色 1 11 3 3" xfId="340" xr:uid="{00000000-0005-0000-0000-000084010000}"/>
    <cellStyle name="20% - 强调文字颜色 1 11 3 4" xfId="364" xr:uid="{00000000-0005-0000-0000-00009C010000}"/>
    <cellStyle name="20% - 强调文字颜色 1 11 4" xfId="115" xr:uid="{00000000-0005-0000-0000-000086000000}"/>
    <cellStyle name="20% - 强调文字颜色 1 11 4 2" xfId="540" xr:uid="{00000000-0005-0000-0000-00004C020000}"/>
    <cellStyle name="20% - 强调文字颜色 1 11 4 2 2" xfId="541" xr:uid="{00000000-0005-0000-0000-00004D020000}"/>
    <cellStyle name="20% - 强调文字颜色 1 11 4 3" xfId="409" xr:uid="{00000000-0005-0000-0000-0000C9010000}"/>
    <cellStyle name="20% - 强调文字颜色 1 11 5" xfId="118" xr:uid="{00000000-0005-0000-0000-00008A000000}"/>
    <cellStyle name="20% - 强调文字颜色 1 11 5 2" xfId="543" xr:uid="{00000000-0005-0000-0000-00004F020000}"/>
    <cellStyle name="20% - 强调文字颜色 1 11 5 3" xfId="433" xr:uid="{00000000-0005-0000-0000-0000E1010000}"/>
    <cellStyle name="20% - 强调文字颜色 1 11 6" xfId="124" xr:uid="{00000000-0005-0000-0000-000092000000}"/>
    <cellStyle name="20% - 强调文字颜色 1 11 6 2" xfId="554" xr:uid="{00000000-0005-0000-0000-00005A020000}"/>
    <cellStyle name="20% - 强调文字颜色 1 11 7" xfId="102" xr:uid="{00000000-0005-0000-0000-000075000000}"/>
    <cellStyle name="20% - 强调文字颜色 1 11 8" xfId="560" xr:uid="{00000000-0005-0000-0000-000060020000}"/>
    <cellStyle name="20% - 强调文字颜色 1 12" xfId="567" xr:uid="{00000000-0005-0000-0000-000067020000}"/>
    <cellStyle name="20% - 强调文字颜色 1 12 2" xfId="569" xr:uid="{00000000-0005-0000-0000-000069020000}"/>
    <cellStyle name="20% - 强调文字颜色 1 12 2 2" xfId="573" xr:uid="{00000000-0005-0000-0000-00006D020000}"/>
    <cellStyle name="20% - 强调文字颜色 1 12 2 2 2" xfId="578" xr:uid="{00000000-0005-0000-0000-000072020000}"/>
    <cellStyle name="20% - 强调文字颜色 1 12 2 3" xfId="584" xr:uid="{00000000-0005-0000-0000-000078020000}"/>
    <cellStyle name="20% - 强调文字颜色 1 12 3" xfId="586" xr:uid="{00000000-0005-0000-0000-00007A020000}"/>
    <cellStyle name="20% - 强调文字颜色 1 12 3 2" xfId="590" xr:uid="{00000000-0005-0000-0000-00007E020000}"/>
    <cellStyle name="20% - 强调文字颜色 1 12 3 3" xfId="592" xr:uid="{00000000-0005-0000-0000-000080020000}"/>
    <cellStyle name="20% - 强调文字颜色 1 12 4" xfId="593" xr:uid="{00000000-0005-0000-0000-000081020000}"/>
    <cellStyle name="20% - 强调文字颜色 1 12 4 2" xfId="202" xr:uid="{00000000-0005-0000-0000-0000EA000000}"/>
    <cellStyle name="20% - 强调文字颜色 1 12 5" xfId="597" xr:uid="{00000000-0005-0000-0000-000085020000}"/>
    <cellStyle name="20% - 强调文字颜色 1 13" xfId="603" xr:uid="{00000000-0005-0000-0000-00008B020000}"/>
    <cellStyle name="20% - 强调文字颜色 1 13 2" xfId="16" xr:uid="{00000000-0005-0000-0000-000012000000}"/>
    <cellStyle name="20% - 强调文字颜色 1 13 2 2" xfId="608" xr:uid="{00000000-0005-0000-0000-000090020000}"/>
    <cellStyle name="20% - 强调文字颜色 1 13 2 3" xfId="620" xr:uid="{00000000-0005-0000-0000-00009C020000}"/>
    <cellStyle name="20% - 强调文字颜色 1 13 3" xfId="627" xr:uid="{00000000-0005-0000-0000-0000A3020000}"/>
    <cellStyle name="20% - 强调文字颜色 1 13 3 2" xfId="630" xr:uid="{00000000-0005-0000-0000-0000A6020000}"/>
    <cellStyle name="20% - 强调文字颜色 1 13 4" xfId="636" xr:uid="{00000000-0005-0000-0000-0000AC020000}"/>
    <cellStyle name="20% - 强调文字颜色 1 13 5" xfId="638" xr:uid="{00000000-0005-0000-0000-0000AE020000}"/>
    <cellStyle name="20% - 强调文字颜色 1 14" xfId="651" xr:uid="{00000000-0005-0000-0000-0000BB020000}"/>
    <cellStyle name="20% - 强调文字颜色 1 14 2" xfId="667" xr:uid="{00000000-0005-0000-0000-0000CB020000}"/>
    <cellStyle name="20% - 强调文字颜色 1 14 2 2" xfId="679" xr:uid="{00000000-0005-0000-0000-0000D7020000}"/>
    <cellStyle name="20% - 强调文字颜色 1 14 2 3" xfId="687" xr:uid="{00000000-0005-0000-0000-0000DF020000}"/>
    <cellStyle name="20% - 强调文字颜色 1 14 3" xfId="703" xr:uid="{00000000-0005-0000-0000-0000EF020000}"/>
    <cellStyle name="20% - 强调文字颜色 1 14 4" xfId="707" xr:uid="{00000000-0005-0000-0000-0000F3020000}"/>
    <cellStyle name="20% - 强调文字颜色 1 15" xfId="715" xr:uid="{00000000-0005-0000-0000-0000FB020000}"/>
    <cellStyle name="20% - 强调文字颜色 1 15 2" xfId="730" xr:uid="{00000000-0005-0000-0000-00000A030000}"/>
    <cellStyle name="20% - 强调文字颜色 1 15 2 2" xfId="83" xr:uid="{00000000-0005-0000-0000-00005C000000}"/>
    <cellStyle name="20% - 强调文字颜色 1 15 2 3" xfId="133" xr:uid="{00000000-0005-0000-0000-00009C000000}"/>
    <cellStyle name="20% - 强调文字颜色 1 15 3" xfId="731" xr:uid="{00000000-0005-0000-0000-00000B030000}"/>
    <cellStyle name="20% - 强调文字颜色 1 15 4" xfId="732" xr:uid="{00000000-0005-0000-0000-00000C030000}"/>
    <cellStyle name="20% - 强调文字颜色 1 16" xfId="745" xr:uid="{00000000-0005-0000-0000-000019030000}"/>
    <cellStyle name="20% - 强调文字颜色 1 16 2" xfId="753" xr:uid="{00000000-0005-0000-0000-000021030000}"/>
    <cellStyle name="20% - 强调文字颜色 1 16 3" xfId="756" xr:uid="{00000000-0005-0000-0000-000024030000}"/>
    <cellStyle name="20% - 强调文字颜色 1 17" xfId="495" xr:uid="{00000000-0005-0000-0000-00001F020000}"/>
    <cellStyle name="20% - 强调文字颜色 1 17 2" xfId="501" xr:uid="{00000000-0005-0000-0000-000025020000}"/>
    <cellStyle name="20% - 强调文字颜色 1 17 3" xfId="759" xr:uid="{00000000-0005-0000-0000-000027030000}"/>
    <cellStyle name="20% - 强调文字颜色 1 18" xfId="509" xr:uid="{00000000-0005-0000-0000-00002D020000}"/>
    <cellStyle name="20% - 强调文字颜色 1 18 2" xfId="763" xr:uid="{00000000-0005-0000-0000-00002B030000}"/>
    <cellStyle name="20% - 强调文字颜色 1 19" xfId="766" xr:uid="{00000000-0005-0000-0000-00002E030000}"/>
    <cellStyle name="20% - 强调文字颜色 1 2" xfId="771" xr:uid="{00000000-0005-0000-0000-000033030000}"/>
    <cellStyle name="20% - 强调文字颜色 1 2 10" xfId="778" xr:uid="{00000000-0005-0000-0000-00003A030000}"/>
    <cellStyle name="20% - 强调文字颜色 1 2 10 2" xfId="785" xr:uid="{00000000-0005-0000-0000-000041030000}"/>
    <cellStyle name="20% - 强调文字颜色 1 2 10 2 2" xfId="794" xr:uid="{00000000-0005-0000-0000-00004A030000}"/>
    <cellStyle name="20% - 强调文字颜色 1 2 10 2 2 2" xfId="146" xr:uid="{00000000-0005-0000-0000-0000AC000000}"/>
    <cellStyle name="20% - 强调文字颜色 1 2 10 2 2 2 2" xfId="805" xr:uid="{00000000-0005-0000-0000-000055030000}"/>
    <cellStyle name="20% - 强调文字颜色 1 2 10 2 2 2 3" xfId="808" xr:uid="{00000000-0005-0000-0000-000058030000}"/>
    <cellStyle name="20% - 强调文字颜色 1 2 10 2 2 3" xfId="809" xr:uid="{00000000-0005-0000-0000-000059030000}"/>
    <cellStyle name="20% - 强调文字颜色 1 2 10 2 2 4" xfId="811" xr:uid="{00000000-0005-0000-0000-00005B030000}"/>
    <cellStyle name="20% - 强调文字颜色 1 2 10 2 3" xfId="814" xr:uid="{00000000-0005-0000-0000-00005E030000}"/>
    <cellStyle name="20% - 强调文字颜色 1 2 10 2 3 2" xfId="821" xr:uid="{00000000-0005-0000-0000-000065030000}"/>
    <cellStyle name="20% - 强调文字颜色 1 2 10 2 3 2 2" xfId="830" xr:uid="{00000000-0005-0000-0000-00006E030000}"/>
    <cellStyle name="20% - 强调文字颜色 1 2 10 2 3 2 3" xfId="837" xr:uid="{00000000-0005-0000-0000-000075030000}"/>
    <cellStyle name="20% - 强调文字颜色 1 2 10 2 3 3" xfId="843" xr:uid="{00000000-0005-0000-0000-00007B030000}"/>
    <cellStyle name="20% - 强调文字颜色 1 2 10 2 3 4" xfId="845" xr:uid="{00000000-0005-0000-0000-00007D030000}"/>
    <cellStyle name="20% - 强调文字颜色 1 2 10 2 4" xfId="849" xr:uid="{00000000-0005-0000-0000-000081030000}"/>
    <cellStyle name="20% - 强调文字颜色 1 2 10 2 4 2" xfId="852" xr:uid="{00000000-0005-0000-0000-000084030000}"/>
    <cellStyle name="20% - 强调文字颜色 1 2 10 2 4 2 2" xfId="858" xr:uid="{00000000-0005-0000-0000-00008A030000}"/>
    <cellStyle name="20% - 强调文字颜色 1 2 10 2 4 3" xfId="864" xr:uid="{00000000-0005-0000-0000-000090030000}"/>
    <cellStyle name="20% - 强调文字颜色 1 2 10 2 5" xfId="867" xr:uid="{00000000-0005-0000-0000-000093030000}"/>
    <cellStyle name="20% - 强调文字颜色 1 2 10 2 5 2" xfId="869" xr:uid="{00000000-0005-0000-0000-000095030000}"/>
    <cellStyle name="20% - 强调文字颜色 1 2 10 2 6" xfId="801" xr:uid="{00000000-0005-0000-0000-000051030000}"/>
    <cellStyle name="20% - 强调文字颜色 1 2 10 3" xfId="883" xr:uid="{00000000-0005-0000-0000-0000A3030000}"/>
    <cellStyle name="20% - 强调文字颜色 1 2 10 4" xfId="884" xr:uid="{00000000-0005-0000-0000-0000A4030000}"/>
    <cellStyle name="20% - 强调文字颜色 1 2 10 5" xfId="37" xr:uid="{00000000-0005-0000-0000-000029000000}"/>
    <cellStyle name="20% - 强调文字颜色 1 2 11" xfId="886" xr:uid="{00000000-0005-0000-0000-0000A6030000}"/>
    <cellStyle name="20% - 强调文字颜色 1 2 11 2" xfId="895" xr:uid="{00000000-0005-0000-0000-0000AF030000}"/>
    <cellStyle name="20% - 强调文字颜色 1 2 2" xfId="899" xr:uid="{00000000-0005-0000-0000-0000B3030000}"/>
    <cellStyle name="20% - 强调文字颜色 1 2 2 10" xfId="904" xr:uid="{00000000-0005-0000-0000-0000B8030000}"/>
    <cellStyle name="20% - 强调文字颜色 1 2 2 10 2" xfId="909" xr:uid="{00000000-0005-0000-0000-0000BD030000}"/>
    <cellStyle name="20% - 强调文字颜色 1 2 2 2" xfId="557" xr:uid="{00000000-0005-0000-0000-00005D020000}"/>
    <cellStyle name="20% - 强调文字颜色 1 2 2 2 2" xfId="915" xr:uid="{00000000-0005-0000-0000-0000C3030000}"/>
    <cellStyle name="20% - 强调文字颜色 1 2 2 2 2 10" xfId="155" xr:uid="{00000000-0005-0000-0000-0000B7000000}"/>
    <cellStyle name="20% - 强调文字颜色 1 2 2 2 2 10 2" xfId="564" xr:uid="{00000000-0005-0000-0000-000064020000}"/>
    <cellStyle name="20% - 强调文字颜色 1 2 2 2 2 11" xfId="256" xr:uid="{00000000-0005-0000-0000-000027010000}"/>
    <cellStyle name="20% - 强调文字颜色 1 2 2 2 2 11 2" xfId="918" xr:uid="{00000000-0005-0000-0000-0000C6030000}"/>
    <cellStyle name="20% - 强调文字颜色 1 2 2 2 2 12" xfId="264" xr:uid="{00000000-0005-0000-0000-000030010000}"/>
    <cellStyle name="20% - 强调文字颜色 1 2 2 2 2 12 2" xfId="921" xr:uid="{00000000-0005-0000-0000-0000C9030000}"/>
    <cellStyle name="20% - 强调文字颜色 1 2 2 2 2 13" xfId="303" xr:uid="{00000000-0005-0000-0000-00005A010000}"/>
    <cellStyle name="20% - 强调文字颜色 1 2 2 2 2 13 2" xfId="924" xr:uid="{00000000-0005-0000-0000-0000CC030000}"/>
    <cellStyle name="20% - 强调文字颜色 1 2 2 2 2 14" xfId="326" xr:uid="{00000000-0005-0000-0000-000074010000}"/>
    <cellStyle name="20% - 强调文字颜色 1 2 2 2 2 15" xfId="928" xr:uid="{00000000-0005-0000-0000-0000D0030000}"/>
    <cellStyle name="20% - 强调文字颜色 1 2 2 2 2 15 2" xfId="932" xr:uid="{00000000-0005-0000-0000-0000D4030000}"/>
    <cellStyle name="20% - 强调文字颜色 1 2 2 2 2 16" xfId="936" xr:uid="{00000000-0005-0000-0000-0000D8030000}"/>
    <cellStyle name="20% - 强调文字颜色 1 2 2 2 2 17" xfId="941" xr:uid="{00000000-0005-0000-0000-0000DD030000}"/>
    <cellStyle name="20% - 强调文字颜色 1 2 2 2 2 2" xfId="949" xr:uid="{00000000-0005-0000-0000-0000E5030000}"/>
    <cellStyle name="20% - 强调文字颜色 1 2 2 2 2 2 10" xfId="958" xr:uid="{00000000-0005-0000-0000-0000EE030000}"/>
    <cellStyle name="20% - 强调文字颜色 1 2 2 2 2 2 10 2" xfId="963" xr:uid="{00000000-0005-0000-0000-0000F3030000}"/>
    <cellStyle name="20% - 强调文字颜色 1 2 2 2 2 2 11" xfId="969" xr:uid="{00000000-0005-0000-0000-0000F9030000}"/>
    <cellStyle name="20% - 强调文字颜色 1 2 2 2 2 2 11 2" xfId="976" xr:uid="{00000000-0005-0000-0000-000000040000}"/>
    <cellStyle name="20% - 强调文字颜色 1 2 2 2 2 2 12" xfId="983" xr:uid="{00000000-0005-0000-0000-000007040000}"/>
    <cellStyle name="20% - 强调文字颜色 1 2 2 2 2 2 12 2" xfId="994" xr:uid="{00000000-0005-0000-0000-000012040000}"/>
    <cellStyle name="20% - 强调文字颜色 1 2 2 2 2 2 13" xfId="1002" xr:uid="{00000000-0005-0000-0000-00001A040000}"/>
    <cellStyle name="20% - 强调文字颜色 1 2 2 2 2 2 13 2" xfId="1013" xr:uid="{00000000-0005-0000-0000-000025040000}"/>
    <cellStyle name="20% - 强调文字颜色 1 2 2 2 2 2 14" xfId="1026" xr:uid="{00000000-0005-0000-0000-000032040000}"/>
    <cellStyle name="20% - 强调文字颜色 1 2 2 2 2 2 15" xfId="1032" xr:uid="{00000000-0005-0000-0000-000038040000}"/>
    <cellStyle name="20% - 强调文字颜色 1 2 2 2 2 2 16" xfId="160" xr:uid="{00000000-0005-0000-0000-0000BD000000}"/>
    <cellStyle name="20% - 强调文字颜色 1 2 2 2 2 2 2" xfId="1040" xr:uid="{00000000-0005-0000-0000-000040040000}"/>
    <cellStyle name="20% - 强调文字颜色 1 2 2 2 2 2 2 2" xfId="1043" xr:uid="{00000000-0005-0000-0000-000043040000}"/>
    <cellStyle name="20% - 强调文字颜色 1 2 2 2 2 2 2 2 2" xfId="97" xr:uid="{00000000-0005-0000-0000-00006E000000}"/>
    <cellStyle name="20% - 强调文字颜色 1 2 2 2 2 2 2 2 2 2" xfId="1047" xr:uid="{00000000-0005-0000-0000-000047040000}"/>
    <cellStyle name="20% - 强调文字颜色 1 2 2 2 2 2 2 2 2 2 2" xfId="1029" xr:uid="{00000000-0005-0000-0000-000035040000}"/>
    <cellStyle name="20% - 强调文字颜色 1 2 2 2 2 2 2 2 2 2 3" xfId="163" xr:uid="{00000000-0005-0000-0000-0000C0000000}"/>
    <cellStyle name="20% - 强调文字颜色 1 2 2 2 2 2 2 2 2 3" xfId="1054" xr:uid="{00000000-0005-0000-0000-00004E040000}"/>
    <cellStyle name="20% - 强调文字颜色 1 2 2 2 2 2 2 2 2 4" xfId="1056" xr:uid="{00000000-0005-0000-0000-000050040000}"/>
    <cellStyle name="20% - 强调文字颜色 1 2 2 2 2 2 2 2 3" xfId="1057" xr:uid="{00000000-0005-0000-0000-000051040000}"/>
    <cellStyle name="20% - 强调文字颜色 1 2 2 2 2 2 2 2 3 2" xfId="1071" xr:uid="{00000000-0005-0000-0000-00005F040000}"/>
    <cellStyle name="20% - 强调文字颜色 1 2 2 2 2 2 2 2 3 2 2" xfId="1077" xr:uid="{00000000-0005-0000-0000-000065040000}"/>
    <cellStyle name="20% - 强调文字颜色 1 2 2 2 2 2 2 2 3 2 3" xfId="551" xr:uid="{00000000-0005-0000-0000-000057020000}"/>
    <cellStyle name="20% - 强调文字颜色 1 2 2 2 2 2 2 2 3 3" xfId="65" xr:uid="{00000000-0005-0000-0000-000048000000}"/>
    <cellStyle name="20% - 强调文字颜色 1 2 2 2 2 2 2 2 3 4" xfId="1086" xr:uid="{00000000-0005-0000-0000-00006E040000}"/>
    <cellStyle name="20% - 强调文字颜色 1 2 2 2 2 2 2 2 4" xfId="1092" xr:uid="{00000000-0005-0000-0000-000074040000}"/>
    <cellStyle name="20% - 强调文字颜色 1 2 2 2 2 2 2 2 4 2" xfId="205" xr:uid="{00000000-0005-0000-0000-0000ED000000}"/>
    <cellStyle name="20% - 强调文字颜色 1 2 2 2 2 2 2 2 4 3" xfId="151" xr:uid="{00000000-0005-0000-0000-0000B1000000}"/>
    <cellStyle name="20% - 强调文字颜色 1 2 2 2 2 2 2 2 5" xfId="1099" xr:uid="{00000000-0005-0000-0000-00007B040000}"/>
    <cellStyle name="20% - 强调文字颜色 1 2 2 2 2 2 2 2 5 2" xfId="1109" xr:uid="{00000000-0005-0000-0000-000085040000}"/>
    <cellStyle name="20% - 强调文字颜色 1 2 2 2 2 2 2 2 6" xfId="1113" xr:uid="{00000000-0005-0000-0000-000089040000}"/>
    <cellStyle name="20% - 强调文字颜色 1 2 2 2 2 2 2 3" xfId="956" xr:uid="{00000000-0005-0000-0000-0000EC030000}"/>
    <cellStyle name="20% - 强调文字颜色 1 2 2 2 2 2 2 3 2" xfId="960" xr:uid="{00000000-0005-0000-0000-0000F0030000}"/>
    <cellStyle name="20% - 强调文字颜色 1 2 2 2 2 2 2 3 3" xfId="1116" xr:uid="{00000000-0005-0000-0000-00008C040000}"/>
    <cellStyle name="20% - 强调文字颜色 1 2 2 2 2 2 2 4" xfId="966" xr:uid="{00000000-0005-0000-0000-0000F6030000}"/>
    <cellStyle name="20% - 强调文字颜色 1 2 2 2 2 2 2 4 2" xfId="972" xr:uid="{00000000-0005-0000-0000-0000FC030000}"/>
    <cellStyle name="20% - 强调文字颜色 1 2 2 2 2 2 2 4 3" xfId="1120" xr:uid="{00000000-0005-0000-0000-000090040000}"/>
    <cellStyle name="20% - 强调文字颜色 1 2 2 2 2 2 2 5" xfId="980" xr:uid="{00000000-0005-0000-0000-000004040000}"/>
    <cellStyle name="20% - 强调文字颜色 1 2 2 2 2 2 2 5 2" xfId="987" xr:uid="{00000000-0005-0000-0000-00000B040000}"/>
    <cellStyle name="20% - 强调文字颜色 1 2 2 2 2 2 2 6" xfId="998" xr:uid="{00000000-0005-0000-0000-000016040000}"/>
    <cellStyle name="20% - 强调文字颜色 1 2 2 2 2 2 2 7" xfId="1020" xr:uid="{00000000-0005-0000-0000-00002C040000}"/>
    <cellStyle name="20% - 强调文字颜色 1 2 2 2 2 2 3" xfId="542" xr:uid="{00000000-0005-0000-0000-00004E020000}"/>
    <cellStyle name="20% - 强调文字颜色 1 2 2 2 2 2 3 2" xfId="1125" xr:uid="{00000000-0005-0000-0000-000095040000}"/>
    <cellStyle name="20% - 强调文字颜色 1 2 2 2 2 2 3 2 2" xfId="1126" xr:uid="{00000000-0005-0000-0000-000096040000}"/>
    <cellStyle name="20% - 强调文字颜色 1 2 2 2 2 2 3 2 2 2" xfId="1127" xr:uid="{00000000-0005-0000-0000-000097040000}"/>
    <cellStyle name="20% - 强调文字颜色 1 2 2 2 2 2 3 2 2 3" xfId="1039" xr:uid="{00000000-0005-0000-0000-00003F040000}"/>
    <cellStyle name="20% - 强调文字颜色 1 2 2 2 2 2 3 2 3" xfId="1128" xr:uid="{00000000-0005-0000-0000-000098040000}"/>
    <cellStyle name="20% - 强调文字颜色 1 2 2 2 2 2 3 2 3 2" xfId="1130" xr:uid="{00000000-0005-0000-0000-00009A040000}"/>
    <cellStyle name="20% - 强调文字颜色 1 2 2 2 2 2 3 2 4" xfId="1136" xr:uid="{00000000-0005-0000-0000-0000A0040000}"/>
    <cellStyle name="20% - 强调文字颜色 1 2 2 2 2 2 3 3" xfId="1138" xr:uid="{00000000-0005-0000-0000-0000A2040000}"/>
    <cellStyle name="20% - 强调文字颜色 1 2 2 2 2 2 3 3 2" xfId="36" xr:uid="{00000000-0005-0000-0000-000028000000}"/>
    <cellStyle name="20% - 强调文字颜色 1 2 2 2 2 2 3 3 2 2" xfId="1142" xr:uid="{00000000-0005-0000-0000-0000A6040000}"/>
    <cellStyle name="20% - 强调文字颜色 1 2 2 2 2 2 3 3 2 3" xfId="1147" xr:uid="{00000000-0005-0000-0000-0000AB040000}"/>
    <cellStyle name="20% - 强调文字颜色 1 2 2 2 2 2 3 3 3" xfId="1154" xr:uid="{00000000-0005-0000-0000-0000B2040000}"/>
    <cellStyle name="20% - 强调文字颜色 1 2 2 2 2 2 3 3 3 2" xfId="1159" xr:uid="{00000000-0005-0000-0000-0000B7040000}"/>
    <cellStyle name="20% - 强调文字颜色 1 2 2 2 2 2 3 3 4" xfId="1168" xr:uid="{00000000-0005-0000-0000-0000C0040000}"/>
    <cellStyle name="20% - 强调文字颜色 1 2 2 2 2 2 3 4" xfId="1170" xr:uid="{00000000-0005-0000-0000-0000C2040000}"/>
    <cellStyle name="20% - 强调文字颜色 1 2 2 2 2 2 3 4 2" xfId="1174" xr:uid="{00000000-0005-0000-0000-0000C6040000}"/>
    <cellStyle name="20% - 强调文字颜色 1 2 2 2 2 2 3 4 3" xfId="1175" xr:uid="{00000000-0005-0000-0000-0000C7040000}"/>
    <cellStyle name="20% - 强调文字颜色 1 2 2 2 2 2 3 5" xfId="1178" xr:uid="{00000000-0005-0000-0000-0000CA040000}"/>
    <cellStyle name="20% - 强调文字颜色 1 2 2 2 2 2 3 5 2" xfId="1183" xr:uid="{00000000-0005-0000-0000-0000CF040000}"/>
    <cellStyle name="20% - 强调文字颜色 1 2 2 2 2 2 3 5 3" xfId="1186" xr:uid="{00000000-0005-0000-0000-0000D2040000}"/>
    <cellStyle name="20% - 强调文字颜色 1 2 2 2 2 2 3 6" xfId="1188" xr:uid="{00000000-0005-0000-0000-0000D4040000}"/>
    <cellStyle name="20% - 强调文字颜色 1 2 2 2 2 2 3 7" xfId="174" xr:uid="{00000000-0005-0000-0000-0000CC000000}"/>
    <cellStyle name="20% - 强调文字颜色 1 2 2 2 2 2 4" xfId="434" xr:uid="{00000000-0005-0000-0000-0000E2010000}"/>
    <cellStyle name="20% - 强调文字颜色 1 2 2 2 2 2 4 2" xfId="1191" xr:uid="{00000000-0005-0000-0000-0000D7040000}"/>
    <cellStyle name="20% - 强调文字颜色 1 2 2 2 2 2 4 2 2" xfId="1194" xr:uid="{00000000-0005-0000-0000-0000DA040000}"/>
    <cellStyle name="20% - 强调文字颜色 1 2 2 2 2 2 4 2 3" xfId="1197" xr:uid="{00000000-0005-0000-0000-0000DD040000}"/>
    <cellStyle name="20% - 强调文字颜色 1 2 2 2 2 2 4 3" xfId="1199" xr:uid="{00000000-0005-0000-0000-0000DF040000}"/>
    <cellStyle name="20% - 强调文字颜色 1 2 2 2 2 2 4 3 2" xfId="1204" xr:uid="{00000000-0005-0000-0000-0000E4040000}"/>
    <cellStyle name="20% - 强调文字颜色 1 2 2 2 2 2 4 3 3" xfId="1210" xr:uid="{00000000-0005-0000-0000-0000EA040000}"/>
    <cellStyle name="20% - 强调文字颜色 1 2 2 2 2 2 4 4" xfId="1220" xr:uid="{00000000-0005-0000-0000-0000F4040000}"/>
    <cellStyle name="20% - 强调文字颜色 1 2 2 2 2 2 4 4 2" xfId="1224" xr:uid="{00000000-0005-0000-0000-0000F8040000}"/>
    <cellStyle name="20% - 强调文字颜色 1 2 2 2 2 2 4 5" xfId="1235" xr:uid="{00000000-0005-0000-0000-000003050000}"/>
    <cellStyle name="20% - 强调文字颜色 1 2 2 2 2 2 4 6" xfId="1243" xr:uid="{00000000-0005-0000-0000-00000B050000}"/>
    <cellStyle name="20% - 强调文字颜色 1 2 2 2 2 2 5" xfId="444" xr:uid="{00000000-0005-0000-0000-0000EC010000}"/>
    <cellStyle name="20% - 强调文字颜色 1 2 2 2 2 2 5 2" xfId="1246" xr:uid="{00000000-0005-0000-0000-00000E050000}"/>
    <cellStyle name="20% - 强调文字颜色 1 2 2 2 2 2 5 2 2" xfId="1248" xr:uid="{00000000-0005-0000-0000-000010050000}"/>
    <cellStyle name="20% - 强调文字颜色 1 2 2 2 2 2 5 2 3" xfId="1252" xr:uid="{00000000-0005-0000-0000-000014050000}"/>
    <cellStyle name="20% - 强调文字颜色 1 2 2 2 2 2 5 3" xfId="1255" xr:uid="{00000000-0005-0000-0000-000017050000}"/>
    <cellStyle name="20% - 强调文字颜色 1 2 2 2 2 2 5 3 2" xfId="1266" xr:uid="{00000000-0005-0000-0000-000022050000}"/>
    <cellStyle name="20% - 强调文字颜色 1 2 2 2 2 2 5 3 3" xfId="1270" xr:uid="{00000000-0005-0000-0000-000026050000}"/>
    <cellStyle name="20% - 强调文字颜色 1 2 2 2 2 2 5 4" xfId="1273" xr:uid="{00000000-0005-0000-0000-000029050000}"/>
    <cellStyle name="20% - 强调文字颜色 1 2 2 2 2 2 5 4 2" xfId="1279" xr:uid="{00000000-0005-0000-0000-00002F050000}"/>
    <cellStyle name="20% - 强调文字颜色 1 2 2 2 2 2 5 5" xfId="1293" xr:uid="{00000000-0005-0000-0000-00003D050000}"/>
    <cellStyle name="20% - 强调文字颜色 1 2 2 2 2 2 5 6" xfId="1299" xr:uid="{00000000-0005-0000-0000-000043050000}"/>
    <cellStyle name="20% - 强调文字颜色 1 2 2 2 2 2 6" xfId="1310" xr:uid="{00000000-0005-0000-0000-00004E050000}"/>
    <cellStyle name="20% - 强调文字颜色 1 2 2 2 2 2 6 2" xfId="1314" xr:uid="{00000000-0005-0000-0000-000052050000}"/>
    <cellStyle name="20% - 强调文字颜色 1 2 2 2 2 2 6 2 2" xfId="1321" xr:uid="{00000000-0005-0000-0000-000059050000}"/>
    <cellStyle name="20% - 强调文字颜色 1 2 2 2 2 2 6 2 3" xfId="1333" xr:uid="{00000000-0005-0000-0000-000065050000}"/>
    <cellStyle name="20% - 强调文字颜色 1 2 2 2 2 2 6 3" xfId="1343" xr:uid="{00000000-0005-0000-0000-00006F050000}"/>
    <cellStyle name="20% - 强调文字颜色 1 2 2 2 2 2 6 3 2" xfId="279" xr:uid="{00000000-0005-0000-0000-000040010000}"/>
    <cellStyle name="20% - 强调文字颜色 1 2 2 2 2 2 6 4" xfId="1349" xr:uid="{00000000-0005-0000-0000-000075050000}"/>
    <cellStyle name="20% - 强调文字颜色 1 2 2 2 2 2 6 5" xfId="1358" xr:uid="{00000000-0005-0000-0000-00007E050000}"/>
    <cellStyle name="20% - 强调文字颜色 1 2 2 2 2 2 7" xfId="1363" xr:uid="{00000000-0005-0000-0000-000083050000}"/>
    <cellStyle name="20% - 强调文字颜色 1 2 2 2 2 2 7 2" xfId="1364" xr:uid="{00000000-0005-0000-0000-000084050000}"/>
    <cellStyle name="20% - 强调文字颜色 1 2 2 2 2 2 7 2 2" xfId="1369" xr:uid="{00000000-0005-0000-0000-000089050000}"/>
    <cellStyle name="20% - 强调文字颜色 1 2 2 2 2 2 7 3" xfId="1383" xr:uid="{00000000-0005-0000-0000-000097050000}"/>
    <cellStyle name="20% - 强调文字颜色 1 2 2 2 2 2 7 4" xfId="1392" xr:uid="{00000000-0005-0000-0000-0000A0050000}"/>
    <cellStyle name="20% - 强调文字颜色 1 2 2 2 2 2 8" xfId="1312" xr:uid="{00000000-0005-0000-0000-000050050000}"/>
    <cellStyle name="20% - 强调文字颜色 1 2 2 2 2 2 8 2" xfId="1319" xr:uid="{00000000-0005-0000-0000-000057050000}"/>
    <cellStyle name="20% - 强调文字颜色 1 2 2 2 2 2 8 3" xfId="1330" xr:uid="{00000000-0005-0000-0000-000062050000}"/>
    <cellStyle name="20% - 强调文字颜色 1 2 2 2 2 2 9" xfId="1341" xr:uid="{00000000-0005-0000-0000-00006D050000}"/>
    <cellStyle name="20% - 强调文字颜色 1 2 2 2 2 2 9 2" xfId="286" xr:uid="{00000000-0005-0000-0000-000047010000}"/>
    <cellStyle name="20% - 强调文字颜色 1 2 2 2 2 2 9 3" xfId="309" xr:uid="{00000000-0005-0000-0000-000061010000}"/>
    <cellStyle name="20% - 强调文字颜色 1 2 2 2 2 3" xfId="1067" xr:uid="{00000000-0005-0000-0000-00005B040000}"/>
    <cellStyle name="20% - 强调文字颜色 1 2 2 2 2 3 2" xfId="1074" xr:uid="{00000000-0005-0000-0000-000062040000}"/>
    <cellStyle name="20% - 强调文字颜色 1 2 2 2 2 3 2 2" xfId="1396" xr:uid="{00000000-0005-0000-0000-0000A4050000}"/>
    <cellStyle name="20% - 强调文字颜色 1 2 2 2 2 3 2 2 2" xfId="333" xr:uid="{00000000-0005-0000-0000-00007D010000}"/>
    <cellStyle name="20% - 强调文字颜色 1 2 2 2 2 3 2 2 2 2" xfId="1397" xr:uid="{00000000-0005-0000-0000-0000A5050000}"/>
    <cellStyle name="20% - 强调文字颜色 1 2 2 2 2 3 2 2 2 2 2" xfId="846" xr:uid="{00000000-0005-0000-0000-00007E030000}"/>
    <cellStyle name="20% - 强调文字颜色 1 2 2 2 2 3 2 2 2 2 3" xfId="865" xr:uid="{00000000-0005-0000-0000-000091030000}"/>
    <cellStyle name="20% - 强调文字颜色 1 2 2 2 2 3 2 2 2 3" xfId="1005" xr:uid="{00000000-0005-0000-0000-00001D040000}"/>
    <cellStyle name="20% - 强调文字颜色 1 2 2 2 2 3 2 2 2 4" xfId="532" xr:uid="{00000000-0005-0000-0000-000044020000}"/>
    <cellStyle name="20% - 强调文字颜色 1 2 2 2 2 3 2 2 3" xfId="1401" xr:uid="{00000000-0005-0000-0000-0000A9050000}"/>
    <cellStyle name="20% - 强调文字颜色 1 2 2 2 2 3 2 2 3 2" xfId="939" xr:uid="{00000000-0005-0000-0000-0000DB030000}"/>
    <cellStyle name="20% - 强调文字颜色 1 2 2 2 2 3 2 2 3 2 2" xfId="1412" xr:uid="{00000000-0005-0000-0000-0000B4050000}"/>
    <cellStyle name="20% - 强调文字颜色 1 2 2 2 2 3 2 2 3 2 3" xfId="1424" xr:uid="{00000000-0005-0000-0000-0000C0050000}"/>
    <cellStyle name="20% - 强调文字颜色 1 2 2 2 2 3 2 2 3 3" xfId="1427" xr:uid="{00000000-0005-0000-0000-0000C3050000}"/>
    <cellStyle name="20% - 强调文字颜色 1 2 2 2 2 3 2 2 3 4" xfId="399" xr:uid="{00000000-0005-0000-0000-0000BF010000}"/>
    <cellStyle name="20% - 强调文字颜色 1 2 2 2 2 3 2 2 4" xfId="665" xr:uid="{00000000-0005-0000-0000-0000C9020000}"/>
    <cellStyle name="20% - 强调文字颜色 1 2 2 2 2 3 2 2 4 2" xfId="678" xr:uid="{00000000-0005-0000-0000-0000D6020000}"/>
    <cellStyle name="20% - 强调文字颜色 1 2 2 2 2 3 2 2 4 3" xfId="682" xr:uid="{00000000-0005-0000-0000-0000DA020000}"/>
    <cellStyle name="20% - 强调文字颜色 1 2 2 2 2 3 2 2 5" xfId="701" xr:uid="{00000000-0005-0000-0000-0000ED020000}"/>
    <cellStyle name="20% - 强调文字颜色 1 2 2 2 2 3 2 2 5 2" xfId="1438" xr:uid="{00000000-0005-0000-0000-0000CE050000}"/>
    <cellStyle name="20% - 强调文字颜色 1 2 2 2 2 3 2 2 6" xfId="705" xr:uid="{00000000-0005-0000-0000-0000F1020000}"/>
    <cellStyle name="20% - 强调文字颜色 1 2 2 2 2 3 2 3" xfId="1440" xr:uid="{00000000-0005-0000-0000-0000D0050000}"/>
    <cellStyle name="20% - 强调文字颜色 1 2 2 2 2 3 2 4" xfId="1441" xr:uid="{00000000-0005-0000-0000-0000D1050000}"/>
    <cellStyle name="20% - 强调文字颜色 1 2 2 2 2 3 2 4 2" xfId="1446" xr:uid="{00000000-0005-0000-0000-0000D6050000}"/>
    <cellStyle name="20% - 强调文字颜色 1 2 2 2 2 3 2 5" xfId="1449" xr:uid="{00000000-0005-0000-0000-0000D9050000}"/>
    <cellStyle name="20% - 强调文字颜色 1 2 2 2 2 3 2 6" xfId="1454" xr:uid="{00000000-0005-0000-0000-0000DE050000}"/>
    <cellStyle name="20% - 强调文字颜色 1 2 2 2 2 3 3" xfId="547" xr:uid="{00000000-0005-0000-0000-000053020000}"/>
    <cellStyle name="20% - 强调文字颜色 1 2 2 2 2 3 3 2" xfId="1456" xr:uid="{00000000-0005-0000-0000-0000E0050000}"/>
    <cellStyle name="20% - 强调文字颜色 1 2 2 2 2 3 3 2 2" xfId="1254" xr:uid="{00000000-0005-0000-0000-000016050000}"/>
    <cellStyle name="20% - 强调文字颜色 1 2 2 2 2 3 3 2 2 2" xfId="1264" xr:uid="{00000000-0005-0000-0000-000020050000}"/>
    <cellStyle name="20% - 强调文字颜色 1 2 2 2 2 3 3 2 2 3" xfId="1268" xr:uid="{00000000-0005-0000-0000-000024050000}"/>
    <cellStyle name="20% - 强调文字颜色 1 2 2 2 2 3 3 2 3" xfId="1272" xr:uid="{00000000-0005-0000-0000-000028050000}"/>
    <cellStyle name="20% - 强调文字颜色 1 2 2 2 2 3 3 2 4" xfId="1288" xr:uid="{00000000-0005-0000-0000-000038050000}"/>
    <cellStyle name="20% - 强调文字颜色 1 2 2 2 2 3 3 3" xfId="1459" xr:uid="{00000000-0005-0000-0000-0000E3050000}"/>
    <cellStyle name="20% - 强调文字颜色 1 2 2 2 2 3 3 3 2" xfId="1339" xr:uid="{00000000-0005-0000-0000-00006B050000}"/>
    <cellStyle name="20% - 强调文字颜色 1 2 2 2 2 3 3 3 2 2" xfId="287" xr:uid="{00000000-0005-0000-0000-000048010000}"/>
    <cellStyle name="20% - 强调文字颜色 1 2 2 2 2 3 3 3 2 3" xfId="313" xr:uid="{00000000-0005-0000-0000-000065010000}"/>
    <cellStyle name="20% - 强调文字颜色 1 2 2 2 2 3 3 3 3" xfId="1348" xr:uid="{00000000-0005-0000-0000-000074050000}"/>
    <cellStyle name="20% - 强调文字颜色 1 2 2 2 2 3 3 3 4" xfId="1355" xr:uid="{00000000-0005-0000-0000-00007B050000}"/>
    <cellStyle name="20% - 强调文字颜色 1 2 2 2 2 3 3 4" xfId="1463" xr:uid="{00000000-0005-0000-0000-0000E7050000}"/>
    <cellStyle name="20% - 强调文字颜色 1 2 2 2 2 3 3 4 2" xfId="1376" xr:uid="{00000000-0005-0000-0000-000090050000}"/>
    <cellStyle name="20% - 强调文字颜色 1 2 2 2 2 3 3 4 2 2" xfId="1473" xr:uid="{00000000-0005-0000-0000-0000F1050000}"/>
    <cellStyle name="20% - 强调文字颜色 1 2 2 2 2 3 3 4 3" xfId="1387" xr:uid="{00000000-0005-0000-0000-00009B050000}"/>
    <cellStyle name="20% - 强调文字颜色 1 2 2 2 2 3 3 5" xfId="1475" xr:uid="{00000000-0005-0000-0000-0000F3050000}"/>
    <cellStyle name="20% - 强调文字颜色 1 2 2 2 2 3 3 5 2" xfId="1327" xr:uid="{00000000-0005-0000-0000-00005F050000}"/>
    <cellStyle name="20% - 强调文字颜色 1 2 2 2 2 3 3 5 3" xfId="1482" xr:uid="{00000000-0005-0000-0000-0000FA050000}"/>
    <cellStyle name="20% - 强调文字颜色 1 2 2 2 2 3 3 6" xfId="1483" xr:uid="{00000000-0005-0000-0000-0000FB050000}"/>
    <cellStyle name="20% - 强调文字颜色 1 2 2 2 2 3 3 6 2" xfId="316" xr:uid="{00000000-0005-0000-0000-000068010000}"/>
    <cellStyle name="20% - 强调文字颜色 1 2 2 2 2 3 3 7" xfId="1488" xr:uid="{00000000-0005-0000-0000-000000060000}"/>
    <cellStyle name="20% - 强调文字颜色 1 2 2 2 2 3 4" xfId="451" xr:uid="{00000000-0005-0000-0000-0000F3010000}"/>
    <cellStyle name="20% - 强调文字颜色 1 2 2 2 2 3 5" xfId="464" xr:uid="{00000000-0005-0000-0000-000000020000}"/>
    <cellStyle name="20% - 强调文字颜色 1 2 2 2 2 3 6" xfId="1492" xr:uid="{00000000-0005-0000-0000-000004060000}"/>
    <cellStyle name="20% - 强调文字颜色 1 2 2 2 2 4" xfId="67" xr:uid="{00000000-0005-0000-0000-00004A000000}"/>
    <cellStyle name="20% - 强调文字颜色 1 2 2 2 2 4 2" xfId="1494" xr:uid="{00000000-0005-0000-0000-000006060000}"/>
    <cellStyle name="20% - 强调文字颜色 1 2 2 2 2 4 2 2" xfId="1498" xr:uid="{00000000-0005-0000-0000-00000A060000}"/>
    <cellStyle name="20% - 强调文字颜色 1 2 2 2 2 4 2 2 2" xfId="876" xr:uid="{00000000-0005-0000-0000-00009C030000}"/>
    <cellStyle name="20% - 强调文字颜色 1 2 2 2 2 4 2 3" xfId="779" xr:uid="{00000000-0005-0000-0000-00003B030000}"/>
    <cellStyle name="20% - 强调文字颜色 1 2 2 2 2 4 2 3 2" xfId="786" xr:uid="{00000000-0005-0000-0000-000042030000}"/>
    <cellStyle name="20% - 强调文字颜色 1 2 2 2 2 4 2 4" xfId="874" xr:uid="{00000000-0005-0000-0000-00009A030000}"/>
    <cellStyle name="20% - 强调文字颜色 1 2 2 2 2 4 3" xfId="1503" xr:uid="{00000000-0005-0000-0000-00000F060000}"/>
    <cellStyle name="20% - 强调文字颜色 1 2 2 2 2 4 3 2" xfId="1507" xr:uid="{00000000-0005-0000-0000-000013060000}"/>
    <cellStyle name="20% - 强调文字颜色 1 2 2 2 2 4 3 3" xfId="887" xr:uid="{00000000-0005-0000-0000-0000A7030000}"/>
    <cellStyle name="20% - 强调文字颜色 1 2 2 2 2 4 4" xfId="1511" xr:uid="{00000000-0005-0000-0000-000017060000}"/>
    <cellStyle name="20% - 强调文字颜色 1 2 2 2 2 4 5" xfId="1515" xr:uid="{00000000-0005-0000-0000-00001B060000}"/>
    <cellStyle name="20% - 强调文字颜色 1 2 2 2 2 4 6" xfId="1521" xr:uid="{00000000-0005-0000-0000-000021060000}"/>
    <cellStyle name="20% - 强调文字颜色 1 2 2 2 2 5" xfId="1082" xr:uid="{00000000-0005-0000-0000-00006A040000}"/>
    <cellStyle name="20% - 强调文字颜色 1 2 2 2 2 5 2" xfId="1526" xr:uid="{00000000-0005-0000-0000-000026060000}"/>
    <cellStyle name="20% - 强调文字颜色 1 2 2 2 2 5 2 2" xfId="1531" xr:uid="{00000000-0005-0000-0000-00002B060000}"/>
    <cellStyle name="20% - 强调文字颜色 1 2 2 2 2 5 2 2 2" xfId="1536" xr:uid="{00000000-0005-0000-0000-000030060000}"/>
    <cellStyle name="20% - 强调文字颜色 1 2 2 2 2 5 2 3" xfId="1044" xr:uid="{00000000-0005-0000-0000-000044040000}"/>
    <cellStyle name="20% - 强调文字颜色 1 2 2 2 2 5 2 4" xfId="1052" xr:uid="{00000000-0005-0000-0000-00004C040000}"/>
    <cellStyle name="20% - 强调文字颜色 1 2 2 2 2 5 3" xfId="910" xr:uid="{00000000-0005-0000-0000-0000BE030000}"/>
    <cellStyle name="20% - 强调文字颜色 1 2 2 2 2 5 3 2" xfId="944" xr:uid="{00000000-0005-0000-0000-0000E0030000}"/>
    <cellStyle name="20% - 强调文字颜色 1 2 2 2 2 5 3 2 2" xfId="1035" xr:uid="{00000000-0005-0000-0000-00003B040000}"/>
    <cellStyle name="20% - 强调文字颜色 1 2 2 2 2 5 3 3" xfId="1061" xr:uid="{00000000-0005-0000-0000-000055040000}"/>
    <cellStyle name="20% - 强调文字颜色 1 2 2 2 2 5 3 4" xfId="70" xr:uid="{00000000-0005-0000-0000-00004E000000}"/>
    <cellStyle name="20% - 强调文字颜色 1 2 2 2 2 5 4" xfId="1546" xr:uid="{00000000-0005-0000-0000-00003A060000}"/>
    <cellStyle name="20% - 强调文字颜色 1 2 2 2 2 5 4 2" xfId="271" xr:uid="{00000000-0005-0000-0000-000037010000}"/>
    <cellStyle name="20% - 强调文字颜色 1 2 2 2 2 5 5" xfId="235" xr:uid="{00000000-0005-0000-0000-00000F010000}"/>
    <cellStyle name="20% - 强调文字颜色 1 2 2 2 2 5 6" xfId="249" xr:uid="{00000000-0005-0000-0000-00001F010000}"/>
    <cellStyle name="20% - 强调文字颜色 1 2 2 2 2 6" xfId="1407" xr:uid="{00000000-0005-0000-0000-0000AF050000}"/>
    <cellStyle name="20% - 强调文字颜色 1 2 2 2 2 6 2" xfId="601" xr:uid="{00000000-0005-0000-0000-000089020000}"/>
    <cellStyle name="20% - 强调文字颜色 1 2 2 2 2 6 2 2" xfId="18" xr:uid="{00000000-0005-0000-0000-000014000000}"/>
    <cellStyle name="20% - 强调文字颜色 1 2 2 2 2 6 2 2 2" xfId="613" xr:uid="{00000000-0005-0000-0000-000095020000}"/>
    <cellStyle name="20% - 强调文字颜色 1 2 2 2 2 6 2 3" xfId="625" xr:uid="{00000000-0005-0000-0000-0000A1020000}"/>
    <cellStyle name="20% - 强调文字颜色 1 2 2 2 2 6 2 4" xfId="634" xr:uid="{00000000-0005-0000-0000-0000AA020000}"/>
    <cellStyle name="20% - 强调文字颜色 1 2 2 2 2 6 3" xfId="648" xr:uid="{00000000-0005-0000-0000-0000B8020000}"/>
    <cellStyle name="20% - 强调文字颜色 1 2 2 2 2 6 3 2" xfId="661" xr:uid="{00000000-0005-0000-0000-0000C5020000}"/>
    <cellStyle name="20% - 强调文字颜色 1 2 2 2 2 6 3 3" xfId="697" xr:uid="{00000000-0005-0000-0000-0000E9020000}"/>
    <cellStyle name="20% - 强调文字颜色 1 2 2 2 2 6 4" xfId="711" xr:uid="{00000000-0005-0000-0000-0000F7020000}"/>
    <cellStyle name="20% - 强调文字颜色 1 2 2 2 2 6 4 2" xfId="724" xr:uid="{00000000-0005-0000-0000-000004030000}"/>
    <cellStyle name="20% - 强调文字颜色 1 2 2 2 2 6 5" xfId="734" xr:uid="{00000000-0005-0000-0000-00000E030000}"/>
    <cellStyle name="20% - 强调文字颜色 1 2 2 2 2 6 6" xfId="491" xr:uid="{00000000-0005-0000-0000-00001B020000}"/>
    <cellStyle name="20% - 强调文字颜色 1 2 2 2 2 7" xfId="1416" xr:uid="{00000000-0005-0000-0000-0000B8050000}"/>
    <cellStyle name="20% - 强调文字颜色 1 2 2 2 2 7 2" xfId="1550" xr:uid="{00000000-0005-0000-0000-00003E060000}"/>
    <cellStyle name="20% - 强调文字颜色 1 2 2 2 2 7 2 2" xfId="1227" xr:uid="{00000000-0005-0000-0000-0000FB040000}"/>
    <cellStyle name="20% - 强调文字颜色 1 2 2 2 2 7 2 3" xfId="1238" xr:uid="{00000000-0005-0000-0000-000006050000}"/>
    <cellStyle name="20% - 强调文字颜色 1 2 2 2 2 7 3" xfId="1555" xr:uid="{00000000-0005-0000-0000-000043060000}"/>
    <cellStyle name="20% - 强调文字颜色 1 2 2 2 2 7 3 2" xfId="1284" xr:uid="{00000000-0005-0000-0000-000034050000}"/>
    <cellStyle name="20% - 强调文字颜色 1 2 2 2 2 7 4" xfId="1560" xr:uid="{00000000-0005-0000-0000-000048060000}"/>
    <cellStyle name="20% - 强调文字颜色 1 2 2 2 2 7 5" xfId="1565" xr:uid="{00000000-0005-0000-0000-00004D060000}"/>
    <cellStyle name="20% - 强调文字颜色 1 2 2 2 2 8" xfId="827" xr:uid="{00000000-0005-0000-0000-00006B030000}"/>
    <cellStyle name="20% - 强调文字颜色 1 2 2 2 2 8 2" xfId="1572" xr:uid="{00000000-0005-0000-0000-000054060000}"/>
    <cellStyle name="20% - 强调文字颜色 1 2 2 2 2 8 2 2" xfId="1577" xr:uid="{00000000-0005-0000-0000-000059060000}"/>
    <cellStyle name="20% - 强调文字颜色 1 2 2 2 2 8 2 3" xfId="1580" xr:uid="{00000000-0005-0000-0000-00005C060000}"/>
    <cellStyle name="20% - 强调文字颜色 1 2 2 2 2 8 3" xfId="1585" xr:uid="{00000000-0005-0000-0000-000061060000}"/>
    <cellStyle name="20% - 强调文字颜色 1 2 2 2 2 8 3 2" xfId="375" xr:uid="{00000000-0005-0000-0000-0000A7010000}"/>
    <cellStyle name="20% - 强调文字颜色 1 2 2 2 2 8 4" xfId="607" xr:uid="{00000000-0005-0000-0000-00008F020000}"/>
    <cellStyle name="20% - 强调文字颜色 1 2 2 2 2 8 5" xfId="617" xr:uid="{00000000-0005-0000-0000-000099020000}"/>
    <cellStyle name="20% - 强调文字颜色 1 2 2 2 2 9" xfId="834" xr:uid="{00000000-0005-0000-0000-000072030000}"/>
    <cellStyle name="20% - 强调文字颜色 1 2 2 2 2 9 2" xfId="1590" xr:uid="{00000000-0005-0000-0000-000066060000}"/>
    <cellStyle name="20% - 强调文字颜色 1 2 2 2 2 9 3" xfId="1595" xr:uid="{00000000-0005-0000-0000-00006B060000}"/>
    <cellStyle name="20% - 强调文字颜色 1 2 2 2 3" xfId="1544" xr:uid="{00000000-0005-0000-0000-000038060000}"/>
    <cellStyle name="20% - 强调文字颜色 1 2 2 2 3 2" xfId="275" xr:uid="{00000000-0005-0000-0000-00003B010000}"/>
    <cellStyle name="20% - 强调文字颜色 1 2 2 2 3 2 2" xfId="1146" xr:uid="{00000000-0005-0000-0000-0000AA040000}"/>
    <cellStyle name="20% - 强调文字颜色 1 2 2 2 4" xfId="237" xr:uid="{00000000-0005-0000-0000-000011010000}"/>
    <cellStyle name="20% - 强调文字颜色 1 2 2 2 4 2" xfId="1599" xr:uid="{00000000-0005-0000-0000-00006F060000}"/>
    <cellStyle name="20% - 强调文字颜色 1 2 2 2 4 2 2" xfId="1603" xr:uid="{00000000-0005-0000-0000-000073060000}"/>
    <cellStyle name="20% - 强调文字颜色 1 2 2 2 4 2 3" xfId="1607" xr:uid="{00000000-0005-0000-0000-000077060000}"/>
    <cellStyle name="20% - 强调文字颜色 1 2 2 2 4 3" xfId="1101" xr:uid="{00000000-0005-0000-0000-00007D040000}"/>
    <cellStyle name="20% - 强调文字颜色 1 2 2 2 4 3 2" xfId="1609" xr:uid="{00000000-0005-0000-0000-000079060000}"/>
    <cellStyle name="20% - 强调文字颜色 1 2 2 2 4 4" xfId="816" xr:uid="{00000000-0005-0000-0000-000060030000}"/>
    <cellStyle name="20% - 强调文字颜色 1 2 2 2 4 5" xfId="839" xr:uid="{00000000-0005-0000-0000-000077030000}"/>
    <cellStyle name="20% - 强调文字颜色 1 2 2 2 5" xfId="251" xr:uid="{00000000-0005-0000-0000-000021010000}"/>
    <cellStyle name="20% - 强调文字颜色 1 2 2 2 6" xfId="39" xr:uid="{00000000-0005-0000-0000-00002C000000}"/>
    <cellStyle name="20% - 强调文字颜色 1 2 2 2 6 2" xfId="1611" xr:uid="{00000000-0005-0000-0000-00007B060000}"/>
    <cellStyle name="20% - 强调文字颜色 1 2 2 3" xfId="1615" xr:uid="{00000000-0005-0000-0000-00007F060000}"/>
    <cellStyle name="20% - 强调文字颜色 1 2 2 3 10" xfId="1620" xr:uid="{00000000-0005-0000-0000-000084060000}"/>
    <cellStyle name="20% - 强调文字颜色 1 2 2 3 10 2" xfId="136" xr:uid="{00000000-0005-0000-0000-0000A0000000}"/>
    <cellStyle name="20% - 强调文字颜色 1 2 2 3 11" xfId="1628" xr:uid="{00000000-0005-0000-0000-00008C060000}"/>
    <cellStyle name="20% - 强调文字颜色 1 2 2 3 11 2" xfId="1644" xr:uid="{00000000-0005-0000-0000-00009C060000}"/>
    <cellStyle name="20% - 强调文字颜色 1 2 2 3 12" xfId="1651" xr:uid="{00000000-0005-0000-0000-0000A3060000}"/>
    <cellStyle name="20% - 强调文字颜色 1 2 2 3 12 2" xfId="52" xr:uid="{00000000-0005-0000-0000-00003B000000}"/>
    <cellStyle name="20% - 强调文字颜色 1 2 2 3 13" xfId="187" xr:uid="{00000000-0005-0000-0000-0000DA000000}"/>
    <cellStyle name="20% - 强调文字颜色 1 2 2 3 13 2" xfId="1659" xr:uid="{00000000-0005-0000-0000-0000AB060000}"/>
    <cellStyle name="20% - 强调文字颜色 1 2 2 3 14" xfId="1664" xr:uid="{00000000-0005-0000-0000-0000B0060000}"/>
    <cellStyle name="20% - 强调文字颜色 1 2 2 3 15" xfId="1669" xr:uid="{00000000-0005-0000-0000-0000B5060000}"/>
    <cellStyle name="20% - 强调文字颜色 1 2 2 3 15 2" xfId="775" xr:uid="{00000000-0005-0000-0000-000037030000}"/>
    <cellStyle name="20% - 强调文字颜色 1 2 2 3 16" xfId="1042" xr:uid="{00000000-0005-0000-0000-000042040000}"/>
    <cellStyle name="20% - 强调文字颜色 1 2 2 3 17" xfId="955" xr:uid="{00000000-0005-0000-0000-0000EB030000}"/>
    <cellStyle name="20% - 强调文字颜色 1 2 2 3 2" xfId="643" xr:uid="{00000000-0005-0000-0000-0000B3020000}"/>
    <cellStyle name="20% - 强调文字颜色 1 2 2 3 2 10" xfId="474" xr:uid="{00000000-0005-0000-0000-00000A020000}"/>
    <cellStyle name="20% - 强调文字颜色 1 2 2 3 2 10 2" xfId="1676" xr:uid="{00000000-0005-0000-0000-0000BC060000}"/>
    <cellStyle name="20% - 强调文字颜色 1 2 2 3 2 11" xfId="480" xr:uid="{00000000-0005-0000-0000-000010020000}"/>
    <cellStyle name="20% - 强调文字颜色 1 2 2 3 2 11 2" xfId="166" xr:uid="{00000000-0005-0000-0000-0000C3000000}"/>
    <cellStyle name="20% - 强调文字颜色 1 2 2 3 2 12" xfId="1679" xr:uid="{00000000-0005-0000-0000-0000BF060000}"/>
    <cellStyle name="20% - 强调文字颜色 1 2 2 3 2 12 2" xfId="1682" xr:uid="{00000000-0005-0000-0000-0000C2060000}"/>
    <cellStyle name="20% - 强调文字颜色 1 2 2 3 2 13" xfId="1684" xr:uid="{00000000-0005-0000-0000-0000C4060000}"/>
    <cellStyle name="20% - 强调文字颜色 1 2 2 3 2 13 2" xfId="1687" xr:uid="{00000000-0005-0000-0000-0000C7060000}"/>
    <cellStyle name="20% - 强调文字颜色 1 2 2 3 2 14" xfId="1437" xr:uid="{00000000-0005-0000-0000-0000CD050000}"/>
    <cellStyle name="20% - 强调文字颜色 1 2 2 3 2 15" xfId="1692" xr:uid="{00000000-0005-0000-0000-0000CC060000}"/>
    <cellStyle name="20% - 强调文字颜色 1 2 2 3 2 2" xfId="657" xr:uid="{00000000-0005-0000-0000-0000C1020000}"/>
    <cellStyle name="20% - 强调文字颜色 1 2 2 3 2 2 2" xfId="675" xr:uid="{00000000-0005-0000-0000-0000D3020000}"/>
    <cellStyle name="20% - 强调文字颜色 1 2 2 3 2 2 2 2" xfId="1695" xr:uid="{00000000-0005-0000-0000-0000CF060000}"/>
    <cellStyle name="20% - 强调文字颜色 1 2 2 3 2 2 2 2 2" xfId="1698" xr:uid="{00000000-0005-0000-0000-0000D2060000}"/>
    <cellStyle name="20% - 强调文字颜色 1 2 2 3 2 2 2 2 3" xfId="1706" xr:uid="{00000000-0005-0000-0000-0000DA060000}"/>
    <cellStyle name="20% - 强调文字颜色 1 2 2 3 2 2 2 3" xfId="1716" xr:uid="{00000000-0005-0000-0000-0000E4060000}"/>
    <cellStyle name="20% - 强调文字颜色 1 2 2 3 2 2 2 3 2" xfId="1724" xr:uid="{00000000-0005-0000-0000-0000EC060000}"/>
    <cellStyle name="20% - 强调文字颜色 1 2 2 3 2 2 2 4" xfId="854" xr:uid="{00000000-0005-0000-0000-000086030000}"/>
    <cellStyle name="20% - 强调文字颜色 1 2 2 3 2 2 2 5" xfId="1719" xr:uid="{00000000-0005-0000-0000-0000E7060000}"/>
    <cellStyle name="20% - 强调文字颜色 1 2 2 3 2 2 3" xfId="680" xr:uid="{00000000-0005-0000-0000-0000D8020000}"/>
    <cellStyle name="20% - 强调文字颜色 1 2 2 3 2 2 3 2" xfId="1618" xr:uid="{00000000-0005-0000-0000-000082060000}"/>
    <cellStyle name="20% - 强调文字颜色 1 2 2 3 2 2 3 2 2" xfId="139" xr:uid="{00000000-0005-0000-0000-0000A3000000}"/>
    <cellStyle name="20% - 强调文字颜色 1 2 2 3 2 2 3 2 2 2" xfId="46" xr:uid="{00000000-0005-0000-0000-000033000000}"/>
    <cellStyle name="20% - 强调文字颜色 1 2 2 3 2 2 3 2 2 3" xfId="293" xr:uid="{00000000-0005-0000-0000-00004E010000}"/>
    <cellStyle name="20% - 强调文字颜色 1 2 2 3 2 2 3 2 3" xfId="906" xr:uid="{00000000-0005-0000-0000-0000BA030000}"/>
    <cellStyle name="20% - 强调文字颜色 1 2 2 3 2 2 3 2 4" xfId="1260" xr:uid="{00000000-0005-0000-0000-00001C050000}"/>
    <cellStyle name="20% - 强调文字颜色 1 2 2 3 2 2 3 3" xfId="1624" xr:uid="{00000000-0005-0000-0000-000088060000}"/>
    <cellStyle name="20% - 强调文字颜色 1 2 2 3 2 2 3 3 2" xfId="1635" xr:uid="{00000000-0005-0000-0000-000093060000}"/>
    <cellStyle name="20% - 强调文字颜色 1 2 2 3 2 2 3 3 2 2" xfId="1735" xr:uid="{00000000-0005-0000-0000-0000F7060000}"/>
    <cellStyle name="20% - 强调文字颜色 1 2 2 3 2 2 3 3 2 3" xfId="1470" xr:uid="{00000000-0005-0000-0000-0000EE050000}"/>
    <cellStyle name="20% - 强调文字颜色 1 2 2 3 2 2 3 3 3" xfId="1739" xr:uid="{00000000-0005-0000-0000-0000FB060000}"/>
    <cellStyle name="20% - 强调文字颜色 1 2 2 3 2 2 3 3 4" xfId="1276" xr:uid="{00000000-0005-0000-0000-00002C050000}"/>
    <cellStyle name="20% - 强调文字颜色 1 2 2 3 2 2 3 4" xfId="1646" xr:uid="{00000000-0005-0000-0000-00009E060000}"/>
    <cellStyle name="20% - 强调文字颜色 1 2 2 3 2 2 3 4 2" xfId="61" xr:uid="{00000000-0005-0000-0000-000044000000}"/>
    <cellStyle name="20% - 强调文字颜色 1 2 2 3 2 2 3 4 3" xfId="1745" xr:uid="{00000000-0005-0000-0000-000001070000}"/>
    <cellStyle name="20% - 强调文字颜色 1 2 2 3 2 2 3 5" xfId="195" xr:uid="{00000000-0005-0000-0000-0000E2000000}"/>
    <cellStyle name="20% - 强调文字颜色 1 2 2 3 2 2 3 5 2" xfId="1656" xr:uid="{00000000-0005-0000-0000-0000A8060000}"/>
    <cellStyle name="20% - 强调文字颜色 1 2 2 3 2 2 3 5 3" xfId="1748" xr:uid="{00000000-0005-0000-0000-000004070000}"/>
    <cellStyle name="20% - 强调文字颜色 1 2 2 3 2 2 3 6" xfId="1660" xr:uid="{00000000-0005-0000-0000-0000AC060000}"/>
    <cellStyle name="20% - 强调文字颜色 1 2 2 3 2 2 3 7" xfId="1668" xr:uid="{00000000-0005-0000-0000-0000B4060000}"/>
    <cellStyle name="20% - 强调文字颜色 1 2 2 3 2 2 4" xfId="1750" xr:uid="{00000000-0005-0000-0000-000006070000}"/>
    <cellStyle name="20% - 强调文字颜色 1 2 2 3 2 2 5" xfId="1752" xr:uid="{00000000-0005-0000-0000-000008070000}"/>
    <cellStyle name="20% - 强调文字颜色 1 2 2 3 2 2 6" xfId="1753" xr:uid="{00000000-0005-0000-0000-000009070000}"/>
    <cellStyle name="20% - 强调文字颜色 1 2 2 3 2 3" xfId="695" xr:uid="{00000000-0005-0000-0000-0000E7020000}"/>
    <cellStyle name="20% - 强调文字颜色 1 2 2 3 2 3 2" xfId="1434" xr:uid="{00000000-0005-0000-0000-0000CA050000}"/>
    <cellStyle name="20% - 强调文字颜色 1 2 2 3 2 3 2 2" xfId="1755" xr:uid="{00000000-0005-0000-0000-00000B070000}"/>
    <cellStyle name="20% - 强调文字颜色 1 2 2 3 2 3 2 2 2" xfId="1089" xr:uid="{00000000-0005-0000-0000-000071040000}"/>
    <cellStyle name="20% - 强调文字颜色 1 2 2 3 2 3 2 2 2 2" xfId="206" xr:uid="{00000000-0005-0000-0000-0000EE000000}"/>
    <cellStyle name="20% - 强调文字颜色 1 2 2 3 2 3 2 2 3" xfId="1095" xr:uid="{00000000-0005-0000-0000-000077040000}"/>
    <cellStyle name="20% - 强调文字颜色 1 2 2 3 2 3 2 3" xfId="1758" xr:uid="{00000000-0005-0000-0000-00000E070000}"/>
    <cellStyle name="20% - 强调文字颜色 1 2 2 3 2 3 2 3 2" xfId="1760" xr:uid="{00000000-0005-0000-0000-000010070000}"/>
    <cellStyle name="20% - 强调文字颜色 1 2 2 3 2 3 2 4" xfId="1765" xr:uid="{00000000-0005-0000-0000-000015070000}"/>
    <cellStyle name="20% - 强调文字颜色 1 2 2 3 2 3 2 4 2" xfId="1769" xr:uid="{00000000-0005-0000-0000-000019070000}"/>
    <cellStyle name="20% - 强调文字颜色 1 2 2 3 2 3 2 5" xfId="1633" xr:uid="{00000000-0005-0000-0000-000091060000}"/>
    <cellStyle name="20% - 强调文字颜色 1 2 2 3 2 3 3" xfId="1690" xr:uid="{00000000-0005-0000-0000-0000CA060000}"/>
    <cellStyle name="20% - 强调文字颜色 1 2 2 3 2 3 3 2" xfId="1772" xr:uid="{00000000-0005-0000-0000-00001C070000}"/>
    <cellStyle name="20% - 强调文字颜色 1 2 2 3 2 3 3 2 2" xfId="1134" xr:uid="{00000000-0005-0000-0000-00009E040000}"/>
    <cellStyle name="20% - 强调文字颜色 1 2 2 3 2 3 3 2 3" xfId="217" xr:uid="{00000000-0005-0000-0000-0000FB000000}"/>
    <cellStyle name="20% - 强调文字颜色 1 2 2 3 2 3 3 3" xfId="1774" xr:uid="{00000000-0005-0000-0000-00001E070000}"/>
    <cellStyle name="20% - 强调文字颜色 1 2 2 3 2 3 3 3 2" xfId="1163" xr:uid="{00000000-0005-0000-0000-0000BB040000}"/>
    <cellStyle name="20% - 强调文字颜色 1 2 2 3 2 3 3 4" xfId="1777" xr:uid="{00000000-0005-0000-0000-000021070000}"/>
    <cellStyle name="20% - 强调文字颜色 1 2 2 3 2 3 4" xfId="224" xr:uid="{00000000-0005-0000-0000-000003010000}"/>
    <cellStyle name="20% - 强调文字颜色 1 2 2 3 2 3 4 2" xfId="769" xr:uid="{00000000-0005-0000-0000-000031030000}"/>
    <cellStyle name="20% - 强调文字颜色 1 2 2 3 2 3 4 2 2" xfId="897" xr:uid="{00000000-0005-0000-0000-0000B1030000}"/>
    <cellStyle name="20% - 强调文字颜色 1 2 2 3 2 3 4 3" xfId="572" xr:uid="{00000000-0005-0000-0000-00006C020000}"/>
    <cellStyle name="20% - 强调文字颜色 1 2 2 3 2 3 5" xfId="243" xr:uid="{00000000-0005-0000-0000-000018010000}"/>
    <cellStyle name="20% - 强调文字颜色 1 2 2 3 2 3 5 2" xfId="1778" xr:uid="{00000000-0005-0000-0000-000022070000}"/>
    <cellStyle name="20% - 强调文字颜色 1 2 2 3 2 3 5 3" xfId="589" xr:uid="{00000000-0005-0000-0000-00007D020000}"/>
    <cellStyle name="20% - 强调文字颜色 1 2 2 3 2 3 6" xfId="21" xr:uid="{00000000-0005-0000-0000-000018000000}"/>
    <cellStyle name="20% - 强调文字颜色 1 2 2 3 2 3 6 2" xfId="1779" xr:uid="{00000000-0005-0000-0000-000023070000}"/>
    <cellStyle name="20% - 强调文字颜色 1 2 2 3 2 3 7" xfId="276" xr:uid="{00000000-0005-0000-0000-00003C010000}"/>
    <cellStyle name="20% - 强调文字颜色 1 2 2 3 2 3 8" xfId="209" xr:uid="{00000000-0005-0000-0000-0000F1000000}"/>
    <cellStyle name="20% - 强调文字颜色 1 2 2 3 2 4" xfId="1784" xr:uid="{00000000-0005-0000-0000-000028070000}"/>
    <cellStyle name="20% - 强调文字颜色 1 2 2 3 2 4 2" xfId="1789" xr:uid="{00000000-0005-0000-0000-00002D070000}"/>
    <cellStyle name="20% - 强调文字颜色 1 2 2 3 2 4 2 2" xfId="1791" xr:uid="{00000000-0005-0000-0000-00002F070000}"/>
    <cellStyle name="20% - 强调文字颜色 1 2 2 3 2 4 2 2 2" xfId="664" xr:uid="{00000000-0005-0000-0000-0000C8020000}"/>
    <cellStyle name="20% - 强调文字颜色 1 2 2 3 2 4 2 3" xfId="1795" xr:uid="{00000000-0005-0000-0000-000033070000}"/>
    <cellStyle name="20% - 强调文字颜色 1 2 2 3 2 4 2 4" xfId="1796" xr:uid="{00000000-0005-0000-0000-000034070000}"/>
    <cellStyle name="20% - 强调文字颜色 1 2 2 3 2 4 3" xfId="1798" xr:uid="{00000000-0005-0000-0000-000036070000}"/>
    <cellStyle name="20% - 强调文字颜色 1 2 2 3 2 4 3 2" xfId="1799" xr:uid="{00000000-0005-0000-0000-000037070000}"/>
    <cellStyle name="20% - 强调文字颜色 1 2 2 3 2 4 3 2 2" xfId="1291" xr:uid="{00000000-0005-0000-0000-00003B050000}"/>
    <cellStyle name="20% - 强调文字颜色 1 2 2 3 2 4 3 3" xfId="1804" xr:uid="{00000000-0005-0000-0000-00003C070000}"/>
    <cellStyle name="20% - 强调文字颜色 1 2 2 3 2 4 3 4" xfId="1806" xr:uid="{00000000-0005-0000-0000-00003E070000}"/>
    <cellStyle name="20% - 强调文字颜色 1 2 2 3 2 4 4" xfId="1810" xr:uid="{00000000-0005-0000-0000-000042070000}"/>
    <cellStyle name="20% - 强调文字颜色 1 2 2 3 2 4 4 2" xfId="1811" xr:uid="{00000000-0005-0000-0000-000043070000}"/>
    <cellStyle name="20% - 强调文字颜色 1 2 2 3 2 4 5" xfId="1813" xr:uid="{00000000-0005-0000-0000-000045070000}"/>
    <cellStyle name="20% - 强调文字颜色 1 2 2 3 2 4 6" xfId="1818" xr:uid="{00000000-0005-0000-0000-00004A070000}"/>
    <cellStyle name="20% - 强调文字颜色 1 2 2 3 2 5" xfId="1821" xr:uid="{00000000-0005-0000-0000-00004D070000}"/>
    <cellStyle name="20% - 强调文字颜色 1 2 2 3 2 5 2" xfId="1823" xr:uid="{00000000-0005-0000-0000-00004F070000}"/>
    <cellStyle name="20% - 强调文字颜色 1 2 2 3 2 5 2 2" xfId="1829" xr:uid="{00000000-0005-0000-0000-000055070000}"/>
    <cellStyle name="20% - 强调文字颜色 1 2 2 3 2 5 2 3" xfId="1830" xr:uid="{00000000-0005-0000-0000-000056070000}"/>
    <cellStyle name="20% - 强调文字颜色 1 2 2 3 2 5 3" xfId="1831" xr:uid="{00000000-0005-0000-0000-000057070000}"/>
    <cellStyle name="20% - 强调文字颜色 1 2 2 3 2 5 3 2" xfId="1832" xr:uid="{00000000-0005-0000-0000-000058070000}"/>
    <cellStyle name="20% - 强调文字颜色 1 2 2 3 2 5 3 3" xfId="1833" xr:uid="{00000000-0005-0000-0000-000059070000}"/>
    <cellStyle name="20% - 强调文字颜色 1 2 2 3 2 5 4" xfId="1836" xr:uid="{00000000-0005-0000-0000-00005C070000}"/>
    <cellStyle name="20% - 强调文字颜色 1 2 2 3 2 5 4 2" xfId="1837" xr:uid="{00000000-0005-0000-0000-00005D070000}"/>
    <cellStyle name="20% - 强调文字颜色 1 2 2 3 2 5 5" xfId="1843" xr:uid="{00000000-0005-0000-0000-000063070000}"/>
    <cellStyle name="20% - 强调文字颜色 1 2 2 3 2 5 6" xfId="1845" xr:uid="{00000000-0005-0000-0000-000065070000}"/>
    <cellStyle name="20% - 强调文字颜色 1 2 2 3 2 6" xfId="1849" xr:uid="{00000000-0005-0000-0000-000069070000}"/>
    <cellStyle name="20% - 强调文字颜色 1 2 2 3 2 6 2" xfId="1851" xr:uid="{00000000-0005-0000-0000-00006B070000}"/>
    <cellStyle name="20% - 强调文字颜色 1 2 2 3 2 6 2 2" xfId="1857" xr:uid="{00000000-0005-0000-0000-000071070000}"/>
    <cellStyle name="20% - 强调文字颜色 1 2 2 3 2 6 2 3" xfId="1863" xr:uid="{00000000-0005-0000-0000-000077070000}"/>
    <cellStyle name="20% - 强调文字颜色 1 2 2 3 2 6 3" xfId="1866" xr:uid="{00000000-0005-0000-0000-00007A070000}"/>
    <cellStyle name="20% - 强调文字颜色 1 2 2 3 2 6 3 2" xfId="1870" xr:uid="{00000000-0005-0000-0000-00007E070000}"/>
    <cellStyle name="20% - 强调文字颜色 1 2 2 3 2 6 4" xfId="1872" xr:uid="{00000000-0005-0000-0000-000080070000}"/>
    <cellStyle name="20% - 强调文字颜色 1 2 2 3 2 6 5" xfId="1876" xr:uid="{00000000-0005-0000-0000-000084070000}"/>
    <cellStyle name="20% - 强调文字颜色 1 2 2 3 2 7" xfId="1880" xr:uid="{00000000-0005-0000-0000-000088070000}"/>
    <cellStyle name="20% - 强调文字颜色 1 2 2 3 2 7 2" xfId="1881" xr:uid="{00000000-0005-0000-0000-000089070000}"/>
    <cellStyle name="20% - 强调文字颜色 1 2 2 3 2 7 2 2" xfId="1883" xr:uid="{00000000-0005-0000-0000-00008B070000}"/>
    <cellStyle name="20% - 强调文字颜色 1 2 2 3 2 7 2 3" xfId="1886" xr:uid="{00000000-0005-0000-0000-00008E070000}"/>
    <cellStyle name="20% - 强调文字颜色 1 2 2 3 2 7 3" xfId="1887" xr:uid="{00000000-0005-0000-0000-00008F070000}"/>
    <cellStyle name="20% - 强调文字颜色 1 2 2 3 2 7 3 2" xfId="1889" xr:uid="{00000000-0005-0000-0000-000091070000}"/>
    <cellStyle name="20% - 强调文字颜色 1 2 2 3 2 7 4" xfId="1890" xr:uid="{00000000-0005-0000-0000-000092070000}"/>
    <cellStyle name="20% - 强调文字颜色 1 2 2 3 2 8" xfId="862" xr:uid="{00000000-0005-0000-0000-00008E030000}"/>
    <cellStyle name="20% - 强调文字颜色 1 2 2 3 2 8 2" xfId="184" xr:uid="{00000000-0005-0000-0000-0000D7000000}"/>
    <cellStyle name="20% - 强调文字颜色 1 2 2 3 2 8 3" xfId="1666" xr:uid="{00000000-0005-0000-0000-0000B2060000}"/>
    <cellStyle name="20% - 强调文字颜色 1 2 2 3 2 9" xfId="1893" xr:uid="{00000000-0005-0000-0000-000095070000}"/>
    <cellStyle name="20% - 强调文字颜色 1 2 2 3 2 9 2" xfId="1895" xr:uid="{00000000-0005-0000-0000-000097070000}"/>
    <cellStyle name="20% - 强调文字颜色 1 2 2 3 3" xfId="1900" xr:uid="{00000000-0005-0000-0000-00009C070000}"/>
    <cellStyle name="20% - 强调文字颜色 1 2 2 3 3 2" xfId="1906" xr:uid="{00000000-0005-0000-0000-0000A2070000}"/>
    <cellStyle name="20% - 强调文字颜色 1 2 2 3 3 2 2" xfId="81" xr:uid="{00000000-0005-0000-0000-00005A000000}"/>
    <cellStyle name="20% - 强调文字颜色 1 2 2 3 3 2 2 2" xfId="1907" xr:uid="{00000000-0005-0000-0000-0000A3070000}"/>
    <cellStyle name="20% - 强调文字颜色 1 2 2 3 3 2 2 2 2" xfId="1910" xr:uid="{00000000-0005-0000-0000-0000A6070000}"/>
    <cellStyle name="20% - 强调文字颜色 1 2 2 3 3 2 2 2 2 2" xfId="1920" xr:uid="{00000000-0005-0000-0000-0000B0070000}"/>
    <cellStyle name="20% - 强调文字颜色 1 2 2 3 3 2 2 2 2 3" xfId="1927" xr:uid="{00000000-0005-0000-0000-0000B7070000}"/>
    <cellStyle name="20% - 强调文字颜色 1 2 2 3 3 2 2 2 3" xfId="1930" xr:uid="{00000000-0005-0000-0000-0000BA070000}"/>
    <cellStyle name="20% - 强调文字颜色 1 2 2 3 3 2 2 2 4" xfId="1935" xr:uid="{00000000-0005-0000-0000-0000BF070000}"/>
    <cellStyle name="20% - 强调文字颜色 1 2 2 3 3 2 2 3" xfId="1937" xr:uid="{00000000-0005-0000-0000-0000C1070000}"/>
    <cellStyle name="20% - 强调文字颜色 1 2 2 3 3 2 2 3 2" xfId="1939" xr:uid="{00000000-0005-0000-0000-0000C3070000}"/>
    <cellStyle name="20% - 强调文字颜色 1 2 2 3 3 2 2 3 2 2" xfId="1942" xr:uid="{00000000-0005-0000-0000-0000C6070000}"/>
    <cellStyle name="20% - 强调文字颜色 1 2 2 3 3 2 2 3 2 3" xfId="1946" xr:uid="{00000000-0005-0000-0000-0000CA070000}"/>
    <cellStyle name="20% - 强调文字颜色 1 2 2 3 3 2 2 3 3" xfId="1949" xr:uid="{00000000-0005-0000-0000-0000CD070000}"/>
    <cellStyle name="20% - 强调文字颜色 1 2 2 3 3 2 2 3 4" xfId="1951" xr:uid="{00000000-0005-0000-0000-0000CF070000}"/>
    <cellStyle name="20% - 强调文字颜色 1 2 2 3 3 2 2 4" xfId="1954" xr:uid="{00000000-0005-0000-0000-0000D2070000}"/>
    <cellStyle name="20% - 强调文字颜色 1 2 2 3 3 2 2 4 2" xfId="690" xr:uid="{00000000-0005-0000-0000-0000E2020000}"/>
    <cellStyle name="20% - 强调文字颜色 1 2 2 3 3 2 2 4 3" xfId="1782" xr:uid="{00000000-0005-0000-0000-000026070000}"/>
    <cellStyle name="20% - 强调文字颜色 1 2 2 3 3 2 2 5" xfId="1956" xr:uid="{00000000-0005-0000-0000-0000D4070000}"/>
    <cellStyle name="20% - 强调文字颜色 1 2 2 3 3 2 2 5 2" xfId="1961" xr:uid="{00000000-0005-0000-0000-0000D9070000}"/>
    <cellStyle name="20% - 强调文字颜色 1 2 2 3 3 2 2 6" xfId="1964" xr:uid="{00000000-0005-0000-0000-0000DC070000}"/>
    <cellStyle name="20% - 强调文字颜色 1 2 2 3 3 2 3" xfId="131" xr:uid="{00000000-0005-0000-0000-00009A000000}"/>
    <cellStyle name="20% - 强调文字颜色 1 2 2 3 3 2 4" xfId="323" xr:uid="{00000000-0005-0000-0000-000070010000}"/>
    <cellStyle name="20% - 强调文字颜色 1 2 2 3 3 2 4 2" xfId="1967" xr:uid="{00000000-0005-0000-0000-0000DF070000}"/>
    <cellStyle name="20% - 强调文字颜色 1 2 2 3 3 2 5" xfId="334" xr:uid="{00000000-0005-0000-0000-00007E010000}"/>
    <cellStyle name="20% - 强调文字颜色 1 2 2 3 3 2 6" xfId="1398" xr:uid="{00000000-0005-0000-0000-0000A6050000}"/>
    <cellStyle name="20% - 强调文字颜色 1 2 2 3 3 3" xfId="1959" xr:uid="{00000000-0005-0000-0000-0000D7070000}"/>
    <cellStyle name="20% - 强调文字颜色 1 2 2 3 3 3 2" xfId="1972" xr:uid="{00000000-0005-0000-0000-0000E4070000}"/>
    <cellStyle name="20% - 强调文字颜色 1 2 2 3 3 3 2 2" xfId="1974" xr:uid="{00000000-0005-0000-0000-0000E6070000}"/>
    <cellStyle name="20% - 强调文字颜色 1 2 2 3 3 3 2 2 2" xfId="1980" xr:uid="{00000000-0005-0000-0000-0000EC070000}"/>
    <cellStyle name="20% - 强调文字颜色 1 2 2 3 3 3 2 2 3" xfId="1984" xr:uid="{00000000-0005-0000-0000-0000F0070000}"/>
    <cellStyle name="20% - 强调文字颜色 1 2 2 3 3 3 2 3" xfId="1993" xr:uid="{00000000-0005-0000-0000-0000F9070000}"/>
    <cellStyle name="20% - 强调文字颜色 1 2 2 3 3 3 2 4" xfId="1996" xr:uid="{00000000-0005-0000-0000-0000FC070000}"/>
    <cellStyle name="20% - 强调文字颜色 1 2 2 3 3 3 3" xfId="1998" xr:uid="{00000000-0005-0000-0000-0000FE070000}"/>
    <cellStyle name="20% - 强调文字颜色 1 2 2 3 3 3 3 2" xfId="1999" xr:uid="{00000000-0005-0000-0000-0000FF070000}"/>
    <cellStyle name="20% - 强调文字颜色 1 2 2 3 3 3 3 2 2" xfId="2004" xr:uid="{00000000-0005-0000-0000-000004080000}"/>
    <cellStyle name="20% - 强调文字颜色 1 2 2 3 3 3 3 2 3" xfId="2005" xr:uid="{00000000-0005-0000-0000-000005080000}"/>
    <cellStyle name="20% - 强调文字颜色 1 2 2 3 3 3 3 3" xfId="2010" xr:uid="{00000000-0005-0000-0000-00000A080000}"/>
    <cellStyle name="20% - 强调文字颜色 1 2 2 3 3 3 3 4" xfId="2012" xr:uid="{00000000-0005-0000-0000-00000C080000}"/>
    <cellStyle name="20% - 强调文字颜色 1 2 2 3 3 3 4" xfId="2014" xr:uid="{00000000-0005-0000-0000-00000E080000}"/>
    <cellStyle name="20% - 强调文字颜色 1 2 2 3 3 3 4 2" xfId="2019" xr:uid="{00000000-0005-0000-0000-000013080000}"/>
    <cellStyle name="20% - 强调文字颜色 1 2 2 3 3 3 4 2 2" xfId="2023" xr:uid="{00000000-0005-0000-0000-000017080000}"/>
    <cellStyle name="20% - 强调文字颜色 1 2 2 3 3 3 4 3" xfId="2026" xr:uid="{00000000-0005-0000-0000-00001A080000}"/>
    <cellStyle name="20% - 强调文字颜色 1 2 2 3 3 3 5" xfId="2030" xr:uid="{00000000-0005-0000-0000-00001E080000}"/>
    <cellStyle name="20% - 强调文字颜色 1 2 2 3 3 3 5 2" xfId="2032" xr:uid="{00000000-0005-0000-0000-000020080000}"/>
    <cellStyle name="20% - 强调文字颜色 1 2 2 3 3 3 5 3" xfId="2037" xr:uid="{00000000-0005-0000-0000-000025080000}"/>
    <cellStyle name="20% - 强调文字颜色 1 2 2 3 3 3 6" xfId="2039" xr:uid="{00000000-0005-0000-0000-000027080000}"/>
    <cellStyle name="20% - 强调文字颜色 1 2 2 3 3 3 6 2" xfId="2041" xr:uid="{00000000-0005-0000-0000-000029080000}"/>
    <cellStyle name="20% - 强调文字颜色 1 2 2 3 3 3 7" xfId="2045" xr:uid="{00000000-0005-0000-0000-00002D080000}"/>
    <cellStyle name="20% - 强调文字颜色 1 2 2 3 3 4" xfId="2046" xr:uid="{00000000-0005-0000-0000-00002E080000}"/>
    <cellStyle name="20% - 强调文字颜色 1 2 2 3 3 5" xfId="2051" xr:uid="{00000000-0005-0000-0000-000033080000}"/>
    <cellStyle name="20% - 强调文字颜色 1 2 2 3 3 6" xfId="2053" xr:uid="{00000000-0005-0000-0000-000035080000}"/>
    <cellStyle name="20% - 强调文字颜色 1 2 2 3 4" xfId="2054" xr:uid="{00000000-0005-0000-0000-000036080000}"/>
    <cellStyle name="20% - 强调文字颜色 1 2 2 3 4 2" xfId="2057" xr:uid="{00000000-0005-0000-0000-000039080000}"/>
    <cellStyle name="20% - 强调文字颜色 1 2 2 3 4 2 2" xfId="2061" xr:uid="{00000000-0005-0000-0000-00003D080000}"/>
    <cellStyle name="20% - 强调文字颜色 1 2 2 3 4 2 2 2" xfId="2062" xr:uid="{00000000-0005-0000-0000-00003E080000}"/>
    <cellStyle name="20% - 强调文字颜色 1 2 2 3 4 2 3" xfId="2064" xr:uid="{00000000-0005-0000-0000-000040080000}"/>
    <cellStyle name="20% - 强调文字颜色 1 2 2 3 4 2 3 2" xfId="2065" xr:uid="{00000000-0005-0000-0000-000041080000}"/>
    <cellStyle name="20% - 强调文字颜色 1 2 2 3 4 2 4" xfId="2067" xr:uid="{00000000-0005-0000-0000-000043080000}"/>
    <cellStyle name="20% - 强调文字颜色 1 2 2 3 4 3" xfId="2070" xr:uid="{00000000-0005-0000-0000-000046080000}"/>
    <cellStyle name="20% - 强调文字颜色 1 2 2 3 4 3 2" xfId="2075" xr:uid="{00000000-0005-0000-0000-00004B080000}"/>
    <cellStyle name="20% - 强调文字颜色 1 2 2 3 4 3 3" xfId="2078" xr:uid="{00000000-0005-0000-0000-00004E080000}"/>
    <cellStyle name="20% - 强调文字颜色 1 2 2 3 4 4" xfId="2083" xr:uid="{00000000-0005-0000-0000-000053080000}"/>
    <cellStyle name="20% - 强调文字颜色 1 2 2 3 4 5" xfId="2086" xr:uid="{00000000-0005-0000-0000-000056080000}"/>
    <cellStyle name="20% - 强调文字颜色 1 2 2 3 4 6" xfId="2089" xr:uid="{00000000-0005-0000-0000-000059080000}"/>
    <cellStyle name="20% - 强调文字颜色 1 2 2 3 5" xfId="2090" xr:uid="{00000000-0005-0000-0000-00005A080000}"/>
    <cellStyle name="20% - 强调文字颜色 1 2 2 3 5 2" xfId="2092" xr:uid="{00000000-0005-0000-0000-00005C080000}"/>
    <cellStyle name="20% - 强调文字颜色 1 2 2 3 5 2 2" xfId="2096" xr:uid="{00000000-0005-0000-0000-000060080000}"/>
    <cellStyle name="20% - 强调文字颜色 1 2 2 3 5 2 2 2" xfId="2099" xr:uid="{00000000-0005-0000-0000-000063080000}"/>
    <cellStyle name="20% - 强调文字颜色 1 2 2 3 5 2 3" xfId="2105" xr:uid="{00000000-0005-0000-0000-000069080000}"/>
    <cellStyle name="20% - 强调文字颜色 1 2 2 3 5 2 4" xfId="2110" xr:uid="{00000000-0005-0000-0000-00006E080000}"/>
    <cellStyle name="20% - 强调文字颜色 1 2 2 3 5 3" xfId="2115" xr:uid="{00000000-0005-0000-0000-000073080000}"/>
    <cellStyle name="20% - 强调文字颜色 1 2 2 3 5 3 2" xfId="2118" xr:uid="{00000000-0005-0000-0000-000076080000}"/>
    <cellStyle name="20% - 强调文字颜色 1 2 2 3 5 3 2 2" xfId="2120" xr:uid="{00000000-0005-0000-0000-000078080000}"/>
    <cellStyle name="20% - 强调文字颜色 1 2 2 3 5 3 3" xfId="2121" xr:uid="{00000000-0005-0000-0000-000079080000}"/>
    <cellStyle name="20% - 强调文字颜色 1 2 2 3 5 3 4" xfId="2125" xr:uid="{00000000-0005-0000-0000-00007D080000}"/>
    <cellStyle name="20% - 强调文字颜色 1 2 2 3 5 4" xfId="2128" xr:uid="{00000000-0005-0000-0000-000080080000}"/>
    <cellStyle name="20% - 强调文字颜色 1 2 2 3 5 4 2" xfId="2130" xr:uid="{00000000-0005-0000-0000-000082080000}"/>
    <cellStyle name="20% - 强调文字颜色 1 2 2 3 5 5" xfId="2132" xr:uid="{00000000-0005-0000-0000-000084080000}"/>
    <cellStyle name="20% - 强调文字颜色 1 2 2 3 5 6" xfId="2134" xr:uid="{00000000-0005-0000-0000-000086080000}"/>
    <cellStyle name="20% - 强调文字颜色 1 2 2 3 6" xfId="2136" xr:uid="{00000000-0005-0000-0000-000088080000}"/>
    <cellStyle name="20% - 强调文字颜色 1 2 2 3 6 2" xfId="2138" xr:uid="{00000000-0005-0000-0000-00008A080000}"/>
    <cellStyle name="20% - 强调文字颜色 1 2 2 3 6 2 2" xfId="2140" xr:uid="{00000000-0005-0000-0000-00008C080000}"/>
    <cellStyle name="20% - 强调文字颜色 1 2 2 3 6 2 2 2" xfId="1022" xr:uid="{00000000-0005-0000-0000-00002E040000}"/>
    <cellStyle name="20% - 强调文字颜色 1 2 2 3 6 2 3" xfId="2142" xr:uid="{00000000-0005-0000-0000-00008E080000}"/>
    <cellStyle name="20% - 强调文字颜色 1 2 2 3 6 2 4" xfId="2144" xr:uid="{00000000-0005-0000-0000-000090080000}"/>
    <cellStyle name="20% - 强调文字颜色 1 2 2 3 6 3" xfId="2145" xr:uid="{00000000-0005-0000-0000-000091080000}"/>
    <cellStyle name="20% - 强调文字颜色 1 2 2 3 6 3 2" xfId="2146" xr:uid="{00000000-0005-0000-0000-000092080000}"/>
    <cellStyle name="20% - 强调文字颜色 1 2 2 3 6 3 3" xfId="2147" xr:uid="{00000000-0005-0000-0000-000093080000}"/>
    <cellStyle name="20% - 强调文字颜色 1 2 2 3 6 4" xfId="2148" xr:uid="{00000000-0005-0000-0000-000094080000}"/>
    <cellStyle name="20% - 强调文字颜色 1 2 2 3 6 4 2" xfId="2149" xr:uid="{00000000-0005-0000-0000-000095080000}"/>
    <cellStyle name="20% - 强调文字颜色 1 2 2 3 6 5" xfId="2151" xr:uid="{00000000-0005-0000-0000-000097080000}"/>
    <cellStyle name="20% - 强调文字颜色 1 2 2 3 6 6" xfId="2154" xr:uid="{00000000-0005-0000-0000-00009A080000}"/>
    <cellStyle name="20% - 强调文字颜色 1 2 2 3 7" xfId="2156" xr:uid="{00000000-0005-0000-0000-00009C080000}"/>
    <cellStyle name="20% - 强调文字颜色 1 2 2 3 7 2" xfId="2159" xr:uid="{00000000-0005-0000-0000-00009F080000}"/>
    <cellStyle name="20% - 强调文字颜色 1 2 2 3 7 2 2" xfId="2164" xr:uid="{00000000-0005-0000-0000-0000A4080000}"/>
    <cellStyle name="20% - 强调文字颜色 1 2 2 3 7 2 3" xfId="2166" xr:uid="{00000000-0005-0000-0000-0000A6080000}"/>
    <cellStyle name="20% - 强调文字颜色 1 2 2 3 7 3" xfId="2172" xr:uid="{00000000-0005-0000-0000-0000AC080000}"/>
    <cellStyle name="20% - 强调文字颜色 1 2 2 3 7 3 2" xfId="2174" xr:uid="{00000000-0005-0000-0000-0000AE080000}"/>
    <cellStyle name="20% - 强调文字颜色 1 2 2 3 7 4" xfId="2178" xr:uid="{00000000-0005-0000-0000-0000B2080000}"/>
    <cellStyle name="20% - 强调文字颜色 1 2 2 3 7 5" xfId="2182" xr:uid="{00000000-0005-0000-0000-0000B6080000}"/>
    <cellStyle name="20% - 强调文字颜色 1 2 2 3 8" xfId="2185" xr:uid="{00000000-0005-0000-0000-0000B9080000}"/>
    <cellStyle name="20% - 强调文字颜色 1 2 2 3 8 2" xfId="2186" xr:uid="{00000000-0005-0000-0000-0000BA080000}"/>
    <cellStyle name="20% - 强调文字颜色 1 2 2 3 8 2 2" xfId="2189" xr:uid="{00000000-0005-0000-0000-0000BD080000}"/>
    <cellStyle name="20% - 强调文字颜色 1 2 2 3 8 2 3" xfId="2194" xr:uid="{00000000-0005-0000-0000-0000C2080000}"/>
    <cellStyle name="20% - 强调文字颜色 1 2 2 3 8 3" xfId="2199" xr:uid="{00000000-0005-0000-0000-0000C7080000}"/>
    <cellStyle name="20% - 强调文字颜色 1 2 2 3 8 3 2" xfId="2202" xr:uid="{00000000-0005-0000-0000-0000CA080000}"/>
    <cellStyle name="20% - 强调文字颜色 1 2 2 3 8 4" xfId="2204" xr:uid="{00000000-0005-0000-0000-0000CC080000}"/>
    <cellStyle name="20% - 强调文字颜色 1 2 2 3 8 5" xfId="2213" xr:uid="{00000000-0005-0000-0000-0000D5080000}"/>
    <cellStyle name="20% - 强调文字颜色 1 2 2 3 9" xfId="2215" xr:uid="{00000000-0005-0000-0000-0000D7080000}"/>
    <cellStyle name="20% - 强调文字颜色 1 2 2 3 9 2" xfId="2216" xr:uid="{00000000-0005-0000-0000-0000D8080000}"/>
    <cellStyle name="20% - 强调文字颜色 1 2 2 3 9 3" xfId="2218" xr:uid="{00000000-0005-0000-0000-0000DA080000}"/>
    <cellStyle name="20% - 强调文字颜色 1 2 2 4" xfId="2221" xr:uid="{00000000-0005-0000-0000-0000DD080000}"/>
    <cellStyle name="20% - 强调文字颜色 1 2 2 4 2" xfId="2223" xr:uid="{00000000-0005-0000-0000-0000DF080000}"/>
    <cellStyle name="20% - 强调文字颜色 1 2 2 4 2 2" xfId="1296" xr:uid="{00000000-0005-0000-0000-000040050000}"/>
    <cellStyle name="20% - 强调文字颜色 1 2 2 4 2 2 2" xfId="2224" xr:uid="{00000000-0005-0000-0000-0000E0080000}"/>
    <cellStyle name="20% - 强调文字颜色 1 2 2 4 2 2 2 2" xfId="2226" xr:uid="{00000000-0005-0000-0000-0000E2080000}"/>
    <cellStyle name="20% - 强调文字颜色 1 2 2 4 2 2 2 3" xfId="2230" xr:uid="{00000000-0005-0000-0000-0000E6080000}"/>
    <cellStyle name="20% - 强调文字颜色 1 2 2 4 2 2 2 4" xfId="2233" xr:uid="{00000000-0005-0000-0000-0000E9080000}"/>
    <cellStyle name="20% - 强调文字颜色 1 2 2 4 2 2 3" xfId="2234" xr:uid="{00000000-0005-0000-0000-0000EA080000}"/>
    <cellStyle name="20% - 强调文字颜色 1 2 2 4 2 2 3 2" xfId="2235" xr:uid="{00000000-0005-0000-0000-0000EB080000}"/>
    <cellStyle name="20% - 强调文字颜色 1 2 2 4 2 2 4" xfId="2238" xr:uid="{00000000-0005-0000-0000-0000EE080000}"/>
    <cellStyle name="20% - 强调文字颜色 1 2 2 4 2 2 5" xfId="2239" xr:uid="{00000000-0005-0000-0000-0000EF080000}"/>
    <cellStyle name="20% - 强调文字颜色 1 2 2 4 2 3" xfId="1307" xr:uid="{00000000-0005-0000-0000-00004B050000}"/>
    <cellStyle name="20% - 强调文字颜色 1 2 2 4 2 3 2" xfId="2246" xr:uid="{00000000-0005-0000-0000-0000F6080000}"/>
    <cellStyle name="20% - 强调文字颜色 1 2 2 4 2 3 2 2" xfId="2251" xr:uid="{00000000-0005-0000-0000-0000FB080000}"/>
    <cellStyle name="20% - 强调文字颜色 1 2 2 4 2 3 2 3" xfId="2253" xr:uid="{00000000-0005-0000-0000-0000FD080000}"/>
    <cellStyle name="20% - 强调文字颜色 1 2 2 4 2 3 3" xfId="2258" xr:uid="{00000000-0005-0000-0000-000002090000}"/>
    <cellStyle name="20% - 强调文字颜色 1 2 2 4 2 4" xfId="2261" xr:uid="{00000000-0005-0000-0000-000005090000}"/>
    <cellStyle name="20% - 强调文字颜色 1 2 2 4 2 5" xfId="2270" xr:uid="{00000000-0005-0000-0000-00000E090000}"/>
    <cellStyle name="20% - 强调文字颜色 1 2 2 4 2 5 2" xfId="2274" xr:uid="{00000000-0005-0000-0000-000012090000}"/>
    <cellStyle name="20% - 强调文字颜色 1 2 2 4 2 6" xfId="2276" xr:uid="{00000000-0005-0000-0000-000014090000}"/>
    <cellStyle name="20% - 强调文字颜色 1 2 2 4 3" xfId="2278" xr:uid="{00000000-0005-0000-0000-000016090000}"/>
    <cellStyle name="20% - 强调文字颜色 1 2 2 4 3 2" xfId="1361" xr:uid="{00000000-0005-0000-0000-000081050000}"/>
    <cellStyle name="20% - 强调文字颜色 1 2 2 4 3 2 2" xfId="2279" xr:uid="{00000000-0005-0000-0000-000017090000}"/>
    <cellStyle name="20% - 强调文字颜色 1 2 2 4 3 2 3" xfId="2280" xr:uid="{00000000-0005-0000-0000-000018090000}"/>
    <cellStyle name="20% - 强调文字颜色 1 2 2 4 3 3" xfId="2282" xr:uid="{00000000-0005-0000-0000-00001A090000}"/>
    <cellStyle name="20% - 强调文字颜色 1 2 2 4 3 4" xfId="2284" xr:uid="{00000000-0005-0000-0000-00001C090000}"/>
    <cellStyle name="20% - 强调文字颜色 1 2 2 4 4" xfId="2287" xr:uid="{00000000-0005-0000-0000-00001F090000}"/>
    <cellStyle name="20% - 强调文字颜色 1 2 2 4 4 2" xfId="2290" xr:uid="{00000000-0005-0000-0000-000022090000}"/>
    <cellStyle name="20% - 强调文字颜色 1 2 2 4 4 3" xfId="2292" xr:uid="{00000000-0005-0000-0000-000024090000}"/>
    <cellStyle name="20% - 强调文字颜色 1 2 2 4 5" xfId="2296" xr:uid="{00000000-0005-0000-0000-000028090000}"/>
    <cellStyle name="20% - 强调文字颜色 1 2 2 4 5 2" xfId="2297" xr:uid="{00000000-0005-0000-0000-000029090000}"/>
    <cellStyle name="20% - 强调文字颜色 1 2 2 4 5 2 2" xfId="2299" xr:uid="{00000000-0005-0000-0000-00002B090000}"/>
    <cellStyle name="20% - 强调文字颜色 1 2 2 4 5 3" xfId="2300" xr:uid="{00000000-0005-0000-0000-00002C090000}"/>
    <cellStyle name="20% - 强调文字颜色 1 2 2 4 6" xfId="2301" xr:uid="{00000000-0005-0000-0000-00002D090000}"/>
    <cellStyle name="20% - 强调文字颜色 1 2 2 4 6 2" xfId="2302" xr:uid="{00000000-0005-0000-0000-00002E090000}"/>
    <cellStyle name="20% - 强调文字颜色 1 2 2 5" xfId="2305" xr:uid="{00000000-0005-0000-0000-000031090000}"/>
    <cellStyle name="20% - 强调文字颜色 1 2 2 5 2" xfId="2306" xr:uid="{00000000-0005-0000-0000-000032090000}"/>
    <cellStyle name="20% - 强调文字颜色 1 2 2 5 2 2" xfId="2307" xr:uid="{00000000-0005-0000-0000-000033090000}"/>
    <cellStyle name="20% - 强调文字颜色 1 2 2 5 2 2 2" xfId="2310" xr:uid="{00000000-0005-0000-0000-000036090000}"/>
    <cellStyle name="20% - 强调文字颜色 1 2 2 5 2 2 2 2" xfId="2311" xr:uid="{00000000-0005-0000-0000-000037090000}"/>
    <cellStyle name="20% - 强调文字颜色 1 2 2 5 2 2 2 3" xfId="2313" xr:uid="{00000000-0005-0000-0000-000039090000}"/>
    <cellStyle name="20% - 强调文字颜色 1 2 2 5 2 2 3" xfId="2316" xr:uid="{00000000-0005-0000-0000-00003C090000}"/>
    <cellStyle name="20% - 强调文字颜色 1 2 2 5 2 2 3 2" xfId="2318" xr:uid="{00000000-0005-0000-0000-00003E090000}"/>
    <cellStyle name="20% - 强调文字颜色 1 2 2 5 2 2 4" xfId="2319" xr:uid="{00000000-0005-0000-0000-00003F090000}"/>
    <cellStyle name="20% - 强调文字颜色 1 2 2 5 2 3" xfId="2320" xr:uid="{00000000-0005-0000-0000-000040090000}"/>
    <cellStyle name="20% - 强调文字颜色 1 2 2 5 2 3 2" xfId="2325" xr:uid="{00000000-0005-0000-0000-000045090000}"/>
    <cellStyle name="20% - 强调文字颜色 1 2 2 5 2 3 2 2" xfId="2327" xr:uid="{00000000-0005-0000-0000-000047090000}"/>
    <cellStyle name="20% - 强调文字颜色 1 2 2 5 2 3 2 3" xfId="2328" xr:uid="{00000000-0005-0000-0000-000048090000}"/>
    <cellStyle name="20% - 强调文字颜色 1 2 2 5 2 3 3" xfId="2332" xr:uid="{00000000-0005-0000-0000-00004C090000}"/>
    <cellStyle name="20% - 强调文字颜色 1 2 2 5 2 4" xfId="2333" xr:uid="{00000000-0005-0000-0000-00004D090000}"/>
    <cellStyle name="20% - 强调文字颜色 1 2 2 5 2 5" xfId="600" xr:uid="{00000000-0005-0000-0000-000088020000}"/>
    <cellStyle name="20% - 强调文字颜色 1 2 2 5 3" xfId="2336" xr:uid="{00000000-0005-0000-0000-000050090000}"/>
    <cellStyle name="20% - 强调文字颜色 1 2 2 5 3 2" xfId="2338" xr:uid="{00000000-0005-0000-0000-000052090000}"/>
    <cellStyle name="20% - 强调文字颜色 1 2 2 5 3 3" xfId="2339" xr:uid="{00000000-0005-0000-0000-000053090000}"/>
    <cellStyle name="20% - 强调文字颜色 1 2 2 5 4" xfId="2340" xr:uid="{00000000-0005-0000-0000-000054090000}"/>
    <cellStyle name="20% - 强调文字颜色 1 2 2 5 4 2" xfId="2341" xr:uid="{00000000-0005-0000-0000-000055090000}"/>
    <cellStyle name="20% - 强调文字颜色 1 2 2 5 4 2 2" xfId="2173" xr:uid="{00000000-0005-0000-0000-0000AD080000}"/>
    <cellStyle name="20% - 强调文字颜色 1 2 2 5 4 3" xfId="2345" xr:uid="{00000000-0005-0000-0000-000059090000}"/>
    <cellStyle name="20% - 强调文字颜色 1 2 2 5 4 4" xfId="2348" xr:uid="{00000000-0005-0000-0000-00005C090000}"/>
    <cellStyle name="20% - 强调文字颜色 1 2 2 5 5" xfId="2350" xr:uid="{00000000-0005-0000-0000-00005E090000}"/>
    <cellStyle name="20% - 强调文字颜色 1 2 2 5 6" xfId="2351" xr:uid="{00000000-0005-0000-0000-00005F090000}"/>
    <cellStyle name="20% - 强调文字颜色 1 2 2 5 6 2" xfId="2352" xr:uid="{00000000-0005-0000-0000-000060090000}"/>
    <cellStyle name="20% - 强调文字颜色 1 2 2 6" xfId="2165" xr:uid="{00000000-0005-0000-0000-0000A5080000}"/>
    <cellStyle name="20% - 强调文字颜色 1 2 2 6 2" xfId="2354" xr:uid="{00000000-0005-0000-0000-000062090000}"/>
    <cellStyle name="20% - 强调文字颜色 1 2 2 6 2 2" xfId="2356" xr:uid="{00000000-0005-0000-0000-000064090000}"/>
    <cellStyle name="20% - 强调文字颜色 1 2 2 6 2 2 2" xfId="2358" xr:uid="{00000000-0005-0000-0000-000066090000}"/>
    <cellStyle name="20% - 强调文字颜色 1 2 2 6 2 2 3" xfId="2359" xr:uid="{00000000-0005-0000-0000-000067090000}"/>
    <cellStyle name="20% - 强调文字颜色 1 2 2 6 2 2 3 2" xfId="2360" xr:uid="{00000000-0005-0000-0000-000068090000}"/>
    <cellStyle name="20% - 强调文字颜色 1 2 2 6 2 2 4" xfId="2365" xr:uid="{00000000-0005-0000-0000-00006D090000}"/>
    <cellStyle name="20% - 强调文字颜色 1 2 2 6 2 3" xfId="2367" xr:uid="{00000000-0005-0000-0000-00006F090000}"/>
    <cellStyle name="20% - 强调文字颜色 1 2 2 6 2 3 2" xfId="2370" xr:uid="{00000000-0005-0000-0000-000072090000}"/>
    <cellStyle name="20% - 强调文字颜色 1 2 2 6 2 3 2 2" xfId="2375" xr:uid="{00000000-0005-0000-0000-000077090000}"/>
    <cellStyle name="20% - 强调文字颜色 1 2 2 6 2 3 2 2 2" xfId="2378" xr:uid="{00000000-0005-0000-0000-00007A090000}"/>
    <cellStyle name="20% - 强调文字颜色 1 2 2 6 2 3 2 2 3" xfId="2380" xr:uid="{00000000-0005-0000-0000-00007C090000}"/>
    <cellStyle name="20% - 强调文字颜色 1 2 2 6 2 3 2 3" xfId="726" xr:uid="{00000000-0005-0000-0000-000006030000}"/>
    <cellStyle name="20% - 强调文字颜色 1 2 2 6 2 3 2 4" xfId="2382" xr:uid="{00000000-0005-0000-0000-00007E090000}"/>
    <cellStyle name="20% - 强调文字颜色 1 2 2 6 2 3 3" xfId="2384" xr:uid="{00000000-0005-0000-0000-000080090000}"/>
    <cellStyle name="20% - 强调文字颜色 1 2 2 6 2 3 3 2" xfId="2386" xr:uid="{00000000-0005-0000-0000-000082090000}"/>
    <cellStyle name="20% - 强调文字颜色 1 2 2 6 2 3 3 2 2" xfId="2388" xr:uid="{00000000-0005-0000-0000-000084090000}"/>
    <cellStyle name="20% - 强调文字颜色 1 2 2 6 2 3 3 2 3" xfId="2389" xr:uid="{00000000-0005-0000-0000-000085090000}"/>
    <cellStyle name="20% - 强调文字颜色 1 2 2 6 2 3 3 3" xfId="2391" xr:uid="{00000000-0005-0000-0000-000087090000}"/>
    <cellStyle name="20% - 强调文字颜色 1 2 2 6 2 3 3 4" xfId="2394" xr:uid="{00000000-0005-0000-0000-00008A090000}"/>
    <cellStyle name="20% - 强调文字颜色 1 2 2 6 2 3 4" xfId="2398" xr:uid="{00000000-0005-0000-0000-00008E090000}"/>
    <cellStyle name="20% - 强调文字颜色 1 2 2 6 2 3 4 2" xfId="2403" xr:uid="{00000000-0005-0000-0000-000093090000}"/>
    <cellStyle name="20% - 强调文字颜色 1 2 2 6 2 3 4 3" xfId="2405" xr:uid="{00000000-0005-0000-0000-000095090000}"/>
    <cellStyle name="20% - 强调文字颜色 1 2 2 6 2 3 5" xfId="2406" xr:uid="{00000000-0005-0000-0000-000096090000}"/>
    <cellStyle name="20% - 强调文字颜色 1 2 2 6 2 3 6" xfId="2408" xr:uid="{00000000-0005-0000-0000-000098090000}"/>
    <cellStyle name="20% - 强调文字颜色 1 2 2 6 2 4" xfId="2409" xr:uid="{00000000-0005-0000-0000-000099090000}"/>
    <cellStyle name="20% - 强调文字颜色 1 2 2 6 2 5" xfId="2414" xr:uid="{00000000-0005-0000-0000-00009E090000}"/>
    <cellStyle name="20% - 强调文字颜色 1 2 2 6 3" xfId="2415" xr:uid="{00000000-0005-0000-0000-00009F090000}"/>
    <cellStyle name="20% - 强调文字颜色 1 2 2 6 3 2" xfId="262" xr:uid="{00000000-0005-0000-0000-00002E010000}"/>
    <cellStyle name="20% - 强调文字颜色 1 2 2 6 3 3" xfId="301" xr:uid="{00000000-0005-0000-0000-000058010000}"/>
    <cellStyle name="20% - 强调文字颜色 1 2 2 6 4" xfId="2417" xr:uid="{00000000-0005-0000-0000-0000A1090000}"/>
    <cellStyle name="20% - 强调文字颜色 1 2 2 6 4 2" xfId="2419" xr:uid="{00000000-0005-0000-0000-0000A3090000}"/>
    <cellStyle name="20% - 强调文字颜色 1 2 2 6 4 2 2" xfId="2422" xr:uid="{00000000-0005-0000-0000-0000A6090000}"/>
    <cellStyle name="20% - 强调文字颜色 1 2 2 6 4 2 2 2" xfId="2424" xr:uid="{00000000-0005-0000-0000-0000A8090000}"/>
    <cellStyle name="20% - 强调文字颜色 1 2 2 6 4 2 2 2 2" xfId="2431" xr:uid="{00000000-0005-0000-0000-0000AF090000}"/>
    <cellStyle name="20% - 强调文字颜色 1 2 2 6 4 2 2 3" xfId="2434" xr:uid="{00000000-0005-0000-0000-0000B2090000}"/>
    <cellStyle name="20% - 强调文字颜色 1 2 2 6 4 2 3" xfId="2436" xr:uid="{00000000-0005-0000-0000-0000B4090000}"/>
    <cellStyle name="20% - 强调文字颜色 1 2 2 6 4 2 3 2" xfId="2439" xr:uid="{00000000-0005-0000-0000-0000B7090000}"/>
    <cellStyle name="20% - 强调文字颜色 1 2 2 6 4 2 4" xfId="2442" xr:uid="{00000000-0005-0000-0000-0000BA090000}"/>
    <cellStyle name="20% - 强调文字颜色 1 2 2 6 4 3" xfId="2444" xr:uid="{00000000-0005-0000-0000-0000BC090000}"/>
    <cellStyle name="20% - 强调文字颜色 1 2 2 6 4 3 2" xfId="2449" xr:uid="{00000000-0005-0000-0000-0000C1090000}"/>
    <cellStyle name="20% - 强调文字颜色 1 2 2 6 4 3 2 2" xfId="2450" xr:uid="{00000000-0005-0000-0000-0000C2090000}"/>
    <cellStyle name="20% - 强调文字颜色 1 2 2 6 4 3 2 3" xfId="2451" xr:uid="{00000000-0005-0000-0000-0000C3090000}"/>
    <cellStyle name="20% - 强调文字颜色 1 2 2 6 4 3 3" xfId="2452" xr:uid="{00000000-0005-0000-0000-0000C4090000}"/>
    <cellStyle name="20% - 强调文字颜色 1 2 2 6 4 3 4" xfId="2453" xr:uid="{00000000-0005-0000-0000-0000C5090000}"/>
    <cellStyle name="20% - 强调文字颜色 1 2 2 6 4 4" xfId="2455" xr:uid="{00000000-0005-0000-0000-0000C7090000}"/>
    <cellStyle name="20% - 强调文字颜色 1 2 2 6 4 4 2" xfId="2456" xr:uid="{00000000-0005-0000-0000-0000C8090000}"/>
    <cellStyle name="20% - 强调文字颜色 1 2 2 6 4 4 2 2" xfId="2457" xr:uid="{00000000-0005-0000-0000-0000C9090000}"/>
    <cellStyle name="20% - 强调文字颜色 1 2 2 6 4 4 3" xfId="2458" xr:uid="{00000000-0005-0000-0000-0000CA090000}"/>
    <cellStyle name="20% - 强调文字颜色 1 2 2 6 4 5" xfId="2461" xr:uid="{00000000-0005-0000-0000-0000CD090000}"/>
    <cellStyle name="20% - 强调文字颜色 1 2 2 6 4 5 2" xfId="2464" xr:uid="{00000000-0005-0000-0000-0000D0090000}"/>
    <cellStyle name="20% - 强调文字颜色 1 2 2 6 4 6" xfId="2469" xr:uid="{00000000-0005-0000-0000-0000D5090000}"/>
    <cellStyle name="20% - 强调文字颜色 1 2 2 6 5" xfId="2471" xr:uid="{00000000-0005-0000-0000-0000D7090000}"/>
    <cellStyle name="20% - 强调文字颜色 1 2 2 6 5 2" xfId="2472" xr:uid="{00000000-0005-0000-0000-0000D8090000}"/>
    <cellStyle name="20% - 强调文字颜色 1 2 2 7" xfId="2168" xr:uid="{00000000-0005-0000-0000-0000A8080000}"/>
    <cellStyle name="20% - 强调文字颜色 1 2 2 7 2" xfId="2479" xr:uid="{00000000-0005-0000-0000-0000DF090000}"/>
    <cellStyle name="20% - 强调文字颜色 1 2 2 7 2 2" xfId="2480" xr:uid="{00000000-0005-0000-0000-0000E0090000}"/>
    <cellStyle name="20% - 强调文字颜色 1 2 2 7 2 2 2" xfId="2481" xr:uid="{00000000-0005-0000-0000-0000E1090000}"/>
    <cellStyle name="20% - 强调文字颜色 1 2 2 7 2 2 2 2" xfId="2485" xr:uid="{00000000-0005-0000-0000-0000E5090000}"/>
    <cellStyle name="20% - 强调文字颜色 1 2 2 7 2 2 2 2 2" xfId="2490" xr:uid="{00000000-0005-0000-0000-0000EA090000}"/>
    <cellStyle name="20% - 强调文字颜色 1 2 2 7 2 2 2 2 3" xfId="2491" xr:uid="{00000000-0005-0000-0000-0000EB090000}"/>
    <cellStyle name="20% - 强调文字颜色 1 2 2 7 2 2 2 3" xfId="1840" xr:uid="{00000000-0005-0000-0000-000060070000}"/>
    <cellStyle name="20% - 强调文字颜色 1 2 2 7 2 2 2 4" xfId="2494" xr:uid="{00000000-0005-0000-0000-0000EE090000}"/>
    <cellStyle name="20% - 强调文字颜色 1 2 2 7 2 2 3" xfId="2495" xr:uid="{00000000-0005-0000-0000-0000EF090000}"/>
    <cellStyle name="20% - 强调文字颜色 1 2 2 7 2 2 3 2" xfId="2498" xr:uid="{00000000-0005-0000-0000-0000F2090000}"/>
    <cellStyle name="20% - 强调文字颜色 1 2 2 7 2 2 3 2 2" xfId="2500" xr:uid="{00000000-0005-0000-0000-0000F4090000}"/>
    <cellStyle name="20% - 强调文字颜色 1 2 2 7 2 2 3 2 3" xfId="2501" xr:uid="{00000000-0005-0000-0000-0000F5090000}"/>
    <cellStyle name="20% - 强调文字颜色 1 2 2 7 2 2 3 3" xfId="2503" xr:uid="{00000000-0005-0000-0000-0000F7090000}"/>
    <cellStyle name="20% - 强调文字颜色 1 2 2 7 2 2 3 4" xfId="2506" xr:uid="{00000000-0005-0000-0000-0000FA090000}"/>
    <cellStyle name="20% - 强调文字颜色 1 2 2 7 2 2 4" xfId="2508" xr:uid="{00000000-0005-0000-0000-0000FC090000}"/>
    <cellStyle name="20% - 强调文字颜色 1 2 2 7 2 2 4 2" xfId="2513" xr:uid="{00000000-0005-0000-0000-0000010A0000}"/>
    <cellStyle name="20% - 强调文字颜色 1 2 2 7 2 2 4 3" xfId="2516" xr:uid="{00000000-0005-0000-0000-0000040A0000}"/>
    <cellStyle name="20% - 强调文字颜色 1 2 2 7 2 2 5" xfId="2519" xr:uid="{00000000-0005-0000-0000-0000070A0000}"/>
    <cellStyle name="20% - 强调文字颜色 1 2 2 7 2 2 6" xfId="2521" xr:uid="{00000000-0005-0000-0000-0000090A0000}"/>
    <cellStyle name="20% - 强调文字颜色 1 2 2 7 2 3" xfId="2522" xr:uid="{00000000-0005-0000-0000-00000A0A0000}"/>
    <cellStyle name="20% - 强调文字颜色 1 2 2 7 2 4" xfId="2524" xr:uid="{00000000-0005-0000-0000-00000C0A0000}"/>
    <cellStyle name="20% - 强调文字颜色 1 2 2 7 2 4 2" xfId="2528" xr:uid="{00000000-0005-0000-0000-0000100A0000}"/>
    <cellStyle name="20% - 强调文字颜色 1 2 2 7 2 5" xfId="2530" xr:uid="{00000000-0005-0000-0000-0000120A0000}"/>
    <cellStyle name="20% - 强调文字颜色 1 2 2 7 3" xfId="2531" xr:uid="{00000000-0005-0000-0000-0000130A0000}"/>
    <cellStyle name="20% - 强调文字颜色 1 2 2 7 3 2" xfId="2532" xr:uid="{00000000-0005-0000-0000-0000140A0000}"/>
    <cellStyle name="20% - 强调文字颜色 1 2 2 7 3 2 2" xfId="1647" xr:uid="{00000000-0005-0000-0000-00009F060000}"/>
    <cellStyle name="20% - 强调文字颜色 1 2 2 7 3 2 2 2" xfId="59" xr:uid="{00000000-0005-0000-0000-000042000000}"/>
    <cellStyle name="20% - 强调文字颜色 1 2 2 7 3 2 2 3" xfId="1747" xr:uid="{00000000-0005-0000-0000-000003070000}"/>
    <cellStyle name="20% - 强调文字颜色 1 2 2 7 3 2 3" xfId="194" xr:uid="{00000000-0005-0000-0000-0000E1000000}"/>
    <cellStyle name="20% - 强调文字颜色 1 2 2 7 3 2 4" xfId="1662" xr:uid="{00000000-0005-0000-0000-0000AE060000}"/>
    <cellStyle name="20% - 强调文字颜色 1 2 2 7 3 3" xfId="2533" xr:uid="{00000000-0005-0000-0000-0000150A0000}"/>
    <cellStyle name="20% - 强调文字颜色 1 2 2 7 3 3 2" xfId="2535" xr:uid="{00000000-0005-0000-0000-0000170A0000}"/>
    <cellStyle name="20% - 强调文字颜色 1 2 2 7 3 3 2 2" xfId="2539" xr:uid="{00000000-0005-0000-0000-00001B0A0000}"/>
    <cellStyle name="20% - 强调文字颜色 1 2 2 7 3 3 2 3" xfId="2541" xr:uid="{00000000-0005-0000-0000-00001D0A0000}"/>
    <cellStyle name="20% - 强调文字颜色 1 2 2 7 3 3 3" xfId="2543" xr:uid="{00000000-0005-0000-0000-00001F0A0000}"/>
    <cellStyle name="20% - 强调文字颜色 1 2 2 7 3 3 4" xfId="2545" xr:uid="{00000000-0005-0000-0000-0000210A0000}"/>
    <cellStyle name="20% - 强调文字颜色 1 2 2 7 3 4" xfId="2546" xr:uid="{00000000-0005-0000-0000-0000220A0000}"/>
    <cellStyle name="20% - 强调文字颜色 1 2 2 7 3 4 2" xfId="2549" xr:uid="{00000000-0005-0000-0000-0000250A0000}"/>
    <cellStyle name="20% - 强调文字颜色 1 2 2 7 3 4 2 2" xfId="2551" xr:uid="{00000000-0005-0000-0000-0000270A0000}"/>
    <cellStyle name="20% - 强调文字颜色 1 2 2 7 3 4 3" xfId="2554" xr:uid="{00000000-0005-0000-0000-00002A0A0000}"/>
    <cellStyle name="20% - 强调文字颜色 1 2 2 7 3 5" xfId="348" xr:uid="{00000000-0005-0000-0000-00008C010000}"/>
    <cellStyle name="20% - 强调文字颜色 1 2 2 7 3 5 2" xfId="2559" xr:uid="{00000000-0005-0000-0000-00002F0A0000}"/>
    <cellStyle name="20% - 强调文字颜色 1 2 2 7 3 6" xfId="385" xr:uid="{00000000-0005-0000-0000-0000B1010000}"/>
    <cellStyle name="20% - 强调文字颜色 1 2 2 7 4" xfId="2561" xr:uid="{00000000-0005-0000-0000-0000310A0000}"/>
    <cellStyle name="20% - 强调文字颜色 1 2 2 7 5" xfId="2562" xr:uid="{00000000-0005-0000-0000-0000320A0000}"/>
    <cellStyle name="20% - 强调文字颜色 1 2 2 8" xfId="1601" xr:uid="{00000000-0005-0000-0000-000071060000}"/>
    <cellStyle name="20% - 强调文字颜色 1 2 2 8 2" xfId="1604" xr:uid="{00000000-0005-0000-0000-000074060000}"/>
    <cellStyle name="20% - 强调文字颜色 1 2 2 8 2 2" xfId="2563" xr:uid="{00000000-0005-0000-0000-0000330A0000}"/>
    <cellStyle name="20% - 强调文字颜色 1 2 2 8 2 3" xfId="2565" xr:uid="{00000000-0005-0000-0000-0000350A0000}"/>
    <cellStyle name="20% - 强调文字颜色 1 2 2 8 2 3 2" xfId="2568" xr:uid="{00000000-0005-0000-0000-0000380A0000}"/>
    <cellStyle name="20% - 强调文字颜色 1 2 2 8 3" xfId="1608" xr:uid="{00000000-0005-0000-0000-000078060000}"/>
    <cellStyle name="20% - 强调文字颜色 1 2 2 9" xfId="1103" xr:uid="{00000000-0005-0000-0000-00007F040000}"/>
    <cellStyle name="20% - 强调文字颜色 1 2 2 9 2" xfId="1610" xr:uid="{00000000-0005-0000-0000-00007A060000}"/>
    <cellStyle name="20% - 强调文字颜色 1 2 2 9 2 2" xfId="2573" xr:uid="{00000000-0005-0000-0000-00003D0A0000}"/>
    <cellStyle name="20% - 强调文字颜色 1 2 2 9 2 2 2" xfId="2574" xr:uid="{00000000-0005-0000-0000-00003E0A0000}"/>
    <cellStyle name="20% - 强调文字颜色 1 2 2 9 2 2 2 2" xfId="2576" xr:uid="{00000000-0005-0000-0000-0000400A0000}"/>
    <cellStyle name="20% - 强调文字颜色 1 2 2 9 2 2 2 3" xfId="2579" xr:uid="{00000000-0005-0000-0000-0000430A0000}"/>
    <cellStyle name="20% - 强调文字颜色 1 2 2 9 2 2 3" xfId="2581" xr:uid="{00000000-0005-0000-0000-0000450A0000}"/>
    <cellStyle name="20% - 强调文字颜色 1 2 2 9 2 2 4" xfId="1106" xr:uid="{00000000-0005-0000-0000-000082040000}"/>
    <cellStyle name="20% - 强调文字颜色 1 2 2 9 2 3" xfId="774" xr:uid="{00000000-0005-0000-0000-000036030000}"/>
    <cellStyle name="20% - 强调文字颜色 1 2 2 9 2 3 2" xfId="903" xr:uid="{00000000-0005-0000-0000-0000B7030000}"/>
    <cellStyle name="20% - 强调文字颜色 1 2 2 9 2 3 2 2" xfId="559" xr:uid="{00000000-0005-0000-0000-00005F020000}"/>
    <cellStyle name="20% - 强调文字颜色 1 2 2 9 2 3 2 3" xfId="1617" xr:uid="{00000000-0005-0000-0000-000081060000}"/>
    <cellStyle name="20% - 强调文字颜色 1 2 2 9 2 3 3" xfId="2584" xr:uid="{00000000-0005-0000-0000-0000480A0000}"/>
    <cellStyle name="20% - 强调文字颜色 1 2 2 9 2 3 4" xfId="2589" xr:uid="{00000000-0005-0000-0000-00004D0A0000}"/>
    <cellStyle name="20% - 强调文字颜色 1 2 2 9 2 4" xfId="2598" xr:uid="{00000000-0005-0000-0000-0000560A0000}"/>
    <cellStyle name="20% - 强调文字颜色 1 2 2 9 2 4 2" xfId="2605" xr:uid="{00000000-0005-0000-0000-00005D0A0000}"/>
    <cellStyle name="20% - 强调文字颜色 1 2 2 9 2 4 2 2" xfId="2610" xr:uid="{00000000-0005-0000-0000-0000620A0000}"/>
    <cellStyle name="20% - 强调文字颜色 1 2 2 9 2 4 3" xfId="2613" xr:uid="{00000000-0005-0000-0000-0000650A0000}"/>
    <cellStyle name="20% - 强调文字颜色 1 2 2 9 2 5" xfId="2624" xr:uid="{00000000-0005-0000-0000-0000700A0000}"/>
    <cellStyle name="20% - 强调文字颜色 1 2 2 9 2 5 2" xfId="2630" xr:uid="{00000000-0005-0000-0000-0000760A0000}"/>
    <cellStyle name="20% - 强调文字颜色 1 2 2 9 2 6" xfId="2635" xr:uid="{00000000-0005-0000-0000-00007B0A0000}"/>
    <cellStyle name="20% - 强调文字颜色 1 2 2 9 3" xfId="2639" xr:uid="{00000000-0005-0000-0000-00007F0A0000}"/>
    <cellStyle name="20% - 强调文字颜色 1 2 2 9 4" xfId="2642" xr:uid="{00000000-0005-0000-0000-0000820A0000}"/>
    <cellStyle name="20% - 强调文字颜色 1 2 2 9 5" xfId="33" xr:uid="{00000000-0005-0000-0000-000025000000}"/>
    <cellStyle name="20% - 强调文字颜色 1 2 3" xfId="2586" xr:uid="{00000000-0005-0000-0000-00004A0A0000}"/>
    <cellStyle name="20% - 强调文字颜色 1 2 3 2" xfId="2645" xr:uid="{00000000-0005-0000-0000-0000850A0000}"/>
    <cellStyle name="20% - 强调文字颜色 1 2 3 2 10" xfId="2646" xr:uid="{00000000-0005-0000-0000-0000860A0000}"/>
    <cellStyle name="20% - 强调文字颜色 1 2 3 2 10 2" xfId="2649" xr:uid="{00000000-0005-0000-0000-0000890A0000}"/>
    <cellStyle name="20% - 强调文字颜色 1 2 3 2 11" xfId="2651" xr:uid="{00000000-0005-0000-0000-00008B0A0000}"/>
    <cellStyle name="20% - 强调文字颜色 1 2 3 2 11 2" xfId="2656" xr:uid="{00000000-0005-0000-0000-0000900A0000}"/>
    <cellStyle name="20% - 强调文字颜色 1 2 3 2 12" xfId="2658" xr:uid="{00000000-0005-0000-0000-0000920A0000}"/>
    <cellStyle name="20% - 强调文字颜色 1 2 3 2 12 2" xfId="2661" xr:uid="{00000000-0005-0000-0000-0000950A0000}"/>
    <cellStyle name="20% - 强调文字颜色 1 2 3 2 13" xfId="2175" xr:uid="{00000000-0005-0000-0000-0000AF080000}"/>
    <cellStyle name="20% - 强调文字颜色 1 2 3 2 13 2" xfId="2663" xr:uid="{00000000-0005-0000-0000-0000970A0000}"/>
    <cellStyle name="20% - 强调文字颜色 1 2 3 2 14" xfId="2665" xr:uid="{00000000-0005-0000-0000-0000990A0000}"/>
    <cellStyle name="20% - 强调文字颜色 1 2 3 2 15" xfId="2666" xr:uid="{00000000-0005-0000-0000-00009A0A0000}"/>
    <cellStyle name="20% - 强调文字颜色 1 2 3 2 15 2" xfId="2669" xr:uid="{00000000-0005-0000-0000-00009D0A0000}"/>
    <cellStyle name="20% - 强调文字颜色 1 2 3 2 16" xfId="2670" xr:uid="{00000000-0005-0000-0000-00009E0A0000}"/>
    <cellStyle name="20% - 强调文字颜色 1 2 3 2 17" xfId="2672" xr:uid="{00000000-0005-0000-0000-0000A00A0000}"/>
    <cellStyle name="20% - 强调文字颜色 1 2 3 2 2" xfId="2674" xr:uid="{00000000-0005-0000-0000-0000A20A0000}"/>
    <cellStyle name="20% - 强调文字颜色 1 2 3 2 2 10" xfId="2679" xr:uid="{00000000-0005-0000-0000-0000A70A0000}"/>
    <cellStyle name="20% - 强调文字颜色 1 2 3 2 2 10 2" xfId="2688" xr:uid="{00000000-0005-0000-0000-0000B00A0000}"/>
    <cellStyle name="20% - 强调文字颜色 1 2 3 2 2 11" xfId="2691" xr:uid="{00000000-0005-0000-0000-0000B30A0000}"/>
    <cellStyle name="20% - 强调文字颜色 1 2 3 2 2 11 2" xfId="2697" xr:uid="{00000000-0005-0000-0000-0000B90A0000}"/>
    <cellStyle name="20% - 强调文字颜色 1 2 3 2 2 12" xfId="2703" xr:uid="{00000000-0005-0000-0000-0000BF0A0000}"/>
    <cellStyle name="20% - 强调文字颜色 1 2 3 2 2 12 2" xfId="2711" xr:uid="{00000000-0005-0000-0000-0000C70A0000}"/>
    <cellStyle name="20% - 强调文字颜色 1 2 3 2 2 13" xfId="2718" xr:uid="{00000000-0005-0000-0000-0000CE0A0000}"/>
    <cellStyle name="20% - 强调文字颜色 1 2 3 2 2 13 2" xfId="2723" xr:uid="{00000000-0005-0000-0000-0000D30A0000}"/>
    <cellStyle name="20% - 强调文字颜色 1 2 3 2 2 14" xfId="2727" xr:uid="{00000000-0005-0000-0000-0000D70A0000}"/>
    <cellStyle name="20% - 强调文字颜色 1 2 3 2 2 15" xfId="2735" xr:uid="{00000000-0005-0000-0000-0000DF0A0000}"/>
    <cellStyle name="20% - 强调文字颜色 1 2 3 2 2 16" xfId="2742" xr:uid="{00000000-0005-0000-0000-0000E60A0000}"/>
    <cellStyle name="20% - 强调文字颜色 1 2 3 2 2 2" xfId="2694" xr:uid="{00000000-0005-0000-0000-0000B60A0000}"/>
    <cellStyle name="20% - 强调文字颜色 1 2 3 2 2 2 2" xfId="2701" xr:uid="{00000000-0005-0000-0000-0000BD0A0000}"/>
    <cellStyle name="20% - 强调文字颜色 1 2 3 2 2 2 2 2" xfId="2749" xr:uid="{00000000-0005-0000-0000-0000ED0A0000}"/>
    <cellStyle name="20% - 强调文字颜色 1 2 3 2 2 2 2 2 2" xfId="2754" xr:uid="{00000000-0005-0000-0000-0000F20A0000}"/>
    <cellStyle name="20% - 强调文字颜色 1 2 3 2 2 2 2 2 2 2" xfId="2757" xr:uid="{00000000-0005-0000-0000-0000F50A0000}"/>
    <cellStyle name="20% - 强调文字颜色 1 2 3 2 2 2 2 2 2 3" xfId="2759" xr:uid="{00000000-0005-0000-0000-0000F70A0000}"/>
    <cellStyle name="20% - 强调文字颜色 1 2 3 2 2 2 2 2 3" xfId="2763" xr:uid="{00000000-0005-0000-0000-0000FB0A0000}"/>
    <cellStyle name="20% - 强调文字颜色 1 2 3 2 2 2 2 2 4" xfId="2766" xr:uid="{00000000-0005-0000-0000-0000FE0A0000}"/>
    <cellStyle name="20% - 强调文字颜色 1 2 3 2 2 2 2 3" xfId="2768" xr:uid="{00000000-0005-0000-0000-0000000B0000}"/>
    <cellStyle name="20% - 强调文字颜色 1 2 3 2 2 2 2 3 2" xfId="2769" xr:uid="{00000000-0005-0000-0000-0000010B0000}"/>
    <cellStyle name="20% - 强调文字颜色 1 2 3 2 2 2 2 3 2 2" xfId="2770" xr:uid="{00000000-0005-0000-0000-0000020B0000}"/>
    <cellStyle name="20% - 强调文字颜色 1 2 3 2 2 2 2 3 2 3" xfId="2441" xr:uid="{00000000-0005-0000-0000-0000B9090000}"/>
    <cellStyle name="20% - 强调文字颜色 1 2 3 2 2 2 2 3 3" xfId="2758" xr:uid="{00000000-0005-0000-0000-0000F60A0000}"/>
    <cellStyle name="20% - 强调文字颜色 1 2 3 2 2 2 2 3 4" xfId="2761" xr:uid="{00000000-0005-0000-0000-0000F90A0000}"/>
    <cellStyle name="20% - 强调文字颜色 1 2 3 2 2 2 2 4" xfId="2775" xr:uid="{00000000-0005-0000-0000-0000070B0000}"/>
    <cellStyle name="20% - 强调文字颜色 1 2 3 2 2 2 2 4 2" xfId="2777" xr:uid="{00000000-0005-0000-0000-0000090B0000}"/>
    <cellStyle name="20% - 强调文字颜色 1 2 3 2 2 2 2 4 3" xfId="2780" xr:uid="{00000000-0005-0000-0000-00000C0B0000}"/>
    <cellStyle name="20% - 强调文字颜色 1 2 3 2 2 2 2 5" xfId="2783" xr:uid="{00000000-0005-0000-0000-00000F0B0000}"/>
    <cellStyle name="20% - 强调文字颜色 1 2 3 2 2 2 2 5 2" xfId="2788" xr:uid="{00000000-0005-0000-0000-0000140B0000}"/>
    <cellStyle name="20% - 强调文字颜色 1 2 3 2 2 2 2 6" xfId="797" xr:uid="{00000000-0005-0000-0000-00004D030000}"/>
    <cellStyle name="20% - 强调文字颜色 1 2 3 2 2 2 3" xfId="2790" xr:uid="{00000000-0005-0000-0000-0000160B0000}"/>
    <cellStyle name="20% - 强调文字颜色 1 2 3 2 2 2 3 2" xfId="2792" xr:uid="{00000000-0005-0000-0000-0000180B0000}"/>
    <cellStyle name="20% - 强调文字颜色 1 2 3 2 2 2 3 3" xfId="2795" xr:uid="{00000000-0005-0000-0000-00001B0B0000}"/>
    <cellStyle name="20% - 强调文字颜色 1 2 3 2 2 2 4" xfId="2799" xr:uid="{00000000-0005-0000-0000-00001F0B0000}"/>
    <cellStyle name="20% - 强调文字颜色 1 2 3 2 2 2 4 2" xfId="2805" xr:uid="{00000000-0005-0000-0000-0000250B0000}"/>
    <cellStyle name="20% - 强调文字颜色 1 2 3 2 2 2 4 3" xfId="2810" xr:uid="{00000000-0005-0000-0000-00002A0B0000}"/>
    <cellStyle name="20% - 强调文字颜色 1 2 3 2 2 2 5" xfId="2818" xr:uid="{00000000-0005-0000-0000-0000320B0000}"/>
    <cellStyle name="20% - 强调文字颜色 1 2 3 2 2 2 5 2" xfId="2824" xr:uid="{00000000-0005-0000-0000-0000380B0000}"/>
    <cellStyle name="20% - 强调文字颜色 1 2 3 2 2 2 6" xfId="2828" xr:uid="{00000000-0005-0000-0000-00003C0B0000}"/>
    <cellStyle name="20% - 强调文字颜色 1 2 3 2 2 2 7" xfId="2838" xr:uid="{00000000-0005-0000-0000-0000460B0000}"/>
    <cellStyle name="20% - 强调文字颜色 1 2 3 2 2 3" xfId="2708" xr:uid="{00000000-0005-0000-0000-0000C40A0000}"/>
    <cellStyle name="20% - 强调文字颜色 1 2 3 2 2 3 2" xfId="2713" xr:uid="{00000000-0005-0000-0000-0000C90A0000}"/>
    <cellStyle name="20% - 强调文字颜色 1 2 3 2 2 3 2 2" xfId="2842" xr:uid="{00000000-0005-0000-0000-00004A0B0000}"/>
    <cellStyle name="20% - 强调文字颜色 1 2 3 2 2 3 2 2 2" xfId="2845" xr:uid="{00000000-0005-0000-0000-00004D0B0000}"/>
    <cellStyle name="20% - 强调文字颜色 1 2 3 2 2 3 2 2 3" xfId="2850" xr:uid="{00000000-0005-0000-0000-0000520B0000}"/>
    <cellStyle name="20% - 强调文字颜色 1 2 3 2 2 3 2 3" xfId="2855" xr:uid="{00000000-0005-0000-0000-0000570B0000}"/>
    <cellStyle name="20% - 强调文字颜色 1 2 3 2 2 3 2 3 2" xfId="2858" xr:uid="{00000000-0005-0000-0000-00005A0B0000}"/>
    <cellStyle name="20% - 强调文字颜色 1 2 3 2 2 3 2 4" xfId="2865" xr:uid="{00000000-0005-0000-0000-0000610B0000}"/>
    <cellStyle name="20% - 强调文字颜色 1 2 3 2 2 3 3" xfId="2870" xr:uid="{00000000-0005-0000-0000-0000660B0000}"/>
    <cellStyle name="20% - 强调文字颜色 1 2 3 2 2 3 3 2" xfId="2873" xr:uid="{00000000-0005-0000-0000-0000690B0000}"/>
    <cellStyle name="20% - 强调文字颜色 1 2 3 2 2 3 3 2 2" xfId="2878" xr:uid="{00000000-0005-0000-0000-00006E0B0000}"/>
    <cellStyle name="20% - 强调文字颜色 1 2 3 2 2 3 3 2 3" xfId="2882" xr:uid="{00000000-0005-0000-0000-0000720B0000}"/>
    <cellStyle name="20% - 强调文字颜色 1 2 3 2 2 3 3 3" xfId="2885" xr:uid="{00000000-0005-0000-0000-0000750B0000}"/>
    <cellStyle name="20% - 强调文字颜色 1 2 3 2 2 3 3 3 2" xfId="2889" xr:uid="{00000000-0005-0000-0000-0000790B0000}"/>
    <cellStyle name="20% - 强调文字颜色 1 2 3 2 2 3 3 4" xfId="2895" xr:uid="{00000000-0005-0000-0000-00007F0B0000}"/>
    <cellStyle name="20% - 强调文字颜色 1 2 3 2 2 3 4" xfId="2900" xr:uid="{00000000-0005-0000-0000-0000840B0000}"/>
    <cellStyle name="20% - 强调文字颜色 1 2 3 2 2 3 4 2" xfId="2904" xr:uid="{00000000-0005-0000-0000-0000880B0000}"/>
    <cellStyle name="20% - 强调文字颜色 1 2 3 2 2 3 4 3" xfId="2912" xr:uid="{00000000-0005-0000-0000-0000900B0000}"/>
    <cellStyle name="20% - 强调文字颜色 1 2 3 2 2 3 5" xfId="2918" xr:uid="{00000000-0005-0000-0000-0000960B0000}"/>
    <cellStyle name="20% - 强调文字颜色 1 2 3 2 2 3 5 2" xfId="2923" xr:uid="{00000000-0005-0000-0000-00009B0B0000}"/>
    <cellStyle name="20% - 强调文字颜色 1 2 3 2 2 3 5 3" xfId="2927" xr:uid="{00000000-0005-0000-0000-00009F0B0000}"/>
    <cellStyle name="20% - 强调文字颜色 1 2 3 2 2 3 6" xfId="2930" xr:uid="{00000000-0005-0000-0000-0000A20B0000}"/>
    <cellStyle name="20% - 强调文字颜色 1 2 3 2 2 3 7" xfId="2935" xr:uid="{00000000-0005-0000-0000-0000A70B0000}"/>
    <cellStyle name="20% - 强调文字颜色 1 2 3 2 2 4" xfId="2716" xr:uid="{00000000-0005-0000-0000-0000CC0A0000}"/>
    <cellStyle name="20% - 强调文字颜色 1 2 3 2 2 4 2" xfId="2725" xr:uid="{00000000-0005-0000-0000-0000D50A0000}"/>
    <cellStyle name="20% - 强调文字颜色 1 2 3 2 2 4 2 2" xfId="2939" xr:uid="{00000000-0005-0000-0000-0000AB0B0000}"/>
    <cellStyle name="20% - 强调文字颜色 1 2 3 2 2 4 2 3" xfId="2943" xr:uid="{00000000-0005-0000-0000-0000AF0B0000}"/>
    <cellStyle name="20% - 强调文字颜色 1 2 3 2 2 4 3" xfId="2947" xr:uid="{00000000-0005-0000-0000-0000B30B0000}"/>
    <cellStyle name="20% - 强调文字颜色 1 2 3 2 2 4 3 2" xfId="2951" xr:uid="{00000000-0005-0000-0000-0000B70B0000}"/>
    <cellStyle name="20% - 强调文字颜色 1 2 3 2 2 4 3 3" xfId="2955" xr:uid="{00000000-0005-0000-0000-0000BB0B0000}"/>
    <cellStyle name="20% - 强调文字颜色 1 2 3 2 2 4 4" xfId="2958" xr:uid="{00000000-0005-0000-0000-0000BE0B0000}"/>
    <cellStyle name="20% - 强调文字颜色 1 2 3 2 2 4 4 2" xfId="2965" xr:uid="{00000000-0005-0000-0000-0000C50B0000}"/>
    <cellStyle name="20% - 强调文字颜色 1 2 3 2 2 4 5" xfId="2681" xr:uid="{00000000-0005-0000-0000-0000A90A0000}"/>
    <cellStyle name="20% - 强调文字颜色 1 2 3 2 2 4 6" xfId="2695" xr:uid="{00000000-0005-0000-0000-0000B70A0000}"/>
    <cellStyle name="20% - 强调文字颜色 1 2 3 2 2 5" xfId="2731" xr:uid="{00000000-0005-0000-0000-0000DB0A0000}"/>
    <cellStyle name="20% - 强调文字颜色 1 2 3 2 2 5 2" xfId="2970" xr:uid="{00000000-0005-0000-0000-0000CA0B0000}"/>
    <cellStyle name="20% - 强调文字颜色 1 2 3 2 2 5 2 2" xfId="2973" xr:uid="{00000000-0005-0000-0000-0000CD0B0000}"/>
    <cellStyle name="20% - 强调文字颜色 1 2 3 2 2 5 2 3" xfId="2977" xr:uid="{00000000-0005-0000-0000-0000D10B0000}"/>
    <cellStyle name="20% - 强调文字颜色 1 2 3 2 2 5 3" xfId="2981" xr:uid="{00000000-0005-0000-0000-0000D50B0000}"/>
    <cellStyle name="20% - 强调文字颜色 1 2 3 2 2 5 3 2" xfId="2985" xr:uid="{00000000-0005-0000-0000-0000D90B0000}"/>
    <cellStyle name="20% - 强调文字颜色 1 2 3 2 2 5 3 3" xfId="2990" xr:uid="{00000000-0005-0000-0000-0000DE0B0000}"/>
    <cellStyle name="20% - 强调文字颜色 1 2 3 2 2 5 4" xfId="2996" xr:uid="{00000000-0005-0000-0000-0000E40B0000}"/>
    <cellStyle name="20% - 强调文字颜色 1 2 3 2 2 5 4 2" xfId="3001" xr:uid="{00000000-0005-0000-0000-0000E90B0000}"/>
    <cellStyle name="20% - 强调文字颜色 1 2 3 2 2 5 5" xfId="3004" xr:uid="{00000000-0005-0000-0000-0000EC0B0000}"/>
    <cellStyle name="20% - 强调文字颜色 1 2 3 2 2 5 6" xfId="3007" xr:uid="{00000000-0005-0000-0000-0000EF0B0000}"/>
    <cellStyle name="20% - 强调文字颜色 1 2 3 2 2 6" xfId="2739" xr:uid="{00000000-0005-0000-0000-0000E30A0000}"/>
    <cellStyle name="20% - 强调文字颜色 1 2 3 2 2 6 2" xfId="3013" xr:uid="{00000000-0005-0000-0000-0000F50B0000}"/>
    <cellStyle name="20% - 强调文字颜色 1 2 3 2 2 6 2 2" xfId="3017" xr:uid="{00000000-0005-0000-0000-0000F90B0000}"/>
    <cellStyle name="20% - 强调文字颜色 1 2 3 2 2 6 2 3" xfId="3021" xr:uid="{00000000-0005-0000-0000-0000FD0B0000}"/>
    <cellStyle name="20% - 强调文字颜色 1 2 3 2 2 6 3" xfId="3026" xr:uid="{00000000-0005-0000-0000-0000020C0000}"/>
    <cellStyle name="20% - 强调文字颜色 1 2 3 2 2 6 3 2" xfId="3032" xr:uid="{00000000-0005-0000-0000-0000080C0000}"/>
    <cellStyle name="20% - 强调文字颜色 1 2 3 2 2 6 4" xfId="3035" xr:uid="{00000000-0005-0000-0000-00000B0C0000}"/>
    <cellStyle name="20% - 强调文字颜色 1 2 3 2 2 6 5" xfId="3039" xr:uid="{00000000-0005-0000-0000-00000F0C0000}"/>
    <cellStyle name="20% - 强调文字颜色 1 2 3 2 2 7" xfId="2744" xr:uid="{00000000-0005-0000-0000-0000E80A0000}"/>
    <cellStyle name="20% - 强调文字颜色 1 2 3 2 2 7 2" xfId="3042" xr:uid="{00000000-0005-0000-0000-0000120C0000}"/>
    <cellStyle name="20% - 强调文字颜色 1 2 3 2 2 7 2 2" xfId="3046" xr:uid="{00000000-0005-0000-0000-0000160C0000}"/>
    <cellStyle name="20% - 强调文字颜色 1 2 3 2 2 7 3" xfId="3049" xr:uid="{00000000-0005-0000-0000-0000190C0000}"/>
    <cellStyle name="20% - 强调文字颜色 1 2 3 2 2 7 4" xfId="3051" xr:uid="{00000000-0005-0000-0000-00001B0C0000}"/>
    <cellStyle name="20% - 强调文字颜色 1 2 3 2 2 8" xfId="3054" xr:uid="{00000000-0005-0000-0000-00001E0C0000}"/>
    <cellStyle name="20% - 强调文字颜色 1 2 3 2 2 8 2" xfId="3057" xr:uid="{00000000-0005-0000-0000-0000210C0000}"/>
    <cellStyle name="20% - 强调文字颜色 1 2 3 2 2 8 3" xfId="3058" xr:uid="{00000000-0005-0000-0000-0000220C0000}"/>
    <cellStyle name="20% - 强调文字颜色 1 2 3 2 2 9" xfId="3061" xr:uid="{00000000-0005-0000-0000-0000250C0000}"/>
    <cellStyle name="20% - 强调文字颜色 1 2 3 2 2 9 2" xfId="3066" xr:uid="{00000000-0005-0000-0000-00002A0C0000}"/>
    <cellStyle name="20% - 强调文字颜色 1 2 3 2 2 9 3" xfId="3070" xr:uid="{00000000-0005-0000-0000-00002E0C0000}"/>
    <cellStyle name="20% - 强调文字颜色 1 2 3 2 3" xfId="3071" xr:uid="{00000000-0005-0000-0000-00002F0C0000}"/>
    <cellStyle name="20% - 强调文字颜色 1 2 3 2 3 2" xfId="3010" xr:uid="{00000000-0005-0000-0000-0000F20B0000}"/>
    <cellStyle name="20% - 强调文字颜色 1 2 3 2 3 2 2" xfId="306" xr:uid="{00000000-0005-0000-0000-00005E010000}"/>
    <cellStyle name="20% - 强调文字颜色 1 2 3 2 3 2 2 2" xfId="965" xr:uid="{00000000-0005-0000-0000-0000F5030000}"/>
    <cellStyle name="20% - 强调文字颜色 1 2 3 2 3 2 2 2 2" xfId="971" xr:uid="{00000000-0005-0000-0000-0000FB030000}"/>
    <cellStyle name="20% - 强调文字颜色 1 2 3 2 3 2 2 2 2 2" xfId="3080" xr:uid="{00000000-0005-0000-0000-0000380C0000}"/>
    <cellStyle name="20% - 强调文字颜色 1 2 3 2 3 2 2 2 2 3" xfId="3095" xr:uid="{00000000-0005-0000-0000-0000470C0000}"/>
    <cellStyle name="20% - 强调文字颜色 1 2 3 2 3 2 2 2 3" xfId="1119" xr:uid="{00000000-0005-0000-0000-00008F040000}"/>
    <cellStyle name="20% - 强调文字颜色 1 2 3 2 3 2 2 2 4" xfId="1768" xr:uid="{00000000-0005-0000-0000-000018070000}"/>
    <cellStyle name="20% - 强调文字颜色 1 2 3 2 3 2 2 3" xfId="978" xr:uid="{00000000-0005-0000-0000-000002040000}"/>
    <cellStyle name="20% - 强调文字颜色 1 2 3 2 3 2 2 3 2" xfId="986" xr:uid="{00000000-0005-0000-0000-00000A040000}"/>
    <cellStyle name="20% - 强调文字颜色 1 2 3 2 3 2 2 3 2 2" xfId="3100" xr:uid="{00000000-0005-0000-0000-00004C0C0000}"/>
    <cellStyle name="20% - 强调文字颜色 1 2 3 2 3 2 2 3 2 3" xfId="3107" xr:uid="{00000000-0005-0000-0000-0000530C0000}"/>
    <cellStyle name="20% - 强调文字颜色 1 2 3 2 3 2 2 3 3" xfId="3111" xr:uid="{00000000-0005-0000-0000-0000570C0000}"/>
    <cellStyle name="20% - 强调文字颜色 1 2 3 2 3 2 2 3 4" xfId="3118" xr:uid="{00000000-0005-0000-0000-00005E0C0000}"/>
    <cellStyle name="20% - 强调文字颜色 1 2 3 2 3 2 2 4" xfId="997" xr:uid="{00000000-0005-0000-0000-000015040000}"/>
    <cellStyle name="20% - 强调文字颜色 1 2 3 2 3 2 2 4 2" xfId="3122" xr:uid="{00000000-0005-0000-0000-0000620C0000}"/>
    <cellStyle name="20% - 强调文字颜色 1 2 3 2 3 2 2 4 3" xfId="3125" xr:uid="{00000000-0005-0000-0000-0000650C0000}"/>
    <cellStyle name="20% - 强调文字颜色 1 2 3 2 3 2 2 5" xfId="1016" xr:uid="{00000000-0005-0000-0000-000028040000}"/>
    <cellStyle name="20% - 强调文字颜色 1 2 3 2 3 2 2 5 2" xfId="3129" xr:uid="{00000000-0005-0000-0000-0000690C0000}"/>
    <cellStyle name="20% - 强调文字颜色 1 2 3 2 3 2 2 6" xfId="3131" xr:uid="{00000000-0005-0000-0000-00006B0C0000}"/>
    <cellStyle name="20% - 强调文字颜色 1 2 3 2 3 2 3" xfId="328" xr:uid="{00000000-0005-0000-0000-000077010000}"/>
    <cellStyle name="20% - 强调文字颜色 1 2 3 2 3 2 4" xfId="3137" xr:uid="{00000000-0005-0000-0000-0000710C0000}"/>
    <cellStyle name="20% - 强调文字颜色 1 2 3 2 3 2 4 2" xfId="1213" xr:uid="{00000000-0005-0000-0000-0000ED040000}"/>
    <cellStyle name="20% - 强调文字颜色 1 2 3 2 3 2 5" xfId="3141" xr:uid="{00000000-0005-0000-0000-0000750C0000}"/>
    <cellStyle name="20% - 强调文字颜色 1 2 3 2 3 2 6" xfId="3148" xr:uid="{00000000-0005-0000-0000-00007C0C0000}"/>
    <cellStyle name="20% - 强调文字颜色 1 2 3 2 3 3" xfId="3158" xr:uid="{00000000-0005-0000-0000-0000860C0000}"/>
    <cellStyle name="20% - 强调文字颜色 1 2 3 2 3 3 2" xfId="3162" xr:uid="{00000000-0005-0000-0000-00008A0C0000}"/>
    <cellStyle name="20% - 强调文字颜色 1 2 3 2 3 3 2 2" xfId="1443" xr:uid="{00000000-0005-0000-0000-0000D3050000}"/>
    <cellStyle name="20% - 强调文字颜色 1 2 3 2 3 3 2 2 2" xfId="1448" xr:uid="{00000000-0005-0000-0000-0000D8050000}"/>
    <cellStyle name="20% - 强调文字颜色 1 2 3 2 3 3 2 2 3" xfId="3164" xr:uid="{00000000-0005-0000-0000-00008C0C0000}"/>
    <cellStyle name="20% - 强调文字颜色 1 2 3 2 3 3 2 3" xfId="1451" xr:uid="{00000000-0005-0000-0000-0000DB050000}"/>
    <cellStyle name="20% - 强调文字颜色 1 2 3 2 3 3 2 4" xfId="1453" xr:uid="{00000000-0005-0000-0000-0000DD050000}"/>
    <cellStyle name="20% - 强调文字颜色 1 2 3 2 3 3 3" xfId="3166" xr:uid="{00000000-0005-0000-0000-00008E0C0000}"/>
    <cellStyle name="20% - 强调文字颜色 1 2 3 2 3 3 3 2" xfId="1465" xr:uid="{00000000-0005-0000-0000-0000E9050000}"/>
    <cellStyle name="20% - 强调文字颜色 1 2 3 2 3 3 3 2 2" xfId="1381" xr:uid="{00000000-0005-0000-0000-000095050000}"/>
    <cellStyle name="20% - 强调文字颜色 1 2 3 2 3 3 3 2 3" xfId="1391" xr:uid="{00000000-0005-0000-0000-00009F050000}"/>
    <cellStyle name="20% - 强调文字颜色 1 2 3 2 3 3 3 3" xfId="1477" xr:uid="{00000000-0005-0000-0000-0000F5050000}"/>
    <cellStyle name="20% - 强调文字颜色 1 2 3 2 3 3 3 4" xfId="1487" xr:uid="{00000000-0005-0000-0000-0000FF050000}"/>
    <cellStyle name="20% - 强调文字颜色 1 2 3 2 3 3 4" xfId="3168" xr:uid="{00000000-0005-0000-0000-0000900C0000}"/>
    <cellStyle name="20% - 强调文字颜色 1 2 3 2 3 3 4 2" xfId="3172" xr:uid="{00000000-0005-0000-0000-0000940C0000}"/>
    <cellStyle name="20% - 强调文字颜色 1 2 3 2 3 3 4 2 2" xfId="3181" xr:uid="{00000000-0005-0000-0000-00009D0C0000}"/>
    <cellStyle name="20% - 强调文字颜色 1 2 3 2 3 3 4 3" xfId="3184" xr:uid="{00000000-0005-0000-0000-0000A00C0000}"/>
    <cellStyle name="20% - 强调文字颜色 1 2 3 2 3 3 5" xfId="3189" xr:uid="{00000000-0005-0000-0000-0000A50C0000}"/>
    <cellStyle name="20% - 强调文字颜色 1 2 3 2 3 3 5 2" xfId="3192" xr:uid="{00000000-0005-0000-0000-0000A80C0000}"/>
    <cellStyle name="20% - 强调文字颜色 1 2 3 2 3 3 5 3" xfId="2309" xr:uid="{00000000-0005-0000-0000-000035090000}"/>
    <cellStyle name="20% - 强调文字颜色 1 2 3 2 3 3 6" xfId="3195" xr:uid="{00000000-0005-0000-0000-0000AB0C0000}"/>
    <cellStyle name="20% - 强调文字颜色 1 2 3 2 3 3 6 2" xfId="3197" xr:uid="{00000000-0005-0000-0000-0000AD0C0000}"/>
    <cellStyle name="20% - 强调文字颜色 1 2 3 2 3 3 7" xfId="3200" xr:uid="{00000000-0005-0000-0000-0000B00C0000}"/>
    <cellStyle name="20% - 强调文字颜色 1 2 3 2 3 4" xfId="3205" xr:uid="{00000000-0005-0000-0000-0000B50C0000}"/>
    <cellStyle name="20% - 强调文字颜色 1 2 3 2 3 5" xfId="3209" xr:uid="{00000000-0005-0000-0000-0000B90C0000}"/>
    <cellStyle name="20% - 强调文字颜色 1 2 3 2 3 6" xfId="3215" xr:uid="{00000000-0005-0000-0000-0000BF0C0000}"/>
    <cellStyle name="20% - 强调文字颜色 1 2 3 2 4" xfId="3218" xr:uid="{00000000-0005-0000-0000-0000C20C0000}"/>
    <cellStyle name="20% - 强调文字颜色 1 2 3 2 4 2" xfId="3223" xr:uid="{00000000-0005-0000-0000-0000C70C0000}"/>
    <cellStyle name="20% - 强调文字颜色 1 2 3 2 4 2 2" xfId="3227" xr:uid="{00000000-0005-0000-0000-0000CB0C0000}"/>
    <cellStyle name="20% - 强调文字颜色 1 2 3 2 4 2 2 2" xfId="3231" xr:uid="{00000000-0005-0000-0000-0000CF0C0000}"/>
    <cellStyle name="20% - 强调文字颜色 1 2 3 2 4 2 3" xfId="3235" xr:uid="{00000000-0005-0000-0000-0000D30C0000}"/>
    <cellStyle name="20% - 强调文字颜色 1 2 3 2 4 2 3 2" xfId="3237" xr:uid="{00000000-0005-0000-0000-0000D50C0000}"/>
    <cellStyle name="20% - 强调文字颜色 1 2 3 2 4 2 4" xfId="3239" xr:uid="{00000000-0005-0000-0000-0000D70C0000}"/>
    <cellStyle name="20% - 强调文字颜色 1 2 3 2 4 3" xfId="3242" xr:uid="{00000000-0005-0000-0000-0000DA0C0000}"/>
    <cellStyle name="20% - 强调文字颜色 1 2 3 2 4 3 2" xfId="3248" xr:uid="{00000000-0005-0000-0000-0000E00C0000}"/>
    <cellStyle name="20% - 强调文字颜色 1 2 3 2 4 3 3" xfId="3251" xr:uid="{00000000-0005-0000-0000-0000E30C0000}"/>
    <cellStyle name="20% - 强调文字颜色 1 2 3 2 4 4" xfId="3254" xr:uid="{00000000-0005-0000-0000-0000E60C0000}"/>
    <cellStyle name="20% - 强调文字颜色 1 2 3 2 4 5" xfId="3257" xr:uid="{00000000-0005-0000-0000-0000E90C0000}"/>
    <cellStyle name="20% - 强调文字颜色 1 2 3 2 4 6" xfId="3262" xr:uid="{00000000-0005-0000-0000-0000EE0C0000}"/>
    <cellStyle name="20% - 强调文字颜色 1 2 3 2 5" xfId="3265" xr:uid="{00000000-0005-0000-0000-0000F10C0000}"/>
    <cellStyle name="20% - 强调文字颜色 1 2 3 2 5 2" xfId="88" xr:uid="{00000000-0005-0000-0000-000063000000}"/>
    <cellStyle name="20% - 强调文字颜色 1 2 3 2 5 2 2" xfId="3271" xr:uid="{00000000-0005-0000-0000-0000F70C0000}"/>
    <cellStyle name="20% - 强调文字颜色 1 2 3 2 5 2 2 2" xfId="3276" xr:uid="{00000000-0005-0000-0000-0000FC0C0000}"/>
    <cellStyle name="20% - 强调文字颜色 1 2 3 2 5 2 3" xfId="3277" xr:uid="{00000000-0005-0000-0000-0000FD0C0000}"/>
    <cellStyle name="20% - 强调文字颜色 1 2 3 2 5 2 4" xfId="3278" xr:uid="{00000000-0005-0000-0000-0000FE0C0000}"/>
    <cellStyle name="20% - 强调文字颜色 1 2 3 2 5 3" xfId="3279" xr:uid="{00000000-0005-0000-0000-0000FF0C0000}"/>
    <cellStyle name="20% - 强调文字颜色 1 2 3 2 5 3 2" xfId="3281" xr:uid="{00000000-0005-0000-0000-0000010D0000}"/>
    <cellStyle name="20% - 强调文字颜色 1 2 3 2 5 3 2 2" xfId="2599" xr:uid="{00000000-0005-0000-0000-0000570A0000}"/>
    <cellStyle name="20% - 强调文字颜色 1 2 3 2 5 3 3" xfId="3283" xr:uid="{00000000-0005-0000-0000-0000030D0000}"/>
    <cellStyle name="20% - 强调文字颜色 1 2 3 2 5 3 4" xfId="3285" xr:uid="{00000000-0005-0000-0000-0000050D0000}"/>
    <cellStyle name="20% - 强调文字颜色 1 2 3 2 5 4" xfId="3286" xr:uid="{00000000-0005-0000-0000-0000060D0000}"/>
    <cellStyle name="20% - 强调文字颜色 1 2 3 2 5 4 2" xfId="13" xr:uid="{00000000-0005-0000-0000-00000F000000}"/>
    <cellStyle name="20% - 强调文字颜色 1 2 3 2 5 5" xfId="3288" xr:uid="{00000000-0005-0000-0000-0000080D0000}"/>
    <cellStyle name="20% - 强调文字颜色 1 2 3 2 5 6" xfId="3292" xr:uid="{00000000-0005-0000-0000-00000C0D0000}"/>
    <cellStyle name="20% - 强调文字颜色 1 2 3 2 6" xfId="3295" xr:uid="{00000000-0005-0000-0000-00000F0D0000}"/>
    <cellStyle name="20% - 强调文字颜色 1 2 3 2 6 2" xfId="3300" xr:uid="{00000000-0005-0000-0000-0000140D0000}"/>
    <cellStyle name="20% - 强调文字颜色 1 2 3 2 6 2 2" xfId="3305" xr:uid="{00000000-0005-0000-0000-0000190D0000}"/>
    <cellStyle name="20% - 强调文字颜色 1 2 3 2 6 2 2 2" xfId="3310" xr:uid="{00000000-0005-0000-0000-00001E0D0000}"/>
    <cellStyle name="20% - 强调文字颜色 1 2 3 2 6 2 3" xfId="3315" xr:uid="{00000000-0005-0000-0000-0000230D0000}"/>
    <cellStyle name="20% - 强调文字颜色 1 2 3 2 6 2 4" xfId="3320" xr:uid="{00000000-0005-0000-0000-0000280D0000}"/>
    <cellStyle name="20% - 强调文字颜色 1 2 3 2 6 3" xfId="3324" xr:uid="{00000000-0005-0000-0000-00002C0D0000}"/>
    <cellStyle name="20% - 强调文字颜色 1 2 3 2 6 3 2" xfId="3325" xr:uid="{00000000-0005-0000-0000-00002D0D0000}"/>
    <cellStyle name="20% - 强调文字颜色 1 2 3 2 6 3 3" xfId="3329" xr:uid="{00000000-0005-0000-0000-0000310D0000}"/>
    <cellStyle name="20% - 强调文字颜色 1 2 3 2 6 4" xfId="3336" xr:uid="{00000000-0005-0000-0000-0000380D0000}"/>
    <cellStyle name="20% - 强调文字颜色 1 2 3 2 6 4 2" xfId="3339" xr:uid="{00000000-0005-0000-0000-00003B0D0000}"/>
    <cellStyle name="20% - 强调文字颜色 1 2 3 2 6 5" xfId="3348" xr:uid="{00000000-0005-0000-0000-0000440D0000}"/>
    <cellStyle name="20% - 强调文字颜色 1 2 3 2 6 6" xfId="3352" xr:uid="{00000000-0005-0000-0000-0000480D0000}"/>
    <cellStyle name="20% - 强调文字颜色 1 2 3 2 7" xfId="3357" xr:uid="{00000000-0005-0000-0000-00004D0D0000}"/>
    <cellStyle name="20% - 强调文字颜色 1 2 3 2 7 2" xfId="3365" xr:uid="{00000000-0005-0000-0000-0000550D0000}"/>
    <cellStyle name="20% - 强调文字颜色 1 2 3 2 7 2 2" xfId="3368" xr:uid="{00000000-0005-0000-0000-0000580D0000}"/>
    <cellStyle name="20% - 强调文字颜色 1 2 3 2 7 2 3" xfId="3377" xr:uid="{00000000-0005-0000-0000-0000610D0000}"/>
    <cellStyle name="20% - 强调文字颜色 1 2 3 2 7 3" xfId="3387" xr:uid="{00000000-0005-0000-0000-00006B0D0000}"/>
    <cellStyle name="20% - 强调文字颜色 1 2 3 2 7 3 2" xfId="3390" xr:uid="{00000000-0005-0000-0000-00006E0D0000}"/>
    <cellStyle name="20% - 强调文字颜色 1 2 3 2 7 4" xfId="3396" xr:uid="{00000000-0005-0000-0000-0000740D0000}"/>
    <cellStyle name="20% - 强调文字颜色 1 2 3 2 7 5" xfId="3401" xr:uid="{00000000-0005-0000-0000-0000790D0000}"/>
    <cellStyle name="20% - 强调文字颜色 1 2 3 2 8" xfId="3404" xr:uid="{00000000-0005-0000-0000-00007C0D0000}"/>
    <cellStyle name="20% - 强调文字颜色 1 2 3 2 8 2" xfId="3407" xr:uid="{00000000-0005-0000-0000-00007F0D0000}"/>
    <cellStyle name="20% - 强调文字颜色 1 2 3 2 8 2 2" xfId="3409" xr:uid="{00000000-0005-0000-0000-0000810D0000}"/>
    <cellStyle name="20% - 强调文字颜色 1 2 3 2 8 2 3" xfId="3417" xr:uid="{00000000-0005-0000-0000-0000890D0000}"/>
    <cellStyle name="20% - 强调文字颜色 1 2 3 2 8 3" xfId="3420" xr:uid="{00000000-0005-0000-0000-00008C0D0000}"/>
    <cellStyle name="20% - 强调文字颜色 1 2 3 2 8 3 2" xfId="3423" xr:uid="{00000000-0005-0000-0000-00008F0D0000}"/>
    <cellStyle name="20% - 强调文字颜色 1 2 3 2 8 4" xfId="3427" xr:uid="{00000000-0005-0000-0000-0000930D0000}"/>
    <cellStyle name="20% - 强调文字颜色 1 2 3 2 8 5" xfId="3433" xr:uid="{00000000-0005-0000-0000-0000990D0000}"/>
    <cellStyle name="20% - 强调文字颜色 1 2 3 2 9" xfId="3436" xr:uid="{00000000-0005-0000-0000-00009C0D0000}"/>
    <cellStyle name="20% - 强调文字颜色 1 2 3 2 9 2" xfId="3439" xr:uid="{00000000-0005-0000-0000-00009F0D0000}"/>
    <cellStyle name="20% - 强调文字颜色 1 2 3 2 9 3" xfId="3443" xr:uid="{00000000-0005-0000-0000-0000A30D0000}"/>
    <cellStyle name="20% - 强调文字颜色 1 2 3 3" xfId="2648" xr:uid="{00000000-0005-0000-0000-0000880A0000}"/>
    <cellStyle name="20% - 强调文字颜色 1 2 3 3 2" xfId="2650" xr:uid="{00000000-0005-0000-0000-00008A0A0000}"/>
    <cellStyle name="20% - 强调文字颜色 1 2 3 3 2 2" xfId="3444" xr:uid="{00000000-0005-0000-0000-0000A40D0000}"/>
    <cellStyle name="20% - 强调文字颜色 1 2 3 4" xfId="2654" xr:uid="{00000000-0005-0000-0000-00008E0A0000}"/>
    <cellStyle name="20% - 强调文字颜色 1 2 3 4 2" xfId="2657" xr:uid="{00000000-0005-0000-0000-0000910A0000}"/>
    <cellStyle name="20% - 强调文字颜色 1 2 3 4 2 2" xfId="3445" xr:uid="{00000000-0005-0000-0000-0000A50D0000}"/>
    <cellStyle name="20% - 强调文字颜色 1 2 3 4 2 3" xfId="3447" xr:uid="{00000000-0005-0000-0000-0000A70D0000}"/>
    <cellStyle name="20% - 强调文字颜色 1 2 3 4 3" xfId="3449" xr:uid="{00000000-0005-0000-0000-0000A90D0000}"/>
    <cellStyle name="20% - 强调文字颜色 1 2 3 4 3 2" xfId="3450" xr:uid="{00000000-0005-0000-0000-0000AA0D0000}"/>
    <cellStyle name="20% - 强调文字颜色 1 2 3 4 4" xfId="3451" xr:uid="{00000000-0005-0000-0000-0000AB0D0000}"/>
    <cellStyle name="20% - 强调文字颜色 1 2 3 4 5" xfId="3452" xr:uid="{00000000-0005-0000-0000-0000AC0D0000}"/>
    <cellStyle name="20% - 强调文字颜色 1 2 3 5" xfId="2659" xr:uid="{00000000-0005-0000-0000-0000930A0000}"/>
    <cellStyle name="20% - 强调文字颜色 1 2 3 6" xfId="2176" xr:uid="{00000000-0005-0000-0000-0000B0080000}"/>
    <cellStyle name="20% - 强调文字颜色 1 2 3 6 2" xfId="2664" xr:uid="{00000000-0005-0000-0000-0000980A0000}"/>
    <cellStyle name="20% - 强调文字颜色 1 2 4" xfId="2591" xr:uid="{00000000-0005-0000-0000-00004F0A0000}"/>
    <cellStyle name="20% - 强调文字颜色 1 2 4 10" xfId="3220" xr:uid="{00000000-0005-0000-0000-0000C40C0000}"/>
    <cellStyle name="20% - 强调文字颜色 1 2 4 10 2" xfId="3225" xr:uid="{00000000-0005-0000-0000-0000C90C0000}"/>
    <cellStyle name="20% - 强调文字颜色 1 2 4 11" xfId="3268" xr:uid="{00000000-0005-0000-0000-0000F40C0000}"/>
    <cellStyle name="20% - 强调文字颜色 1 2 4 11 2" xfId="85" xr:uid="{00000000-0005-0000-0000-000060000000}"/>
    <cellStyle name="20% - 强调文字颜色 1 2 4 12" xfId="3298" xr:uid="{00000000-0005-0000-0000-0000120D0000}"/>
    <cellStyle name="20% - 强调文字颜色 1 2 4 12 2" xfId="3303" xr:uid="{00000000-0005-0000-0000-0000170D0000}"/>
    <cellStyle name="20% - 强调文字颜色 1 2 4 13" xfId="3361" xr:uid="{00000000-0005-0000-0000-0000510D0000}"/>
    <cellStyle name="20% - 强调文字颜色 1 2 4 13 2" xfId="3366" xr:uid="{00000000-0005-0000-0000-0000560D0000}"/>
    <cellStyle name="20% - 强调文字颜色 1 2 4 14" xfId="3405" xr:uid="{00000000-0005-0000-0000-00007D0D0000}"/>
    <cellStyle name="20% - 强调文字颜色 1 2 4 15" xfId="3437" xr:uid="{00000000-0005-0000-0000-00009D0D0000}"/>
    <cellStyle name="20% - 强调文字颜色 1 2 4 15 2" xfId="3440" xr:uid="{00000000-0005-0000-0000-0000A00D0000}"/>
    <cellStyle name="20% - 强调文字颜色 1 2 4 16" xfId="3455" xr:uid="{00000000-0005-0000-0000-0000AF0D0000}"/>
    <cellStyle name="20% - 强调文字颜色 1 2 4 17" xfId="3441" xr:uid="{00000000-0005-0000-0000-0000A10D0000}"/>
    <cellStyle name="20% - 强调文字颜色 1 2 4 2" xfId="3456" xr:uid="{00000000-0005-0000-0000-0000B00D0000}"/>
    <cellStyle name="20% - 强调文字颜色 1 2 4 2 10" xfId="3460" xr:uid="{00000000-0005-0000-0000-0000B40D0000}"/>
    <cellStyle name="20% - 强调文字颜色 1 2 4 2 10 2" xfId="437" xr:uid="{00000000-0005-0000-0000-0000E5010000}"/>
    <cellStyle name="20% - 强调文字颜色 1 2 4 2 11" xfId="3466" xr:uid="{00000000-0005-0000-0000-0000BA0D0000}"/>
    <cellStyle name="20% - 强调文字颜色 1 2 4 2 11 2" xfId="458" xr:uid="{00000000-0005-0000-0000-0000FA010000}"/>
    <cellStyle name="20% - 强调文字颜色 1 2 4 2 12" xfId="3472" xr:uid="{00000000-0005-0000-0000-0000C00D0000}"/>
    <cellStyle name="20% - 强调文字颜色 1 2 4 2 12 2" xfId="3474" xr:uid="{00000000-0005-0000-0000-0000C20D0000}"/>
    <cellStyle name="20% - 强调文字颜色 1 2 4 2 13" xfId="3480" xr:uid="{00000000-0005-0000-0000-0000C80D0000}"/>
    <cellStyle name="20% - 强调文字颜色 1 2 4 2 13 2" xfId="228" xr:uid="{00000000-0005-0000-0000-000008010000}"/>
    <cellStyle name="20% - 强调文字颜色 1 2 4 2 14" xfId="3483" xr:uid="{00000000-0005-0000-0000-0000CB0D0000}"/>
    <cellStyle name="20% - 强调文字颜色 1 2 4 2 15" xfId="3487" xr:uid="{00000000-0005-0000-0000-0000CF0D0000}"/>
    <cellStyle name="20% - 强调文字颜色 1 2 4 2 2" xfId="3489" xr:uid="{00000000-0005-0000-0000-0000D10D0000}"/>
    <cellStyle name="20% - 强调文字颜色 1 2 4 2 2 2" xfId="3490" xr:uid="{00000000-0005-0000-0000-0000D20D0000}"/>
    <cellStyle name="20% - 强调文字颜色 1 2 4 2 2 2 2" xfId="3492" xr:uid="{00000000-0005-0000-0000-0000D40D0000}"/>
    <cellStyle name="20% - 强调文字颜色 1 2 4 2 2 2 2 2" xfId="3495" xr:uid="{00000000-0005-0000-0000-0000D70D0000}"/>
    <cellStyle name="20% - 强调文字颜色 1 2 4 2 2 2 2 3" xfId="3496" xr:uid="{00000000-0005-0000-0000-0000D80D0000}"/>
    <cellStyle name="20% - 强调文字颜色 1 2 4 2 2 2 3" xfId="3499" xr:uid="{00000000-0005-0000-0000-0000DB0D0000}"/>
    <cellStyle name="20% - 强调文字颜色 1 2 4 2 2 2 3 2" xfId="3500" xr:uid="{00000000-0005-0000-0000-0000DC0D0000}"/>
    <cellStyle name="20% - 强调文字颜色 1 2 4 2 2 2 4" xfId="3501" xr:uid="{00000000-0005-0000-0000-0000DD0D0000}"/>
    <cellStyle name="20% - 强调文字颜色 1 2 4 2 2 2 5" xfId="3504" xr:uid="{00000000-0005-0000-0000-0000E00D0000}"/>
    <cellStyle name="20% - 强调文字颜色 1 2 4 2 2 3" xfId="3508" xr:uid="{00000000-0005-0000-0000-0000E40D0000}"/>
    <cellStyle name="20% - 强调文字颜色 1 2 4 2 2 3 2" xfId="3511" xr:uid="{00000000-0005-0000-0000-0000E70D0000}"/>
    <cellStyle name="20% - 强调文字颜色 1 2 4 2 2 3 2 2" xfId="3514" xr:uid="{00000000-0005-0000-0000-0000EA0D0000}"/>
    <cellStyle name="20% - 强调文字颜色 1 2 4 2 2 3 2 2 2" xfId="3516" xr:uid="{00000000-0005-0000-0000-0000EC0D0000}"/>
    <cellStyle name="20% - 强调文字颜色 1 2 4 2 2 3 2 2 3" xfId="3518" xr:uid="{00000000-0005-0000-0000-0000EE0D0000}"/>
    <cellStyle name="20% - 强调文字颜色 1 2 4 2 2 3 2 3" xfId="3520" xr:uid="{00000000-0005-0000-0000-0000F00D0000}"/>
    <cellStyle name="20% - 强调文字颜色 1 2 4 2 2 3 2 4" xfId="3522" xr:uid="{00000000-0005-0000-0000-0000F20D0000}"/>
    <cellStyle name="20% - 强调文字颜色 1 2 4 2 2 3 3" xfId="3526" xr:uid="{00000000-0005-0000-0000-0000F60D0000}"/>
    <cellStyle name="20% - 强调文字颜色 1 2 4 2 2 3 3 2" xfId="3062" xr:uid="{00000000-0005-0000-0000-0000260C0000}"/>
    <cellStyle name="20% - 强调文字颜色 1 2 4 2 2 3 3 2 2" xfId="3064" xr:uid="{00000000-0005-0000-0000-0000280C0000}"/>
    <cellStyle name="20% - 强调文字颜色 1 2 4 2 2 3 3 2 3" xfId="3068" xr:uid="{00000000-0005-0000-0000-00002C0C0000}"/>
    <cellStyle name="20% - 强调文字颜色 1 2 4 2 2 3 3 3" xfId="3529" xr:uid="{00000000-0005-0000-0000-0000F90D0000}"/>
    <cellStyle name="20% - 强调文字颜色 1 2 4 2 2 3 3 4" xfId="3532" xr:uid="{00000000-0005-0000-0000-0000FC0D0000}"/>
    <cellStyle name="20% - 强调文字颜色 1 2 4 2 2 3 4" xfId="3535" xr:uid="{00000000-0005-0000-0000-0000FF0D0000}"/>
    <cellStyle name="20% - 强调文字颜色 1 2 4 2 2 3 4 2" xfId="3540" xr:uid="{00000000-0005-0000-0000-0000040E0000}"/>
    <cellStyle name="20% - 强调文字颜色 1 2 4 2 2 3 4 3" xfId="3549" xr:uid="{00000000-0005-0000-0000-00000D0E0000}"/>
    <cellStyle name="20% - 强调文字颜色 1 2 4 2 2 3 5" xfId="3556" xr:uid="{00000000-0005-0000-0000-0000140E0000}"/>
    <cellStyle name="20% - 强调文字颜色 1 2 4 2 2 3 5 2" xfId="3562" xr:uid="{00000000-0005-0000-0000-00001A0E0000}"/>
    <cellStyle name="20% - 强调文字颜色 1 2 4 2 2 3 5 3" xfId="3568" xr:uid="{00000000-0005-0000-0000-0000200E0000}"/>
    <cellStyle name="20% - 强调文字颜色 1 2 4 2 2 3 6" xfId="3577" xr:uid="{00000000-0005-0000-0000-0000290E0000}"/>
    <cellStyle name="20% - 强调文字颜色 1 2 4 2 2 3 7" xfId="3580" xr:uid="{00000000-0005-0000-0000-00002C0E0000}"/>
    <cellStyle name="20% - 强调文字颜色 1 2 4 2 2 4" xfId="3584" xr:uid="{00000000-0005-0000-0000-0000300E0000}"/>
    <cellStyle name="20% - 强调文字颜色 1 2 4 2 2 5" xfId="3586" xr:uid="{00000000-0005-0000-0000-0000320E0000}"/>
    <cellStyle name="20% - 强调文字颜色 1 2 4 2 2 6" xfId="3589" xr:uid="{00000000-0005-0000-0000-0000350E0000}"/>
    <cellStyle name="20% - 强调文字颜色 1 2 4 2 3" xfId="3590" xr:uid="{00000000-0005-0000-0000-0000360E0000}"/>
    <cellStyle name="20% - 强调文字颜色 1 2 4 2 3 2" xfId="3591" xr:uid="{00000000-0005-0000-0000-0000370E0000}"/>
    <cellStyle name="20% - 强调文字颜色 1 2 4 2 3 2 2" xfId="3592" xr:uid="{00000000-0005-0000-0000-0000380E0000}"/>
    <cellStyle name="20% - 强调文字颜色 1 2 4 2 3 2 2 2" xfId="2776" xr:uid="{00000000-0005-0000-0000-0000080B0000}"/>
    <cellStyle name="20% - 强调文字颜色 1 2 4 2 3 2 2 2 2" xfId="2778" xr:uid="{00000000-0005-0000-0000-00000A0B0000}"/>
    <cellStyle name="20% - 强调文字颜色 1 2 4 2 3 2 2 3" xfId="2785" xr:uid="{00000000-0005-0000-0000-0000110B0000}"/>
    <cellStyle name="20% - 强调文字颜色 1 2 4 2 3 2 3" xfId="3595" xr:uid="{00000000-0005-0000-0000-00003B0E0000}"/>
    <cellStyle name="20% - 强调文字颜色 1 2 4 2 3 2 3 2" xfId="3598" xr:uid="{00000000-0005-0000-0000-00003E0E0000}"/>
    <cellStyle name="20% - 强调文字颜色 1 2 4 2 3 2 4" xfId="3601" xr:uid="{00000000-0005-0000-0000-0000410E0000}"/>
    <cellStyle name="20% - 强调文字颜色 1 2 4 2 3 2 4 2" xfId="3608" xr:uid="{00000000-0005-0000-0000-0000480E0000}"/>
    <cellStyle name="20% - 强调文字颜色 1 2 4 2 3 2 5" xfId="3611" xr:uid="{00000000-0005-0000-0000-00004B0E0000}"/>
    <cellStyle name="20% - 强调文字颜色 1 2 4 2 3 3" xfId="3616" xr:uid="{00000000-0005-0000-0000-0000500E0000}"/>
    <cellStyle name="20% - 强调文字颜色 1 2 4 2 3 3 2" xfId="3618" xr:uid="{00000000-0005-0000-0000-0000520E0000}"/>
    <cellStyle name="20% - 强调文字颜色 1 2 4 2 3 3 2 2" xfId="2862" xr:uid="{00000000-0005-0000-0000-00005E0B0000}"/>
    <cellStyle name="20% - 强调文字颜色 1 2 4 2 3 3 2 3" xfId="3620" xr:uid="{00000000-0005-0000-0000-0000540E0000}"/>
    <cellStyle name="20% - 强调文字颜色 1 2 4 2 3 3 3" xfId="3622" xr:uid="{00000000-0005-0000-0000-0000560E0000}"/>
    <cellStyle name="20% - 强调文字颜色 1 2 4 2 3 3 3 2" xfId="2892" xr:uid="{00000000-0005-0000-0000-00007C0B0000}"/>
    <cellStyle name="20% - 强调文字颜色 1 2 4 2 3 3 4" xfId="3624" xr:uid="{00000000-0005-0000-0000-0000580E0000}"/>
    <cellStyle name="20% - 强调文字颜色 1 2 4 2 3 4" xfId="3630" xr:uid="{00000000-0005-0000-0000-00005E0E0000}"/>
    <cellStyle name="20% - 强调文字颜色 1 2 4 2 3 4 2" xfId="3632" xr:uid="{00000000-0005-0000-0000-0000600E0000}"/>
    <cellStyle name="20% - 强调文字颜色 1 2 4 2 3 4 2 2" xfId="3634" xr:uid="{00000000-0005-0000-0000-0000620E0000}"/>
    <cellStyle name="20% - 强调文字颜色 1 2 4 2 3 4 3" xfId="3636" xr:uid="{00000000-0005-0000-0000-0000640E0000}"/>
    <cellStyle name="20% - 强调文字颜色 1 2 4 2 3 5" xfId="3638" xr:uid="{00000000-0005-0000-0000-0000660E0000}"/>
    <cellStyle name="20% - 强调文字颜色 1 2 4 2 3 5 2" xfId="3639" xr:uid="{00000000-0005-0000-0000-0000670E0000}"/>
    <cellStyle name="20% - 强调文字颜色 1 2 4 2 3 5 3" xfId="3643" xr:uid="{00000000-0005-0000-0000-00006B0E0000}"/>
    <cellStyle name="20% - 强调文字颜色 1 2 4 2 3 6" xfId="3648" xr:uid="{00000000-0005-0000-0000-0000700E0000}"/>
    <cellStyle name="20% - 强调文字颜色 1 2 4 2 3 6 2" xfId="3650" xr:uid="{00000000-0005-0000-0000-0000720E0000}"/>
    <cellStyle name="20% - 强调文字颜色 1 2 4 2 3 7" xfId="2907" xr:uid="{00000000-0005-0000-0000-00008B0B0000}"/>
    <cellStyle name="20% - 强调文字颜色 1 2 4 2 3 8" xfId="2916" xr:uid="{00000000-0005-0000-0000-0000940B0000}"/>
    <cellStyle name="20% - 强调文字颜色 1 2 4 2 4" xfId="3651" xr:uid="{00000000-0005-0000-0000-0000730E0000}"/>
    <cellStyle name="20% - 强调文字颜色 1 2 4 2 4 2" xfId="3652" xr:uid="{00000000-0005-0000-0000-0000740E0000}"/>
    <cellStyle name="20% - 强调文字颜色 1 2 4 2 4 2 2" xfId="3654" xr:uid="{00000000-0005-0000-0000-0000760E0000}"/>
    <cellStyle name="20% - 强调文字颜色 1 2 4 2 4 2 2 2" xfId="999" xr:uid="{00000000-0005-0000-0000-000017040000}"/>
    <cellStyle name="20% - 强调文字颜色 1 2 4 2 4 2 3" xfId="3657" xr:uid="{00000000-0005-0000-0000-0000790E0000}"/>
    <cellStyle name="20% - 强调文字颜色 1 2 4 2 4 2 4" xfId="3661" xr:uid="{00000000-0005-0000-0000-00007D0E0000}"/>
    <cellStyle name="20% - 强调文字颜色 1 2 4 2 4 3" xfId="3666" xr:uid="{00000000-0005-0000-0000-0000820E0000}"/>
    <cellStyle name="20% - 强调文字颜色 1 2 4 2 4 3 2" xfId="3668" xr:uid="{00000000-0005-0000-0000-0000840E0000}"/>
    <cellStyle name="20% - 强调文字颜色 1 2 4 2 4 3 2 2" xfId="1455" xr:uid="{00000000-0005-0000-0000-0000DF050000}"/>
    <cellStyle name="20% - 强调文字颜色 1 2 4 2 4 3 3" xfId="1968" xr:uid="{00000000-0005-0000-0000-0000E0070000}"/>
    <cellStyle name="20% - 强调文字颜色 1 2 4 2 4 3 4" xfId="3670" xr:uid="{00000000-0005-0000-0000-0000860E0000}"/>
    <cellStyle name="20% - 强调文字颜色 1 2 4 2 4 4" xfId="3675" xr:uid="{00000000-0005-0000-0000-00008B0E0000}"/>
    <cellStyle name="20% - 强调文字颜色 1 2 4 2 4 4 2" xfId="3677" xr:uid="{00000000-0005-0000-0000-00008D0E0000}"/>
    <cellStyle name="20% - 强调文字颜色 1 2 4 2 4 5" xfId="3679" xr:uid="{00000000-0005-0000-0000-00008F0E0000}"/>
    <cellStyle name="20% - 强调文字颜色 1 2 4 2 4 6" xfId="3680" xr:uid="{00000000-0005-0000-0000-0000900E0000}"/>
    <cellStyle name="20% - 强调文字颜色 1 2 4 2 5" xfId="3682" xr:uid="{00000000-0005-0000-0000-0000920E0000}"/>
    <cellStyle name="20% - 强调文字颜色 1 2 4 2 5 2" xfId="3684" xr:uid="{00000000-0005-0000-0000-0000940E0000}"/>
    <cellStyle name="20% - 强调文字颜色 1 2 4 2 5 2 2" xfId="3686" xr:uid="{00000000-0005-0000-0000-0000960E0000}"/>
    <cellStyle name="20% - 强调文字颜色 1 2 4 2 5 2 3" xfId="2000" xr:uid="{00000000-0005-0000-0000-000000080000}"/>
    <cellStyle name="20% - 强调文字颜色 1 2 4 2 5 3" xfId="3694" xr:uid="{00000000-0005-0000-0000-00009E0E0000}"/>
    <cellStyle name="20% - 强调文字颜色 1 2 4 2 5 3 2" xfId="3695" xr:uid="{00000000-0005-0000-0000-00009F0E0000}"/>
    <cellStyle name="20% - 强调文字颜色 1 2 4 2 5 3 3" xfId="2015" xr:uid="{00000000-0005-0000-0000-00000F080000}"/>
    <cellStyle name="20% - 强调文字颜色 1 2 4 2 5 4" xfId="3702" xr:uid="{00000000-0005-0000-0000-0000A60E0000}"/>
    <cellStyle name="20% - 强调文字颜色 1 2 4 2 5 4 2" xfId="3703" xr:uid="{00000000-0005-0000-0000-0000A70E0000}"/>
    <cellStyle name="20% - 强调文字颜色 1 2 4 2 5 5" xfId="3709" xr:uid="{00000000-0005-0000-0000-0000AD0E0000}"/>
    <cellStyle name="20% - 强调文字颜色 1 2 4 2 5 6" xfId="3710" xr:uid="{00000000-0005-0000-0000-0000AE0E0000}"/>
    <cellStyle name="20% - 强调文字颜色 1 2 4 2 6" xfId="3713" xr:uid="{00000000-0005-0000-0000-0000B10E0000}"/>
    <cellStyle name="20% - 强调文字颜色 1 2 4 2 6 2" xfId="1713" xr:uid="{00000000-0005-0000-0000-0000E1060000}"/>
    <cellStyle name="20% - 强调文字颜色 1 2 4 2 6 2 2" xfId="1725" xr:uid="{00000000-0005-0000-0000-0000ED060000}"/>
    <cellStyle name="20% - 强调文字颜色 1 2 4 2 6 2 3" xfId="3714" xr:uid="{00000000-0005-0000-0000-0000B20E0000}"/>
    <cellStyle name="20% - 强调文字颜色 1 2 4 2 6 3" xfId="855" xr:uid="{00000000-0005-0000-0000-000087030000}"/>
    <cellStyle name="20% - 强调文字颜色 1 2 4 2 6 3 2" xfId="3723" xr:uid="{00000000-0005-0000-0000-0000BB0E0000}"/>
    <cellStyle name="20% - 强调文字颜色 1 2 4 2 6 4" xfId="1721" xr:uid="{00000000-0005-0000-0000-0000E9060000}"/>
    <cellStyle name="20% - 强调文字颜色 1 2 4 2 6 5" xfId="3727" xr:uid="{00000000-0005-0000-0000-0000BF0E0000}"/>
    <cellStyle name="20% - 强调文字颜色 1 2 4 2 7" xfId="3728" xr:uid="{00000000-0005-0000-0000-0000C00E0000}"/>
    <cellStyle name="20% - 强调文字颜色 1 2 4 2 7 2" xfId="1626" xr:uid="{00000000-0005-0000-0000-00008A060000}"/>
    <cellStyle name="20% - 强调文字颜色 1 2 4 2 7 2 2" xfId="1641" xr:uid="{00000000-0005-0000-0000-000099060000}"/>
    <cellStyle name="20% - 强调文字颜色 1 2 4 2 7 2 3" xfId="1742" xr:uid="{00000000-0005-0000-0000-0000FE060000}"/>
    <cellStyle name="20% - 强调文字颜色 1 2 4 2 7 3" xfId="1649" xr:uid="{00000000-0005-0000-0000-0000A1060000}"/>
    <cellStyle name="20% - 强调文字颜色 1 2 4 2 7 3 2" xfId="56" xr:uid="{00000000-0005-0000-0000-00003F000000}"/>
    <cellStyle name="20% - 强调文字颜色 1 2 4 2 7 4" xfId="189" xr:uid="{00000000-0005-0000-0000-0000DC000000}"/>
    <cellStyle name="20% - 强调文字颜色 1 2 4 2 8" xfId="3730" xr:uid="{00000000-0005-0000-0000-0000C20E0000}"/>
    <cellStyle name="20% - 强调文字颜色 1 2 4 2 8 2" xfId="3732" xr:uid="{00000000-0005-0000-0000-0000C40E0000}"/>
    <cellStyle name="20% - 强调文字颜色 1 2 4 2 8 3" xfId="2537" xr:uid="{00000000-0005-0000-0000-0000190A0000}"/>
    <cellStyle name="20% - 强调文字颜色 1 2 4 2 9" xfId="3734" xr:uid="{00000000-0005-0000-0000-0000C60E0000}"/>
    <cellStyle name="20% - 强调文字颜色 1 2 4 2 9 2" xfId="3736" xr:uid="{00000000-0005-0000-0000-0000C80E0000}"/>
    <cellStyle name="20% - 强调文字颜色 1 2 4 3" xfId="3739" xr:uid="{00000000-0005-0000-0000-0000CB0E0000}"/>
    <cellStyle name="20% - 强调文字颜色 1 2 4 3 2" xfId="391" xr:uid="{00000000-0005-0000-0000-0000B7010000}"/>
    <cellStyle name="20% - 强调文字颜色 1 2 4 3 2 2" xfId="3741" xr:uid="{00000000-0005-0000-0000-0000CD0E0000}"/>
    <cellStyle name="20% - 强调文字颜色 1 2 4 3 2 2 2" xfId="3743" xr:uid="{00000000-0005-0000-0000-0000CF0E0000}"/>
    <cellStyle name="20% - 强调文字颜色 1 2 4 3 2 2 2 2" xfId="3744" xr:uid="{00000000-0005-0000-0000-0000D00E0000}"/>
    <cellStyle name="20% - 强调文字颜色 1 2 4 3 2 2 2 2 2" xfId="3750" xr:uid="{00000000-0005-0000-0000-0000D60E0000}"/>
    <cellStyle name="20% - 强调文字颜色 1 2 4 3 2 2 2 2 3" xfId="3755" xr:uid="{00000000-0005-0000-0000-0000DB0E0000}"/>
    <cellStyle name="20% - 强调文字颜色 1 2 4 3 2 2 2 3" xfId="3762" xr:uid="{00000000-0005-0000-0000-0000E20E0000}"/>
    <cellStyle name="20% - 强调文字颜色 1 2 4 3 2 2 2 4" xfId="3771" xr:uid="{00000000-0005-0000-0000-0000EB0E0000}"/>
    <cellStyle name="20% - 强调文字颜色 1 2 4 3 2 2 3" xfId="3775" xr:uid="{00000000-0005-0000-0000-0000EF0E0000}"/>
    <cellStyle name="20% - 强调文字颜色 1 2 4 3 2 2 3 2" xfId="3776" xr:uid="{00000000-0005-0000-0000-0000F00E0000}"/>
    <cellStyle name="20% - 强调文字颜色 1 2 4 3 2 2 3 2 2" xfId="3781" xr:uid="{00000000-0005-0000-0000-0000F50E0000}"/>
    <cellStyle name="20% - 强调文字颜色 1 2 4 3 2 2 3 2 3" xfId="3787" xr:uid="{00000000-0005-0000-0000-0000FB0E0000}"/>
    <cellStyle name="20% - 强调文字颜色 1 2 4 3 2 2 3 3" xfId="1538" xr:uid="{00000000-0005-0000-0000-000032060000}"/>
    <cellStyle name="20% - 强调文字颜色 1 2 4 3 2 2 3 4" xfId="1671" xr:uid="{00000000-0005-0000-0000-0000B7060000}"/>
    <cellStyle name="20% - 强调文字颜色 1 2 4 3 2 2 4" xfId="3788" xr:uid="{00000000-0005-0000-0000-0000FC0E0000}"/>
    <cellStyle name="20% - 强调文字颜色 1 2 4 3 2 2 4 2" xfId="3790" xr:uid="{00000000-0005-0000-0000-0000FE0E0000}"/>
    <cellStyle name="20% - 强调文字颜色 1 2 4 3 2 2 4 3" xfId="3795" xr:uid="{00000000-0005-0000-0000-0000030F0000}"/>
    <cellStyle name="20% - 强调文字颜色 1 2 4 3 2 2 5" xfId="3803" xr:uid="{00000000-0005-0000-0000-00000B0F0000}"/>
    <cellStyle name="20% - 强调文字颜色 1 2 4 3 2 2 5 2" xfId="3805" xr:uid="{00000000-0005-0000-0000-00000D0F0000}"/>
    <cellStyle name="20% - 强调文字颜色 1 2 4 3 2 2 6" xfId="3808" xr:uid="{00000000-0005-0000-0000-0000100F0000}"/>
    <cellStyle name="20% - 强调文字颜色 1 2 4 3 2 3" xfId="3813" xr:uid="{00000000-0005-0000-0000-0000150F0000}"/>
    <cellStyle name="20% - 强调文字颜色 1 2 4 3 2 4" xfId="3815" xr:uid="{00000000-0005-0000-0000-0000170F0000}"/>
    <cellStyle name="20% - 强调文字颜色 1 2 4 3 2 4 2" xfId="3817" xr:uid="{00000000-0005-0000-0000-0000190F0000}"/>
    <cellStyle name="20% - 强调文字颜色 1 2 4 3 2 5" xfId="3818" xr:uid="{00000000-0005-0000-0000-00001A0F0000}"/>
    <cellStyle name="20% - 强调文字颜色 1 2 4 3 2 6" xfId="3819" xr:uid="{00000000-0005-0000-0000-00001B0F0000}"/>
    <cellStyle name="20% - 强调文字颜色 1 2 4 3 3" xfId="336" xr:uid="{00000000-0005-0000-0000-000080010000}"/>
    <cellStyle name="20% - 强调文字颜色 1 2 4 3 3 2" xfId="3820" xr:uid="{00000000-0005-0000-0000-00001C0F0000}"/>
    <cellStyle name="20% - 强调文字颜色 1 2 4 3 3 2 2" xfId="3822" xr:uid="{00000000-0005-0000-0000-00001E0F0000}"/>
    <cellStyle name="20% - 强调文字颜色 1 2 4 3 3 2 2 2" xfId="3349" xr:uid="{00000000-0005-0000-0000-0000450D0000}"/>
    <cellStyle name="20% - 强调文字颜色 1 2 4 3 3 2 2 3" xfId="3354" xr:uid="{00000000-0005-0000-0000-00004A0D0000}"/>
    <cellStyle name="20% - 强调文字颜色 1 2 4 3 3 2 3" xfId="3825" xr:uid="{00000000-0005-0000-0000-0000210F0000}"/>
    <cellStyle name="20% - 强调文字颜色 1 2 4 3 3 2 4" xfId="3831" xr:uid="{00000000-0005-0000-0000-0000270F0000}"/>
    <cellStyle name="20% - 强调文字颜色 1 2 4 3 3 3" xfId="3836" xr:uid="{00000000-0005-0000-0000-00002C0F0000}"/>
    <cellStyle name="20% - 强调文字颜色 1 2 4 3 3 3 2" xfId="3838" xr:uid="{00000000-0005-0000-0000-00002E0F0000}"/>
    <cellStyle name="20% - 强调文字颜色 1 2 4 3 3 3 2 2" xfId="3840" xr:uid="{00000000-0005-0000-0000-0000300F0000}"/>
    <cellStyle name="20% - 强调文字颜色 1 2 4 3 3 3 2 3" xfId="3842" xr:uid="{00000000-0005-0000-0000-0000320F0000}"/>
    <cellStyle name="20% - 强调文字颜色 1 2 4 3 3 3 3" xfId="3843" xr:uid="{00000000-0005-0000-0000-0000330F0000}"/>
    <cellStyle name="20% - 强调文字颜色 1 2 4 3 3 3 4" xfId="3844" xr:uid="{00000000-0005-0000-0000-0000340F0000}"/>
    <cellStyle name="20% - 强调文字颜色 1 2 4 3 3 4" xfId="3846" xr:uid="{00000000-0005-0000-0000-0000360F0000}"/>
    <cellStyle name="20% - 强调文字颜色 1 2 4 3 3 4 2" xfId="3848" xr:uid="{00000000-0005-0000-0000-0000380F0000}"/>
    <cellStyle name="20% - 强调文字颜色 1 2 4 3 3 4 2 2" xfId="3851" xr:uid="{00000000-0005-0000-0000-00003B0F0000}"/>
    <cellStyle name="20% - 强调文字颜色 1 2 4 3 3 4 3" xfId="3853" xr:uid="{00000000-0005-0000-0000-00003D0F0000}"/>
    <cellStyle name="20% - 强调文字颜色 1 2 4 3 3 5" xfId="3855" xr:uid="{00000000-0005-0000-0000-00003F0F0000}"/>
    <cellStyle name="20% - 强调文字颜色 1 2 4 3 3 5 2" xfId="3856" xr:uid="{00000000-0005-0000-0000-0000400F0000}"/>
    <cellStyle name="20% - 强调文字颜色 1 2 4 3 3 5 3" xfId="3857" xr:uid="{00000000-0005-0000-0000-0000410F0000}"/>
    <cellStyle name="20% - 强调文字颜色 1 2 4 3 3 6" xfId="3859" xr:uid="{00000000-0005-0000-0000-0000430F0000}"/>
    <cellStyle name="20% - 强调文字颜色 1 2 4 3 3 6 2" xfId="3860" xr:uid="{00000000-0005-0000-0000-0000440F0000}"/>
    <cellStyle name="20% - 强调文字颜色 1 2 4 3 3 7" xfId="2968" xr:uid="{00000000-0005-0000-0000-0000C80B0000}"/>
    <cellStyle name="20% - 强调文字颜色 1 2 4 3 4" xfId="3863" xr:uid="{00000000-0005-0000-0000-0000470F0000}"/>
    <cellStyle name="20% - 强调文字颜色 1 2 4 3 5" xfId="3865" xr:uid="{00000000-0005-0000-0000-0000490F0000}"/>
    <cellStyle name="20% - 强调文字颜色 1 2 4 3 6" xfId="3866" xr:uid="{00000000-0005-0000-0000-00004A0F0000}"/>
    <cellStyle name="20% - 强调文字颜色 1 2 4 4" xfId="3868" xr:uid="{00000000-0005-0000-0000-00004C0F0000}"/>
    <cellStyle name="20% - 强调文字颜色 1 2 4 4 2" xfId="389" xr:uid="{00000000-0005-0000-0000-0000B5010000}"/>
    <cellStyle name="20% - 强调文字颜色 1 2 4 4 2 2" xfId="429" xr:uid="{00000000-0005-0000-0000-0000DD010000}"/>
    <cellStyle name="20% - 强调文字颜色 1 2 4 4 2 2 2" xfId="3869" xr:uid="{00000000-0005-0000-0000-00004D0F0000}"/>
    <cellStyle name="20% - 强调文字颜色 1 2 4 4 2 3" xfId="436" xr:uid="{00000000-0005-0000-0000-0000E4010000}"/>
    <cellStyle name="20% - 强调文字颜色 1 2 4 4 2 3 2" xfId="3870" xr:uid="{00000000-0005-0000-0000-00004E0F0000}"/>
    <cellStyle name="20% - 强调文字颜色 1 2 4 4 2 4" xfId="3873" xr:uid="{00000000-0005-0000-0000-0000510F0000}"/>
    <cellStyle name="20% - 强调文字颜色 1 2 4 4 3" xfId="446" xr:uid="{00000000-0005-0000-0000-0000EE010000}"/>
    <cellStyle name="20% - 强调文字颜色 1 2 4 4 3 2" xfId="448" xr:uid="{00000000-0005-0000-0000-0000F0010000}"/>
    <cellStyle name="20% - 强调文字颜色 1 2 4 4 3 3" xfId="456" xr:uid="{00000000-0005-0000-0000-0000F8010000}"/>
    <cellStyle name="20% - 强调文字颜色 1 2 4 4 4" xfId="468" xr:uid="{00000000-0005-0000-0000-000004020000}"/>
    <cellStyle name="20% - 强调文字颜色 1 2 4 4 5" xfId="412" xr:uid="{00000000-0005-0000-0000-0000CC010000}"/>
    <cellStyle name="20% - 强调文字颜色 1 2 4 4 6" xfId="2227" xr:uid="{00000000-0005-0000-0000-0000E3080000}"/>
    <cellStyle name="20% - 强调文字颜色 1 2 4 5" xfId="3875" xr:uid="{00000000-0005-0000-0000-0000530F0000}"/>
    <cellStyle name="20% - 强调文字颜色 1 2 4 5 2" xfId="3877" xr:uid="{00000000-0005-0000-0000-0000550F0000}"/>
    <cellStyle name="20% - 强调文字颜色 1 2 4 5 2 2" xfId="3880" xr:uid="{00000000-0005-0000-0000-0000580F0000}"/>
    <cellStyle name="20% - 强调文字颜色 1 2 4 5 2 2 2" xfId="3885" xr:uid="{00000000-0005-0000-0000-00005D0F0000}"/>
    <cellStyle name="20% - 强调文字颜色 1 2 4 5 2 3" xfId="3892" xr:uid="{00000000-0005-0000-0000-0000640F0000}"/>
    <cellStyle name="20% - 强调文字颜色 1 2 4 5 2 4" xfId="3896" xr:uid="{00000000-0005-0000-0000-0000680F0000}"/>
    <cellStyle name="20% - 强调文字颜色 1 2 4 5 3" xfId="3902" xr:uid="{00000000-0005-0000-0000-00006E0F0000}"/>
    <cellStyle name="20% - 强调文字颜色 1 2 4 5 3 2" xfId="3904" xr:uid="{00000000-0005-0000-0000-0000700F0000}"/>
    <cellStyle name="20% - 强调文字颜色 1 2 4 5 3 2 2" xfId="3909" xr:uid="{00000000-0005-0000-0000-0000750F0000}"/>
    <cellStyle name="20% - 强调文字颜色 1 2 4 5 3 3" xfId="3917" xr:uid="{00000000-0005-0000-0000-00007D0F0000}"/>
    <cellStyle name="20% - 强调文字颜色 1 2 4 5 3 4" xfId="3920" xr:uid="{00000000-0005-0000-0000-0000800F0000}"/>
    <cellStyle name="20% - 强调文字颜色 1 2 4 5 4" xfId="3924" xr:uid="{00000000-0005-0000-0000-0000840F0000}"/>
    <cellStyle name="20% - 强调文字颜色 1 2 4 5 4 2" xfId="3926" xr:uid="{00000000-0005-0000-0000-0000860F0000}"/>
    <cellStyle name="20% - 强调文字颜色 1 2 4 5 5" xfId="3930" xr:uid="{00000000-0005-0000-0000-00008A0F0000}"/>
    <cellStyle name="20% - 强调文字颜色 1 2 4 5 6" xfId="2237" xr:uid="{00000000-0005-0000-0000-0000ED080000}"/>
    <cellStyle name="20% - 强调文字颜色 1 2 4 6" xfId="3931" xr:uid="{00000000-0005-0000-0000-00008B0F0000}"/>
    <cellStyle name="20% - 强调文字颜色 1 2 4 6 2" xfId="3933" xr:uid="{00000000-0005-0000-0000-00008D0F0000}"/>
    <cellStyle name="20% - 强调文字颜色 1 2 4 6 2 2" xfId="3935" xr:uid="{00000000-0005-0000-0000-00008F0F0000}"/>
    <cellStyle name="20% - 强调文字颜色 1 2 4 6 2 2 2" xfId="3940" xr:uid="{00000000-0005-0000-0000-0000940F0000}"/>
    <cellStyle name="20% - 强调文字颜色 1 2 4 6 2 3" xfId="3945" xr:uid="{00000000-0005-0000-0000-0000990F0000}"/>
    <cellStyle name="20% - 强调文字颜色 1 2 4 6 2 4" xfId="3949" xr:uid="{00000000-0005-0000-0000-00009D0F0000}"/>
    <cellStyle name="20% - 强调文字颜色 1 2 4 6 3" xfId="3954" xr:uid="{00000000-0005-0000-0000-0000A20F0000}"/>
    <cellStyle name="20% - 强调文字颜色 1 2 4 6 3 2" xfId="3955" xr:uid="{00000000-0005-0000-0000-0000A30F0000}"/>
    <cellStyle name="20% - 强调文字颜色 1 2 4 6 3 3" xfId="3959" xr:uid="{00000000-0005-0000-0000-0000A70F0000}"/>
    <cellStyle name="20% - 强调文字颜色 1 2 4 6 4" xfId="3965" xr:uid="{00000000-0005-0000-0000-0000AD0F0000}"/>
    <cellStyle name="20% - 强调文字颜色 1 2 4 6 4 2" xfId="3966" xr:uid="{00000000-0005-0000-0000-0000AE0F0000}"/>
    <cellStyle name="20% - 强调文字颜色 1 2 4 6 5" xfId="3970" xr:uid="{00000000-0005-0000-0000-0000B20F0000}"/>
    <cellStyle name="20% - 强调文字颜色 1 2 4 6 6" xfId="3971" xr:uid="{00000000-0005-0000-0000-0000B30F0000}"/>
    <cellStyle name="20% - 强调文字颜色 1 2 4 7" xfId="3972" xr:uid="{00000000-0005-0000-0000-0000B40F0000}"/>
    <cellStyle name="20% - 强调文字颜色 1 2 4 7 2" xfId="3976" xr:uid="{00000000-0005-0000-0000-0000B80F0000}"/>
    <cellStyle name="20% - 强调文字颜色 1 2 4 7 2 2" xfId="3977" xr:uid="{00000000-0005-0000-0000-0000B90F0000}"/>
    <cellStyle name="20% - 强调文字颜色 1 2 4 7 2 3" xfId="3983" xr:uid="{00000000-0005-0000-0000-0000BF0F0000}"/>
    <cellStyle name="20% - 强调文字颜色 1 2 4 7 3" xfId="3988" xr:uid="{00000000-0005-0000-0000-0000C40F0000}"/>
    <cellStyle name="20% - 强调文字颜色 1 2 4 7 3 2" xfId="3989" xr:uid="{00000000-0005-0000-0000-0000C50F0000}"/>
    <cellStyle name="20% - 强调文字颜色 1 2 4 7 4" xfId="3995" xr:uid="{00000000-0005-0000-0000-0000CB0F0000}"/>
    <cellStyle name="20% - 强调文字颜色 1 2 4 7 5" xfId="3996" xr:uid="{00000000-0005-0000-0000-0000CC0F0000}"/>
    <cellStyle name="20% - 强调文字颜色 1 2 4 8" xfId="1612" xr:uid="{00000000-0005-0000-0000-00007C060000}"/>
    <cellStyle name="20% - 强调文字颜色 1 2 4 8 2" xfId="3998" xr:uid="{00000000-0005-0000-0000-0000CE0F0000}"/>
    <cellStyle name="20% - 强调文字颜色 1 2 4 8 2 2" xfId="3999" xr:uid="{00000000-0005-0000-0000-0000CF0F0000}"/>
    <cellStyle name="20% - 强调文字颜色 1 2 4 8 2 3" xfId="4001" xr:uid="{00000000-0005-0000-0000-0000D10F0000}"/>
    <cellStyle name="20% - 强调文字颜色 1 2 4 8 3" xfId="4003" xr:uid="{00000000-0005-0000-0000-0000D30F0000}"/>
    <cellStyle name="20% - 强调文字颜色 1 2 4 8 3 2" xfId="4004" xr:uid="{00000000-0005-0000-0000-0000D40F0000}"/>
    <cellStyle name="20% - 强调文字颜色 1 2 4 8 4" xfId="4005" xr:uid="{00000000-0005-0000-0000-0000D50F0000}"/>
    <cellStyle name="20% - 强调文字颜色 1 2 4 8 5" xfId="1250" xr:uid="{00000000-0005-0000-0000-000012050000}"/>
    <cellStyle name="20% - 强调文字颜色 1 2 4 9" xfId="4006" xr:uid="{00000000-0005-0000-0000-0000D60F0000}"/>
    <cellStyle name="20% - 强调文字颜色 1 2 4 9 2" xfId="4008" xr:uid="{00000000-0005-0000-0000-0000D80F0000}"/>
    <cellStyle name="20% - 强调文字颜色 1 2 4 9 3" xfId="4009" xr:uid="{00000000-0005-0000-0000-0000D90F0000}"/>
    <cellStyle name="20% - 强调文字颜色 1 2 5" xfId="4010" xr:uid="{00000000-0005-0000-0000-0000DA0F0000}"/>
    <cellStyle name="20% - 强调文字颜色 1 2 5 2" xfId="4011" xr:uid="{00000000-0005-0000-0000-0000DB0F0000}"/>
    <cellStyle name="20% - 强调文字颜色 1 2 5 2 2" xfId="4012" xr:uid="{00000000-0005-0000-0000-0000DC0F0000}"/>
    <cellStyle name="20% - 强调文字颜色 1 2 5 2 2 2" xfId="4014" xr:uid="{00000000-0005-0000-0000-0000DE0F0000}"/>
    <cellStyle name="20% - 强调文字颜色 1 2 5 2 2 2 2" xfId="4016" xr:uid="{00000000-0005-0000-0000-0000E00F0000}"/>
    <cellStyle name="20% - 强调文字颜色 1 2 5 2 2 2 3" xfId="4019" xr:uid="{00000000-0005-0000-0000-0000E30F0000}"/>
    <cellStyle name="20% - 强调文字颜色 1 2 5 2 2 2 4" xfId="4020" xr:uid="{00000000-0005-0000-0000-0000E40F0000}"/>
    <cellStyle name="20% - 强调文字颜色 1 2 5 2 2 3" xfId="4022" xr:uid="{00000000-0005-0000-0000-0000E60F0000}"/>
    <cellStyle name="20% - 强调文字颜色 1 2 5 2 2 3 2" xfId="4024" xr:uid="{00000000-0005-0000-0000-0000E80F0000}"/>
    <cellStyle name="20% - 强调文字颜色 1 2 5 2 2 4" xfId="4026" xr:uid="{00000000-0005-0000-0000-0000EA0F0000}"/>
    <cellStyle name="20% - 强调文字颜色 1 2 5 2 2 5" xfId="1457" xr:uid="{00000000-0005-0000-0000-0000E1050000}"/>
    <cellStyle name="20% - 强调文字颜色 1 2 5 2 3" xfId="3862" xr:uid="{00000000-0005-0000-0000-0000460F0000}"/>
    <cellStyle name="20% - 强调文字颜色 1 2 5 2 3 2" xfId="4029" xr:uid="{00000000-0005-0000-0000-0000ED0F0000}"/>
    <cellStyle name="20% - 强调文字颜色 1 2 5 2 3 2 2" xfId="4030" xr:uid="{00000000-0005-0000-0000-0000EE0F0000}"/>
    <cellStyle name="20% - 强调文字颜色 1 2 5 2 3 2 3" xfId="4033" xr:uid="{00000000-0005-0000-0000-0000F10F0000}"/>
    <cellStyle name="20% - 强调文字颜色 1 2 5 2 3 3" xfId="4037" xr:uid="{00000000-0005-0000-0000-0000F50F0000}"/>
    <cellStyle name="20% - 强调文字颜色 1 2 5 2 4" xfId="4039" xr:uid="{00000000-0005-0000-0000-0000F70F0000}"/>
    <cellStyle name="20% - 强调文字颜色 1 2 5 2 5" xfId="4041" xr:uid="{00000000-0005-0000-0000-0000F90F0000}"/>
    <cellStyle name="20% - 强调文字颜色 1 2 5 2 5 2" xfId="96" xr:uid="{00000000-0005-0000-0000-00006D000000}"/>
    <cellStyle name="20% - 强调文字颜色 1 2 5 2 6" xfId="4044" xr:uid="{00000000-0005-0000-0000-0000FC0F0000}"/>
    <cellStyle name="20% - 强调文字颜色 1 2 5 3" xfId="4048" xr:uid="{00000000-0005-0000-0000-000000100000}"/>
    <cellStyle name="20% - 强调文字颜色 1 2 5 3 2" xfId="521" xr:uid="{00000000-0005-0000-0000-000039020000}"/>
    <cellStyle name="20% - 强调文字颜色 1 2 5 3 2 2" xfId="4051" xr:uid="{00000000-0005-0000-0000-000003100000}"/>
    <cellStyle name="20% - 强调文字颜色 1 2 5 3 2 3" xfId="4053" xr:uid="{00000000-0005-0000-0000-000005100000}"/>
    <cellStyle name="20% - 强调文字颜色 1 2 5 3 3" xfId="525" xr:uid="{00000000-0005-0000-0000-00003D020000}"/>
    <cellStyle name="20% - 强调文字颜色 1 2 5 3 4" xfId="4056" xr:uid="{00000000-0005-0000-0000-000008100000}"/>
    <cellStyle name="20% - 强调文字颜色 1 2 5 4" xfId="4058" xr:uid="{00000000-0005-0000-0000-00000A100000}"/>
    <cellStyle name="20% - 强调文字颜色 1 2 5 4 2" xfId="363" xr:uid="{00000000-0005-0000-0000-00009B010000}"/>
    <cellStyle name="20% - 强调文字颜色 1 2 5 4 3" xfId="4059" xr:uid="{00000000-0005-0000-0000-00000B100000}"/>
    <cellStyle name="20% - 强调文字颜色 1 2 5 4 3 2" xfId="4061" xr:uid="{00000000-0005-0000-0000-00000D100000}"/>
    <cellStyle name="20% - 强调文字颜色 1 2 5 4 3 3" xfId="4065" xr:uid="{00000000-0005-0000-0000-000011100000}"/>
    <cellStyle name="20% - 强调文字颜色 1 2 5 5" xfId="4072" xr:uid="{00000000-0005-0000-0000-000018100000}"/>
    <cellStyle name="20% - 强调文字颜色 1 2 5 5 2" xfId="4073" xr:uid="{00000000-0005-0000-0000-000019100000}"/>
    <cellStyle name="20% - 强调文字颜色 1 2 5 5 2 2" xfId="4075" xr:uid="{00000000-0005-0000-0000-00001B100000}"/>
    <cellStyle name="20% - 强调文字颜色 1 2 5 5 3" xfId="4079" xr:uid="{00000000-0005-0000-0000-00001F100000}"/>
    <cellStyle name="20% - 强调文字颜色 1 2 5 6" xfId="4086" xr:uid="{00000000-0005-0000-0000-000026100000}"/>
    <cellStyle name="20% - 强调文字颜色 1 2 5 6 2" xfId="4087" xr:uid="{00000000-0005-0000-0000-000027100000}"/>
    <cellStyle name="20% - 强调文字颜色 1 2 6" xfId="4089" xr:uid="{00000000-0005-0000-0000-000029100000}"/>
    <cellStyle name="20% - 强调文字颜色 1 2 6 2" xfId="4090" xr:uid="{00000000-0005-0000-0000-00002A100000}"/>
    <cellStyle name="20% - 强调文字颜色 1 2 6 2 2" xfId="4091" xr:uid="{00000000-0005-0000-0000-00002B100000}"/>
    <cellStyle name="20% - 强调文字颜色 1 2 6 2 2 2" xfId="4092" xr:uid="{00000000-0005-0000-0000-00002C100000}"/>
    <cellStyle name="20% - 强调文字颜色 1 2 6 2 2 2 2" xfId="4095" xr:uid="{00000000-0005-0000-0000-00002F100000}"/>
    <cellStyle name="20% - 强调文字颜色 1 2 6 2 2 2 3" xfId="4098" xr:uid="{00000000-0005-0000-0000-000032100000}"/>
    <cellStyle name="20% - 强调文字颜色 1 2 6 2 2 3" xfId="4101" xr:uid="{00000000-0005-0000-0000-000035100000}"/>
    <cellStyle name="20% - 强调文字颜色 1 2 6 2 2 3 2" xfId="4105" xr:uid="{00000000-0005-0000-0000-000039100000}"/>
    <cellStyle name="20% - 强调文字颜色 1 2 6 2 2 4" xfId="3274" xr:uid="{00000000-0005-0000-0000-0000FA0C0000}"/>
    <cellStyle name="20% - 强调文字颜色 1 2 6 2 3" xfId="4108" xr:uid="{00000000-0005-0000-0000-00003C100000}"/>
    <cellStyle name="20% - 强调文字颜色 1 2 6 2 3 2" xfId="4109" xr:uid="{00000000-0005-0000-0000-00003D100000}"/>
    <cellStyle name="20% - 强调文字颜色 1 2 6 2 3 2 2" xfId="4111" xr:uid="{00000000-0005-0000-0000-00003F100000}"/>
    <cellStyle name="20% - 强调文字颜色 1 2 6 2 3 2 3" xfId="4114" xr:uid="{00000000-0005-0000-0000-000042100000}"/>
    <cellStyle name="20% - 强调文字颜色 1 2 6 2 3 3" xfId="4115" xr:uid="{00000000-0005-0000-0000-000043100000}"/>
    <cellStyle name="20% - 强调文字颜色 1 2 6 2 4" xfId="4117" xr:uid="{00000000-0005-0000-0000-000045100000}"/>
    <cellStyle name="20% - 强调文字颜色 1 2 6 2 5" xfId="4118" xr:uid="{00000000-0005-0000-0000-000046100000}"/>
    <cellStyle name="20% - 强调文字颜色 1 2 6 3" xfId="4122" xr:uid="{00000000-0005-0000-0000-00004A100000}"/>
    <cellStyle name="20% - 强调文字颜色 1 2 6 3 2" xfId="4124" xr:uid="{00000000-0005-0000-0000-00004C100000}"/>
    <cellStyle name="20% - 强调文字颜色 1 2 6 3 3" xfId="4125" xr:uid="{00000000-0005-0000-0000-00004D100000}"/>
    <cellStyle name="20% - 强调文字颜色 1 2 6 3 3 2" xfId="4126" xr:uid="{00000000-0005-0000-0000-00004E100000}"/>
    <cellStyle name="20% - 强调文字颜色 1 2 6 3 3 3" xfId="4128" xr:uid="{00000000-0005-0000-0000-000050100000}"/>
    <cellStyle name="20% - 强调文字颜色 1 2 6 4" xfId="4130" xr:uid="{00000000-0005-0000-0000-000052100000}"/>
    <cellStyle name="20% - 强调文字颜色 1 2 6 4 2" xfId="4131" xr:uid="{00000000-0005-0000-0000-000053100000}"/>
    <cellStyle name="20% - 强调文字颜色 1 2 6 4 2 2" xfId="4132" xr:uid="{00000000-0005-0000-0000-000054100000}"/>
    <cellStyle name="20% - 强调文字颜色 1 2 6 4 3" xfId="4135" xr:uid="{00000000-0005-0000-0000-000057100000}"/>
    <cellStyle name="20% - 强调文字颜色 1 2 6 4 4" xfId="4136" xr:uid="{00000000-0005-0000-0000-000058100000}"/>
    <cellStyle name="20% - 强调文字颜色 1 2 6 5" xfId="4138" xr:uid="{00000000-0005-0000-0000-00005A100000}"/>
    <cellStyle name="20% - 强调文字颜色 1 2 6 6" xfId="4140" xr:uid="{00000000-0005-0000-0000-00005C100000}"/>
    <cellStyle name="20% - 强调文字颜色 1 2 6 6 2" xfId="4141" xr:uid="{00000000-0005-0000-0000-00005D100000}"/>
    <cellStyle name="20% - 强调文字颜色 1 2 7" xfId="4142" xr:uid="{00000000-0005-0000-0000-00005E100000}"/>
    <cellStyle name="20% - 强调文字颜色 1 2 7 2" xfId="4145" xr:uid="{00000000-0005-0000-0000-000061100000}"/>
    <cellStyle name="20% - 强调文字颜色 1 2 7 2 2" xfId="4151" xr:uid="{00000000-0005-0000-0000-000067100000}"/>
    <cellStyle name="20% - 强调文字颜色 1 2 7 2 2 2" xfId="4153" xr:uid="{00000000-0005-0000-0000-000069100000}"/>
    <cellStyle name="20% - 强调文字颜色 1 2 7 2 2 3" xfId="4155" xr:uid="{00000000-0005-0000-0000-00006B100000}"/>
    <cellStyle name="20% - 强调文字颜色 1 2 7 2 2 3 2" xfId="4158" xr:uid="{00000000-0005-0000-0000-00006E100000}"/>
    <cellStyle name="20% - 强调文字颜色 1 2 7 2 2 4" xfId="4162" xr:uid="{00000000-0005-0000-0000-000072100000}"/>
    <cellStyle name="20% - 强调文字颜色 1 2 7 2 3" xfId="4165" xr:uid="{00000000-0005-0000-0000-000075100000}"/>
    <cellStyle name="20% - 强调文字颜色 1 2 7 2 3 2" xfId="4172" xr:uid="{00000000-0005-0000-0000-00007C100000}"/>
    <cellStyle name="20% - 强调文字颜色 1 2 7 2 3 2 2" xfId="4176" xr:uid="{00000000-0005-0000-0000-000080100000}"/>
    <cellStyle name="20% - 强调文字颜色 1 2 7 2 3 2 2 2" xfId="4067" xr:uid="{00000000-0005-0000-0000-000013100000}"/>
    <cellStyle name="20% - 强调文字颜色 1 2 7 2 3 2 2 3" xfId="4082" xr:uid="{00000000-0005-0000-0000-000022100000}"/>
    <cellStyle name="20% - 强调文字颜色 1 2 7 2 3 2 3" xfId="3343" xr:uid="{00000000-0005-0000-0000-00003F0D0000}"/>
    <cellStyle name="20% - 强调文字颜色 1 2 7 2 3 2 4" xfId="3083" xr:uid="{00000000-0005-0000-0000-00003B0C0000}"/>
    <cellStyle name="20% - 强调文字颜色 1 2 7 2 3 3" xfId="4183" xr:uid="{00000000-0005-0000-0000-000087100000}"/>
    <cellStyle name="20% - 强调文字颜色 1 2 7 2 3 3 2" xfId="4187" xr:uid="{00000000-0005-0000-0000-00008B100000}"/>
    <cellStyle name="20% - 强调文字颜色 1 2 7 2 3 3 2 2" xfId="4195" xr:uid="{00000000-0005-0000-0000-000093100000}"/>
    <cellStyle name="20% - 强调文字颜色 1 2 7 2 3 3 2 3" xfId="4202" xr:uid="{00000000-0005-0000-0000-00009A100000}"/>
    <cellStyle name="20% - 强调文字颜色 1 2 7 2 3 3 3" xfId="4208" xr:uid="{00000000-0005-0000-0000-0000A0100000}"/>
    <cellStyle name="20% - 强调文字颜色 1 2 7 2 3 3 4" xfId="4212" xr:uid="{00000000-0005-0000-0000-0000A4100000}"/>
    <cellStyle name="20% - 强调文字颜色 1 2 7 2 3 4" xfId="4217" xr:uid="{00000000-0005-0000-0000-0000A9100000}"/>
    <cellStyle name="20% - 强调文字颜色 1 2 7 2 3 4 2" xfId="4223" xr:uid="{00000000-0005-0000-0000-0000AF100000}"/>
    <cellStyle name="20% - 强调文字颜色 1 2 7 2 3 4 3" xfId="4229" xr:uid="{00000000-0005-0000-0000-0000B5100000}"/>
    <cellStyle name="20% - 强调文字颜色 1 2 7 2 3 5" xfId="4236" xr:uid="{00000000-0005-0000-0000-0000BC100000}"/>
    <cellStyle name="20% - 强调文字颜色 1 2 7 2 3 6" xfId="4242" xr:uid="{00000000-0005-0000-0000-0000C2100000}"/>
    <cellStyle name="20% - 强调文字颜色 1 2 7 2 4" xfId="4246" xr:uid="{00000000-0005-0000-0000-0000C6100000}"/>
    <cellStyle name="20% - 强调文字颜色 1 2 7 2 5" xfId="4248" xr:uid="{00000000-0005-0000-0000-0000C8100000}"/>
    <cellStyle name="20% - 强调文字颜色 1 2 7 3" xfId="4250" xr:uid="{00000000-0005-0000-0000-0000CA100000}"/>
    <cellStyle name="20% - 强调文字颜色 1 2 7 3 2" xfId="4252" xr:uid="{00000000-0005-0000-0000-0000CC100000}"/>
    <cellStyle name="20% - 强调文字颜色 1 2 7 3 3" xfId="2750" xr:uid="{00000000-0005-0000-0000-0000EE0A0000}"/>
    <cellStyle name="20% - 强调文字颜色 1 2 7 4" xfId="4254" xr:uid="{00000000-0005-0000-0000-0000CE100000}"/>
    <cellStyle name="20% - 强调文字颜色 1 2 7 4 2" xfId="4255" xr:uid="{00000000-0005-0000-0000-0000CF100000}"/>
    <cellStyle name="20% - 强调文字颜色 1 2 7 4 2 2" xfId="4256" xr:uid="{00000000-0005-0000-0000-0000D0100000}"/>
    <cellStyle name="20% - 强调文字颜色 1 2 7 4 2 2 2" xfId="4258" xr:uid="{00000000-0005-0000-0000-0000D2100000}"/>
    <cellStyle name="20% - 强调文字颜色 1 2 7 4 2 2 2 2" xfId="1928" xr:uid="{00000000-0005-0000-0000-0000B8070000}"/>
    <cellStyle name="20% - 强调文字颜色 1 2 7 4 2 2 3" xfId="4261" xr:uid="{00000000-0005-0000-0000-0000D5100000}"/>
    <cellStyle name="20% - 强调文字颜色 1 2 7 4 2 3" xfId="4263" xr:uid="{00000000-0005-0000-0000-0000D7100000}"/>
    <cellStyle name="20% - 强调文字颜色 1 2 7 4 2 3 2" xfId="4265" xr:uid="{00000000-0005-0000-0000-0000D9100000}"/>
    <cellStyle name="20% - 强调文字颜色 1 2 7 4 2 4" xfId="4266" xr:uid="{00000000-0005-0000-0000-0000DA100000}"/>
    <cellStyle name="20% - 强调文字颜色 1 2 7 4 3" xfId="2794" xr:uid="{00000000-0005-0000-0000-00001A0B0000}"/>
    <cellStyle name="20% - 强调文字颜色 1 2 7 4 3 2" xfId="4267" xr:uid="{00000000-0005-0000-0000-0000DB100000}"/>
    <cellStyle name="20% - 强调文字颜色 1 2 7 4 3 2 2" xfId="4272" xr:uid="{00000000-0005-0000-0000-0000E0100000}"/>
    <cellStyle name="20% - 强调文字颜色 1 2 7 4 3 2 3" xfId="4283" xr:uid="{00000000-0005-0000-0000-0000EB100000}"/>
    <cellStyle name="20% - 强调文字颜色 1 2 7 4 3 3" xfId="4288" xr:uid="{00000000-0005-0000-0000-0000F0100000}"/>
    <cellStyle name="20% - 强调文字颜色 1 2 7 4 3 4" xfId="2428" xr:uid="{00000000-0005-0000-0000-0000AC090000}"/>
    <cellStyle name="20% - 强调文字颜色 1 2 7 4 4" xfId="2797" xr:uid="{00000000-0005-0000-0000-00001D0B0000}"/>
    <cellStyle name="20% - 强调文字颜色 1 2 7 4 4 2" xfId="4291" xr:uid="{00000000-0005-0000-0000-0000F3100000}"/>
    <cellStyle name="20% - 强调文字颜色 1 2 7 4 4 2 2" xfId="199" xr:uid="{00000000-0005-0000-0000-0000E7000000}"/>
    <cellStyle name="20% - 强调文字颜色 1 2 7 4 4 3" xfId="2773" xr:uid="{00000000-0005-0000-0000-0000050B0000}"/>
    <cellStyle name="20% - 强调文字颜色 1 2 7 4 5" xfId="3599" xr:uid="{00000000-0005-0000-0000-00003F0E0000}"/>
    <cellStyle name="20% - 强调文字颜色 1 2 7 4 5 2" xfId="4293" xr:uid="{00000000-0005-0000-0000-0000F5100000}"/>
    <cellStyle name="20% - 强调文字颜色 1 2 7 4 6" xfId="4295" xr:uid="{00000000-0005-0000-0000-0000F7100000}"/>
    <cellStyle name="20% - 强调文字颜色 1 2 7 5" xfId="4300" xr:uid="{00000000-0005-0000-0000-0000FC100000}"/>
    <cellStyle name="20% - 强调文字颜色 1 2 7 5 2" xfId="4301" xr:uid="{00000000-0005-0000-0000-0000FD100000}"/>
    <cellStyle name="20% - 强调文字颜色 1 2 8" xfId="4307" xr:uid="{00000000-0005-0000-0000-000003110000}"/>
    <cellStyle name="20% - 强调文字颜色 1 2 8 2" xfId="4313" xr:uid="{00000000-0005-0000-0000-000009110000}"/>
    <cellStyle name="20% - 强调文字颜色 1 2 8 2 2" xfId="4317" xr:uid="{00000000-0005-0000-0000-00000D110000}"/>
    <cellStyle name="20% - 强调文字颜色 1 2 8 2 2 2" xfId="4319" xr:uid="{00000000-0005-0000-0000-00000F110000}"/>
    <cellStyle name="20% - 强调文字颜色 1 2 8 2 2 2 2" xfId="4323" xr:uid="{00000000-0005-0000-0000-000013110000}"/>
    <cellStyle name="20% - 强调文字颜色 1 2 8 2 2 2 2 2" xfId="121" xr:uid="{00000000-0005-0000-0000-00008E000000}"/>
    <cellStyle name="20% - 强调文字颜色 1 2 8 2 2 2 2 3" xfId="100" xr:uid="{00000000-0005-0000-0000-000072000000}"/>
    <cellStyle name="20% - 强调文字颜色 1 2 8 2 2 2 3" xfId="3705" xr:uid="{00000000-0005-0000-0000-0000A90E0000}"/>
    <cellStyle name="20% - 强调文字颜色 1 2 8 2 2 2 4" xfId="2034" xr:uid="{00000000-0005-0000-0000-000022080000}"/>
    <cellStyle name="20% - 强调文字颜色 1 2 8 2 2 3" xfId="4326" xr:uid="{00000000-0005-0000-0000-000016110000}"/>
    <cellStyle name="20% - 强调文字颜色 1 2 8 2 2 3 2" xfId="4332" xr:uid="{00000000-0005-0000-0000-00001C110000}"/>
    <cellStyle name="20% - 强调文字颜色 1 2 8 2 2 3 2 2" xfId="4333" xr:uid="{00000000-0005-0000-0000-00001D110000}"/>
    <cellStyle name="20% - 强调文字颜色 1 2 8 2 2 3 2 3" xfId="4334" xr:uid="{00000000-0005-0000-0000-00001E110000}"/>
    <cellStyle name="20% - 强调文字颜色 1 2 8 2 2 3 3" xfId="4338" xr:uid="{00000000-0005-0000-0000-000022110000}"/>
    <cellStyle name="20% - 强调文字颜色 1 2 8 2 2 3 4" xfId="2042" xr:uid="{00000000-0005-0000-0000-00002A080000}"/>
    <cellStyle name="20% - 强调文字颜色 1 2 8 2 2 4" xfId="4340" xr:uid="{00000000-0005-0000-0000-000024110000}"/>
    <cellStyle name="20% - 强调文字颜色 1 2 8 2 2 4 2" xfId="4344" xr:uid="{00000000-0005-0000-0000-000028110000}"/>
    <cellStyle name="20% - 强调文字颜色 1 2 8 2 2 4 3" xfId="4345" xr:uid="{00000000-0005-0000-0000-000029110000}"/>
    <cellStyle name="20% - 强调文字颜色 1 2 8 2 2 5" xfId="4348" xr:uid="{00000000-0005-0000-0000-00002C110000}"/>
    <cellStyle name="20% - 强调文字颜色 1 2 8 2 2 6" xfId="4351" xr:uid="{00000000-0005-0000-0000-00002F110000}"/>
    <cellStyle name="20% - 强调文字颜色 1 2 8 2 3" xfId="4354" xr:uid="{00000000-0005-0000-0000-000032110000}"/>
    <cellStyle name="20% - 强调文字颜色 1 2 8 2 4" xfId="4356" xr:uid="{00000000-0005-0000-0000-000034110000}"/>
    <cellStyle name="20% - 强调文字颜色 1 2 8 2 4 2" xfId="4358" xr:uid="{00000000-0005-0000-0000-000036110000}"/>
    <cellStyle name="20% - 强调文字颜色 1 2 8 2 5" xfId="4359" xr:uid="{00000000-0005-0000-0000-000037110000}"/>
    <cellStyle name="20% - 强调文字颜色 1 2 8 3" xfId="4362" xr:uid="{00000000-0005-0000-0000-00003A110000}"/>
    <cellStyle name="20% - 强调文字颜色 1 2 8 3 2" xfId="4363" xr:uid="{00000000-0005-0000-0000-00003B110000}"/>
    <cellStyle name="20% - 强调文字颜色 1 2 8 3 2 2" xfId="4364" xr:uid="{00000000-0005-0000-0000-00003C110000}"/>
    <cellStyle name="20% - 强调文字颜色 1 2 8 3 2 2 2" xfId="248" xr:uid="{00000000-0005-0000-0000-00001E010000}"/>
    <cellStyle name="20% - 强调文字颜色 1 2 8 3 2 2 3" xfId="4367" xr:uid="{00000000-0005-0000-0000-00003F110000}"/>
    <cellStyle name="20% - 强调文字颜色 1 2 8 3 2 3" xfId="4369" xr:uid="{00000000-0005-0000-0000-000041110000}"/>
    <cellStyle name="20% - 强调文字颜色 1 2 8 3 2 4" xfId="4144" xr:uid="{00000000-0005-0000-0000-000060100000}"/>
    <cellStyle name="20% - 强调文字颜色 1 2 8 3 3" xfId="2843" xr:uid="{00000000-0005-0000-0000-00004B0B0000}"/>
    <cellStyle name="20% - 强调文字颜色 1 2 8 3 3 2" xfId="2846" xr:uid="{00000000-0005-0000-0000-00004E0B0000}"/>
    <cellStyle name="20% - 强调文字颜色 1 2 8 3 3 2 2" xfId="3113" xr:uid="{00000000-0005-0000-0000-0000590C0000}"/>
    <cellStyle name="20% - 强调文字颜色 1 2 8 3 3 2 3" xfId="3120" xr:uid="{00000000-0005-0000-0000-0000600C0000}"/>
    <cellStyle name="20% - 强调文字颜色 1 2 8 3 3 3" xfId="2851" xr:uid="{00000000-0005-0000-0000-0000530B0000}"/>
    <cellStyle name="20% - 强调文字颜色 1 2 8 3 3 4" xfId="4312" xr:uid="{00000000-0005-0000-0000-000008110000}"/>
    <cellStyle name="20% - 强调文字颜色 1 2 8 3 4" xfId="2856" xr:uid="{00000000-0005-0000-0000-0000580B0000}"/>
    <cellStyle name="20% - 强调文字颜色 1 2 8 3 4 2" xfId="2859" xr:uid="{00000000-0005-0000-0000-00005B0B0000}"/>
    <cellStyle name="20% - 强调文字颜色 1 2 8 3 4 2 2" xfId="1185" xr:uid="{00000000-0005-0000-0000-0000D1040000}"/>
    <cellStyle name="20% - 强调文字颜色 1 2 8 3 4 3" xfId="4271" xr:uid="{00000000-0005-0000-0000-0000DF100000}"/>
    <cellStyle name="20% - 强调文字颜色 1 2 8 3 5" xfId="2863" xr:uid="{00000000-0005-0000-0000-00005F0B0000}"/>
    <cellStyle name="20% - 强调文字颜色 1 2 8 3 5 2" xfId="4370" xr:uid="{00000000-0005-0000-0000-000042110000}"/>
    <cellStyle name="20% - 强调文字颜色 1 2 8 3 6" xfId="3621" xr:uid="{00000000-0005-0000-0000-0000550E0000}"/>
    <cellStyle name="20% - 强调文字颜色 1 2 8 4" xfId="4371" xr:uid="{00000000-0005-0000-0000-000043110000}"/>
    <cellStyle name="20% - 强调文字颜色 1 2 8 5" xfId="4373" xr:uid="{00000000-0005-0000-0000-000045110000}"/>
    <cellStyle name="20% - 强调文字颜色 1 2 9" xfId="4382" xr:uid="{00000000-0005-0000-0000-00004E110000}"/>
    <cellStyle name="20% - 强调文字颜色 1 2 9 2" xfId="4280" xr:uid="{00000000-0005-0000-0000-0000E8100000}"/>
    <cellStyle name="20% - 强调文字颜色 1 2 9 2 2" xfId="4384" xr:uid="{00000000-0005-0000-0000-000050110000}"/>
    <cellStyle name="20% - 强调文字颜色 1 2 9 2 3" xfId="4385" xr:uid="{00000000-0005-0000-0000-000051110000}"/>
    <cellStyle name="20% - 强调文字颜色 1 2 9 2 3 2" xfId="1902" xr:uid="{00000000-0005-0000-0000-00009E070000}"/>
    <cellStyle name="20% - 强调文字颜色 1 2 9 3" xfId="4386" xr:uid="{00000000-0005-0000-0000-000052110000}"/>
    <cellStyle name="20% - 强调文字颜色 1 20" xfId="716" xr:uid="{00000000-0005-0000-0000-0000FC020000}"/>
    <cellStyle name="20% - 强调文字颜色 1 21" xfId="746" xr:uid="{00000000-0005-0000-0000-00001A030000}"/>
    <cellStyle name="20% - 强调文字颜色 1 3" xfId="2602" xr:uid="{00000000-0005-0000-0000-00005A0A0000}"/>
    <cellStyle name="20% - 强调文字颜色 1 3 10" xfId="1007" xr:uid="{00000000-0005-0000-0000-00001F040000}"/>
    <cellStyle name="20% - 强调文字颜色 1 3 10 2" xfId="4390" xr:uid="{00000000-0005-0000-0000-000056110000}"/>
    <cellStyle name="20% - 强调文字颜色 1 3 2" xfId="2608" xr:uid="{00000000-0005-0000-0000-0000600A0000}"/>
    <cellStyle name="20% - 强调文字颜色 1 3 2 2" xfId="2612" xr:uid="{00000000-0005-0000-0000-0000640A0000}"/>
    <cellStyle name="20% - 强调文字颜色 1 3 2 2 10" xfId="3619" xr:uid="{00000000-0005-0000-0000-0000530E0000}"/>
    <cellStyle name="20% - 强调文字颜色 1 3 2 2 10 2" xfId="2866" xr:uid="{00000000-0005-0000-0000-0000620B0000}"/>
    <cellStyle name="20% - 强调文字颜色 1 3 2 2 11" xfId="3623" xr:uid="{00000000-0005-0000-0000-0000570E0000}"/>
    <cellStyle name="20% - 强调文字颜色 1 3 2 2 11 2" xfId="2897" xr:uid="{00000000-0005-0000-0000-0000810B0000}"/>
    <cellStyle name="20% - 强调文字颜色 1 3 2 2 12" xfId="3625" xr:uid="{00000000-0005-0000-0000-0000590E0000}"/>
    <cellStyle name="20% - 强调文字颜色 1 3 2 2 12 2" xfId="4394" xr:uid="{00000000-0005-0000-0000-00005A110000}"/>
    <cellStyle name="20% - 强调文字颜色 1 3 2 2 13" xfId="2569" xr:uid="{00000000-0005-0000-0000-0000390A0000}"/>
    <cellStyle name="20% - 强调文字颜色 1 3 2 2 13 2" xfId="4402" xr:uid="{00000000-0005-0000-0000-000062110000}"/>
    <cellStyle name="20% - 强调文字颜色 1 3 2 2 14" xfId="4406" xr:uid="{00000000-0005-0000-0000-000066110000}"/>
    <cellStyle name="20% - 强调文字颜色 1 3 2 2 15" xfId="285" xr:uid="{00000000-0005-0000-0000-000046010000}"/>
    <cellStyle name="20% - 强调文字颜色 1 3 2 2 15 2" xfId="4407" xr:uid="{00000000-0005-0000-0000-000067110000}"/>
    <cellStyle name="20% - 强调文字颜色 1 3 2 2 16" xfId="308" xr:uid="{00000000-0005-0000-0000-000060010000}"/>
    <cellStyle name="20% - 强调文字颜色 1 3 2 2 17" xfId="4410" xr:uid="{00000000-0005-0000-0000-00006A110000}"/>
    <cellStyle name="20% - 强调文字颜色 1 3 2 2 2" xfId="4412" xr:uid="{00000000-0005-0000-0000-00006C110000}"/>
    <cellStyle name="20% - 强调文字颜色 1 3 2 2 2 10" xfId="4415" xr:uid="{00000000-0005-0000-0000-00006F110000}"/>
    <cellStyle name="20% - 强调文字颜色 1 3 2 2 2 10 2" xfId="4417" xr:uid="{00000000-0005-0000-0000-000071110000}"/>
    <cellStyle name="20% - 强调文字颜色 1 3 2 2 2 11" xfId="4420" xr:uid="{00000000-0005-0000-0000-000074110000}"/>
    <cellStyle name="20% - 强调文字颜色 1 3 2 2 2 11 2" xfId="4423" xr:uid="{00000000-0005-0000-0000-000077110000}"/>
    <cellStyle name="20% - 强调文字颜色 1 3 2 2 2 12" xfId="42" xr:uid="{00000000-0005-0000-0000-00002F000000}"/>
    <cellStyle name="20% - 强调文字颜色 1 3 2 2 2 12 2" xfId="4425" xr:uid="{00000000-0005-0000-0000-000079110000}"/>
    <cellStyle name="20% - 强调文字颜色 1 3 2 2 2 13" xfId="291" xr:uid="{00000000-0005-0000-0000-00004C010000}"/>
    <cellStyle name="20% - 强调文字颜色 1 3 2 2 2 13 2" xfId="142" xr:uid="{00000000-0005-0000-0000-0000A8000000}"/>
    <cellStyle name="20% - 强调文字颜色 1 3 2 2 2 14" xfId="315" xr:uid="{00000000-0005-0000-0000-000067010000}"/>
    <cellStyle name="20% - 强调文字颜色 1 3 2 2 2 15" xfId="4427" xr:uid="{00000000-0005-0000-0000-00007B110000}"/>
    <cellStyle name="20% - 强调文字颜色 1 3 2 2 2 16" xfId="4429" xr:uid="{00000000-0005-0000-0000-00007D110000}"/>
    <cellStyle name="20% - 强调文字颜色 1 3 2 2 2 2" xfId="4431" xr:uid="{00000000-0005-0000-0000-00007F110000}"/>
    <cellStyle name="20% - 强调文字颜色 1 3 2 2 2 2 2" xfId="4433" xr:uid="{00000000-0005-0000-0000-000081110000}"/>
    <cellStyle name="20% - 强调文字颜色 1 3 2 2 2 2 2 2" xfId="4436" xr:uid="{00000000-0005-0000-0000-000084110000}"/>
    <cellStyle name="20% - 强调文字颜色 1 3 2 2 2 2 2 2 2" xfId="2107" xr:uid="{00000000-0005-0000-0000-00006B080000}"/>
    <cellStyle name="20% - 强调文字颜色 1 3 2 2 2 2 2 2 2 2" xfId="4443" xr:uid="{00000000-0005-0000-0000-00008B110000}"/>
    <cellStyle name="20% - 强调文字颜色 1 3 2 2 2 2 2 2 2 3" xfId="4448" xr:uid="{00000000-0005-0000-0000-000090110000}"/>
    <cellStyle name="20% - 强调文字颜色 1 3 2 2 2 2 2 2 3" xfId="2113" xr:uid="{00000000-0005-0000-0000-000071080000}"/>
    <cellStyle name="20% - 强调文字颜色 1 3 2 2 2 2 2 2 4" xfId="4452" xr:uid="{00000000-0005-0000-0000-000094110000}"/>
    <cellStyle name="20% - 强调文字颜色 1 3 2 2 2 2 2 3" xfId="4458" xr:uid="{00000000-0005-0000-0000-00009A110000}"/>
    <cellStyle name="20% - 强调文字颜色 1 3 2 2 2 2 2 3 2" xfId="2123" xr:uid="{00000000-0005-0000-0000-00007B080000}"/>
    <cellStyle name="20% - 强调文字颜色 1 3 2 2 2 2 2 3 2 2" xfId="207" xr:uid="{00000000-0005-0000-0000-0000EF000000}"/>
    <cellStyle name="20% - 强调文字颜色 1 3 2 2 2 2 2 3 2 3" xfId="143" xr:uid="{00000000-0005-0000-0000-0000A9000000}"/>
    <cellStyle name="20% - 强调文字颜色 1 3 2 2 2 2 2 3 3" xfId="2127" xr:uid="{00000000-0005-0000-0000-00007F080000}"/>
    <cellStyle name="20% - 强调文字颜色 1 3 2 2 2 2 2 3 4" xfId="4461" xr:uid="{00000000-0005-0000-0000-00009D110000}"/>
    <cellStyle name="20% - 强调文字颜色 1 3 2 2 2 2 2 4" xfId="4474" xr:uid="{00000000-0005-0000-0000-0000AA110000}"/>
    <cellStyle name="20% - 强调文字颜色 1 3 2 2 2 2 2 4 2" xfId="4481" xr:uid="{00000000-0005-0000-0000-0000B1110000}"/>
    <cellStyle name="20% - 强调文字颜色 1 3 2 2 2 2 2 4 3" xfId="4485" xr:uid="{00000000-0005-0000-0000-0000B5110000}"/>
    <cellStyle name="20% - 强调文字颜色 1 3 2 2 2 2 2 5" xfId="4492" xr:uid="{00000000-0005-0000-0000-0000BC110000}"/>
    <cellStyle name="20% - 强调文字颜色 1 3 2 2 2 2 2 5 2" xfId="4500" xr:uid="{00000000-0005-0000-0000-0000C4110000}"/>
    <cellStyle name="20% - 强调文字颜色 1 3 2 2 2 2 2 6" xfId="1640" xr:uid="{00000000-0005-0000-0000-000098060000}"/>
    <cellStyle name="20% - 强调文字颜色 1 3 2 2 2 2 3" xfId="4502" xr:uid="{00000000-0005-0000-0000-0000C6110000}"/>
    <cellStyle name="20% - 强调文字颜色 1 3 2 2 2 2 3 2" xfId="4504" xr:uid="{00000000-0005-0000-0000-0000C8110000}"/>
    <cellStyle name="20% - 强调文字颜色 1 3 2 2 2 2 3 3" xfId="4506" xr:uid="{00000000-0005-0000-0000-0000CA110000}"/>
    <cellStyle name="20% - 强调文字颜色 1 3 2 2 2 2 4" xfId="4509" xr:uid="{00000000-0005-0000-0000-0000CD110000}"/>
    <cellStyle name="20% - 强调文字颜色 1 3 2 2 2 2 4 2" xfId="4518" xr:uid="{00000000-0005-0000-0000-0000D6110000}"/>
    <cellStyle name="20% - 强调文字颜色 1 3 2 2 2 2 4 3" xfId="4524" xr:uid="{00000000-0005-0000-0000-0000DC110000}"/>
    <cellStyle name="20% - 强调文字颜色 1 3 2 2 2 2 5" xfId="4529" xr:uid="{00000000-0005-0000-0000-0000E1110000}"/>
    <cellStyle name="20% - 强调文字颜色 1 3 2 2 2 2 5 2" xfId="4536" xr:uid="{00000000-0005-0000-0000-0000E8110000}"/>
    <cellStyle name="20% - 强调文字颜色 1 3 2 2 2 2 6" xfId="1977" xr:uid="{00000000-0005-0000-0000-0000E9070000}"/>
    <cellStyle name="20% - 强调文字颜色 1 3 2 2 2 2 7" xfId="1991" xr:uid="{00000000-0005-0000-0000-0000F7070000}"/>
    <cellStyle name="20% - 强调文字颜色 1 3 2 2 2 3" xfId="4539" xr:uid="{00000000-0005-0000-0000-0000EB110000}"/>
    <cellStyle name="20% - 强调文字颜色 1 3 2 2 2 3 2" xfId="4541" xr:uid="{00000000-0005-0000-0000-0000ED110000}"/>
    <cellStyle name="20% - 强调文字颜色 1 3 2 2 2 3 2 2" xfId="604" xr:uid="{00000000-0005-0000-0000-00008C020000}"/>
    <cellStyle name="20% - 强调文字颜色 1 3 2 2 2 3 2 2 2" xfId="15" xr:uid="{00000000-0005-0000-0000-000011000000}"/>
    <cellStyle name="20% - 强调文字颜色 1 3 2 2 2 3 2 2 3" xfId="629" xr:uid="{00000000-0005-0000-0000-0000A5020000}"/>
    <cellStyle name="20% - 强调文字颜色 1 3 2 2 2 3 2 3" xfId="652" xr:uid="{00000000-0005-0000-0000-0000BC020000}"/>
    <cellStyle name="20% - 强调文字颜色 1 3 2 2 2 3 2 3 2" xfId="668" xr:uid="{00000000-0005-0000-0000-0000CC020000}"/>
    <cellStyle name="20% - 强调文字颜色 1 3 2 2 2 3 2 4" xfId="718" xr:uid="{00000000-0005-0000-0000-0000FE020000}"/>
    <cellStyle name="20% - 强调文字颜色 1 3 2 2 2 3 3" xfId="4544" xr:uid="{00000000-0005-0000-0000-0000F0110000}"/>
    <cellStyle name="20% - 强调文字颜色 1 3 2 2 2 3 3 2" xfId="4546" xr:uid="{00000000-0005-0000-0000-0000F2110000}"/>
    <cellStyle name="20% - 强调文字颜色 1 3 2 2 2 3 3 2 2" xfId="4547" xr:uid="{00000000-0005-0000-0000-0000F3110000}"/>
    <cellStyle name="20% - 强调文字颜色 1 3 2 2 2 3 3 2 3" xfId="4548" xr:uid="{00000000-0005-0000-0000-0000F4110000}"/>
    <cellStyle name="20% - 强调文字颜色 1 3 2 2 2 3 3 3" xfId="4552" xr:uid="{00000000-0005-0000-0000-0000F8110000}"/>
    <cellStyle name="20% - 强调文字颜色 1 3 2 2 2 3 3 3 2" xfId="4553" xr:uid="{00000000-0005-0000-0000-0000F9110000}"/>
    <cellStyle name="20% - 强调文字颜色 1 3 2 2 2 3 3 4" xfId="4555" xr:uid="{00000000-0005-0000-0000-0000FB110000}"/>
    <cellStyle name="20% - 强调文字颜色 1 3 2 2 2 3 4" xfId="4559" xr:uid="{00000000-0005-0000-0000-0000FF110000}"/>
    <cellStyle name="20% - 强调文字颜色 1 3 2 2 2 3 4 2" xfId="4563" xr:uid="{00000000-0005-0000-0000-000003120000}"/>
    <cellStyle name="20% - 强调文字颜色 1 3 2 2 2 3 4 3" xfId="4565" xr:uid="{00000000-0005-0000-0000-000005120000}"/>
    <cellStyle name="20% - 强调文字颜色 1 3 2 2 2 3 5" xfId="3689" xr:uid="{00000000-0005-0000-0000-0000990E0000}"/>
    <cellStyle name="20% - 强调文字颜色 1 3 2 2 2 3 5 2" xfId="4566" xr:uid="{00000000-0005-0000-0000-000006120000}"/>
    <cellStyle name="20% - 强调文字颜色 1 3 2 2 2 3 5 3" xfId="4572" xr:uid="{00000000-0005-0000-0000-00000C120000}"/>
    <cellStyle name="20% - 强调文字颜色 1 3 2 2 2 3 6" xfId="2003" xr:uid="{00000000-0005-0000-0000-000003080000}"/>
    <cellStyle name="20% - 强调文字颜色 1 3 2 2 2 3 7" xfId="2009" xr:uid="{00000000-0005-0000-0000-000009080000}"/>
    <cellStyle name="20% - 强调文字颜色 1 3 2 2 2 4" xfId="4576" xr:uid="{00000000-0005-0000-0000-000010120000}"/>
    <cellStyle name="20% - 强调文字颜色 1 3 2 2 2 4 2" xfId="4578" xr:uid="{00000000-0005-0000-0000-000012120000}"/>
    <cellStyle name="20% - 强调文字颜色 1 3 2 2 2 4 2 2" xfId="4580" xr:uid="{00000000-0005-0000-0000-000014120000}"/>
    <cellStyle name="20% - 强调文字颜色 1 3 2 2 2 4 2 3" xfId="4587" xr:uid="{00000000-0005-0000-0000-00001B120000}"/>
    <cellStyle name="20% - 强调文字颜色 1 3 2 2 2 4 3" xfId="4589" xr:uid="{00000000-0005-0000-0000-00001D120000}"/>
    <cellStyle name="20% - 强调文字颜色 1 3 2 2 2 4 3 2" xfId="4593" xr:uid="{00000000-0005-0000-0000-000021120000}"/>
    <cellStyle name="20% - 强调文字颜色 1 3 2 2 2 4 3 3" xfId="4599" xr:uid="{00000000-0005-0000-0000-000027120000}"/>
    <cellStyle name="20% - 强调文字颜色 1 3 2 2 2 4 4" xfId="4603" xr:uid="{00000000-0005-0000-0000-00002B120000}"/>
    <cellStyle name="20% - 强调文字颜色 1 3 2 2 2 4 4 2" xfId="4609" xr:uid="{00000000-0005-0000-0000-000031120000}"/>
    <cellStyle name="20% - 强调文字颜色 1 3 2 2 2 4 5" xfId="3699" xr:uid="{00000000-0005-0000-0000-0000A30E0000}"/>
    <cellStyle name="20% - 强调文字颜色 1 3 2 2 2 4 6" xfId="2017" xr:uid="{00000000-0005-0000-0000-000011080000}"/>
    <cellStyle name="20% - 强调文字颜色 1 3 2 2 2 5" xfId="4610" xr:uid="{00000000-0005-0000-0000-000032120000}"/>
    <cellStyle name="20% - 强调文字颜色 1 3 2 2 2 5 2" xfId="4612" xr:uid="{00000000-0005-0000-0000-000034120000}"/>
    <cellStyle name="20% - 强调文字颜色 1 3 2 2 2 5 2 2" xfId="2315" xr:uid="{00000000-0005-0000-0000-00003B090000}"/>
    <cellStyle name="20% - 强调文字颜色 1 3 2 2 2 5 2 3" xfId="4615" xr:uid="{00000000-0005-0000-0000-000037120000}"/>
    <cellStyle name="20% - 强调文字颜色 1 3 2 2 2 5 3" xfId="4616" xr:uid="{00000000-0005-0000-0000-000038120000}"/>
    <cellStyle name="20% - 强调文字颜色 1 3 2 2 2 5 3 2" xfId="4617" xr:uid="{00000000-0005-0000-0000-000039120000}"/>
    <cellStyle name="20% - 强调文字颜色 1 3 2 2 2 5 3 3" xfId="4618" xr:uid="{00000000-0005-0000-0000-00003A120000}"/>
    <cellStyle name="20% - 强调文字颜色 1 3 2 2 2 5 4" xfId="4320" xr:uid="{00000000-0005-0000-0000-000010110000}"/>
    <cellStyle name="20% - 强调文字颜色 1 3 2 2 2 5 4 2" xfId="120" xr:uid="{00000000-0005-0000-0000-00008C000000}"/>
    <cellStyle name="20% - 强调文字颜色 1 3 2 2 2 5 5" xfId="3708" xr:uid="{00000000-0005-0000-0000-0000AC0E0000}"/>
    <cellStyle name="20% - 强调文字颜色 1 3 2 2 2 5 6" xfId="2035" xr:uid="{00000000-0005-0000-0000-000023080000}"/>
    <cellStyle name="20% - 强调文字颜色 1 3 2 2 2 6" xfId="4619" xr:uid="{00000000-0005-0000-0000-00003B120000}"/>
    <cellStyle name="20% - 强调文字颜色 1 3 2 2 2 6 2" xfId="4622" xr:uid="{00000000-0005-0000-0000-00003E120000}"/>
    <cellStyle name="20% - 强调文字颜色 1 3 2 2 2 6 2 2" xfId="2330" xr:uid="{00000000-0005-0000-0000-00004A090000}"/>
    <cellStyle name="20% - 强调文字颜色 1 3 2 2 2 6 2 3" xfId="4626" xr:uid="{00000000-0005-0000-0000-000042120000}"/>
    <cellStyle name="20% - 强调文字颜色 1 3 2 2 2 6 3" xfId="4627" xr:uid="{00000000-0005-0000-0000-000043120000}"/>
    <cellStyle name="20% - 强调文字颜色 1 3 2 2 2 6 3 2" xfId="4630" xr:uid="{00000000-0005-0000-0000-000046120000}"/>
    <cellStyle name="20% - 强调文字颜色 1 3 2 2 2 6 4" xfId="4328" xr:uid="{00000000-0005-0000-0000-000018110000}"/>
    <cellStyle name="20% - 强调文字颜色 1 3 2 2 2 6 5" xfId="4336" xr:uid="{00000000-0005-0000-0000-000020110000}"/>
    <cellStyle name="20% - 强调文字颜色 1 3 2 2 2 7" xfId="4636" xr:uid="{00000000-0005-0000-0000-00004C120000}"/>
    <cellStyle name="20% - 强调文字颜色 1 3 2 2 2 7 2" xfId="4642" xr:uid="{00000000-0005-0000-0000-000052120000}"/>
    <cellStyle name="20% - 强调文字颜色 1 3 2 2 2 7 2 2" xfId="4644" xr:uid="{00000000-0005-0000-0000-000054120000}"/>
    <cellStyle name="20% - 强调文字颜色 1 3 2 2 2 7 3" xfId="4648" xr:uid="{00000000-0005-0000-0000-000058120000}"/>
    <cellStyle name="20% - 强调文字颜色 1 3 2 2 2 7 4" xfId="4342" xr:uid="{00000000-0005-0000-0000-000026110000}"/>
    <cellStyle name="20% - 强调文字颜色 1 3 2 2 2 8" xfId="4658" xr:uid="{00000000-0005-0000-0000-000062120000}"/>
    <cellStyle name="20% - 强调文字颜色 1 3 2 2 2 8 2" xfId="4664" xr:uid="{00000000-0005-0000-0000-000068120000}"/>
    <cellStyle name="20% - 强调文字颜色 1 3 2 2 2 8 3" xfId="4666" xr:uid="{00000000-0005-0000-0000-00006A120000}"/>
    <cellStyle name="20% - 强调文字颜色 1 3 2 2 2 9" xfId="4675" xr:uid="{00000000-0005-0000-0000-000073120000}"/>
    <cellStyle name="20% - 强调文字颜色 1 3 2 2 2 9 2" xfId="4679" xr:uid="{00000000-0005-0000-0000-000077120000}"/>
    <cellStyle name="20% - 强调文字颜色 1 3 2 2 2 9 3" xfId="4685" xr:uid="{00000000-0005-0000-0000-00007D120000}"/>
    <cellStyle name="20% - 强调文字颜色 1 3 2 2 3" xfId="4687" xr:uid="{00000000-0005-0000-0000-00007F120000}"/>
    <cellStyle name="20% - 强调文字颜色 1 3 2 2 3 2" xfId="4690" xr:uid="{00000000-0005-0000-0000-000082120000}"/>
    <cellStyle name="20% - 强调文字颜色 1 3 2 2 3 2 2" xfId="4691" xr:uid="{00000000-0005-0000-0000-000083120000}"/>
    <cellStyle name="20% - 强调文字颜色 1 3 2 2 3 2 2 2" xfId="2641" xr:uid="{00000000-0005-0000-0000-0000810A0000}"/>
    <cellStyle name="20% - 强调文字颜色 1 3 2 2 3 2 2 2 2" xfId="4693" xr:uid="{00000000-0005-0000-0000-000085120000}"/>
    <cellStyle name="20% - 强调文字颜色 1 3 2 2 3 2 2 2 2 2" xfId="4695" xr:uid="{00000000-0005-0000-0000-000087120000}"/>
    <cellStyle name="20% - 强调文字颜色 1 3 2 2 3 2 2 2 2 3" xfId="4698" xr:uid="{00000000-0005-0000-0000-00008A120000}"/>
    <cellStyle name="20% - 强调文字颜色 1 3 2 2 3 2 2 2 3" xfId="4704" xr:uid="{00000000-0005-0000-0000-000090120000}"/>
    <cellStyle name="20% - 强调文字颜色 1 3 2 2 3 2 2 2 4" xfId="4707" xr:uid="{00000000-0005-0000-0000-000093120000}"/>
    <cellStyle name="20% - 强调文字颜色 1 3 2 2 3 2 2 3" xfId="2644" xr:uid="{00000000-0005-0000-0000-0000840A0000}"/>
    <cellStyle name="20% - 强调文字颜色 1 3 2 2 3 2 2 3 2" xfId="4234" xr:uid="{00000000-0005-0000-0000-0000BA100000}"/>
    <cellStyle name="20% - 强调文字颜色 1 3 2 2 3 2 2 3 2 2" xfId="4711" xr:uid="{00000000-0005-0000-0000-000097120000}"/>
    <cellStyle name="20% - 强调文字颜色 1 3 2 2 3 2 2 3 2 3" xfId="4714" xr:uid="{00000000-0005-0000-0000-00009A120000}"/>
    <cellStyle name="20% - 强调文字颜色 1 3 2 2 3 2 2 3 3" xfId="4240" xr:uid="{00000000-0005-0000-0000-0000C0100000}"/>
    <cellStyle name="20% - 强调文字颜色 1 3 2 2 3 2 2 3 4" xfId="4717" xr:uid="{00000000-0005-0000-0000-00009D120000}"/>
    <cellStyle name="20% - 强调文字颜色 1 3 2 2 3 2 2 4" xfId="31" xr:uid="{00000000-0005-0000-0000-000023000000}"/>
    <cellStyle name="20% - 强调文字颜色 1 3 2 2 3 2 2 4 2" xfId="1144" xr:uid="{00000000-0005-0000-0000-0000A8040000}"/>
    <cellStyle name="20% - 强调文字颜色 1 3 2 2 3 2 2 4 3" xfId="1151" xr:uid="{00000000-0005-0000-0000-0000AF040000}"/>
    <cellStyle name="20% - 强调文字颜色 1 3 2 2 3 2 2 5" xfId="1153" xr:uid="{00000000-0005-0000-0000-0000B1040000}"/>
    <cellStyle name="20% - 强调文字颜色 1 3 2 2 3 2 2 5 2" xfId="1157" xr:uid="{00000000-0005-0000-0000-0000B5040000}"/>
    <cellStyle name="20% - 强调文字颜色 1 3 2 2 3 2 2 6" xfId="1167" xr:uid="{00000000-0005-0000-0000-0000BF040000}"/>
    <cellStyle name="20% - 强调文字颜色 1 3 2 2 3 2 3" xfId="4719" xr:uid="{00000000-0005-0000-0000-00009F120000}"/>
    <cellStyle name="20% - 强调文字颜色 1 3 2 2 3 2 4" xfId="4725" xr:uid="{00000000-0005-0000-0000-0000A5120000}"/>
    <cellStyle name="20% - 强调文字颜色 1 3 2 2 3 2 4 2" xfId="4735" xr:uid="{00000000-0005-0000-0000-0000AF120000}"/>
    <cellStyle name="20% - 强调文字颜色 1 3 2 2 3 2 5" xfId="1701" xr:uid="{00000000-0005-0000-0000-0000D5060000}"/>
    <cellStyle name="20% - 强调文字颜色 1 3 2 2 3 2 6" xfId="1709" xr:uid="{00000000-0005-0000-0000-0000DD060000}"/>
    <cellStyle name="20% - 强调文字颜色 1 3 2 2 3 3" xfId="4738" xr:uid="{00000000-0005-0000-0000-0000B2120000}"/>
    <cellStyle name="20% - 强调文字颜色 1 3 2 2 3 3 2" xfId="4740" xr:uid="{00000000-0005-0000-0000-0000B4120000}"/>
    <cellStyle name="20% - 强调文字颜色 1 3 2 2 3 3 2 2" xfId="4742" xr:uid="{00000000-0005-0000-0000-0000B6120000}"/>
    <cellStyle name="20% - 强调文字颜色 1 3 2 2 3 3 2 2 2" xfId="4346" xr:uid="{00000000-0005-0000-0000-00002A110000}"/>
    <cellStyle name="20% - 强调文字颜色 1 3 2 2 3 3 2 2 3" xfId="4349" xr:uid="{00000000-0005-0000-0000-00002D110000}"/>
    <cellStyle name="20% - 强调文字颜色 1 3 2 2 3 3 2 3" xfId="4744" xr:uid="{00000000-0005-0000-0000-0000B8120000}"/>
    <cellStyle name="20% - 强调文字颜色 1 3 2 2 3 3 2 4" xfId="1206" xr:uid="{00000000-0005-0000-0000-0000E6040000}"/>
    <cellStyle name="20% - 强调文字颜色 1 3 2 2 3 3 3" xfId="4746" xr:uid="{00000000-0005-0000-0000-0000BA120000}"/>
    <cellStyle name="20% - 强调文字颜色 1 3 2 2 3 3 3 2" xfId="4750" xr:uid="{00000000-0005-0000-0000-0000BE120000}"/>
    <cellStyle name="20% - 强调文字颜色 1 3 2 2 3 3 3 2 2" xfId="4249" xr:uid="{00000000-0005-0000-0000-0000C9100000}"/>
    <cellStyle name="20% - 强调文字颜色 1 3 2 2 3 3 3 2 3" xfId="4253" xr:uid="{00000000-0005-0000-0000-0000CD100000}"/>
    <cellStyle name="20% - 强调文字颜色 1 3 2 2 3 3 3 3" xfId="4753" xr:uid="{00000000-0005-0000-0000-0000C1120000}"/>
    <cellStyle name="20% - 强调文字颜色 1 3 2 2 3 3 3 4" xfId="1225" xr:uid="{00000000-0005-0000-0000-0000F9040000}"/>
    <cellStyle name="20% - 强调文字颜色 1 3 2 2 3 3 4" xfId="4758" xr:uid="{00000000-0005-0000-0000-0000C6120000}"/>
    <cellStyle name="20% - 强调文字颜色 1 3 2 2 3 3 4 2" xfId="181" xr:uid="{00000000-0005-0000-0000-0000D4000000}"/>
    <cellStyle name="20% - 强调文字颜色 1 3 2 2 3 3 4 2 2" xfId="4768" xr:uid="{00000000-0005-0000-0000-0000D0120000}"/>
    <cellStyle name="20% - 强调文字颜色 1 3 2 2 3 3 4 3" xfId="4776" xr:uid="{00000000-0005-0000-0000-0000D8120000}"/>
    <cellStyle name="20% - 强调文字颜色 1 3 2 2 3 3 5" xfId="1729" xr:uid="{00000000-0005-0000-0000-0000F1060000}"/>
    <cellStyle name="20% - 强调文字颜色 1 3 2 2 3 3 5 2" xfId="4781" xr:uid="{00000000-0005-0000-0000-0000DD120000}"/>
    <cellStyle name="20% - 强调文字颜色 1 3 2 2 3 3 5 3" xfId="4790" xr:uid="{00000000-0005-0000-0000-0000E6120000}"/>
    <cellStyle name="20% - 强调文字颜色 1 3 2 2 3 3 6" xfId="3718" xr:uid="{00000000-0005-0000-0000-0000B60E0000}"/>
    <cellStyle name="20% - 强调文字颜色 1 3 2 2 3 3 6 2" xfId="358" xr:uid="{00000000-0005-0000-0000-000096010000}"/>
    <cellStyle name="20% - 强调文字颜色 1 3 2 2 3 3 7" xfId="4795" xr:uid="{00000000-0005-0000-0000-0000EB120000}"/>
    <cellStyle name="20% - 强调文字颜色 1 3 2 2 3 4" xfId="4797" xr:uid="{00000000-0005-0000-0000-0000ED120000}"/>
    <cellStyle name="20% - 强调文字颜色 1 3 2 2 3 5" xfId="4798" xr:uid="{00000000-0005-0000-0000-0000EE120000}"/>
    <cellStyle name="20% - 强调文字颜色 1 3 2 2 3 6" xfId="4799" xr:uid="{00000000-0005-0000-0000-0000EF120000}"/>
    <cellStyle name="20% - 强调文字颜色 1 3 2 2 4" xfId="4801" xr:uid="{00000000-0005-0000-0000-0000F1120000}"/>
    <cellStyle name="20% - 强调文字颜色 1 3 2 2 4 2" xfId="4802" xr:uid="{00000000-0005-0000-0000-0000F2120000}"/>
    <cellStyle name="20% - 强调文字颜色 1 3 2 2 4 2 2" xfId="4803" xr:uid="{00000000-0005-0000-0000-0000F3120000}"/>
    <cellStyle name="20% - 强调文字颜色 1 3 2 2 4 2 2 2" xfId="2080" xr:uid="{00000000-0005-0000-0000-000050080000}"/>
    <cellStyle name="20% - 强调文字颜色 1 3 2 2 4 2 3" xfId="4805" xr:uid="{00000000-0005-0000-0000-0000F5120000}"/>
    <cellStyle name="20% - 强调文字颜色 1 3 2 2 4 2 3 2" xfId="4808" xr:uid="{00000000-0005-0000-0000-0000F8120000}"/>
    <cellStyle name="20% - 强调文字颜色 1 3 2 2 4 2 4" xfId="4812" xr:uid="{00000000-0005-0000-0000-0000FC120000}"/>
    <cellStyle name="20% - 强调文字颜色 1 3 2 2 4 3" xfId="4816" xr:uid="{00000000-0005-0000-0000-000000130000}"/>
    <cellStyle name="20% - 强调文字颜色 1 3 2 2 4 3 2" xfId="4456" xr:uid="{00000000-0005-0000-0000-000098110000}"/>
    <cellStyle name="20% - 强调文字颜色 1 3 2 2 4 3 3" xfId="4472" xr:uid="{00000000-0005-0000-0000-0000A8110000}"/>
    <cellStyle name="20% - 强调文字颜色 1 3 2 2 4 4" xfId="4817" xr:uid="{00000000-0005-0000-0000-000001130000}"/>
    <cellStyle name="20% - 强调文字颜色 1 3 2 2 4 5" xfId="4818" xr:uid="{00000000-0005-0000-0000-000002130000}"/>
    <cellStyle name="20% - 强调文字颜色 1 3 2 2 4 6" xfId="4820" xr:uid="{00000000-0005-0000-0000-000004130000}"/>
    <cellStyle name="20% - 强调文字颜色 1 3 2 2 5" xfId="4821" xr:uid="{00000000-0005-0000-0000-000005130000}"/>
    <cellStyle name="20% - 强调文字颜色 1 3 2 2 5 2" xfId="4823" xr:uid="{00000000-0005-0000-0000-000007130000}"/>
    <cellStyle name="20% - 强调文字颜色 1 3 2 2 5 2 2" xfId="4829" xr:uid="{00000000-0005-0000-0000-00000D130000}"/>
    <cellStyle name="20% - 强调文字颜色 1 3 2 2 5 2 2 2" xfId="4836" xr:uid="{00000000-0005-0000-0000-000014130000}"/>
    <cellStyle name="20% - 强调文字颜色 1 3 2 2 5 2 3" xfId="4844" xr:uid="{00000000-0005-0000-0000-00001C130000}"/>
    <cellStyle name="20% - 强调文字颜色 1 3 2 2 5 2 4" xfId="4848" xr:uid="{00000000-0005-0000-0000-000020130000}"/>
    <cellStyle name="20% - 强调文字颜色 1 3 2 2 5 3" xfId="4851" xr:uid="{00000000-0005-0000-0000-000023130000}"/>
    <cellStyle name="20% - 强调文字颜色 1 3 2 2 5 3 2" xfId="654" xr:uid="{00000000-0005-0000-0000-0000BE020000}"/>
    <cellStyle name="20% - 强调文字颜色 1 3 2 2 5 3 2 2" xfId="670" xr:uid="{00000000-0005-0000-0000-0000CE020000}"/>
    <cellStyle name="20% - 强调文字颜色 1 3 2 2 5 3 3" xfId="719" xr:uid="{00000000-0005-0000-0000-0000FF020000}"/>
    <cellStyle name="20% - 强调文字颜色 1 3 2 2 5 3 4" xfId="742" xr:uid="{00000000-0005-0000-0000-000016030000}"/>
    <cellStyle name="20% - 强调文字颜色 1 3 2 2 5 4" xfId="4852" xr:uid="{00000000-0005-0000-0000-000024130000}"/>
    <cellStyle name="20% - 强调文字颜色 1 3 2 2 5 4 2" xfId="4549" xr:uid="{00000000-0005-0000-0000-0000F5110000}"/>
    <cellStyle name="20% - 强调文字颜色 1 3 2 2 5 5" xfId="4853" xr:uid="{00000000-0005-0000-0000-000025130000}"/>
    <cellStyle name="20% - 强调文字颜色 1 3 2 2 5 6" xfId="4859" xr:uid="{00000000-0005-0000-0000-00002B130000}"/>
    <cellStyle name="20% - 强调文字颜色 1 3 2 2 6" xfId="4862" xr:uid="{00000000-0005-0000-0000-00002E130000}"/>
    <cellStyle name="20% - 强调文字颜色 1 3 2 2 6 2" xfId="4864" xr:uid="{00000000-0005-0000-0000-000030130000}"/>
    <cellStyle name="20% - 强调文字颜色 1 3 2 2 6 2 2" xfId="4865" xr:uid="{00000000-0005-0000-0000-000031130000}"/>
    <cellStyle name="20% - 强调文字颜色 1 3 2 2 6 2 2 2" xfId="2206" xr:uid="{00000000-0005-0000-0000-0000CE080000}"/>
    <cellStyle name="20% - 强调文字颜色 1 3 2 2 6 2 3" xfId="4867" xr:uid="{00000000-0005-0000-0000-000033130000}"/>
    <cellStyle name="20% - 强调文字颜色 1 3 2 2 6 2 4" xfId="993" xr:uid="{00000000-0005-0000-0000-000011040000}"/>
    <cellStyle name="20% - 强调文字颜色 1 3 2 2 6 3" xfId="4872" xr:uid="{00000000-0005-0000-0000-000038130000}"/>
    <cellStyle name="20% - 强调文字颜色 1 3 2 2 6 3 2" xfId="4585" xr:uid="{00000000-0005-0000-0000-000019120000}"/>
    <cellStyle name="20% - 强调文字颜色 1 3 2 2 6 3 3" xfId="4876" xr:uid="{00000000-0005-0000-0000-00003C130000}"/>
    <cellStyle name="20% - 强调文字颜色 1 3 2 2 6 4" xfId="3979" xr:uid="{00000000-0005-0000-0000-0000BB0F0000}"/>
    <cellStyle name="20% - 强调文字颜色 1 3 2 2 6 4 2" xfId="4597" xr:uid="{00000000-0005-0000-0000-000025120000}"/>
    <cellStyle name="20% - 强调文字颜色 1 3 2 2 6 5" xfId="3985" xr:uid="{00000000-0005-0000-0000-0000C10F0000}"/>
    <cellStyle name="20% - 强调文字颜色 1 3 2 2 6 6" xfId="4877" xr:uid="{00000000-0005-0000-0000-00003D130000}"/>
    <cellStyle name="20% - 强调文字颜色 1 3 2 2 7" xfId="4879" xr:uid="{00000000-0005-0000-0000-00003F130000}"/>
    <cellStyle name="20% - 强调文字颜色 1 3 2 2 7 2" xfId="4880" xr:uid="{00000000-0005-0000-0000-000040130000}"/>
    <cellStyle name="20% - 强调文字颜色 1 3 2 2 7 2 2" xfId="4881" xr:uid="{00000000-0005-0000-0000-000041130000}"/>
    <cellStyle name="20% - 强调文字颜色 1 3 2 2 7 2 3" xfId="4883" xr:uid="{00000000-0005-0000-0000-000043130000}"/>
    <cellStyle name="20% - 强调文字颜色 1 3 2 2 7 3" xfId="4888" xr:uid="{00000000-0005-0000-0000-000048130000}"/>
    <cellStyle name="20% - 强调文字颜色 1 3 2 2 7 3 2" xfId="4613" xr:uid="{00000000-0005-0000-0000-000035120000}"/>
    <cellStyle name="20% - 强调文字颜色 1 3 2 2 7 4" xfId="3991" xr:uid="{00000000-0005-0000-0000-0000C70F0000}"/>
    <cellStyle name="20% - 强调文字颜色 1 3 2 2 7 5" xfId="4890" xr:uid="{00000000-0005-0000-0000-00004A130000}"/>
    <cellStyle name="20% - 强调文字颜色 1 3 2 2 8" xfId="4893" xr:uid="{00000000-0005-0000-0000-00004D130000}"/>
    <cellStyle name="20% - 强调文字颜色 1 3 2 2 8 2" xfId="4894" xr:uid="{00000000-0005-0000-0000-00004E130000}"/>
    <cellStyle name="20% - 强调文字颜色 1 3 2 2 8 2 2" xfId="4895" xr:uid="{00000000-0005-0000-0000-00004F130000}"/>
    <cellStyle name="20% - 强调文字颜色 1 3 2 2 8 2 3" xfId="4897" xr:uid="{00000000-0005-0000-0000-000051130000}"/>
    <cellStyle name="20% - 强调文字颜色 1 3 2 2 8 3" xfId="4899" xr:uid="{00000000-0005-0000-0000-000053130000}"/>
    <cellStyle name="20% - 强调文字颜色 1 3 2 2 8 3 2" xfId="4625" xr:uid="{00000000-0005-0000-0000-000041120000}"/>
    <cellStyle name="20% - 强调文字颜色 1 3 2 2 8 4" xfId="4900" xr:uid="{00000000-0005-0000-0000-000054130000}"/>
    <cellStyle name="20% - 强调文字颜色 1 3 2 2 8 5" xfId="4902" xr:uid="{00000000-0005-0000-0000-000056130000}"/>
    <cellStyle name="20% - 强调文字颜色 1 3 2 2 9" xfId="4905" xr:uid="{00000000-0005-0000-0000-000059130000}"/>
    <cellStyle name="20% - 强调文字颜色 1 3 2 2 9 2" xfId="4906" xr:uid="{00000000-0005-0000-0000-00005A130000}"/>
    <cellStyle name="20% - 强调文字颜色 1 3 2 2 9 3" xfId="4907" xr:uid="{00000000-0005-0000-0000-00005B130000}"/>
    <cellStyle name="20% - 强调文字颜色 1 3 2 3" xfId="4909" xr:uid="{00000000-0005-0000-0000-00005D130000}"/>
    <cellStyle name="20% - 强调文字颜色 1 3 2 3 2" xfId="4915" xr:uid="{00000000-0005-0000-0000-000063130000}"/>
    <cellStyle name="20% - 强调文字颜色 1 3 2 3 2 2" xfId="4918" xr:uid="{00000000-0005-0000-0000-000066130000}"/>
    <cellStyle name="20% - 强调文字颜色 1 3 2 4" xfId="4921" xr:uid="{00000000-0005-0000-0000-000069130000}"/>
    <cellStyle name="20% - 强调文字颜色 1 3 2 4 2" xfId="4924" xr:uid="{00000000-0005-0000-0000-00006C130000}"/>
    <cellStyle name="20% - 强调文字颜色 1 3 2 4 2 2" xfId="2557" xr:uid="{00000000-0005-0000-0000-00002D0A0000}"/>
    <cellStyle name="20% - 强调文字颜色 1 3 2 4 2 3" xfId="4927" xr:uid="{00000000-0005-0000-0000-00006F130000}"/>
    <cellStyle name="20% - 强调文字颜色 1 3 2 4 3" xfId="4932" xr:uid="{00000000-0005-0000-0000-000074130000}"/>
    <cellStyle name="20% - 强调文字颜色 1 3 2 4 3 2" xfId="4936" xr:uid="{00000000-0005-0000-0000-000078130000}"/>
    <cellStyle name="20% - 强调文字颜色 1 3 2 4 4" xfId="4939" xr:uid="{00000000-0005-0000-0000-00007B130000}"/>
    <cellStyle name="20% - 强调文字颜色 1 3 2 4 5" xfId="4943" xr:uid="{00000000-0005-0000-0000-00007F130000}"/>
    <cellStyle name="20% - 强调文字颜色 1 3 2 5" xfId="4946" xr:uid="{00000000-0005-0000-0000-000082130000}"/>
    <cellStyle name="20% - 强调文字颜色 1 3 2 6" xfId="2190" xr:uid="{00000000-0005-0000-0000-0000BE080000}"/>
    <cellStyle name="20% - 强调文字颜色 1 3 2 6 2" xfId="4948" xr:uid="{00000000-0005-0000-0000-000084130000}"/>
    <cellStyle name="20% - 强调文字颜色 1 3 3" xfId="2616" xr:uid="{00000000-0005-0000-0000-0000680A0000}"/>
    <cellStyle name="20% - 强调文字颜色 1 3 3 10" xfId="1096" xr:uid="{00000000-0005-0000-0000-000078040000}"/>
    <cellStyle name="20% - 强调文字颜色 1 3 3 10 2" xfId="1108" xr:uid="{00000000-0005-0000-0000-000084040000}"/>
    <cellStyle name="20% - 强调文字颜色 1 3 3 11" xfId="1111" xr:uid="{00000000-0005-0000-0000-000087040000}"/>
    <cellStyle name="20% - 强调文字颜色 1 3 3 11 2" xfId="2593" xr:uid="{00000000-0005-0000-0000-0000510A0000}"/>
    <cellStyle name="20% - 强调文字颜色 1 3 3 12" xfId="4951" xr:uid="{00000000-0005-0000-0000-000087130000}"/>
    <cellStyle name="20% - 强调文字颜色 1 3 3 12 2" xfId="4957" xr:uid="{00000000-0005-0000-0000-00008D130000}"/>
    <cellStyle name="20% - 强调文字颜色 1 3 3 13" xfId="4961" xr:uid="{00000000-0005-0000-0000-000091130000}"/>
    <cellStyle name="20% - 强调文字颜色 1 3 3 13 2" xfId="4967" xr:uid="{00000000-0005-0000-0000-000097130000}"/>
    <cellStyle name="20% - 强调文字颜色 1 3 3 14" xfId="4969" xr:uid="{00000000-0005-0000-0000-000099130000}"/>
    <cellStyle name="20% - 强调文字颜色 1 3 3 15" xfId="4971" xr:uid="{00000000-0005-0000-0000-00009B130000}"/>
    <cellStyle name="20% - 强调文字颜色 1 3 3 15 2" xfId="4976" xr:uid="{00000000-0005-0000-0000-0000A0130000}"/>
    <cellStyle name="20% - 强调文字颜色 1 3 3 16" xfId="4979" xr:uid="{00000000-0005-0000-0000-0000A3130000}"/>
    <cellStyle name="20% - 强调文字颜色 1 3 3 17" xfId="4981" xr:uid="{00000000-0005-0000-0000-0000A5130000}"/>
    <cellStyle name="20% - 强调文字颜色 1 3 3 2" xfId="3503" xr:uid="{00000000-0005-0000-0000-0000DF0D0000}"/>
    <cellStyle name="20% - 强调文字颜色 1 3 3 2 10" xfId="2540" xr:uid="{00000000-0005-0000-0000-00001C0A0000}"/>
    <cellStyle name="20% - 强调文字颜色 1 3 3 2 10 2" xfId="4982" xr:uid="{00000000-0005-0000-0000-0000A6130000}"/>
    <cellStyle name="20% - 强调文字颜色 1 3 3 2 11" xfId="2542" xr:uid="{00000000-0005-0000-0000-00001E0A0000}"/>
    <cellStyle name="20% - 强调文字颜色 1 3 3 2 11 2" xfId="4984" xr:uid="{00000000-0005-0000-0000-0000A8130000}"/>
    <cellStyle name="20% - 强调文字颜色 1 3 3 2 12" xfId="4987" xr:uid="{00000000-0005-0000-0000-0000AB130000}"/>
    <cellStyle name="20% - 强调文字颜色 1 3 3 2 12 2" xfId="4989" xr:uid="{00000000-0005-0000-0000-0000AD130000}"/>
    <cellStyle name="20% - 强调文字颜色 1 3 3 2 13" xfId="4992" xr:uid="{00000000-0005-0000-0000-0000B0130000}"/>
    <cellStyle name="20% - 强调文字颜色 1 3 3 2 13 2" xfId="4995" xr:uid="{00000000-0005-0000-0000-0000B3130000}"/>
    <cellStyle name="20% - 强调文字颜色 1 3 3 2 14" xfId="4999" xr:uid="{00000000-0005-0000-0000-0000B7130000}"/>
    <cellStyle name="20% - 强调文字颜色 1 3 3 2 15" xfId="5003" xr:uid="{00000000-0005-0000-0000-0000BB130000}"/>
    <cellStyle name="20% - 强调文字颜色 1 3 3 2 2" xfId="5007" xr:uid="{00000000-0005-0000-0000-0000BF130000}"/>
    <cellStyle name="20% - 强调文字颜色 1 3 3 2 2 2" xfId="5013" xr:uid="{00000000-0005-0000-0000-0000C5130000}"/>
    <cellStyle name="20% - 强调文字颜色 1 3 3 2 2 2 2" xfId="5016" xr:uid="{00000000-0005-0000-0000-0000C8130000}"/>
    <cellStyle name="20% - 强调文字颜色 1 3 3 2 2 2 2 2" xfId="5019" xr:uid="{00000000-0005-0000-0000-0000CB130000}"/>
    <cellStyle name="20% - 强调文字颜色 1 3 3 2 2 2 2 3" xfId="5025" xr:uid="{00000000-0005-0000-0000-0000D1130000}"/>
    <cellStyle name="20% - 强调文字颜色 1 3 3 2 2 2 3" xfId="5029" xr:uid="{00000000-0005-0000-0000-0000D5130000}"/>
    <cellStyle name="20% - 强调文字颜色 1 3 3 2 2 2 3 2" xfId="5034" xr:uid="{00000000-0005-0000-0000-0000DA130000}"/>
    <cellStyle name="20% - 强调文字颜色 1 3 3 2 2 2 4" xfId="5039" xr:uid="{00000000-0005-0000-0000-0000DF130000}"/>
    <cellStyle name="20% - 强调文字颜色 1 3 3 2 2 2 5" xfId="5041" xr:uid="{00000000-0005-0000-0000-0000E1130000}"/>
    <cellStyle name="20% - 强调文字颜色 1 3 3 2 2 3" xfId="4193" xr:uid="{00000000-0005-0000-0000-000091100000}"/>
    <cellStyle name="20% - 强调文字颜色 1 3 3 2 2 3 2" xfId="5044" xr:uid="{00000000-0005-0000-0000-0000E4130000}"/>
    <cellStyle name="20% - 强调文字颜色 1 3 3 2 2 3 2 2" xfId="5045" xr:uid="{00000000-0005-0000-0000-0000E5130000}"/>
    <cellStyle name="20% - 强调文字颜色 1 3 3 2 2 3 2 2 2" xfId="516" xr:uid="{00000000-0005-0000-0000-000034020000}"/>
    <cellStyle name="20% - 强调文字颜色 1 3 3 2 2 3 2 2 3" xfId="522" xr:uid="{00000000-0005-0000-0000-00003A020000}"/>
    <cellStyle name="20% - 强调文字颜色 1 3 3 2 2 3 2 3" xfId="5051" xr:uid="{00000000-0005-0000-0000-0000EB130000}"/>
    <cellStyle name="20% - 强调文字颜色 1 3 3 2 2 3 2 4" xfId="5057" xr:uid="{00000000-0005-0000-0000-0000F1130000}"/>
    <cellStyle name="20% - 强调文字颜色 1 3 3 2 2 3 3" xfId="5061" xr:uid="{00000000-0005-0000-0000-0000F5130000}"/>
    <cellStyle name="20% - 强调文字颜色 1 3 3 2 2 3 3 2" xfId="5065" xr:uid="{00000000-0005-0000-0000-0000F9130000}"/>
    <cellStyle name="20% - 强调文字颜色 1 3 3 2 2 3 3 2 2" xfId="585" xr:uid="{00000000-0005-0000-0000-000079020000}"/>
    <cellStyle name="20% - 强调文字颜色 1 3 3 2 2 3 3 2 3" xfId="4123" xr:uid="{00000000-0005-0000-0000-00004B100000}"/>
    <cellStyle name="20% - 强调文字颜色 1 3 3 2 2 3 3 3" xfId="5072" xr:uid="{00000000-0005-0000-0000-000000140000}"/>
    <cellStyle name="20% - 强调文字颜色 1 3 3 2 2 3 3 4" xfId="5073" xr:uid="{00000000-0005-0000-0000-000001140000}"/>
    <cellStyle name="20% - 强调文字颜色 1 3 3 2 2 3 4" xfId="5078" xr:uid="{00000000-0005-0000-0000-000006140000}"/>
    <cellStyle name="20% - 强调文字颜色 1 3 3 2 2 3 4 2" xfId="5079" xr:uid="{00000000-0005-0000-0000-000007140000}"/>
    <cellStyle name="20% - 强调文字颜色 1 3 3 2 2 3 4 3" xfId="5080" xr:uid="{00000000-0005-0000-0000-000008140000}"/>
    <cellStyle name="20% - 强调文字颜色 1 3 3 2 2 3 5" xfId="5084" xr:uid="{00000000-0005-0000-0000-00000C140000}"/>
    <cellStyle name="20% - 强调文字颜色 1 3 3 2 2 3 5 2" xfId="3135" xr:uid="{00000000-0005-0000-0000-00006F0C0000}"/>
    <cellStyle name="20% - 强调文字颜色 1 3 3 2 2 3 5 3" xfId="5087" xr:uid="{00000000-0005-0000-0000-00000F140000}"/>
    <cellStyle name="20% - 强调文字颜色 1 3 3 2 2 3 6" xfId="5089" xr:uid="{00000000-0005-0000-0000-000011140000}"/>
    <cellStyle name="20% - 强调文字颜色 1 3 3 2 2 3 7" xfId="5092" xr:uid="{00000000-0005-0000-0000-000014140000}"/>
    <cellStyle name="20% - 强调文字颜色 1 3 3 2 2 4" xfId="4201" xr:uid="{00000000-0005-0000-0000-000099100000}"/>
    <cellStyle name="20% - 强调文字颜色 1 3 3 2 2 5" xfId="5095" xr:uid="{00000000-0005-0000-0000-000017140000}"/>
    <cellStyle name="20% - 强调文字颜色 1 3 3 2 2 6" xfId="2162" xr:uid="{00000000-0005-0000-0000-0000A2080000}"/>
    <cellStyle name="20% - 强调文字颜色 1 3 3 2 3" xfId="5103" xr:uid="{00000000-0005-0000-0000-00001F140000}"/>
    <cellStyle name="20% - 强调文字颜色 1 3 3 2 3 2" xfId="5111" xr:uid="{00000000-0005-0000-0000-000027140000}"/>
    <cellStyle name="20% - 强调文字颜色 1 3 3 2 3 2 2" xfId="5115" xr:uid="{00000000-0005-0000-0000-00002B140000}"/>
    <cellStyle name="20% - 强调文字颜色 1 3 3 2 3 2 2 2" xfId="4470" xr:uid="{00000000-0005-0000-0000-0000A6110000}"/>
    <cellStyle name="20% - 强调文字颜色 1 3 3 2 3 2 2 2 2" xfId="4478" xr:uid="{00000000-0005-0000-0000-0000AE110000}"/>
    <cellStyle name="20% - 强调文字颜色 1 3 3 2 3 2 2 3" xfId="4490" xr:uid="{00000000-0005-0000-0000-0000BA110000}"/>
    <cellStyle name="20% - 强调文字颜色 1 3 3 2 3 2 3" xfId="5120" xr:uid="{00000000-0005-0000-0000-000030140000}"/>
    <cellStyle name="20% - 强调文字颜色 1 3 3 2 3 2 3 2" xfId="5125" xr:uid="{00000000-0005-0000-0000-000035140000}"/>
    <cellStyle name="20% - 强调文字颜色 1 3 3 2 3 2 4" xfId="5132" xr:uid="{00000000-0005-0000-0000-00003C140000}"/>
    <cellStyle name="20% - 强调文字颜色 1 3 3 2 3 2 4 2" xfId="5136" xr:uid="{00000000-0005-0000-0000-000040140000}"/>
    <cellStyle name="20% - 强调文字颜色 1 3 3 2 3 2 5" xfId="1912" xr:uid="{00000000-0005-0000-0000-0000A8070000}"/>
    <cellStyle name="20% - 强调文字颜色 1 3 3 2 3 3" xfId="5143" xr:uid="{00000000-0005-0000-0000-000047140000}"/>
    <cellStyle name="20% - 强调文字颜色 1 3 3 2 3 3 2" xfId="5146" xr:uid="{00000000-0005-0000-0000-00004A140000}"/>
    <cellStyle name="20% - 强调文字颜色 1 3 3 2 3 3 2 2" xfId="722" xr:uid="{00000000-0005-0000-0000-000002030000}"/>
    <cellStyle name="20% - 强调文字颜色 1 3 3 2 3 3 2 3" xfId="744" xr:uid="{00000000-0005-0000-0000-000018030000}"/>
    <cellStyle name="20% - 强调文字颜色 1 3 3 2 3 3 3" xfId="5149" xr:uid="{00000000-0005-0000-0000-00004D140000}"/>
    <cellStyle name="20% - 强调文字颜色 1 3 3 2 3 3 3 2" xfId="4554" xr:uid="{00000000-0005-0000-0000-0000FA110000}"/>
    <cellStyle name="20% - 强调文字颜色 1 3 3 2 3 3 4" xfId="5154" xr:uid="{00000000-0005-0000-0000-000052140000}"/>
    <cellStyle name="20% - 强调文字颜色 1 3 3 2 3 4" xfId="5156" xr:uid="{00000000-0005-0000-0000-000054140000}"/>
    <cellStyle name="20% - 强调文字颜色 1 3 3 2 3 4 2" xfId="5158" xr:uid="{00000000-0005-0000-0000-000056140000}"/>
    <cellStyle name="20% - 强调文字颜色 1 3 3 2 3 4 2 2" xfId="4874" xr:uid="{00000000-0005-0000-0000-00003A130000}"/>
    <cellStyle name="20% - 强调文字颜色 1 3 3 2 3 4 3" xfId="5161" xr:uid="{00000000-0005-0000-0000-000059140000}"/>
    <cellStyle name="20% - 强调文字颜色 1 3 3 2 3 5" xfId="5163" xr:uid="{00000000-0005-0000-0000-00005B140000}"/>
    <cellStyle name="20% - 强调文字颜色 1 3 3 2 3 5 2" xfId="5165" xr:uid="{00000000-0005-0000-0000-00005D140000}"/>
    <cellStyle name="20% - 强调文字颜色 1 3 3 2 3 5 3" xfId="5167" xr:uid="{00000000-0005-0000-0000-00005F140000}"/>
    <cellStyle name="20% - 强调文字颜色 1 3 3 2 3 6" xfId="2188" xr:uid="{00000000-0005-0000-0000-0000BC080000}"/>
    <cellStyle name="20% - 强调文字颜色 1 3 3 2 3 6 2" xfId="2192" xr:uid="{00000000-0005-0000-0000-0000C0080000}"/>
    <cellStyle name="20% - 强调文字颜色 1 3 3 2 3 7" xfId="2201" xr:uid="{00000000-0005-0000-0000-0000C9080000}"/>
    <cellStyle name="20% - 强调文字颜色 1 3 3 2 3 8" xfId="2208" xr:uid="{00000000-0005-0000-0000-0000D0080000}"/>
    <cellStyle name="20% - 强调文字颜色 1 3 3 2 4" xfId="5172" xr:uid="{00000000-0005-0000-0000-000064140000}"/>
    <cellStyle name="20% - 强调文字颜色 1 3 3 2 4 2" xfId="5180" xr:uid="{00000000-0005-0000-0000-00006C140000}"/>
    <cellStyle name="20% - 强调文字颜色 1 3 3 2 4 2 2" xfId="1141" xr:uid="{00000000-0005-0000-0000-0000A5040000}"/>
    <cellStyle name="20% - 强调文字颜色 1 3 3 2 4 2 2 2" xfId="29" xr:uid="{00000000-0005-0000-0000-000021000000}"/>
    <cellStyle name="20% - 强调文字颜色 1 3 3 2 4 2 3" xfId="1173" xr:uid="{00000000-0005-0000-0000-0000C5040000}"/>
    <cellStyle name="20% - 强调文字颜色 1 3 3 2 4 2 4" xfId="1180" xr:uid="{00000000-0005-0000-0000-0000CC040000}"/>
    <cellStyle name="20% - 强调文字颜色 1 3 3 2 4 3" xfId="5183" xr:uid="{00000000-0005-0000-0000-00006F140000}"/>
    <cellStyle name="20% - 强调文字颜色 1 3 3 2 4 3 2" xfId="1201" xr:uid="{00000000-0005-0000-0000-0000E1040000}"/>
    <cellStyle name="20% - 强调文字颜色 1 3 3 2 4 3 2 2" xfId="1207" xr:uid="{00000000-0005-0000-0000-0000E7040000}"/>
    <cellStyle name="20% - 强调文字颜色 1 3 3 2 4 3 3" xfId="1217" xr:uid="{00000000-0005-0000-0000-0000F1040000}"/>
    <cellStyle name="20% - 强调文字颜色 1 3 3 2 4 3 4" xfId="1230" xr:uid="{00000000-0005-0000-0000-0000FE040000}"/>
    <cellStyle name="20% - 强调文字颜色 1 3 3 2 4 4" xfId="5185" xr:uid="{00000000-0005-0000-0000-000071140000}"/>
    <cellStyle name="20% - 强调文字颜色 1 3 3 2 4 4 2" xfId="1258" xr:uid="{00000000-0005-0000-0000-00001A050000}"/>
    <cellStyle name="20% - 强调文字颜色 1 3 3 2 4 5" xfId="5186" xr:uid="{00000000-0005-0000-0000-000072140000}"/>
    <cellStyle name="20% - 强调文字颜色 1 3 3 2 4 6" xfId="2217" xr:uid="{00000000-0005-0000-0000-0000D9080000}"/>
    <cellStyle name="20% - 强调文字颜色 1 3 3 2 5" xfId="5190" xr:uid="{00000000-0005-0000-0000-000076140000}"/>
    <cellStyle name="20% - 强调文字颜色 1 3 3 2 5 2" xfId="5193" xr:uid="{00000000-0005-0000-0000-000079140000}"/>
    <cellStyle name="20% - 强调文字颜色 1 3 3 2 5 2 2" xfId="1461" xr:uid="{00000000-0005-0000-0000-0000E5050000}"/>
    <cellStyle name="20% - 强调文字颜色 1 3 3 2 5 2 3" xfId="1469" xr:uid="{00000000-0005-0000-0000-0000ED050000}"/>
    <cellStyle name="20% - 强调文字颜色 1 3 3 2 5 3" xfId="5195" xr:uid="{00000000-0005-0000-0000-00007B140000}"/>
    <cellStyle name="20% - 强调文字颜色 1 3 3 2 5 3 2" xfId="5196" xr:uid="{00000000-0005-0000-0000-00007C140000}"/>
    <cellStyle name="20% - 强调文字颜色 1 3 3 2 5 3 3" xfId="3175" xr:uid="{00000000-0005-0000-0000-0000970C0000}"/>
    <cellStyle name="20% - 强调文字颜色 1 3 3 2 5 4" xfId="5198" xr:uid="{00000000-0005-0000-0000-00007E140000}"/>
    <cellStyle name="20% - 强调文字颜色 1 3 3 2 5 4 2" xfId="5200" xr:uid="{00000000-0005-0000-0000-000080140000}"/>
    <cellStyle name="20% - 强调文字颜色 1 3 3 2 5 5" xfId="5202" xr:uid="{00000000-0005-0000-0000-000082140000}"/>
    <cellStyle name="20% - 强调文字颜色 1 3 3 2 5 6" xfId="5205" xr:uid="{00000000-0005-0000-0000-000085140000}"/>
    <cellStyle name="20% - 强调文字颜色 1 3 3 2 6" xfId="5210" xr:uid="{00000000-0005-0000-0000-00008A140000}"/>
    <cellStyle name="20% - 强调文字颜色 1 3 3 2 6 2" xfId="5213" xr:uid="{00000000-0005-0000-0000-00008D140000}"/>
    <cellStyle name="20% - 强调文字颜色 1 3 3 2 6 2 2" xfId="889" xr:uid="{00000000-0005-0000-0000-0000A9030000}"/>
    <cellStyle name="20% - 强调文字颜色 1 3 3 2 6 2 3" xfId="5216" xr:uid="{00000000-0005-0000-0000-000090140000}"/>
    <cellStyle name="20% - 强调文字颜色 1 3 3 2 6 3" xfId="5220" xr:uid="{00000000-0005-0000-0000-000094140000}"/>
    <cellStyle name="20% - 强调文字颜色 1 3 3 2 6 3 2" xfId="5224" xr:uid="{00000000-0005-0000-0000-000098140000}"/>
    <cellStyle name="20% - 强调文字颜色 1 3 3 2 6 4" xfId="5226" xr:uid="{00000000-0005-0000-0000-00009A140000}"/>
    <cellStyle name="20% - 强调文字颜色 1 3 3 2 6 5" xfId="5228" xr:uid="{00000000-0005-0000-0000-00009C140000}"/>
    <cellStyle name="20% - 强调文字颜色 1 3 3 2 7" xfId="5234" xr:uid="{00000000-0005-0000-0000-0000A2140000}"/>
    <cellStyle name="20% - 强调文字颜色 1 3 3 2 7 2" xfId="5237" xr:uid="{00000000-0005-0000-0000-0000A5140000}"/>
    <cellStyle name="20% - 强调文字颜色 1 3 3 2 7 2 2" xfId="1063" xr:uid="{00000000-0005-0000-0000-000057040000}"/>
    <cellStyle name="20% - 强调文字颜色 1 3 3 2 7 2 3" xfId="76" xr:uid="{00000000-0005-0000-0000-000054000000}"/>
    <cellStyle name="20% - 强调文字颜色 1 3 3 2 7 3" xfId="5238" xr:uid="{00000000-0005-0000-0000-0000A6140000}"/>
    <cellStyle name="20% - 强调文字颜色 1 3 3 2 7 3 2" xfId="5241" xr:uid="{00000000-0005-0000-0000-0000A9140000}"/>
    <cellStyle name="20% - 强调文字颜色 1 3 3 2 7 4" xfId="5245" xr:uid="{00000000-0005-0000-0000-0000AD140000}"/>
    <cellStyle name="20% - 强调文字颜色 1 3 3 2 8" xfId="5249" xr:uid="{00000000-0005-0000-0000-0000B1140000}"/>
    <cellStyle name="20% - 强调文字颜色 1 3 3 2 8 2" xfId="5250" xr:uid="{00000000-0005-0000-0000-0000B2140000}"/>
    <cellStyle name="20% - 强调文字颜色 1 3 3 2 8 3" xfId="5251" xr:uid="{00000000-0005-0000-0000-0000B3140000}"/>
    <cellStyle name="20% - 强调文字颜色 1 3 3 2 9" xfId="5253" xr:uid="{00000000-0005-0000-0000-0000B5140000}"/>
    <cellStyle name="20% - 强调文字颜色 1 3 3 2 9 2" xfId="5255" xr:uid="{00000000-0005-0000-0000-0000B7140000}"/>
    <cellStyle name="20% - 强调文字颜色 1 3 3 3" xfId="3506" xr:uid="{00000000-0005-0000-0000-0000E20D0000}"/>
    <cellStyle name="20% - 强调文字颜色 1 3 3 3 2" xfId="5257" xr:uid="{00000000-0005-0000-0000-0000B9140000}"/>
    <cellStyle name="20% - 强调文字颜色 1 3 3 3 2 2" xfId="5259" xr:uid="{00000000-0005-0000-0000-0000BB140000}"/>
    <cellStyle name="20% - 强调文字颜色 1 3 3 3 2 2 2" xfId="2801" xr:uid="{00000000-0005-0000-0000-0000210B0000}"/>
    <cellStyle name="20% - 强调文字颜色 1 3 3 3 2 2 2 2" xfId="2807" xr:uid="{00000000-0005-0000-0000-0000270B0000}"/>
    <cellStyle name="20% - 强调文字颜色 1 3 3 3 2 2 2 2 2" xfId="5261" xr:uid="{00000000-0005-0000-0000-0000BD140000}"/>
    <cellStyle name="20% - 强调文字颜色 1 3 3 3 2 2 2 2 3" xfId="5266" xr:uid="{00000000-0005-0000-0000-0000C2140000}"/>
    <cellStyle name="20% - 强调文字颜色 1 3 3 3 2 2 2 3" xfId="2813" xr:uid="{00000000-0005-0000-0000-00002D0B0000}"/>
    <cellStyle name="20% - 强调文字颜色 1 3 3 3 2 2 2 4" xfId="3607" xr:uid="{00000000-0005-0000-0000-0000470E0000}"/>
    <cellStyle name="20% - 强调文字颜色 1 3 3 3 2 2 3" xfId="2821" xr:uid="{00000000-0005-0000-0000-0000350B0000}"/>
    <cellStyle name="20% - 强调文字颜色 1 3 3 3 2 2 3 2" xfId="2826" xr:uid="{00000000-0005-0000-0000-00003A0B0000}"/>
    <cellStyle name="20% - 强调文字颜色 1 3 3 3 2 2 3 2 2" xfId="5269" xr:uid="{00000000-0005-0000-0000-0000C5140000}"/>
    <cellStyle name="20% - 强调文字颜色 1 3 3 3 2 2 3 2 3" xfId="5273" xr:uid="{00000000-0005-0000-0000-0000C9140000}"/>
    <cellStyle name="20% - 强调文字颜色 1 3 3 3 2 2 3 3" xfId="5277" xr:uid="{00000000-0005-0000-0000-0000CD140000}"/>
    <cellStyle name="20% - 强调文字颜色 1 3 3 3 2 2 3 4" xfId="5280" xr:uid="{00000000-0005-0000-0000-0000D0140000}"/>
    <cellStyle name="20% - 强调文字颜色 1 3 3 3 2 2 4" xfId="2831" xr:uid="{00000000-0005-0000-0000-00003F0B0000}"/>
    <cellStyle name="20% - 强调文字颜色 1 3 3 3 2 2 4 2" xfId="5283" xr:uid="{00000000-0005-0000-0000-0000D3140000}"/>
    <cellStyle name="20% - 强调文字颜色 1 3 3 3 2 2 4 3" xfId="5285" xr:uid="{00000000-0005-0000-0000-0000D5140000}"/>
    <cellStyle name="20% - 强调文字颜色 1 3 3 3 2 2 5" xfId="2840" xr:uid="{00000000-0005-0000-0000-0000480B0000}"/>
    <cellStyle name="20% - 强调文字颜色 1 3 3 3 2 2 5 2" xfId="5288" xr:uid="{00000000-0005-0000-0000-0000D8140000}"/>
    <cellStyle name="20% - 强调文字颜色 1 3 3 3 2 2 6" xfId="5291" xr:uid="{00000000-0005-0000-0000-0000DB140000}"/>
    <cellStyle name="20% - 强调文字颜色 1 3 3 3 2 3" xfId="5297" xr:uid="{00000000-0005-0000-0000-0000E1140000}"/>
    <cellStyle name="20% - 强调文字颜色 1 3 3 3 2 4" xfId="5299" xr:uid="{00000000-0005-0000-0000-0000E3140000}"/>
    <cellStyle name="20% - 强调文字颜色 1 3 3 3 2 4 2" xfId="2961" xr:uid="{00000000-0005-0000-0000-0000C10B0000}"/>
    <cellStyle name="20% - 强调文字颜色 1 3 3 3 2 5" xfId="5301" xr:uid="{00000000-0005-0000-0000-0000E5140000}"/>
    <cellStyle name="20% - 强调文字颜色 1 3 3 3 2 6" xfId="5303" xr:uid="{00000000-0005-0000-0000-0000E7140000}"/>
    <cellStyle name="20% - 强调文字颜色 1 3 3 3 3" xfId="5309" xr:uid="{00000000-0005-0000-0000-0000ED140000}"/>
    <cellStyle name="20% - 强调文字颜色 1 3 3 3 3 2" xfId="5312" xr:uid="{00000000-0005-0000-0000-0000F0140000}"/>
    <cellStyle name="20% - 强调文字颜色 1 3 3 3 3 2 2" xfId="3138" xr:uid="{00000000-0005-0000-0000-0000720C0000}"/>
    <cellStyle name="20% - 强调文字颜色 1 3 3 3 3 2 2 2" xfId="1219" xr:uid="{00000000-0005-0000-0000-0000F3040000}"/>
    <cellStyle name="20% - 强调文字颜色 1 3 3 3 3 2 2 3" xfId="1234" xr:uid="{00000000-0005-0000-0000-000002050000}"/>
    <cellStyle name="20% - 强调文字颜色 1 3 3 3 3 2 3" xfId="3143" xr:uid="{00000000-0005-0000-0000-0000770C0000}"/>
    <cellStyle name="20% - 强调文字颜色 1 3 3 3 3 2 4" xfId="3150" xr:uid="{00000000-0005-0000-0000-00007E0C0000}"/>
    <cellStyle name="20% - 强调文字颜色 1 3 3 3 3 3" xfId="5316" xr:uid="{00000000-0005-0000-0000-0000F4140000}"/>
    <cellStyle name="20% - 强调文字颜色 1 3 3 3 3 3 2" xfId="3169" xr:uid="{00000000-0005-0000-0000-0000910C0000}"/>
    <cellStyle name="20% - 强调文字颜色 1 3 3 3 3 3 2 2" xfId="3177" xr:uid="{00000000-0005-0000-0000-0000990C0000}"/>
    <cellStyle name="20% - 强调文字颜色 1 3 3 3 3 3 2 3" xfId="3187" xr:uid="{00000000-0005-0000-0000-0000A30C0000}"/>
    <cellStyle name="20% - 强调文字颜色 1 3 3 3 3 3 3" xfId="3190" xr:uid="{00000000-0005-0000-0000-0000A60C0000}"/>
    <cellStyle name="20% - 强调文字颜色 1 3 3 3 3 3 4" xfId="3196" xr:uid="{00000000-0005-0000-0000-0000AC0C0000}"/>
    <cellStyle name="20% - 强调文字颜色 1 3 3 3 3 4" xfId="5318" xr:uid="{00000000-0005-0000-0000-0000F6140000}"/>
    <cellStyle name="20% - 强调文字颜色 1 3 3 3 3 4 2" xfId="5320" xr:uid="{00000000-0005-0000-0000-0000F8140000}"/>
    <cellStyle name="20% - 强调文字颜色 1 3 3 3 3 4 2 2" xfId="5323" xr:uid="{00000000-0005-0000-0000-0000FB140000}"/>
    <cellStyle name="20% - 强调文字颜色 1 3 3 3 3 4 3" xfId="5327" xr:uid="{00000000-0005-0000-0000-0000FF140000}"/>
    <cellStyle name="20% - 强调文字颜色 1 3 3 3 3 5" xfId="5329" xr:uid="{00000000-0005-0000-0000-000001150000}"/>
    <cellStyle name="20% - 强调文字颜色 1 3 3 3 3 5 2" xfId="5332" xr:uid="{00000000-0005-0000-0000-000004150000}"/>
    <cellStyle name="20% - 强调文字颜色 1 3 3 3 3 5 3" xfId="5334" xr:uid="{00000000-0005-0000-0000-000006150000}"/>
    <cellStyle name="20% - 强调文字颜色 1 3 3 3 3 6" xfId="5335" xr:uid="{00000000-0005-0000-0000-000007150000}"/>
    <cellStyle name="20% - 强调文字颜色 1 3 3 3 3 6 2" xfId="5339" xr:uid="{00000000-0005-0000-0000-00000B150000}"/>
    <cellStyle name="20% - 强调文字颜色 1 3 3 3 3 7" xfId="5340" xr:uid="{00000000-0005-0000-0000-00000C150000}"/>
    <cellStyle name="20% - 强调文字颜色 1 3 3 3 4" xfId="5343" xr:uid="{00000000-0005-0000-0000-00000F150000}"/>
    <cellStyle name="20% - 强调文字颜色 1 3 3 3 5" xfId="5345" xr:uid="{00000000-0005-0000-0000-000011150000}"/>
    <cellStyle name="20% - 强调文字颜色 1 3 3 3 6" xfId="5348" xr:uid="{00000000-0005-0000-0000-000014150000}"/>
    <cellStyle name="20% - 强调文字颜色 1 3 3 4" xfId="5350" xr:uid="{00000000-0005-0000-0000-000016150000}"/>
    <cellStyle name="20% - 强调文字颜色 1 3 3 4 2" xfId="5353" xr:uid="{00000000-0005-0000-0000-000019150000}"/>
    <cellStyle name="20% - 强调文字颜色 1 3 3 4 2 2" xfId="5358" xr:uid="{00000000-0005-0000-0000-00001E150000}"/>
    <cellStyle name="20% - 强调文字颜色 1 3 3 4 2 2 2" xfId="298" xr:uid="{00000000-0005-0000-0000-000055010000}"/>
    <cellStyle name="20% - 强调文字颜色 1 3 3 4 2 3" xfId="5363" xr:uid="{00000000-0005-0000-0000-000023150000}"/>
    <cellStyle name="20% - 强调文字颜色 1 3 3 4 2 3 2" xfId="2447" xr:uid="{00000000-0005-0000-0000-0000BF090000}"/>
    <cellStyle name="20% - 强调文字颜色 1 3 3 4 2 4" xfId="5368" xr:uid="{00000000-0005-0000-0000-000028150000}"/>
    <cellStyle name="20% - 强调文字颜色 1 3 3 4 3" xfId="5371" xr:uid="{00000000-0005-0000-0000-00002B150000}"/>
    <cellStyle name="20% - 强调文字颜色 1 3 3 4 3 2" xfId="403" xr:uid="{00000000-0005-0000-0000-0000C3010000}"/>
    <cellStyle name="20% - 强调文字颜色 1 3 3 4 3 3" xfId="5375" xr:uid="{00000000-0005-0000-0000-00002F150000}"/>
    <cellStyle name="20% - 强调文字颜色 1 3 3 4 4" xfId="5377" xr:uid="{00000000-0005-0000-0000-000031150000}"/>
    <cellStyle name="20% - 强调文字颜色 1 3 3 4 5" xfId="5379" xr:uid="{00000000-0005-0000-0000-000033150000}"/>
    <cellStyle name="20% - 强调文字颜色 1 3 3 4 6" xfId="5381" xr:uid="{00000000-0005-0000-0000-000035150000}"/>
    <cellStyle name="20% - 强调文字颜色 1 3 3 5" xfId="5383" xr:uid="{00000000-0005-0000-0000-000037150000}"/>
    <cellStyle name="20% - 强调文字颜色 1 3 3 5 2" xfId="5384" xr:uid="{00000000-0005-0000-0000-000038150000}"/>
    <cellStyle name="20% - 强调文字颜色 1 3 3 5 2 2" xfId="5385" xr:uid="{00000000-0005-0000-0000-000039150000}"/>
    <cellStyle name="20% - 强调文字颜色 1 3 3 5 2 2 2" xfId="5386" xr:uid="{00000000-0005-0000-0000-00003A150000}"/>
    <cellStyle name="20% - 强调文字颜色 1 3 3 5 2 3" xfId="5388" xr:uid="{00000000-0005-0000-0000-00003C150000}"/>
    <cellStyle name="20% - 强调文字颜色 1 3 3 5 2 4" xfId="5390" xr:uid="{00000000-0005-0000-0000-00003E150000}"/>
    <cellStyle name="20% - 强调文字颜色 1 3 3 5 3" xfId="5392" xr:uid="{00000000-0005-0000-0000-000040150000}"/>
    <cellStyle name="20% - 强调文字颜色 1 3 3 5 3 2" xfId="415" xr:uid="{00000000-0005-0000-0000-0000CF010000}"/>
    <cellStyle name="20% - 强调文字颜色 1 3 3 5 3 2 2" xfId="5393" xr:uid="{00000000-0005-0000-0000-000041150000}"/>
    <cellStyle name="20% - 强调文字颜色 1 3 3 5 3 3" xfId="5395" xr:uid="{00000000-0005-0000-0000-000043150000}"/>
    <cellStyle name="20% - 强调文字颜色 1 3 3 5 3 4" xfId="5398" xr:uid="{00000000-0005-0000-0000-000046150000}"/>
    <cellStyle name="20% - 强调文字颜色 1 3 3 5 4" xfId="5400" xr:uid="{00000000-0005-0000-0000-000048150000}"/>
    <cellStyle name="20% - 强调文字颜色 1 3 3 5 4 2" xfId="5404" xr:uid="{00000000-0005-0000-0000-00004C150000}"/>
    <cellStyle name="20% - 强调文字颜色 1 3 3 5 5" xfId="4032" xr:uid="{00000000-0005-0000-0000-0000F00F0000}"/>
    <cellStyle name="20% - 强调文字颜色 1 3 3 5 6" xfId="4035" xr:uid="{00000000-0005-0000-0000-0000F30F0000}"/>
    <cellStyle name="20% - 强调文字颜色 1 3 3 6" xfId="2203" xr:uid="{00000000-0005-0000-0000-0000CB080000}"/>
    <cellStyle name="20% - 强调文字颜色 1 3 3 6 2" xfId="5405" xr:uid="{00000000-0005-0000-0000-00004D150000}"/>
    <cellStyle name="20% - 强调文字颜色 1 3 3 6 2 2" xfId="5406" xr:uid="{00000000-0005-0000-0000-00004E150000}"/>
    <cellStyle name="20% - 强调文字颜色 1 3 3 6 2 2 2" xfId="3961" xr:uid="{00000000-0005-0000-0000-0000A90F0000}"/>
    <cellStyle name="20% - 强调文字颜色 1 3 3 6 2 3" xfId="5408" xr:uid="{00000000-0005-0000-0000-000050150000}"/>
    <cellStyle name="20% - 强调文字颜色 1 3 3 6 2 4" xfId="5411" xr:uid="{00000000-0005-0000-0000-000053150000}"/>
    <cellStyle name="20% - 强调文字颜色 1 3 3 6 3" xfId="5415" xr:uid="{00000000-0005-0000-0000-000057150000}"/>
    <cellStyle name="20% - 强调文字颜色 1 3 3 6 3 2" xfId="5417" xr:uid="{00000000-0005-0000-0000-000059150000}"/>
    <cellStyle name="20% - 强调文字颜色 1 3 3 6 3 3" xfId="5419" xr:uid="{00000000-0005-0000-0000-00005B150000}"/>
    <cellStyle name="20% - 强调文字颜色 1 3 3 6 4" xfId="5423" xr:uid="{00000000-0005-0000-0000-00005F150000}"/>
    <cellStyle name="20% - 强调文字颜色 1 3 3 6 4 2" xfId="5426" xr:uid="{00000000-0005-0000-0000-000062150000}"/>
    <cellStyle name="20% - 强调文字颜色 1 3 3 6 5" xfId="5428" xr:uid="{00000000-0005-0000-0000-000064150000}"/>
    <cellStyle name="20% - 强调文字颜色 1 3 3 6 6" xfId="5430" xr:uid="{00000000-0005-0000-0000-000066150000}"/>
    <cellStyle name="20% - 强调文字颜色 1 3 3 7" xfId="5431" xr:uid="{00000000-0005-0000-0000-000067150000}"/>
    <cellStyle name="20% - 强调文字颜色 1 3 3 7 2" xfId="5432" xr:uid="{00000000-0005-0000-0000-000068150000}"/>
    <cellStyle name="20% - 强调文字颜色 1 3 3 7 2 2" xfId="5433" xr:uid="{00000000-0005-0000-0000-000069150000}"/>
    <cellStyle name="20% - 强调文字颜色 1 3 3 7 2 3" xfId="5434" xr:uid="{00000000-0005-0000-0000-00006A150000}"/>
    <cellStyle name="20% - 强调文字颜色 1 3 3 7 3" xfId="5436" xr:uid="{00000000-0005-0000-0000-00006C150000}"/>
    <cellStyle name="20% - 强调文字颜色 1 3 3 7 3 2" xfId="5438" xr:uid="{00000000-0005-0000-0000-00006E150000}"/>
    <cellStyle name="20% - 强调文字颜色 1 3 3 7 4" xfId="5439" xr:uid="{00000000-0005-0000-0000-00006F150000}"/>
    <cellStyle name="20% - 强调文字颜色 1 3 3 7 5" xfId="5441" xr:uid="{00000000-0005-0000-0000-000071150000}"/>
    <cellStyle name="20% - 强调文字颜色 1 3 3 8" xfId="2094" xr:uid="{00000000-0005-0000-0000-00005E080000}"/>
    <cellStyle name="20% - 强调文字颜色 1 3 3 8 2" xfId="2097" xr:uid="{00000000-0005-0000-0000-000061080000}"/>
    <cellStyle name="20% - 强调文字颜色 1 3 3 8 2 2" xfId="2100" xr:uid="{00000000-0005-0000-0000-000064080000}"/>
    <cellStyle name="20% - 强调文字颜色 1 3 3 8 2 3" xfId="5445" xr:uid="{00000000-0005-0000-0000-000075150000}"/>
    <cellStyle name="20% - 强调文字颜色 1 3 3 8 3" xfId="2108" xr:uid="{00000000-0005-0000-0000-00006C080000}"/>
    <cellStyle name="20% - 强调文字颜色 1 3 3 8 3 2" xfId="4442" xr:uid="{00000000-0005-0000-0000-00008A110000}"/>
    <cellStyle name="20% - 强调文字颜色 1 3 3 8 4" xfId="2114" xr:uid="{00000000-0005-0000-0000-000072080000}"/>
    <cellStyle name="20% - 强调文字颜色 1 3 3 8 5" xfId="4450" xr:uid="{00000000-0005-0000-0000-000092110000}"/>
    <cellStyle name="20% - 强调文字颜色 1 3 3 9" xfId="2116" xr:uid="{00000000-0005-0000-0000-000074080000}"/>
    <cellStyle name="20% - 强调文字颜色 1 3 3 9 2" xfId="2119" xr:uid="{00000000-0005-0000-0000-000077080000}"/>
    <cellStyle name="20% - 强调文字颜色 1 3 3 9 3" xfId="2124" xr:uid="{00000000-0005-0000-0000-00007C080000}"/>
    <cellStyle name="20% - 强调文字颜色 1 3 4" xfId="4955" xr:uid="{00000000-0005-0000-0000-00008B130000}"/>
    <cellStyle name="20% - 强调文字颜色 1 3 4 2" xfId="3537" xr:uid="{00000000-0005-0000-0000-0000010E0000}"/>
    <cellStyle name="20% - 强调文字颜色 1 3 4 2 2" xfId="3542" xr:uid="{00000000-0005-0000-0000-0000060E0000}"/>
    <cellStyle name="20% - 强调文字颜色 1 3 4 2 2 2" xfId="5447" xr:uid="{00000000-0005-0000-0000-000077150000}"/>
    <cellStyle name="20% - 强调文字颜色 1 3 4 2 2 2 2" xfId="5448" xr:uid="{00000000-0005-0000-0000-000078150000}"/>
    <cellStyle name="20% - 强调文字颜色 1 3 4 2 2 2 3" xfId="5450" xr:uid="{00000000-0005-0000-0000-00007A150000}"/>
    <cellStyle name="20% - 强调文字颜色 1 3 4 2 2 2 4" xfId="5452" xr:uid="{00000000-0005-0000-0000-00007C150000}"/>
    <cellStyle name="20% - 强调文字颜色 1 3 4 2 2 3" xfId="5455" xr:uid="{00000000-0005-0000-0000-00007F150000}"/>
    <cellStyle name="20% - 强调文字颜色 1 3 4 2 2 3 2" xfId="5457" xr:uid="{00000000-0005-0000-0000-000081150000}"/>
    <cellStyle name="20% - 强调文字颜色 1 3 4 2 2 4" xfId="5459" xr:uid="{00000000-0005-0000-0000-000083150000}"/>
    <cellStyle name="20% - 强调文字颜色 1 3 4 2 2 5" xfId="5461" xr:uid="{00000000-0005-0000-0000-000085150000}"/>
    <cellStyle name="20% - 强调文字颜色 1 3 4 2 3" xfId="3551" xr:uid="{00000000-0005-0000-0000-00000F0E0000}"/>
    <cellStyle name="20% - 强调文字颜色 1 3 4 2 3 2" xfId="5463" xr:uid="{00000000-0005-0000-0000-000087150000}"/>
    <cellStyle name="20% - 强调文字颜色 1 3 4 2 3 2 2" xfId="5464" xr:uid="{00000000-0005-0000-0000-000088150000}"/>
    <cellStyle name="20% - 强调文字颜色 1 3 4 2 3 2 3" xfId="2483" xr:uid="{00000000-0005-0000-0000-0000E3090000}"/>
    <cellStyle name="20% - 强调文字颜色 1 3 4 2 3 3" xfId="5467" xr:uid="{00000000-0005-0000-0000-00008B150000}"/>
    <cellStyle name="20% - 强调文字颜色 1 3 4 2 4" xfId="5469" xr:uid="{00000000-0005-0000-0000-00008D150000}"/>
    <cellStyle name="20% - 强调文字颜色 1 3 4 2 5" xfId="5471" xr:uid="{00000000-0005-0000-0000-00008F150000}"/>
    <cellStyle name="20% - 强调文字颜色 1 3 4 2 5 2" xfId="5473" xr:uid="{00000000-0005-0000-0000-000091150000}"/>
    <cellStyle name="20% - 强调文字颜色 1 3 4 2 6" xfId="5474" xr:uid="{00000000-0005-0000-0000-000092150000}"/>
    <cellStyle name="20% - 强调文字颜色 1 3 4 3" xfId="3559" xr:uid="{00000000-0005-0000-0000-0000170E0000}"/>
    <cellStyle name="20% - 强调文字颜色 1 3 4 3 2" xfId="3565" xr:uid="{00000000-0005-0000-0000-00001D0E0000}"/>
    <cellStyle name="20% - 强调文字颜色 1 3 4 3 2 2" xfId="2619" xr:uid="{00000000-0005-0000-0000-00006B0A0000}"/>
    <cellStyle name="20% - 强调文字颜色 1 3 4 3 2 3" xfId="4953" xr:uid="{00000000-0005-0000-0000-000089130000}"/>
    <cellStyle name="20% - 强调文字颜色 1 3 4 3 3" xfId="3571" xr:uid="{00000000-0005-0000-0000-0000230E0000}"/>
    <cellStyle name="20% - 强调文字颜色 1 3 4 3 4" xfId="5476" xr:uid="{00000000-0005-0000-0000-000094150000}"/>
    <cellStyle name="20% - 强调文字颜色 1 3 4 4" xfId="3578" xr:uid="{00000000-0005-0000-0000-00002A0E0000}"/>
    <cellStyle name="20% - 强调文字颜色 1 3 4 4 2" xfId="5478" xr:uid="{00000000-0005-0000-0000-000096150000}"/>
    <cellStyle name="20% - 强调文字颜色 1 3 4 4 3" xfId="5479" xr:uid="{00000000-0005-0000-0000-000097150000}"/>
    <cellStyle name="20% - 强调文字颜色 1 3 4 5" xfId="3582" xr:uid="{00000000-0005-0000-0000-00002E0E0000}"/>
    <cellStyle name="20% - 强调文字颜色 1 3 4 5 2" xfId="5481" xr:uid="{00000000-0005-0000-0000-000099150000}"/>
    <cellStyle name="20% - 强调文字颜色 1 3 4 5 2 2" xfId="5482" xr:uid="{00000000-0005-0000-0000-00009A150000}"/>
    <cellStyle name="20% - 强调文字颜色 1 3 4 5 3" xfId="5483" xr:uid="{00000000-0005-0000-0000-00009B150000}"/>
    <cellStyle name="20% - 强调文字颜色 1 3 4 6" xfId="5485" xr:uid="{00000000-0005-0000-0000-00009D150000}"/>
    <cellStyle name="20% - 强调文字颜色 1 3 4 6 2" xfId="5486" xr:uid="{00000000-0005-0000-0000-00009E150000}"/>
    <cellStyle name="20% - 强调文字颜色 1 3 5" xfId="5487" xr:uid="{00000000-0005-0000-0000-00009F150000}"/>
    <cellStyle name="20% - 强调文字颜色 1 3 5 2" xfId="5489" xr:uid="{00000000-0005-0000-0000-0000A1150000}"/>
    <cellStyle name="20% - 强调文字颜色 1 3 5 2 2" xfId="5491" xr:uid="{00000000-0005-0000-0000-0000A3150000}"/>
    <cellStyle name="20% - 强调文字颜色 1 3 5 2 2 2" xfId="5492" xr:uid="{00000000-0005-0000-0000-0000A4150000}"/>
    <cellStyle name="20% - 强调文字颜色 1 3 5 2 2 2 2" xfId="5494" xr:uid="{00000000-0005-0000-0000-0000A6150000}"/>
    <cellStyle name="20% - 强调文字颜色 1 3 5 2 2 2 3" xfId="5496" xr:uid="{00000000-0005-0000-0000-0000A8150000}"/>
    <cellStyle name="20% - 强调文字颜色 1 3 5 2 2 3" xfId="5499" xr:uid="{00000000-0005-0000-0000-0000AB150000}"/>
    <cellStyle name="20% - 强调文字颜色 1 3 5 2 2 3 2" xfId="5501" xr:uid="{00000000-0005-0000-0000-0000AD150000}"/>
    <cellStyle name="20% - 强调文字颜色 1 3 5 2 2 4" xfId="5504" xr:uid="{00000000-0005-0000-0000-0000B0150000}"/>
    <cellStyle name="20% - 强调文字颜色 1 3 5 2 3" xfId="5506" xr:uid="{00000000-0005-0000-0000-0000B2150000}"/>
    <cellStyle name="20% - 强调文字颜色 1 3 5 2 3 2" xfId="5508" xr:uid="{00000000-0005-0000-0000-0000B4150000}"/>
    <cellStyle name="20% - 强调文字颜色 1 3 5 2 3 2 2" xfId="5509" xr:uid="{00000000-0005-0000-0000-0000B5150000}"/>
    <cellStyle name="20% - 强调文字颜色 1 3 5 2 3 2 3" xfId="5510" xr:uid="{00000000-0005-0000-0000-0000B6150000}"/>
    <cellStyle name="20% - 强调文字颜色 1 3 5 2 3 3" xfId="5513" xr:uid="{00000000-0005-0000-0000-0000B9150000}"/>
    <cellStyle name="20% - 强调文字颜色 1 3 5 2 4" xfId="5514" xr:uid="{00000000-0005-0000-0000-0000BA150000}"/>
    <cellStyle name="20% - 强调文字颜色 1 3 5 2 5" xfId="5516" xr:uid="{00000000-0005-0000-0000-0000BC150000}"/>
    <cellStyle name="20% - 强调文字颜色 1 3 5 3" xfId="5517" xr:uid="{00000000-0005-0000-0000-0000BD150000}"/>
    <cellStyle name="20% - 强调文字颜色 1 3 5 3 2" xfId="5518" xr:uid="{00000000-0005-0000-0000-0000BE150000}"/>
    <cellStyle name="20% - 强调文字颜色 1 3 5 3 3" xfId="5521" xr:uid="{00000000-0005-0000-0000-0000C1150000}"/>
    <cellStyle name="20% - 强调文字颜色 1 3 5 4" xfId="5012" xr:uid="{00000000-0005-0000-0000-0000C4130000}"/>
    <cellStyle name="20% - 强调文字颜色 1 3 5 4 2" xfId="5015" xr:uid="{00000000-0005-0000-0000-0000C7130000}"/>
    <cellStyle name="20% - 强调文字颜色 1 3 5 4 2 2" xfId="5018" xr:uid="{00000000-0005-0000-0000-0000CA130000}"/>
    <cellStyle name="20% - 强调文字颜色 1 3 5 4 3" xfId="5027" xr:uid="{00000000-0005-0000-0000-0000D3130000}"/>
    <cellStyle name="20% - 强调文字颜色 1 3 5 4 4" xfId="5036" xr:uid="{00000000-0005-0000-0000-0000DC130000}"/>
    <cellStyle name="20% - 强调文字颜色 1 3 5 5" xfId="4192" xr:uid="{00000000-0005-0000-0000-000090100000}"/>
    <cellStyle name="20% - 强调文字颜色 1 3 5 6" xfId="4200" xr:uid="{00000000-0005-0000-0000-000098100000}"/>
    <cellStyle name="20% - 强调文字颜色 1 3 5 6 2" xfId="5523" xr:uid="{00000000-0005-0000-0000-0000C3150000}"/>
    <cellStyle name="20% - 强调文字颜色 1 3 6" xfId="5525" xr:uid="{00000000-0005-0000-0000-0000C5150000}"/>
    <cellStyle name="20% - 强调文字颜色 1 3 6 2" xfId="5527" xr:uid="{00000000-0005-0000-0000-0000C7150000}"/>
    <cellStyle name="20% - 强调文字颜色 1 3 6 2 2" xfId="5528" xr:uid="{00000000-0005-0000-0000-0000C8150000}"/>
    <cellStyle name="20% - 强调文字颜色 1 3 6 2 2 2" xfId="4542" xr:uid="{00000000-0005-0000-0000-0000EE110000}"/>
    <cellStyle name="20% - 强调文字颜色 1 3 6 2 2 3" xfId="4556" xr:uid="{00000000-0005-0000-0000-0000FC110000}"/>
    <cellStyle name="20% - 强调文字颜色 1 3 6 2 2 3 2" xfId="4561" xr:uid="{00000000-0005-0000-0000-000001120000}"/>
    <cellStyle name="20% - 强调文字颜色 1 3 6 2 2 4" xfId="3692" xr:uid="{00000000-0005-0000-0000-00009C0E0000}"/>
    <cellStyle name="20% - 强调文字颜色 1 3 6 2 3" xfId="5529" xr:uid="{00000000-0005-0000-0000-0000C9150000}"/>
    <cellStyle name="20% - 强调文字颜色 1 3 6 2 3 2" xfId="4588" xr:uid="{00000000-0005-0000-0000-00001C120000}"/>
    <cellStyle name="20% - 强调文字颜色 1 3 6 2 3 2 2" xfId="4591" xr:uid="{00000000-0005-0000-0000-00001F120000}"/>
    <cellStyle name="20% - 强调文字颜色 1 3 6 2 3 2 2 2" xfId="5530" xr:uid="{00000000-0005-0000-0000-0000CA150000}"/>
    <cellStyle name="20% - 强调文字颜色 1 3 6 2 3 2 2 3" xfId="5533" xr:uid="{00000000-0005-0000-0000-0000CD150000}"/>
    <cellStyle name="20% - 强调文字颜色 1 3 6 2 3 2 3" xfId="4595" xr:uid="{00000000-0005-0000-0000-000023120000}"/>
    <cellStyle name="20% - 强调文字颜色 1 3 6 2 3 2 4" xfId="5536" xr:uid="{00000000-0005-0000-0000-0000D0150000}"/>
    <cellStyle name="20% - 强调文字颜色 1 3 6 2 3 3" xfId="4602" xr:uid="{00000000-0005-0000-0000-00002A120000}"/>
    <cellStyle name="20% - 强调文字颜色 1 3 6 2 3 3 2" xfId="4607" xr:uid="{00000000-0005-0000-0000-00002F120000}"/>
    <cellStyle name="20% - 强调文字颜色 1 3 6 2 3 3 2 2" xfId="5540" xr:uid="{00000000-0005-0000-0000-0000D4150000}"/>
    <cellStyle name="20% - 强调文字颜色 1 3 6 2 3 3 2 3" xfId="3653" xr:uid="{00000000-0005-0000-0000-0000750E0000}"/>
    <cellStyle name="20% - 强调文字颜色 1 3 6 2 3 3 3" xfId="5541" xr:uid="{00000000-0005-0000-0000-0000D5150000}"/>
    <cellStyle name="20% - 强调文字颜色 1 3 6 2 3 3 4" xfId="674" xr:uid="{00000000-0005-0000-0000-0000D2020000}"/>
    <cellStyle name="20% - 强调文字颜色 1 3 6 2 3 4" xfId="3701" xr:uid="{00000000-0005-0000-0000-0000A50E0000}"/>
    <cellStyle name="20% - 强调文字颜色 1 3 6 2 3 4 2" xfId="5546" xr:uid="{00000000-0005-0000-0000-0000DA150000}"/>
    <cellStyle name="20% - 强调文字颜色 1 3 6 2 3 4 3" xfId="5551" xr:uid="{00000000-0005-0000-0000-0000DF150000}"/>
    <cellStyle name="20% - 强调文字颜色 1 3 6 2 3 5" xfId="2020" xr:uid="{00000000-0005-0000-0000-000014080000}"/>
    <cellStyle name="20% - 强调文字颜色 1 3 6 2 3 6" xfId="2028" xr:uid="{00000000-0005-0000-0000-00001C080000}"/>
    <cellStyle name="20% - 强调文字颜色 1 3 6 2 4" xfId="5554" xr:uid="{00000000-0005-0000-0000-0000E2150000}"/>
    <cellStyle name="20% - 强调文字颜色 1 3 6 2 5" xfId="5555" xr:uid="{00000000-0005-0000-0000-0000E3150000}"/>
    <cellStyle name="20% - 强调文字颜色 1 3 6 3" xfId="51" xr:uid="{00000000-0005-0000-0000-00003A000000}"/>
    <cellStyle name="20% - 强调文字颜色 1 3 6 3 2" xfId="5556" xr:uid="{00000000-0005-0000-0000-0000E4150000}"/>
    <cellStyle name="20% - 强调文字颜色 1 3 6 3 3" xfId="5557" xr:uid="{00000000-0005-0000-0000-0000E5150000}"/>
    <cellStyle name="20% - 强调文字颜色 1 3 6 4" xfId="5110" xr:uid="{00000000-0005-0000-0000-000026140000}"/>
    <cellStyle name="20% - 强调文字颜色 1 3 6 4 2" xfId="5113" xr:uid="{00000000-0005-0000-0000-000029140000}"/>
    <cellStyle name="20% - 强调文字颜色 1 3 6 4 2 2" xfId="4465" xr:uid="{00000000-0005-0000-0000-0000A1110000}"/>
    <cellStyle name="20% - 强调文字颜色 1 3 6 4 2 2 2" xfId="4477" xr:uid="{00000000-0005-0000-0000-0000AD110000}"/>
    <cellStyle name="20% - 强调文字颜色 1 3 6 4 2 2 2 2" xfId="5558" xr:uid="{00000000-0005-0000-0000-0000E6150000}"/>
    <cellStyle name="20% - 强调文字颜色 1 3 6 4 2 2 3" xfId="4483" xr:uid="{00000000-0005-0000-0000-0000B3110000}"/>
    <cellStyle name="20% - 强调文字颜色 1 3 6 4 2 3" xfId="4489" xr:uid="{00000000-0005-0000-0000-0000B9110000}"/>
    <cellStyle name="20% - 强调文字颜色 1 3 6 4 2 3 2" xfId="4496" xr:uid="{00000000-0005-0000-0000-0000C0110000}"/>
    <cellStyle name="20% - 强调文字颜色 1 3 6 4 2 4" xfId="1642" xr:uid="{00000000-0005-0000-0000-00009A060000}"/>
    <cellStyle name="20% - 强调文字颜色 1 3 6 4 3" xfId="5117" xr:uid="{00000000-0005-0000-0000-00002D140000}"/>
    <cellStyle name="20% - 强调文字颜色 1 3 6 4 3 2" xfId="5122" xr:uid="{00000000-0005-0000-0000-000032140000}"/>
    <cellStyle name="20% - 强调文字颜色 1 3 6 4 3 2 2" xfId="5559" xr:uid="{00000000-0005-0000-0000-0000E7150000}"/>
    <cellStyle name="20% - 强调文字颜色 1 3 6 4 3 2 3" xfId="5561" xr:uid="{00000000-0005-0000-0000-0000E9150000}"/>
    <cellStyle name="20% - 强调文字颜色 1 3 6 4 3 3" xfId="5565" xr:uid="{00000000-0005-0000-0000-0000ED150000}"/>
    <cellStyle name="20% - 强调文字颜色 1 3 6 4 3 4" xfId="54" xr:uid="{00000000-0005-0000-0000-00003D000000}"/>
    <cellStyle name="20% - 强调文字颜色 1 3 6 4 4" xfId="5128" xr:uid="{00000000-0005-0000-0000-000038140000}"/>
    <cellStyle name="20% - 强调文字颜色 1 3 6 4 4 2" xfId="5138" xr:uid="{00000000-0005-0000-0000-000042140000}"/>
    <cellStyle name="20% - 强调文字颜色 1 3 6 4 4 2 2" xfId="3973" xr:uid="{00000000-0005-0000-0000-0000B50F0000}"/>
    <cellStyle name="20% - 强调文字颜色 1 3 6 4 4 3" xfId="5567" xr:uid="{00000000-0005-0000-0000-0000EF150000}"/>
    <cellStyle name="20% - 强调文字颜色 1 3 6 4 5" xfId="1916" xr:uid="{00000000-0005-0000-0000-0000AC070000}"/>
    <cellStyle name="20% - 强调文字颜色 1 3 6 4 5 2" xfId="1921" xr:uid="{00000000-0005-0000-0000-0000B1070000}"/>
    <cellStyle name="20% - 强调文字颜色 1 3 6 4 6" xfId="1932" xr:uid="{00000000-0005-0000-0000-0000BC070000}"/>
    <cellStyle name="20% - 强调文字颜色 1 3 6 5" xfId="5142" xr:uid="{00000000-0005-0000-0000-000046140000}"/>
    <cellStyle name="20% - 强调文字颜色 1 3 6 5 2" xfId="5145" xr:uid="{00000000-0005-0000-0000-000049140000}"/>
    <cellStyle name="20% - 强调文字颜色 1 3 7" xfId="5568" xr:uid="{00000000-0005-0000-0000-0000F0150000}"/>
    <cellStyle name="20% - 强调文字颜色 1 3 7 2" xfId="5570" xr:uid="{00000000-0005-0000-0000-0000F2150000}"/>
    <cellStyle name="20% - 强调文字颜色 1 3 7 2 2" xfId="5575" xr:uid="{00000000-0005-0000-0000-0000F7150000}"/>
    <cellStyle name="20% - 强调文字颜色 1 3 7 2 2 2" xfId="462" xr:uid="{00000000-0005-0000-0000-0000FE010000}"/>
    <cellStyle name="20% - 强调文字颜色 1 3 7 2 2 2 2" xfId="5577" xr:uid="{00000000-0005-0000-0000-0000F9150000}"/>
    <cellStyle name="20% - 强调文字颜色 1 3 7 2 2 2 2 2" xfId="5579" xr:uid="{00000000-0005-0000-0000-0000FB150000}"/>
    <cellStyle name="20% - 强调文字颜色 1 3 7 2 2 2 2 3" xfId="5582" xr:uid="{00000000-0005-0000-0000-0000FE150000}"/>
    <cellStyle name="20% - 强调文字颜色 1 3 7 2 2 2 3" xfId="5199" xr:uid="{00000000-0005-0000-0000-00007F140000}"/>
    <cellStyle name="20% - 强调文字颜色 1 3 7 2 2 2 4" xfId="3193" xr:uid="{00000000-0005-0000-0000-0000A90C0000}"/>
    <cellStyle name="20% - 强调文字颜色 1 3 7 2 2 3" xfId="1491" xr:uid="{00000000-0005-0000-0000-000003060000}"/>
    <cellStyle name="20% - 强调文字颜色 1 3 7 2 2 3 2" xfId="5583" xr:uid="{00000000-0005-0000-0000-0000FF150000}"/>
    <cellStyle name="20% - 强调文字颜色 1 3 7 2 2 3 2 2" xfId="1104" xr:uid="{00000000-0005-0000-0000-000080040000}"/>
    <cellStyle name="20% - 强调文字颜色 1 3 7 2 2 3 2 3" xfId="817" xr:uid="{00000000-0005-0000-0000-000061030000}"/>
    <cellStyle name="20% - 强调文字颜色 1 3 7 2 2 3 3" xfId="5584" xr:uid="{00000000-0005-0000-0000-000000160000}"/>
    <cellStyle name="20% - 强调文字颜色 1 3 7 2 2 3 4" xfId="3198" xr:uid="{00000000-0005-0000-0000-0000AE0C0000}"/>
    <cellStyle name="20% - 强调文字颜色 1 3 7 2 2 4" xfId="5585" xr:uid="{00000000-0005-0000-0000-000001160000}"/>
    <cellStyle name="20% - 强调文字颜色 1 3 7 2 2 4 2" xfId="1963" xr:uid="{00000000-0005-0000-0000-0000DB070000}"/>
    <cellStyle name="20% - 强调文字颜色 1 3 7 2 2 4 3" xfId="5589" xr:uid="{00000000-0005-0000-0000-000005160000}"/>
    <cellStyle name="20% - 强调文字颜色 1 3 7 2 2 5" xfId="5590" xr:uid="{00000000-0005-0000-0000-000006160000}"/>
    <cellStyle name="20% - 强调文字颜色 1 3 7 2 2 6" xfId="5591" xr:uid="{00000000-0005-0000-0000-000007160000}"/>
    <cellStyle name="20% - 强调文字颜色 1 3 7 2 3" xfId="5594" xr:uid="{00000000-0005-0000-0000-00000A160000}"/>
    <cellStyle name="20% - 强调文字颜色 1 3 7 2 4" xfId="5596" xr:uid="{00000000-0005-0000-0000-00000C160000}"/>
    <cellStyle name="20% - 强调文字颜色 1 3 7 2 4 2" xfId="234" xr:uid="{00000000-0005-0000-0000-00000E010000}"/>
    <cellStyle name="20% - 强调文字颜色 1 3 7 2 5" xfId="5598" xr:uid="{00000000-0005-0000-0000-00000E160000}"/>
    <cellStyle name="20% - 强调文字颜色 1 3 7 3" xfId="4765" xr:uid="{00000000-0005-0000-0000-0000CD120000}"/>
    <cellStyle name="20% - 强调文字颜色 1 3 7 3 2" xfId="957" xr:uid="{00000000-0005-0000-0000-0000ED030000}"/>
    <cellStyle name="20% - 强调文字颜色 1 3 7 3 2 2" xfId="961" xr:uid="{00000000-0005-0000-0000-0000F1030000}"/>
    <cellStyle name="20% - 强调文字颜色 1 3 7 3 2 2 2" xfId="5601" xr:uid="{00000000-0005-0000-0000-000011160000}"/>
    <cellStyle name="20% - 强调文字颜色 1 3 7 3 2 2 3" xfId="5603" xr:uid="{00000000-0005-0000-0000-000013160000}"/>
    <cellStyle name="20% - 强调文字颜色 1 3 7 3 2 3" xfId="1117" xr:uid="{00000000-0005-0000-0000-00008D040000}"/>
    <cellStyle name="20% - 强调文字颜色 1 3 7 3 2 4" xfId="1763" xr:uid="{00000000-0005-0000-0000-000013070000}"/>
    <cellStyle name="20% - 强调文字颜色 1 3 7 3 3" xfId="967" xr:uid="{00000000-0005-0000-0000-0000F7030000}"/>
    <cellStyle name="20% - 强调文字颜色 1 3 7 3 3 2" xfId="973" xr:uid="{00000000-0005-0000-0000-0000FD030000}"/>
    <cellStyle name="20% - 强调文字颜色 1 3 7 3 3 2 2" xfId="3085" xr:uid="{00000000-0005-0000-0000-00003D0C0000}"/>
    <cellStyle name="20% - 强调文字颜色 1 3 7 3 3 2 3" xfId="3096" xr:uid="{00000000-0005-0000-0000-0000480C0000}"/>
    <cellStyle name="20% - 强调文字颜色 1 3 7 3 3 3" xfId="1122" xr:uid="{00000000-0005-0000-0000-000092040000}"/>
    <cellStyle name="20% - 强调文字颜色 1 3 7 3 3 4" xfId="1771" xr:uid="{00000000-0005-0000-0000-00001B070000}"/>
    <cellStyle name="20% - 强调文字颜色 1 3 7 3 4" xfId="981" xr:uid="{00000000-0005-0000-0000-000005040000}"/>
    <cellStyle name="20% - 强调文字颜色 1 3 7 3 4 2" xfId="988" xr:uid="{00000000-0005-0000-0000-00000C040000}"/>
    <cellStyle name="20% - 强调文字颜色 1 3 7 3 4 2 2" xfId="3101" xr:uid="{00000000-0005-0000-0000-00004D0C0000}"/>
    <cellStyle name="20% - 强调文字颜色 1 3 7 3 4 3" xfId="3115" xr:uid="{00000000-0005-0000-0000-00005B0C0000}"/>
    <cellStyle name="20% - 强调文字颜色 1 3 7 3 5" xfId="1001" xr:uid="{00000000-0005-0000-0000-000019040000}"/>
    <cellStyle name="20% - 强调文字颜色 1 3 7 3 5 2" xfId="3123" xr:uid="{00000000-0005-0000-0000-0000630C0000}"/>
    <cellStyle name="20% - 强调文字颜色 1 3 7 3 6" xfId="1021" xr:uid="{00000000-0005-0000-0000-00002D040000}"/>
    <cellStyle name="20% - 强调文字颜色 1 3 7 4" xfId="5179" xr:uid="{00000000-0005-0000-0000-00006B140000}"/>
    <cellStyle name="20% - 强调文字颜色 1 3 7 5" xfId="5182" xr:uid="{00000000-0005-0000-0000-00006E140000}"/>
    <cellStyle name="20% - 强调文字颜色 1 3 8" xfId="5605" xr:uid="{00000000-0005-0000-0000-000015160000}"/>
    <cellStyle name="20% - 强调文字颜色 1 3 8 2" xfId="5611" xr:uid="{00000000-0005-0000-0000-00001B160000}"/>
    <cellStyle name="20% - 强调文字颜色 1 3 8 2 2" xfId="5618" xr:uid="{00000000-0005-0000-0000-000022160000}"/>
    <cellStyle name="20% - 强调文字颜色 1 3 8 2 3" xfId="5620" xr:uid="{00000000-0005-0000-0000-000024160000}"/>
    <cellStyle name="20% - 强调文字颜色 1 3 8 2 3 2" xfId="1816" xr:uid="{00000000-0005-0000-0000-000048070000}"/>
    <cellStyle name="20% - 强调文字颜色 1 3 8 3" xfId="5625" xr:uid="{00000000-0005-0000-0000-000029160000}"/>
    <cellStyle name="20% - 强调文字颜色 1 3 9" xfId="5630" xr:uid="{00000000-0005-0000-0000-00002E160000}"/>
    <cellStyle name="20% - 强调文字颜色 1 3 9 2" xfId="5632" xr:uid="{00000000-0005-0000-0000-000030160000}"/>
    <cellStyle name="20% - 强调文字颜色 1 3 9 2 2" xfId="5634" xr:uid="{00000000-0005-0000-0000-000032160000}"/>
    <cellStyle name="20% - 强调文字颜色 1 3 9 2 2 2" xfId="5636" xr:uid="{00000000-0005-0000-0000-000034160000}"/>
    <cellStyle name="20% - 强调文字颜色 1 3 9 2 2 2 2" xfId="5642" xr:uid="{00000000-0005-0000-0000-00003A160000}"/>
    <cellStyle name="20% - 强调文字颜色 1 3 9 2 2 2 3" xfId="5647" xr:uid="{00000000-0005-0000-0000-00003F160000}"/>
    <cellStyle name="20% - 强调文字颜色 1 3 9 2 2 3" xfId="5651" xr:uid="{00000000-0005-0000-0000-000043160000}"/>
    <cellStyle name="20% - 强调文字颜色 1 3 9 2 2 4" xfId="5655" xr:uid="{00000000-0005-0000-0000-000047160000}"/>
    <cellStyle name="20% - 强调文字颜色 1 3 9 2 3" xfId="5656" xr:uid="{00000000-0005-0000-0000-000048160000}"/>
    <cellStyle name="20% - 强调文字颜色 1 3 9 2 3 2" xfId="5661" xr:uid="{00000000-0005-0000-0000-00004D160000}"/>
    <cellStyle name="20% - 强调文字颜色 1 3 9 2 3 2 2" xfId="5663" xr:uid="{00000000-0005-0000-0000-00004F160000}"/>
    <cellStyle name="20% - 强调文字颜色 1 3 9 2 3 2 3" xfId="5672" xr:uid="{00000000-0005-0000-0000-000058160000}"/>
    <cellStyle name="20% - 强调文字颜色 1 3 9 2 3 3" xfId="5681" xr:uid="{00000000-0005-0000-0000-000061160000}"/>
    <cellStyle name="20% - 强调文字颜色 1 3 9 2 3 4" xfId="5684" xr:uid="{00000000-0005-0000-0000-000064160000}"/>
    <cellStyle name="20% - 强调文字颜色 1 3 9 2 4" xfId="5686" xr:uid="{00000000-0005-0000-0000-000066160000}"/>
    <cellStyle name="20% - 强调文字颜色 1 3 9 2 4 2" xfId="3022" xr:uid="{00000000-0005-0000-0000-0000FE0B0000}"/>
    <cellStyle name="20% - 强调文字颜色 1 3 9 2 4 2 2" xfId="5689" xr:uid="{00000000-0005-0000-0000-000069160000}"/>
    <cellStyle name="20% - 强调文字颜色 1 3 9 2 4 3" xfId="371" xr:uid="{00000000-0005-0000-0000-0000A3010000}"/>
    <cellStyle name="20% - 强调文字颜色 1 3 9 2 5" xfId="5690" xr:uid="{00000000-0005-0000-0000-00006A160000}"/>
    <cellStyle name="20% - 强调文字颜色 1 3 9 2 5 2" xfId="5694" xr:uid="{00000000-0005-0000-0000-00006E160000}"/>
    <cellStyle name="20% - 强调文字颜色 1 3 9 2 6" xfId="5695" xr:uid="{00000000-0005-0000-0000-00006F160000}"/>
    <cellStyle name="20% - 强调文字颜色 1 3 9 3" xfId="5699" xr:uid="{00000000-0005-0000-0000-000073160000}"/>
    <cellStyle name="20% - 强调文字颜色 1 3 9 4" xfId="5211" xr:uid="{00000000-0005-0000-0000-00008B140000}"/>
    <cellStyle name="20% - 强调文字颜色 1 3 9 5" xfId="5218" xr:uid="{00000000-0005-0000-0000-000092140000}"/>
    <cellStyle name="20% - 强调文字颜色 1 4" xfId="2628" xr:uid="{00000000-0005-0000-0000-0000740A0000}"/>
    <cellStyle name="20% - 强调文字颜色 1 4 2" xfId="2633" xr:uid="{00000000-0005-0000-0000-0000790A0000}"/>
    <cellStyle name="20% - 强调文字颜色 1 4 2 10" xfId="5700" xr:uid="{00000000-0005-0000-0000-000074160000}"/>
    <cellStyle name="20% - 强调文字颜色 1 4 2 10 2" xfId="5702" xr:uid="{00000000-0005-0000-0000-000076160000}"/>
    <cellStyle name="20% - 强调文字颜色 1 4 2 11" xfId="5704" xr:uid="{00000000-0005-0000-0000-000078160000}"/>
    <cellStyle name="20% - 强调文字颜色 1 4 2 11 2" xfId="311" xr:uid="{00000000-0005-0000-0000-000063010000}"/>
    <cellStyle name="20% - 强调文字颜色 1 4 2 12" xfId="5708" xr:uid="{00000000-0005-0000-0000-00007C160000}"/>
    <cellStyle name="20% - 强调文字颜色 1 4 2 12 2" xfId="5709" xr:uid="{00000000-0005-0000-0000-00007D160000}"/>
    <cellStyle name="20% - 强调文字颜色 1 4 2 13" xfId="5715" xr:uid="{00000000-0005-0000-0000-000083160000}"/>
    <cellStyle name="20% - 强调文字颜色 1 4 2 13 2" xfId="4247" xr:uid="{00000000-0005-0000-0000-0000C7100000}"/>
    <cellStyle name="20% - 强调文字颜色 1 4 2 14" xfId="3593" xr:uid="{00000000-0005-0000-0000-0000390E0000}"/>
    <cellStyle name="20% - 强调文字颜色 1 4 2 15" xfId="3596" xr:uid="{00000000-0005-0000-0000-00003C0E0000}"/>
    <cellStyle name="20% - 强调文字颜色 1 4 2 15 2" xfId="3600" xr:uid="{00000000-0005-0000-0000-0000400E0000}"/>
    <cellStyle name="20% - 强调文字颜色 1 4 2 16" xfId="3603" xr:uid="{00000000-0005-0000-0000-0000430E0000}"/>
    <cellStyle name="20% - 强调文字颜色 1 4 2 17" xfId="3613" xr:uid="{00000000-0005-0000-0000-00004D0E0000}"/>
    <cellStyle name="20% - 强调文字颜色 1 4 2 2" xfId="5716" xr:uid="{00000000-0005-0000-0000-000084160000}"/>
    <cellStyle name="20% - 强调文字颜色 1 4 2 2 10" xfId="99" xr:uid="{00000000-0005-0000-0000-000071000000}"/>
    <cellStyle name="20% - 强调文字颜色 1 4 2 2 10 2" xfId="5719" xr:uid="{00000000-0005-0000-0000-000087160000}"/>
    <cellStyle name="20% - 强调文字颜色 1 4 2 2 11" xfId="79" xr:uid="{00000000-0005-0000-0000-000058000000}"/>
    <cellStyle name="20% - 强调文字颜色 1 4 2 2 11 2" xfId="1909" xr:uid="{00000000-0005-0000-0000-0000A5070000}"/>
    <cellStyle name="20% - 强调文字颜色 1 4 2 2 12" xfId="129" xr:uid="{00000000-0005-0000-0000-000098000000}"/>
    <cellStyle name="20% - 强调文字颜色 1 4 2 2 12 2" xfId="3660" xr:uid="{00000000-0005-0000-0000-00007C0E0000}"/>
    <cellStyle name="20% - 强调文字颜色 1 4 2 2 13" xfId="321" xr:uid="{00000000-0005-0000-0000-00006E010000}"/>
    <cellStyle name="20% - 强调文字颜色 1 4 2 2 13 2" xfId="1970" xr:uid="{00000000-0005-0000-0000-0000E2070000}"/>
    <cellStyle name="20% - 强调文字颜色 1 4 2 2 14" xfId="332" xr:uid="{00000000-0005-0000-0000-00007C010000}"/>
    <cellStyle name="20% - 强调文字颜色 1 4 2 2 15" xfId="1403" xr:uid="{00000000-0005-0000-0000-0000AB050000}"/>
    <cellStyle name="20% - 强调文字颜色 1 4 2 2 16" xfId="666" xr:uid="{00000000-0005-0000-0000-0000CA020000}"/>
    <cellStyle name="20% - 强调文字颜色 1 4 2 2 2" xfId="5721" xr:uid="{00000000-0005-0000-0000-000089160000}"/>
    <cellStyle name="20% - 强调文字颜色 1 4 2 2 2 2" xfId="5724" xr:uid="{00000000-0005-0000-0000-00008C160000}"/>
    <cellStyle name="20% - 强调文字颜色 1 4 2 2 2 2 2" xfId="5726" xr:uid="{00000000-0005-0000-0000-00008E160000}"/>
    <cellStyle name="20% - 强调文字颜色 1 4 2 2 2 2 2 2" xfId="5727" xr:uid="{00000000-0005-0000-0000-00008F160000}"/>
    <cellStyle name="20% - 强调文字颜色 1 4 2 2 2 2 2 2 2" xfId="3029" xr:uid="{00000000-0005-0000-0000-0000050C0000}"/>
    <cellStyle name="20% - 强调文字颜色 1 4 2 2 2 2 2 2 3" xfId="3037" xr:uid="{00000000-0005-0000-0000-00000D0C0000}"/>
    <cellStyle name="20% - 强调文字颜色 1 4 2 2 2 2 2 3" xfId="5728" xr:uid="{00000000-0005-0000-0000-000090160000}"/>
    <cellStyle name="20% - 强调文字颜色 1 4 2 2 2 2 2 4" xfId="5729" xr:uid="{00000000-0005-0000-0000-000091160000}"/>
    <cellStyle name="20% - 强调文字颜色 1 4 2 2 2 2 3" xfId="5733" xr:uid="{00000000-0005-0000-0000-000095160000}"/>
    <cellStyle name="20% - 强调文字颜色 1 4 2 2 2 2 3 2" xfId="5735" xr:uid="{00000000-0005-0000-0000-000097160000}"/>
    <cellStyle name="20% - 强调文字颜色 1 4 2 2 2 2 3 2 2" xfId="5739" xr:uid="{00000000-0005-0000-0000-00009B160000}"/>
    <cellStyle name="20% - 强调文字颜色 1 4 2 2 2 2 3 2 3" xfId="5337" xr:uid="{00000000-0005-0000-0000-000009150000}"/>
    <cellStyle name="20% - 强调文字颜色 1 4 2 2 2 2 3 3" xfId="5740" xr:uid="{00000000-0005-0000-0000-00009C160000}"/>
    <cellStyle name="20% - 强调文字颜色 1 4 2 2 2 2 3 4" xfId="5742" xr:uid="{00000000-0005-0000-0000-00009E160000}"/>
    <cellStyle name="20% - 强调文字颜色 1 4 2 2 2 2 4" xfId="1757" xr:uid="{00000000-0005-0000-0000-00000D070000}"/>
    <cellStyle name="20% - 强调文字颜色 1 4 2 2 2 2 4 2" xfId="1091" xr:uid="{00000000-0005-0000-0000-000073040000}"/>
    <cellStyle name="20% - 强调文字颜色 1 4 2 2 2 2 4 3" xfId="1098" xr:uid="{00000000-0005-0000-0000-00007A040000}"/>
    <cellStyle name="20% - 强调文字颜色 1 4 2 2 2 2 5" xfId="1759" xr:uid="{00000000-0005-0000-0000-00000F070000}"/>
    <cellStyle name="20% - 强调文字颜色 1 4 2 2 2 2 5 2" xfId="1764" xr:uid="{00000000-0005-0000-0000-000014070000}"/>
    <cellStyle name="20% - 强调文字颜色 1 4 2 2 2 2 6" xfId="1766" xr:uid="{00000000-0005-0000-0000-000016070000}"/>
    <cellStyle name="20% - 强调文字颜色 1 4 2 2 2 3" xfId="5749" xr:uid="{00000000-0005-0000-0000-0000A5160000}"/>
    <cellStyle name="20% - 强调文字颜色 1 4 2 2 2 3 2" xfId="5498" xr:uid="{00000000-0005-0000-0000-0000AA150000}"/>
    <cellStyle name="20% - 强调文字颜色 1 4 2 2 2 3 3" xfId="5502" xr:uid="{00000000-0005-0000-0000-0000AE150000}"/>
    <cellStyle name="20% - 强调文字颜色 1 4 2 2 2 4" xfId="5751" xr:uid="{00000000-0005-0000-0000-0000A7160000}"/>
    <cellStyle name="20% - 强调文字颜色 1 4 2 2 2 4 2" xfId="5511" xr:uid="{00000000-0005-0000-0000-0000B7150000}"/>
    <cellStyle name="20% - 强调文字颜色 1 4 2 2 2 4 3" xfId="5753" xr:uid="{00000000-0005-0000-0000-0000A9160000}"/>
    <cellStyle name="20% - 强调文字颜色 1 4 2 2 2 5" xfId="5755" xr:uid="{00000000-0005-0000-0000-0000AB160000}"/>
    <cellStyle name="20% - 强调文字颜色 1 4 2 2 2 5 2" xfId="5756" xr:uid="{00000000-0005-0000-0000-0000AC160000}"/>
    <cellStyle name="20% - 强调文字颜色 1 4 2 2 2 6" xfId="5757" xr:uid="{00000000-0005-0000-0000-0000AD160000}"/>
    <cellStyle name="20% - 强调文字颜色 1 4 2 2 2 7" xfId="5758" xr:uid="{00000000-0005-0000-0000-0000AE160000}"/>
    <cellStyle name="20% - 强调文字颜色 1 4 2 2 3" xfId="5760" xr:uid="{00000000-0005-0000-0000-0000B0160000}"/>
    <cellStyle name="20% - 强调文字颜色 1 4 2 2 3 2" xfId="154" xr:uid="{00000000-0005-0000-0000-0000B6000000}"/>
    <cellStyle name="20% - 强调文字颜色 1 4 2 2 3 2 2" xfId="565" xr:uid="{00000000-0005-0000-0000-000065020000}"/>
    <cellStyle name="20% - 强调文字颜色 1 4 2 2 3 2 2 2" xfId="5762" xr:uid="{00000000-0005-0000-0000-0000B2160000}"/>
    <cellStyle name="20% - 强调文字颜色 1 4 2 2 3 2 2 3" xfId="5763" xr:uid="{00000000-0005-0000-0000-0000B3160000}"/>
    <cellStyle name="20% - 强调文字颜色 1 4 2 2 3 2 3" xfId="5764" xr:uid="{00000000-0005-0000-0000-0000B4160000}"/>
    <cellStyle name="20% - 强调文字颜色 1 4 2 2 3 2 3 2" xfId="5767" xr:uid="{00000000-0005-0000-0000-0000B7160000}"/>
    <cellStyle name="20% - 强调文字颜色 1 4 2 2 3 2 4" xfId="1794" xr:uid="{00000000-0005-0000-0000-000032070000}"/>
    <cellStyle name="20% - 强调文字颜色 1 4 2 2 3 3" xfId="255" xr:uid="{00000000-0005-0000-0000-000026010000}"/>
    <cellStyle name="20% - 强调文字颜色 1 4 2 2 3 3 2" xfId="919" xr:uid="{00000000-0005-0000-0000-0000C7030000}"/>
    <cellStyle name="20% - 强调文字颜色 1 4 2 2 3 3 2 2" xfId="5770" xr:uid="{00000000-0005-0000-0000-0000BA160000}"/>
    <cellStyle name="20% - 强调文字颜色 1 4 2 2 3 3 2 3" xfId="5774" xr:uid="{00000000-0005-0000-0000-0000BE160000}"/>
    <cellStyle name="20% - 强调文字颜色 1 4 2 2 3 3 3" xfId="5778" xr:uid="{00000000-0005-0000-0000-0000C2160000}"/>
    <cellStyle name="20% - 强调文字颜色 1 4 2 2 3 3 3 2" xfId="5784" xr:uid="{00000000-0005-0000-0000-0000C8160000}"/>
    <cellStyle name="20% - 强调文字颜色 1 4 2 2 3 3 4" xfId="1802" xr:uid="{00000000-0005-0000-0000-00003A070000}"/>
    <cellStyle name="20% - 强调文字颜色 1 4 2 2 3 4" xfId="263" xr:uid="{00000000-0005-0000-0000-00002F010000}"/>
    <cellStyle name="20% - 强调文字颜色 1 4 2 2 3 4 2" xfId="922" xr:uid="{00000000-0005-0000-0000-0000CA030000}"/>
    <cellStyle name="20% - 强调文字颜色 1 4 2 2 3 4 3" xfId="5790" xr:uid="{00000000-0005-0000-0000-0000CE160000}"/>
    <cellStyle name="20% - 强调文字颜色 1 4 2 2 3 5" xfId="302" xr:uid="{00000000-0005-0000-0000-000059010000}"/>
    <cellStyle name="20% - 强调文字颜色 1 4 2 2 3 5 2" xfId="925" xr:uid="{00000000-0005-0000-0000-0000CD030000}"/>
    <cellStyle name="20% - 强调文字颜色 1 4 2 2 3 5 3" xfId="5793" xr:uid="{00000000-0005-0000-0000-0000D1160000}"/>
    <cellStyle name="20% - 强调文字颜色 1 4 2 2 3 6" xfId="325" xr:uid="{00000000-0005-0000-0000-000073010000}"/>
    <cellStyle name="20% - 强调文字颜色 1 4 2 2 3 7" xfId="930" xr:uid="{00000000-0005-0000-0000-0000D2030000}"/>
    <cellStyle name="20% - 强调文字颜色 1 4 2 2 4" xfId="5795" xr:uid="{00000000-0005-0000-0000-0000D3160000}"/>
    <cellStyle name="20% - 强调文字颜色 1 4 2 2 4 2" xfId="5798" xr:uid="{00000000-0005-0000-0000-0000D6160000}"/>
    <cellStyle name="20% - 强调文字颜色 1 4 2 2 4 2 2" xfId="5801" xr:uid="{00000000-0005-0000-0000-0000D9160000}"/>
    <cellStyle name="20% - 强调文字颜色 1 4 2 2 4 2 3" xfId="5802" xr:uid="{00000000-0005-0000-0000-0000DA160000}"/>
    <cellStyle name="20% - 强调文字颜色 1 4 2 2 4 3" xfId="5805" xr:uid="{00000000-0005-0000-0000-0000DD160000}"/>
    <cellStyle name="20% - 强调文字颜色 1 4 2 2 4 3 2" xfId="5022" xr:uid="{00000000-0005-0000-0000-0000CE130000}"/>
    <cellStyle name="20% - 强调文字颜色 1 4 2 2 4 3 3" xfId="5807" xr:uid="{00000000-0005-0000-0000-0000DF160000}"/>
    <cellStyle name="20% - 强调文字颜色 1 4 2 2 4 4" xfId="5811" xr:uid="{00000000-0005-0000-0000-0000E3160000}"/>
    <cellStyle name="20% - 强调文字颜色 1 4 2 2 4 4 2" xfId="3" xr:uid="{00000000-0005-0000-0000-000003000000}"/>
    <cellStyle name="20% - 强调文字颜色 1 4 2 2 4 5" xfId="5814" xr:uid="{00000000-0005-0000-0000-0000E6160000}"/>
    <cellStyle name="20% - 强调文字颜色 1 4 2 2 4 6" xfId="5816" xr:uid="{00000000-0005-0000-0000-0000E8160000}"/>
    <cellStyle name="20% - 强调文字颜色 1 4 2 2 5" xfId="5818" xr:uid="{00000000-0005-0000-0000-0000EA160000}"/>
    <cellStyle name="20% - 强调文字颜色 1 4 2 2 5 2" xfId="5819" xr:uid="{00000000-0005-0000-0000-0000EB160000}"/>
    <cellStyle name="20% - 强调文字颜色 1 4 2 2 5 2 2" xfId="5822" xr:uid="{00000000-0005-0000-0000-0000EE160000}"/>
    <cellStyle name="20% - 强调文字颜色 1 4 2 2 5 2 3" xfId="5824" xr:uid="{00000000-0005-0000-0000-0000F0160000}"/>
    <cellStyle name="20% - 强调文字颜色 1 4 2 2 5 3" xfId="5826" xr:uid="{00000000-0005-0000-0000-0000F2160000}"/>
    <cellStyle name="20% - 强调文字颜色 1 4 2 2 5 3 2" xfId="5047" xr:uid="{00000000-0005-0000-0000-0000E7130000}"/>
    <cellStyle name="20% - 强调文字颜色 1 4 2 2 5 3 3" xfId="5052" xr:uid="{00000000-0005-0000-0000-0000EC130000}"/>
    <cellStyle name="20% - 强调文字颜色 1 4 2 2 5 4" xfId="5828" xr:uid="{00000000-0005-0000-0000-0000F4160000}"/>
    <cellStyle name="20% - 强调文字颜色 1 4 2 2 5 4 2" xfId="5068" xr:uid="{00000000-0005-0000-0000-0000FC130000}"/>
    <cellStyle name="20% - 强调文字颜色 1 4 2 2 5 5" xfId="5831" xr:uid="{00000000-0005-0000-0000-0000F7160000}"/>
    <cellStyle name="20% - 强调文字颜色 1 4 2 2 5 6" xfId="5833" xr:uid="{00000000-0005-0000-0000-0000F9160000}"/>
    <cellStyle name="20% - 强调文字颜色 1 4 2 2 6" xfId="5835" xr:uid="{00000000-0005-0000-0000-0000FB160000}"/>
    <cellStyle name="20% - 强调文字颜色 1 4 2 2 6 2" xfId="5836" xr:uid="{00000000-0005-0000-0000-0000FC160000}"/>
    <cellStyle name="20% - 强调文字颜色 1 4 2 2 6 2 2" xfId="5837" xr:uid="{00000000-0005-0000-0000-0000FD160000}"/>
    <cellStyle name="20% - 强调文字颜色 1 4 2 2 6 2 3" xfId="5839" xr:uid="{00000000-0005-0000-0000-0000FF160000}"/>
    <cellStyle name="20% - 强调文字颜色 1 4 2 2 6 3" xfId="5842" xr:uid="{00000000-0005-0000-0000-000002170000}"/>
    <cellStyle name="20% - 强调文字颜色 1 4 2 2 6 3 2" xfId="5845" xr:uid="{00000000-0005-0000-0000-000005170000}"/>
    <cellStyle name="20% - 强调文字颜色 1 4 2 2 6 4" xfId="5849" xr:uid="{00000000-0005-0000-0000-000009170000}"/>
    <cellStyle name="20% - 强调文字颜色 1 4 2 2 6 5" xfId="5854" xr:uid="{00000000-0005-0000-0000-00000E170000}"/>
    <cellStyle name="20% - 强调文字颜色 1 4 2 2 7" xfId="5856" xr:uid="{00000000-0005-0000-0000-000010170000}"/>
    <cellStyle name="20% - 强调文字颜色 1 4 2 2 7 2" xfId="5858" xr:uid="{00000000-0005-0000-0000-000012170000}"/>
    <cellStyle name="20% - 强调文字颜色 1 4 2 2 7 2 2" xfId="5859" xr:uid="{00000000-0005-0000-0000-000013170000}"/>
    <cellStyle name="20% - 强调文字颜色 1 4 2 2 7 3" xfId="3911" xr:uid="{00000000-0005-0000-0000-0000770F0000}"/>
    <cellStyle name="20% - 强调文字颜色 1 4 2 2 7 4" xfId="5861" xr:uid="{00000000-0005-0000-0000-000015170000}"/>
    <cellStyle name="20% - 强调文字颜色 1 4 2 2 8" xfId="5865" xr:uid="{00000000-0005-0000-0000-000019170000}"/>
    <cellStyle name="20% - 强调文字颜色 1 4 2 2 8 2" xfId="5866" xr:uid="{00000000-0005-0000-0000-00001A170000}"/>
    <cellStyle name="20% - 强调文字颜色 1 4 2 2 8 3" xfId="5868" xr:uid="{00000000-0005-0000-0000-00001C170000}"/>
    <cellStyle name="20% - 强调文字颜色 1 4 2 2 9" xfId="3633" xr:uid="{00000000-0005-0000-0000-0000610E0000}"/>
    <cellStyle name="20% - 强调文字颜色 1 4 2 2 9 2" xfId="3635" xr:uid="{00000000-0005-0000-0000-0000630E0000}"/>
    <cellStyle name="20% - 强调文字颜色 1 4 2 2 9 3" xfId="5872" xr:uid="{00000000-0005-0000-0000-000020170000}"/>
    <cellStyle name="20% - 强调文字颜色 1 4 2 3" xfId="5874" xr:uid="{00000000-0005-0000-0000-000022170000}"/>
    <cellStyle name="20% - 强调文字颜色 1 4 2 3 2" xfId="5879" xr:uid="{00000000-0005-0000-0000-000027170000}"/>
    <cellStyle name="20% - 强调文字颜色 1 4 2 3 2 2" xfId="5881" xr:uid="{00000000-0005-0000-0000-000029170000}"/>
    <cellStyle name="20% - 强调文字颜色 1 4 2 3 2 2 2" xfId="4508" xr:uid="{00000000-0005-0000-0000-0000CC110000}"/>
    <cellStyle name="20% - 强调文字颜色 1 4 2 3 2 2 2 2" xfId="4516" xr:uid="{00000000-0005-0000-0000-0000D4110000}"/>
    <cellStyle name="20% - 强调文字颜色 1 4 2 3 2 2 2 2 2" xfId="2167" xr:uid="{00000000-0005-0000-0000-0000A7080000}"/>
    <cellStyle name="20% - 强调文字颜色 1 4 2 3 2 2 2 2 3" xfId="1602" xr:uid="{00000000-0005-0000-0000-000072060000}"/>
    <cellStyle name="20% - 强调文字颜色 1 4 2 3 2 2 2 3" xfId="4523" xr:uid="{00000000-0005-0000-0000-0000DB110000}"/>
    <cellStyle name="20% - 强调文字颜色 1 4 2 3 2 2 2 4" xfId="5135" xr:uid="{00000000-0005-0000-0000-00003F140000}"/>
    <cellStyle name="20% - 强调文字颜色 1 4 2 3 2 2 3" xfId="4528" xr:uid="{00000000-0005-0000-0000-0000E0110000}"/>
    <cellStyle name="20% - 强调文字颜色 1 4 2 3 2 2 3 2" xfId="4534" xr:uid="{00000000-0005-0000-0000-0000E6110000}"/>
    <cellStyle name="20% - 强调文字颜色 1 4 2 3 2 2 3 2 2" xfId="2195" xr:uid="{00000000-0005-0000-0000-0000C3080000}"/>
    <cellStyle name="20% - 强调文字颜色 1 4 2 3 2 2 3 2 3" xfId="2058" xr:uid="{00000000-0005-0000-0000-00003A080000}"/>
    <cellStyle name="20% - 强调文字颜色 1 4 2 3 2 2 3 3" xfId="5883" xr:uid="{00000000-0005-0000-0000-00002B170000}"/>
    <cellStyle name="20% - 强调文字颜色 1 4 2 3 2 2 3 4" xfId="1924" xr:uid="{00000000-0005-0000-0000-0000B4070000}"/>
    <cellStyle name="20% - 强调文字颜色 1 4 2 3 2 2 4" xfId="1979" xr:uid="{00000000-0005-0000-0000-0000EB070000}"/>
    <cellStyle name="20% - 强调文字颜色 1 4 2 3 2 2 4 2" xfId="1981" xr:uid="{00000000-0005-0000-0000-0000ED070000}"/>
    <cellStyle name="20% - 强调文字颜色 1 4 2 3 2 2 4 3" xfId="1986" xr:uid="{00000000-0005-0000-0000-0000F2070000}"/>
    <cellStyle name="20% - 强调文字颜色 1 4 2 3 2 2 5" xfId="1992" xr:uid="{00000000-0005-0000-0000-0000F8070000}"/>
    <cellStyle name="20% - 强调文字颜色 1 4 2 3 2 2 5 2" xfId="3201" xr:uid="{00000000-0005-0000-0000-0000B10C0000}"/>
    <cellStyle name="20% - 强调文字颜色 1 4 2 3 2 2 6" xfId="1995" xr:uid="{00000000-0005-0000-0000-0000FB070000}"/>
    <cellStyle name="20% - 强调文字颜色 1 4 2 3 2 3" xfId="5885" xr:uid="{00000000-0005-0000-0000-00002D170000}"/>
    <cellStyle name="20% - 强调文字颜色 1 4 2 3 2 4" xfId="5886" xr:uid="{00000000-0005-0000-0000-00002E170000}"/>
    <cellStyle name="20% - 强调文字颜色 1 4 2 3 2 4 2" xfId="4600" xr:uid="{00000000-0005-0000-0000-000028120000}"/>
    <cellStyle name="20% - 强调文字颜色 1 4 2 3 2 5" xfId="4318" xr:uid="{00000000-0005-0000-0000-00000E110000}"/>
    <cellStyle name="20% - 强调文字颜色 1 4 2 3 2 6" xfId="4325" xr:uid="{00000000-0005-0000-0000-000015110000}"/>
    <cellStyle name="20% - 强调文字颜色 1 4 2 3 3" xfId="5891" xr:uid="{00000000-0005-0000-0000-000033170000}"/>
    <cellStyle name="20% - 强调文字颜色 1 4 2 3 3 2" xfId="5895" xr:uid="{00000000-0005-0000-0000-000037170000}"/>
    <cellStyle name="20% - 强调文字颜色 1 4 2 3 3 2 2" xfId="4723" xr:uid="{00000000-0005-0000-0000-0000A3120000}"/>
    <cellStyle name="20% - 强调文字颜色 1 4 2 3 3 2 2 2" xfId="4732" xr:uid="{00000000-0005-0000-0000-0000AC120000}"/>
    <cellStyle name="20% - 强调文字颜色 1 4 2 3 3 2 2 3" xfId="5899" xr:uid="{00000000-0005-0000-0000-00003B170000}"/>
    <cellStyle name="20% - 强调文字颜色 1 4 2 3 3 2 3" xfId="1703" xr:uid="{00000000-0005-0000-0000-0000D7060000}"/>
    <cellStyle name="20% - 强调文字颜色 1 4 2 3 3 2 4" xfId="1711" xr:uid="{00000000-0005-0000-0000-0000DF060000}"/>
    <cellStyle name="20% - 强调文字颜色 1 4 2 3 3 3" xfId="5903" xr:uid="{00000000-0005-0000-0000-00003F170000}"/>
    <cellStyle name="20% - 强调文字颜色 1 4 2 3 3 3 2" xfId="4756" xr:uid="{00000000-0005-0000-0000-0000C4120000}"/>
    <cellStyle name="20% - 强调文字颜色 1 4 2 3 3 3 2 2" xfId="180" xr:uid="{00000000-0005-0000-0000-0000D3000000}"/>
    <cellStyle name="20% - 强调文字颜色 1 4 2 3 3 3 2 3" xfId="4775" xr:uid="{00000000-0005-0000-0000-0000D7120000}"/>
    <cellStyle name="20% - 强调文字颜色 1 4 2 3 3 3 3" xfId="1732" xr:uid="{00000000-0005-0000-0000-0000F4060000}"/>
    <cellStyle name="20% - 强调文字颜色 1 4 2 3 3 3 4" xfId="3720" xr:uid="{00000000-0005-0000-0000-0000B80E0000}"/>
    <cellStyle name="20% - 强调文字颜色 1 4 2 3 3 4" xfId="5908" xr:uid="{00000000-0005-0000-0000-000044170000}"/>
    <cellStyle name="20% - 强调文字颜色 1 4 2 3 3 4 2" xfId="5909" xr:uid="{00000000-0005-0000-0000-000045170000}"/>
    <cellStyle name="20% - 强调文字颜色 1 4 2 3 3 4 2 2" xfId="3757" xr:uid="{00000000-0005-0000-0000-0000DD0E0000}"/>
    <cellStyle name="20% - 强调文字颜色 1 4 2 3 3 4 3" xfId="3725" xr:uid="{00000000-0005-0000-0000-0000BD0E0000}"/>
    <cellStyle name="20% - 强调文字颜色 1 4 2 3 3 5" xfId="5912" xr:uid="{00000000-0005-0000-0000-000048170000}"/>
    <cellStyle name="20% - 强调文字颜色 1 4 2 3 3 5 2" xfId="5913" xr:uid="{00000000-0005-0000-0000-000049170000}"/>
    <cellStyle name="20% - 强调文字颜色 1 4 2 3 3 5 3" xfId="5915" xr:uid="{00000000-0005-0000-0000-00004B170000}"/>
    <cellStyle name="20% - 强调文字颜色 1 4 2 3 3 6" xfId="5918" xr:uid="{00000000-0005-0000-0000-00004E170000}"/>
    <cellStyle name="20% - 强调文字颜色 1 4 2 3 3 6 2" xfId="5920" xr:uid="{00000000-0005-0000-0000-000050170000}"/>
    <cellStyle name="20% - 强调文字颜色 1 4 2 3 3 7" xfId="5922" xr:uid="{00000000-0005-0000-0000-000052170000}"/>
    <cellStyle name="20% - 强调文字颜色 1 4 2 3 4" xfId="5924" xr:uid="{00000000-0005-0000-0000-000054170000}"/>
    <cellStyle name="20% - 强调文字颜色 1 4 2 3 5" xfId="5928" xr:uid="{00000000-0005-0000-0000-000058170000}"/>
    <cellStyle name="20% - 强调文字颜色 1 4 2 3 6" xfId="5932" xr:uid="{00000000-0005-0000-0000-00005C170000}"/>
    <cellStyle name="20% - 强调文字颜色 1 4 2 4" xfId="5933" xr:uid="{00000000-0005-0000-0000-00005D170000}"/>
    <cellStyle name="20% - 强调文字颜色 1 4 2 4 2" xfId="5938" xr:uid="{00000000-0005-0000-0000-000062170000}"/>
    <cellStyle name="20% - 强调文字颜色 1 4 2 4 2 2" xfId="5943" xr:uid="{00000000-0005-0000-0000-000067170000}"/>
    <cellStyle name="20% - 强调文字颜色 1 4 2 4 2 2 2" xfId="1311" xr:uid="{00000000-0005-0000-0000-00004F050000}"/>
    <cellStyle name="20% - 强调文字颜色 1 4 2 4 2 3" xfId="5946" xr:uid="{00000000-0005-0000-0000-00006A170000}"/>
    <cellStyle name="20% - 强调文字颜色 1 4 2 4 2 3 2" xfId="1493" xr:uid="{00000000-0005-0000-0000-000005060000}"/>
    <cellStyle name="20% - 强调文字颜色 1 4 2 4 2 4" xfId="5948" xr:uid="{00000000-0005-0000-0000-00006C170000}"/>
    <cellStyle name="20% - 强调文字颜色 1 4 2 4 3" xfId="5668" xr:uid="{00000000-0005-0000-0000-000054160000}"/>
    <cellStyle name="20% - 强调文字颜色 1 4 2 4 3 2" xfId="5950" xr:uid="{00000000-0005-0000-0000-00006E170000}"/>
    <cellStyle name="20% - 强调文字颜色 1 4 2 4 3 3" xfId="5954" xr:uid="{00000000-0005-0000-0000-000072170000}"/>
    <cellStyle name="20% - 强调文字颜色 1 4 2 4 4" xfId="5675" xr:uid="{00000000-0005-0000-0000-00005B160000}"/>
    <cellStyle name="20% - 强调文字颜色 1 4 2 4 5" xfId="5959" xr:uid="{00000000-0005-0000-0000-000077170000}"/>
    <cellStyle name="20% - 强调文字颜色 1 4 2 4 6" xfId="5966" xr:uid="{00000000-0005-0000-0000-00007E170000}"/>
    <cellStyle name="20% - 强调文字颜色 1 4 2 5" xfId="1366" xr:uid="{00000000-0005-0000-0000-000086050000}"/>
    <cellStyle name="20% - 强调文字颜色 1 4 2 5 2" xfId="1372" xr:uid="{00000000-0005-0000-0000-00008C050000}"/>
    <cellStyle name="20% - 强调文字颜色 1 4 2 5 2 2" xfId="5971" xr:uid="{00000000-0005-0000-0000-000083170000}"/>
    <cellStyle name="20% - 强调文字颜色 1 4 2 5 2 2 2" xfId="1754" xr:uid="{00000000-0005-0000-0000-00000A070000}"/>
    <cellStyle name="20% - 强调文字颜色 1 4 2 5 2 3" xfId="5972" xr:uid="{00000000-0005-0000-0000-000084170000}"/>
    <cellStyle name="20% - 强调文字颜色 1 4 2 5 2 4" xfId="5973" xr:uid="{00000000-0005-0000-0000-000085170000}"/>
    <cellStyle name="20% - 强调文字颜色 1 4 2 5 3" xfId="5976" xr:uid="{00000000-0005-0000-0000-000088170000}"/>
    <cellStyle name="20% - 强调文字颜色 1 4 2 5 3 2" xfId="5981" xr:uid="{00000000-0005-0000-0000-00008D170000}"/>
    <cellStyle name="20% - 强调文字颜色 1 4 2 5 3 2 2" xfId="1399" xr:uid="{00000000-0005-0000-0000-0000A7050000}"/>
    <cellStyle name="20% - 强调文字颜色 1 4 2 5 3 3" xfId="5985" xr:uid="{00000000-0005-0000-0000-000091170000}"/>
    <cellStyle name="20% - 强调文字颜色 1 4 2 5 3 4" xfId="5988" xr:uid="{00000000-0005-0000-0000-000094170000}"/>
    <cellStyle name="20% - 强调文字颜色 1 4 2 5 4" xfId="5991" xr:uid="{00000000-0005-0000-0000-000097170000}"/>
    <cellStyle name="20% - 强调文字颜色 1 4 2 5 4 2" xfId="5996" xr:uid="{00000000-0005-0000-0000-00009C170000}"/>
    <cellStyle name="20% - 强调文字颜色 1 4 2 5 5" xfId="5999" xr:uid="{00000000-0005-0000-0000-00009F170000}"/>
    <cellStyle name="20% - 强调文字颜色 1 4 2 5 6" xfId="6004" xr:uid="{00000000-0005-0000-0000-0000A4170000}"/>
    <cellStyle name="20% - 强调文字颜色 1 4 2 6" xfId="1385" xr:uid="{00000000-0005-0000-0000-000099050000}"/>
    <cellStyle name="20% - 强调文字颜色 1 4 2 6 2" xfId="6005" xr:uid="{00000000-0005-0000-0000-0000A5170000}"/>
    <cellStyle name="20% - 强调文字颜色 1 4 2 6 2 2" xfId="5964" xr:uid="{00000000-0005-0000-0000-00007C170000}"/>
    <cellStyle name="20% - 强调文字颜色 1 4 2 6 2 2 2" xfId="6007" xr:uid="{00000000-0005-0000-0000-0000A7170000}"/>
    <cellStyle name="20% - 强调文字颜色 1 4 2 6 2 3" xfId="6010" xr:uid="{00000000-0005-0000-0000-0000AA170000}"/>
    <cellStyle name="20% - 强调文字颜色 1 4 2 6 2 4" xfId="6011" xr:uid="{00000000-0005-0000-0000-0000AB170000}"/>
    <cellStyle name="20% - 强调文字颜色 1 4 2 6 3" xfId="6014" xr:uid="{00000000-0005-0000-0000-0000AE170000}"/>
    <cellStyle name="20% - 强调文字颜色 1 4 2 6 3 2" xfId="6002" xr:uid="{00000000-0005-0000-0000-0000A2170000}"/>
    <cellStyle name="20% - 强调文字颜色 1 4 2 6 3 3" xfId="6020" xr:uid="{00000000-0005-0000-0000-0000B4170000}"/>
    <cellStyle name="20% - 强调文字颜色 1 4 2 6 4" xfId="6023" xr:uid="{00000000-0005-0000-0000-0000B7170000}"/>
    <cellStyle name="20% - 强调文字颜色 1 4 2 6 4 2" xfId="6028" xr:uid="{00000000-0005-0000-0000-0000BC170000}"/>
    <cellStyle name="20% - 强调文字颜色 1 4 2 6 5" xfId="6031" xr:uid="{00000000-0005-0000-0000-0000BF170000}"/>
    <cellStyle name="20% - 强调文字颜色 1 4 2 6 6" xfId="6027" xr:uid="{00000000-0005-0000-0000-0000BB170000}"/>
    <cellStyle name="20% - 强调文字颜色 1 4 2 7" xfId="1393" xr:uid="{00000000-0005-0000-0000-0000A1050000}"/>
    <cellStyle name="20% - 强调文字颜色 1 4 2 7 2" xfId="6036" xr:uid="{00000000-0005-0000-0000-0000C4170000}"/>
    <cellStyle name="20% - 强调文字颜色 1 4 2 7 2 2" xfId="6038" xr:uid="{00000000-0005-0000-0000-0000C6170000}"/>
    <cellStyle name="20% - 强调文字颜色 1 4 2 7 2 3" xfId="6043" xr:uid="{00000000-0005-0000-0000-0000CB170000}"/>
    <cellStyle name="20% - 强调文字颜色 1 4 2 7 3" xfId="6047" xr:uid="{00000000-0005-0000-0000-0000CF170000}"/>
    <cellStyle name="20% - 强调文字颜色 1 4 2 7 3 2" xfId="475" xr:uid="{00000000-0005-0000-0000-00000B020000}"/>
    <cellStyle name="20% - 强调文字颜色 1 4 2 7 4" xfId="104" xr:uid="{00000000-0005-0000-0000-000078000000}"/>
    <cellStyle name="20% - 强调文字颜色 1 4 2 7 5" xfId="6053" xr:uid="{00000000-0005-0000-0000-0000D5170000}"/>
    <cellStyle name="20% - 强调文字颜色 1 4 2 8" xfId="2289" xr:uid="{00000000-0005-0000-0000-000021090000}"/>
    <cellStyle name="20% - 强调文字颜色 1 4 2 8 2" xfId="4632" xr:uid="{00000000-0005-0000-0000-000048120000}"/>
    <cellStyle name="20% - 强调文字颜色 1 4 2 8 2 2" xfId="4639" xr:uid="{00000000-0005-0000-0000-00004F120000}"/>
    <cellStyle name="20% - 强调文字颜色 1 4 2 8 2 3" xfId="4645" xr:uid="{00000000-0005-0000-0000-000055120000}"/>
    <cellStyle name="20% - 强调文字颜色 1 4 2 8 3" xfId="4655" xr:uid="{00000000-0005-0000-0000-00005F120000}"/>
    <cellStyle name="20% - 强调文字颜色 1 4 2 8 3 2" xfId="4662" xr:uid="{00000000-0005-0000-0000-000066120000}"/>
    <cellStyle name="20% - 强调文字颜色 1 4 2 8 4" xfId="4672" xr:uid="{00000000-0005-0000-0000-000070120000}"/>
    <cellStyle name="20% - 强调文字颜色 1 4 2 8 5" xfId="6056" xr:uid="{00000000-0005-0000-0000-0000D8170000}"/>
    <cellStyle name="20% - 强调文字颜色 1 4 2 9" xfId="2294" xr:uid="{00000000-0005-0000-0000-000026090000}"/>
    <cellStyle name="20% - 强调文字颜色 1 4 2 9 2" xfId="6059" xr:uid="{00000000-0005-0000-0000-0000DB170000}"/>
    <cellStyle name="20% - 强调文字颜色 1 4 2 9 3" xfId="4832" xr:uid="{00000000-0005-0000-0000-000010130000}"/>
    <cellStyle name="20% - 强调文字颜色 1 4 3" xfId="6062" xr:uid="{00000000-0005-0000-0000-0000DE170000}"/>
    <cellStyle name="20% - 强调文字颜色 1 4 3 2" xfId="3604" xr:uid="{00000000-0005-0000-0000-0000440E0000}"/>
    <cellStyle name="20% - 强调文字颜色 1 4 3 2 2" xfId="3610" xr:uid="{00000000-0005-0000-0000-00004A0E0000}"/>
    <cellStyle name="20% - 强调文字颜色 1 4 4" xfId="4963" xr:uid="{00000000-0005-0000-0000-000093130000}"/>
    <cellStyle name="20% - 强调文字颜色 1 4 4 2" xfId="3627" xr:uid="{00000000-0005-0000-0000-00005B0E0000}"/>
    <cellStyle name="20% - 强调文字颜色 1 4 4 2 2" xfId="4391" xr:uid="{00000000-0005-0000-0000-000057110000}"/>
    <cellStyle name="20% - 强调文字颜色 1 4 4 2 3" xfId="6065" xr:uid="{00000000-0005-0000-0000-0000E1170000}"/>
    <cellStyle name="20% - 强调文字颜色 1 4 4 3" xfId="2571" xr:uid="{00000000-0005-0000-0000-00003B0A0000}"/>
    <cellStyle name="20% - 强调文字颜色 1 4 4 3 2" xfId="4399" xr:uid="{00000000-0005-0000-0000-00005F110000}"/>
    <cellStyle name="20% - 强调文字颜色 1 4 4 4" xfId="4405" xr:uid="{00000000-0005-0000-0000-000065110000}"/>
    <cellStyle name="20% - 强调文字颜色 1 4 4 5" xfId="283" xr:uid="{00000000-0005-0000-0000-000044010000}"/>
    <cellStyle name="20% - 强调文字颜色 1 4 5" xfId="6066" xr:uid="{00000000-0005-0000-0000-0000E2170000}"/>
    <cellStyle name="20% - 强调文字颜色 1 4 5 2" xfId="6068" xr:uid="{00000000-0005-0000-0000-0000E4170000}"/>
    <cellStyle name="20% - 强调文字颜色 1 4 5 2 2" xfId="6070" xr:uid="{00000000-0005-0000-0000-0000E6170000}"/>
    <cellStyle name="20% - 强调文字颜色 1 4 5 2 2 2" xfId="4076" xr:uid="{00000000-0005-0000-0000-00001C100000}"/>
    <cellStyle name="20% - 强调文字颜色 1 4 5 2 2 2 2" xfId="110" xr:uid="{00000000-0005-0000-0000-000080000000}"/>
    <cellStyle name="20% - 强调文字颜色 1 4 5 2 2 2 3" xfId="6071" xr:uid="{00000000-0005-0000-0000-0000E7170000}"/>
    <cellStyle name="20% - 强调文字颜色 1 4 5 2 2 3" xfId="6073" xr:uid="{00000000-0005-0000-0000-0000E9170000}"/>
    <cellStyle name="20% - 强调文字颜色 1 4 5 2 2 4" xfId="6075" xr:uid="{00000000-0005-0000-0000-0000EB170000}"/>
    <cellStyle name="20% - 强调文字颜色 1 4 5 2 3" xfId="6077" xr:uid="{00000000-0005-0000-0000-0000ED170000}"/>
    <cellStyle name="20% - 强调文字颜色 1 4 5 2 3 2" xfId="6079" xr:uid="{00000000-0005-0000-0000-0000EF170000}"/>
    <cellStyle name="20% - 强调文字颜色 1 4 5 2 3 2 2" xfId="6081" xr:uid="{00000000-0005-0000-0000-0000F1170000}"/>
    <cellStyle name="20% - 强调文字颜色 1 4 5 2 3 2 3" xfId="6083" xr:uid="{00000000-0005-0000-0000-0000F3170000}"/>
    <cellStyle name="20% - 强调文字颜色 1 4 5 2 3 3" xfId="6086" xr:uid="{00000000-0005-0000-0000-0000F6170000}"/>
    <cellStyle name="20% - 强调文字颜色 1 4 5 2 3 4" xfId="6094" xr:uid="{00000000-0005-0000-0000-0000FE170000}"/>
    <cellStyle name="20% - 强调文字颜色 1 4 5 2 4" xfId="6099" xr:uid="{00000000-0005-0000-0000-000003180000}"/>
    <cellStyle name="20% - 强调文字颜色 1 4 5 2 4 2" xfId="6101" xr:uid="{00000000-0005-0000-0000-000005180000}"/>
    <cellStyle name="20% - 强调文字颜色 1 4 5 2 4 2 2" xfId="5243" xr:uid="{00000000-0005-0000-0000-0000AB140000}"/>
    <cellStyle name="20% - 强调文字颜色 1 4 5 2 4 3" xfId="6104" xr:uid="{00000000-0005-0000-0000-000008180000}"/>
    <cellStyle name="20% - 强调文字颜色 1 4 5 2 5" xfId="6106" xr:uid="{00000000-0005-0000-0000-00000A180000}"/>
    <cellStyle name="20% - 强调文字颜色 1 4 5 2 5 2" xfId="6108" xr:uid="{00000000-0005-0000-0000-00000C180000}"/>
    <cellStyle name="20% - 强调文字颜色 1 4 5 2 6" xfId="6111" xr:uid="{00000000-0005-0000-0000-00000F180000}"/>
    <cellStyle name="20% - 强调文字颜色 1 4 5 3" xfId="6113" xr:uid="{00000000-0005-0000-0000-000011180000}"/>
    <cellStyle name="20% - 强调文字颜色 1 4 5 3 2" xfId="6114" xr:uid="{00000000-0005-0000-0000-000012180000}"/>
    <cellStyle name="20% - 强调文字颜色 1 4 5 3 2 2" xfId="6115" xr:uid="{00000000-0005-0000-0000-000013180000}"/>
    <cellStyle name="20% - 强调文字颜色 1 4 5 3 2 3" xfId="6117" xr:uid="{00000000-0005-0000-0000-000015180000}"/>
    <cellStyle name="20% - 强调文字颜色 1 4 5 3 3" xfId="6120" xr:uid="{00000000-0005-0000-0000-000018180000}"/>
    <cellStyle name="20% - 强调文字颜色 1 4 5 3 4" xfId="6125" xr:uid="{00000000-0005-0000-0000-00001D180000}"/>
    <cellStyle name="20% - 强调文字颜色 1 4 5 4" xfId="5258" xr:uid="{00000000-0005-0000-0000-0000BA140000}"/>
    <cellStyle name="20% - 强调文字颜色 1 4 5 4 2" xfId="2802" xr:uid="{00000000-0005-0000-0000-0000220B0000}"/>
    <cellStyle name="20% - 强调文字颜色 1 4 5 4 2 2" xfId="2808" xr:uid="{00000000-0005-0000-0000-0000280B0000}"/>
    <cellStyle name="20% - 强调文字颜色 1 4 5 4 2 3" xfId="2815" xr:uid="{00000000-0005-0000-0000-00002F0B0000}"/>
    <cellStyle name="20% - 强调文字颜色 1 4 5 4 3" xfId="2822" xr:uid="{00000000-0005-0000-0000-0000360B0000}"/>
    <cellStyle name="20% - 强调文字颜色 1 4 5 4 4" xfId="2832" xr:uid="{00000000-0005-0000-0000-0000400B0000}"/>
    <cellStyle name="20% - 强调文字颜色 1 4 5 5" xfId="5295" xr:uid="{00000000-0005-0000-0000-0000DF140000}"/>
    <cellStyle name="20% - 强调文字颜色 1 4 5 5 2" xfId="2901" xr:uid="{00000000-0005-0000-0000-0000850B0000}"/>
    <cellStyle name="20% - 强调文字颜色 1 4 5 5 2 2" xfId="2908" xr:uid="{00000000-0005-0000-0000-00008C0B0000}"/>
    <cellStyle name="20% - 强调文字颜色 1 4 5 5 3" xfId="2919" xr:uid="{00000000-0005-0000-0000-0000970B0000}"/>
    <cellStyle name="20% - 强调文字颜色 1 4 5 6" xfId="5298" xr:uid="{00000000-0005-0000-0000-0000E2140000}"/>
    <cellStyle name="20% - 强调文字颜色 1 4 5 6 2" xfId="2959" xr:uid="{00000000-0005-0000-0000-0000BF0B0000}"/>
    <cellStyle name="20% - 强调文字颜色 1 4 5 7" xfId="5300" xr:uid="{00000000-0005-0000-0000-0000E4140000}"/>
    <cellStyle name="20% - 强调文字颜色 1 4 6" xfId="6127" xr:uid="{00000000-0005-0000-0000-00001F180000}"/>
    <cellStyle name="20% - 强调文字颜色 1 4 6 2" xfId="6129" xr:uid="{00000000-0005-0000-0000-000021180000}"/>
    <cellStyle name="20% - 强调文字颜色 1 4 6 2 2" xfId="6130" xr:uid="{00000000-0005-0000-0000-000022180000}"/>
    <cellStyle name="20% - 强调文字颜色 1 4 6 2 2 2" xfId="5059" xr:uid="{00000000-0005-0000-0000-0000F3130000}"/>
    <cellStyle name="20% - 强调文字颜色 1 4 6 2 2 2 2" xfId="5063" xr:uid="{00000000-0005-0000-0000-0000F7130000}"/>
    <cellStyle name="20% - 强调文字颜色 1 4 6 2 2 2 3" xfId="5066" xr:uid="{00000000-0005-0000-0000-0000FA130000}"/>
    <cellStyle name="20% - 强调文字颜色 1 4 6 2 2 3" xfId="5075" xr:uid="{00000000-0005-0000-0000-000003140000}"/>
    <cellStyle name="20% - 强调文字颜色 1 4 6 2 2 4" xfId="5081" xr:uid="{00000000-0005-0000-0000-000009140000}"/>
    <cellStyle name="20% - 强调文字颜色 1 4 6 2 3" xfId="6131" xr:uid="{00000000-0005-0000-0000-000023180000}"/>
    <cellStyle name="20% - 强调文字颜色 1 4 6 2 3 2" xfId="6133" xr:uid="{00000000-0005-0000-0000-000025180000}"/>
    <cellStyle name="20% - 强调文字颜色 1 4 6 2 3 2 2" xfId="6135" xr:uid="{00000000-0005-0000-0000-000027180000}"/>
    <cellStyle name="20% - 强调文字颜色 1 4 6 2 3 2 3" xfId="6137" xr:uid="{00000000-0005-0000-0000-000029180000}"/>
    <cellStyle name="20% - 强调文字颜色 1 4 6 2 3 3" xfId="951" xr:uid="{00000000-0005-0000-0000-0000E7030000}"/>
    <cellStyle name="20% - 强调文字颜色 1 4 6 2 3 4" xfId="1070" xr:uid="{00000000-0005-0000-0000-00005E040000}"/>
    <cellStyle name="20% - 强调文字颜色 1 4 6 2 4" xfId="6139" xr:uid="{00000000-0005-0000-0000-00002B180000}"/>
    <cellStyle name="20% - 强调文字颜色 1 4 6 2 4 2" xfId="6141" xr:uid="{00000000-0005-0000-0000-00002D180000}"/>
    <cellStyle name="20% - 强调文字颜色 1 4 6 2 4 2 2" xfId="6142" xr:uid="{00000000-0005-0000-0000-00002E180000}"/>
    <cellStyle name="20% - 强调文字颜色 1 4 6 2 4 3" xfId="273" xr:uid="{00000000-0005-0000-0000-000039010000}"/>
    <cellStyle name="20% - 强调文字颜色 1 4 6 2 5" xfId="4513" xr:uid="{00000000-0005-0000-0000-0000D1110000}"/>
    <cellStyle name="20% - 强调文字颜色 1 4 6 2 5 2" xfId="2169" xr:uid="{00000000-0005-0000-0000-0000A9080000}"/>
    <cellStyle name="20% - 强调文字颜色 1 4 6 2 6" xfId="4522" xr:uid="{00000000-0005-0000-0000-0000DA110000}"/>
    <cellStyle name="20% - 强调文字颜色 1 4 6 3" xfId="6145" xr:uid="{00000000-0005-0000-0000-000031180000}"/>
    <cellStyle name="20% - 强调文字颜色 1 4 6 3 2" xfId="6146" xr:uid="{00000000-0005-0000-0000-000032180000}"/>
    <cellStyle name="20% - 强调文字颜色 1 4 6 3 2 2" xfId="5148" xr:uid="{00000000-0005-0000-0000-00004C140000}"/>
    <cellStyle name="20% - 强调文字颜色 1 4 6 3 2 3" xfId="5152" xr:uid="{00000000-0005-0000-0000-000050140000}"/>
    <cellStyle name="20% - 强调文字颜色 1 4 6 3 3" xfId="6148" xr:uid="{00000000-0005-0000-0000-000034180000}"/>
    <cellStyle name="20% - 强调文字颜色 1 4 6 3 4" xfId="6151" xr:uid="{00000000-0005-0000-0000-000037180000}"/>
    <cellStyle name="20% - 强调文字颜色 1 4 6 4" xfId="5311" xr:uid="{00000000-0005-0000-0000-0000EF140000}"/>
    <cellStyle name="20% - 强调文字颜色 1 4 6 4 2" xfId="3139" xr:uid="{00000000-0005-0000-0000-0000730C0000}"/>
    <cellStyle name="20% - 强调文字颜色 1 4 6 4 2 2" xfId="1222" xr:uid="{00000000-0005-0000-0000-0000F6040000}"/>
    <cellStyle name="20% - 强调文字颜色 1 4 6 4 2 3" xfId="1236" xr:uid="{00000000-0005-0000-0000-000004050000}"/>
    <cellStyle name="20% - 强调文字颜色 1 4 6 4 3" xfId="3145" xr:uid="{00000000-0005-0000-0000-0000790C0000}"/>
    <cellStyle name="20% - 强调文字颜色 1 4 6 4 4" xfId="3152" xr:uid="{00000000-0005-0000-0000-0000800C0000}"/>
    <cellStyle name="20% - 强调文字颜色 1 4 6 5" xfId="5313" xr:uid="{00000000-0005-0000-0000-0000F1140000}"/>
    <cellStyle name="20% - 强调文字颜色 1 4 6 5 2" xfId="3170" xr:uid="{00000000-0005-0000-0000-0000920C0000}"/>
    <cellStyle name="20% - 强调文字颜色 1 4 6 5 2 2" xfId="3179" xr:uid="{00000000-0005-0000-0000-00009B0C0000}"/>
    <cellStyle name="20% - 强调文字颜色 1 4 6 5 3" xfId="3191" xr:uid="{00000000-0005-0000-0000-0000A70C0000}"/>
    <cellStyle name="20% - 强调文字颜色 1 4 6 6" xfId="5317" xr:uid="{00000000-0005-0000-0000-0000F5140000}"/>
    <cellStyle name="20% - 强调文字颜色 1 4 6 6 2" xfId="5321" xr:uid="{00000000-0005-0000-0000-0000F9140000}"/>
    <cellStyle name="20% - 强调文字颜色 1 4 6 7" xfId="5328" xr:uid="{00000000-0005-0000-0000-000000150000}"/>
    <cellStyle name="20% - 强调文字颜色 1 4 7" xfId="6153" xr:uid="{00000000-0005-0000-0000-000039180000}"/>
    <cellStyle name="20% - 强调文字颜色 1 4 7 2" xfId="6155" xr:uid="{00000000-0005-0000-0000-00003B180000}"/>
    <cellStyle name="20% - 强调文字颜色 1 5" xfId="2638" xr:uid="{00000000-0005-0000-0000-00007E0A0000}"/>
    <cellStyle name="20% - 强调文字颜色 1 5 10" xfId="6159" xr:uid="{00000000-0005-0000-0000-00003F180000}"/>
    <cellStyle name="20% - 强调文字颜色 1 5 10 2" xfId="6162" xr:uid="{00000000-0005-0000-0000-000042180000}"/>
    <cellStyle name="20% - 强调文字颜色 1 5 11" xfId="6164" xr:uid="{00000000-0005-0000-0000-000044180000}"/>
    <cellStyle name="20% - 强调文字颜色 1 5 11 2" xfId="3828" xr:uid="{00000000-0005-0000-0000-0000240F0000}"/>
    <cellStyle name="20% - 强调文字颜色 1 5 12" xfId="6166" xr:uid="{00000000-0005-0000-0000-000046180000}"/>
    <cellStyle name="20% - 强调文字颜色 1 5 13" xfId="6168" xr:uid="{00000000-0005-0000-0000-000048180000}"/>
    <cellStyle name="20% - 强调文字颜色 1 5 13 2" xfId="3854" xr:uid="{00000000-0005-0000-0000-00003E0F0000}"/>
    <cellStyle name="20% - 强调文字颜色 1 5 14" xfId="6171" xr:uid="{00000000-0005-0000-0000-00004B180000}"/>
    <cellStyle name="20% - 强调文字颜色 1 5 15" xfId="5782" xr:uid="{00000000-0005-0000-0000-0000C6160000}"/>
    <cellStyle name="20% - 强调文字颜色 1 5 2" xfId="4047" xr:uid="{00000000-0005-0000-0000-0000FF0F0000}"/>
    <cellStyle name="20% - 强调文字颜色 1 5 2 2" xfId="1938" xr:uid="{00000000-0005-0000-0000-0000C2070000}"/>
    <cellStyle name="20% - 强调文字颜色 1 5 2 2 2" xfId="1940" xr:uid="{00000000-0005-0000-0000-0000C4070000}"/>
    <cellStyle name="20% - 强调文字颜色 1 5 2 2 2 2" xfId="1943" xr:uid="{00000000-0005-0000-0000-0000C7070000}"/>
    <cellStyle name="20% - 强调文字颜色 1 5 2 2 2 3" xfId="1947" xr:uid="{00000000-0005-0000-0000-0000CB070000}"/>
    <cellStyle name="20% - 强调文字颜色 1 5 2 2 2 4" xfId="6174" xr:uid="{00000000-0005-0000-0000-00004E180000}"/>
    <cellStyle name="20% - 强调文字颜色 1 5 2 2 3" xfId="1950" xr:uid="{00000000-0005-0000-0000-0000CE070000}"/>
    <cellStyle name="20% - 强调文字颜色 1 5 2 2 3 2" xfId="6178" xr:uid="{00000000-0005-0000-0000-000052180000}"/>
    <cellStyle name="20% - 强调文字颜色 1 5 2 2 4" xfId="1952" xr:uid="{00000000-0005-0000-0000-0000D0070000}"/>
    <cellStyle name="20% - 强调文字颜色 1 5 2 2 5" xfId="6179" xr:uid="{00000000-0005-0000-0000-000053180000}"/>
    <cellStyle name="20% - 强调文字颜色 1 5 2 3" xfId="1955" xr:uid="{00000000-0005-0000-0000-0000D3070000}"/>
    <cellStyle name="20% - 强调文字颜色 1 5 2 3 2" xfId="691" xr:uid="{00000000-0005-0000-0000-0000E3020000}"/>
    <cellStyle name="20% - 强调文字颜色 1 5 2 3 2 2" xfId="1431" xr:uid="{00000000-0005-0000-0000-0000C7050000}"/>
    <cellStyle name="20% - 强调文字颜色 1 5 2 3 2 3" xfId="1689" xr:uid="{00000000-0005-0000-0000-0000C9060000}"/>
    <cellStyle name="20% - 强调文字颜色 1 5 2 3 3" xfId="1783" xr:uid="{00000000-0005-0000-0000-000027070000}"/>
    <cellStyle name="20% - 强调文字颜色 1 5 2 4" xfId="1957" xr:uid="{00000000-0005-0000-0000-0000D5070000}"/>
    <cellStyle name="20% - 强调文字颜色 1 5 2 4 2" xfId="1962" xr:uid="{00000000-0005-0000-0000-0000DA070000}"/>
    <cellStyle name="20% - 强调文字颜色 1 5 2 4 3" xfId="2049" xr:uid="{00000000-0005-0000-0000-000031080000}"/>
    <cellStyle name="20% - 强调文字颜色 1 5 2 5" xfId="1965" xr:uid="{00000000-0005-0000-0000-0000DD070000}"/>
    <cellStyle name="20% - 强调文字颜色 1 5 2 5 2" xfId="2072" xr:uid="{00000000-0005-0000-0000-000048080000}"/>
    <cellStyle name="20% - 强调文字颜色 1 5 2 6" xfId="5588" xr:uid="{00000000-0005-0000-0000-000004160000}"/>
    <cellStyle name="20% - 强调文字颜色 1 5 3" xfId="6181" xr:uid="{00000000-0005-0000-0000-000055180000}"/>
    <cellStyle name="20% - 强调文字颜色 1 5 3 2" xfId="3663" xr:uid="{00000000-0005-0000-0000-00007F0E0000}"/>
    <cellStyle name="20% - 强调文字颜色 1 5 3 2 2" xfId="1244" xr:uid="{00000000-0005-0000-0000-00000C050000}"/>
    <cellStyle name="20% - 强调文字颜色 1 5 3 2 2 2" xfId="6184" xr:uid="{00000000-0005-0000-0000-000058180000}"/>
    <cellStyle name="20% - 强调文字颜色 1 5 3 2 2 3" xfId="6188" xr:uid="{00000000-0005-0000-0000-00005C180000}"/>
    <cellStyle name="20% - 强调文字颜色 1 5 3 2 3" xfId="6189" xr:uid="{00000000-0005-0000-0000-00005D180000}"/>
    <cellStyle name="20% - 强调文字颜色 1 5 3 2 3 2" xfId="6190" xr:uid="{00000000-0005-0000-0000-00005E180000}"/>
    <cellStyle name="20% - 强调文字颜色 1 5 3 2 4" xfId="6191" xr:uid="{00000000-0005-0000-0000-00005F180000}"/>
    <cellStyle name="20% - 强调文字颜色 1 5 3 3" xfId="6192" xr:uid="{00000000-0005-0000-0000-000060180000}"/>
    <cellStyle name="20% - 强调文字颜色 1 5 3 3 2" xfId="1304" xr:uid="{00000000-0005-0000-0000-000048050000}"/>
    <cellStyle name="20% - 强调文字颜色 1 5 3 3 2 2" xfId="2243" xr:uid="{00000000-0005-0000-0000-0000F3080000}"/>
    <cellStyle name="20% - 强调文字颜色 1 5 3 3 2 3" xfId="2256" xr:uid="{00000000-0005-0000-0000-000000090000}"/>
    <cellStyle name="20% - 强调文字颜色 1 5 3 3 3" xfId="2265" xr:uid="{00000000-0005-0000-0000-000009090000}"/>
    <cellStyle name="20% - 强调文字颜色 1 5 3 4" xfId="6194" xr:uid="{00000000-0005-0000-0000-000062180000}"/>
    <cellStyle name="20% - 强调文字颜色 1 5 3 5" xfId="6195" xr:uid="{00000000-0005-0000-0000-000063180000}"/>
    <cellStyle name="20% - 强调文字颜色 1 5 4" xfId="6196" xr:uid="{00000000-0005-0000-0000-000064180000}"/>
    <cellStyle name="20% - 强调文字颜色 1 5 4 2" xfId="3672" xr:uid="{00000000-0005-0000-0000-0000880E0000}"/>
    <cellStyle name="20% - 强调文字颜色 1 5 4 2 2" xfId="6198" xr:uid="{00000000-0005-0000-0000-000066180000}"/>
    <cellStyle name="20% - 强调文字颜色 1 5 4 2 2 2" xfId="6200" xr:uid="{00000000-0005-0000-0000-000068180000}"/>
    <cellStyle name="20% - 强调文字颜色 1 5 4 2 3" xfId="6201" xr:uid="{00000000-0005-0000-0000-000069180000}"/>
    <cellStyle name="20% - 强调文字颜色 1 5 4 2 3 2" xfId="6203" xr:uid="{00000000-0005-0000-0000-00006B180000}"/>
    <cellStyle name="20% - 强调文字颜色 1 5 4 2 4" xfId="1528" xr:uid="{00000000-0005-0000-0000-000028060000}"/>
    <cellStyle name="20% - 强调文字颜色 1 5 4 3" xfId="6204" xr:uid="{00000000-0005-0000-0000-00006C180000}"/>
    <cellStyle name="20% - 强调文字颜色 1 5 4 3 2" xfId="2323" xr:uid="{00000000-0005-0000-0000-000043090000}"/>
    <cellStyle name="20% - 强调文字颜色 1 5 4 3 3" xfId="2335" xr:uid="{00000000-0005-0000-0000-00004F090000}"/>
    <cellStyle name="20% - 强调文字颜色 1 5 4 4" xfId="6207" xr:uid="{00000000-0005-0000-0000-00006F180000}"/>
    <cellStyle name="20% - 强调文字颜色 1 5 4 5" xfId="6209" xr:uid="{00000000-0005-0000-0000-000071180000}"/>
    <cellStyle name="20% - 强调文字颜色 1 5 4 6" xfId="6211" xr:uid="{00000000-0005-0000-0000-000073180000}"/>
    <cellStyle name="20% - 强调文字颜色 1 5 5" xfId="6212" xr:uid="{00000000-0005-0000-0000-000074180000}"/>
    <cellStyle name="20% - 强调文字颜色 1 5 5 2" xfId="1009" xr:uid="{00000000-0005-0000-0000-000021040000}"/>
    <cellStyle name="20% - 强调文字颜色 1 5 5 2 2" xfId="4388" xr:uid="{00000000-0005-0000-0000-000054110000}"/>
    <cellStyle name="20% - 强调文字颜色 1 5 5 2 2 2" xfId="6214" xr:uid="{00000000-0005-0000-0000-000076180000}"/>
    <cellStyle name="20% - 强调文字颜色 1 5 5 2 3" xfId="6218" xr:uid="{00000000-0005-0000-0000-00007A180000}"/>
    <cellStyle name="20% - 强调文字颜色 1 5 5 2 4" xfId="6223" xr:uid="{00000000-0005-0000-0000-00007F180000}"/>
    <cellStyle name="20% - 强调文字颜色 1 5 5 3" xfId="534" xr:uid="{00000000-0005-0000-0000-000046020000}"/>
    <cellStyle name="20% - 强调文字颜色 1 5 5 3 2" xfId="2369" xr:uid="{00000000-0005-0000-0000-000071090000}"/>
    <cellStyle name="20% - 强调文字颜色 1 5 5 3 2 2" xfId="2372" xr:uid="{00000000-0005-0000-0000-000074090000}"/>
    <cellStyle name="20% - 强调文字颜色 1 5 5 3 3" xfId="2411" xr:uid="{00000000-0005-0000-0000-00009B090000}"/>
    <cellStyle name="20% - 强调文字颜色 1 5 5 4" xfId="5355" xr:uid="{00000000-0005-0000-0000-00001B150000}"/>
    <cellStyle name="20% - 强调文字颜色 1 5 5 4 2" xfId="295" xr:uid="{00000000-0005-0000-0000-000052010000}"/>
    <cellStyle name="20% - 强调文字颜色 1 5 5 5" xfId="5360" xr:uid="{00000000-0005-0000-0000-000020150000}"/>
    <cellStyle name="20% - 强调文字颜色 1 5 5 6" xfId="5365" xr:uid="{00000000-0005-0000-0000-000025150000}"/>
    <cellStyle name="20% - 强调文字颜色 1 5 6" xfId="6225" xr:uid="{00000000-0005-0000-0000-000081180000}"/>
    <cellStyle name="20% - 强调文字颜色 1 5 6 2" xfId="1429" xr:uid="{00000000-0005-0000-0000-0000C5050000}"/>
    <cellStyle name="20% - 强调文字颜色 1 5 6 2 2" xfId="6226" xr:uid="{00000000-0005-0000-0000-000082180000}"/>
    <cellStyle name="20% - 强调文字颜色 1 5 6 2 2 2" xfId="6229" xr:uid="{00000000-0005-0000-0000-000085180000}"/>
    <cellStyle name="20% - 强调文字颜色 1 5 6 2 3" xfId="6230" xr:uid="{00000000-0005-0000-0000-000086180000}"/>
    <cellStyle name="20% - 强调文字颜色 1 5 6 2 4" xfId="6233" xr:uid="{00000000-0005-0000-0000-000089180000}"/>
    <cellStyle name="20% - 强调文字颜色 1 5 6 3" xfId="396" xr:uid="{00000000-0005-0000-0000-0000BC010000}"/>
    <cellStyle name="20% - 强调文字颜色 1 5 6 3 2" xfId="2523" xr:uid="{00000000-0005-0000-0000-00000B0A0000}"/>
    <cellStyle name="20% - 强调文字颜色 1 5 6 3 3" xfId="2526" xr:uid="{00000000-0005-0000-0000-00000E0A0000}"/>
    <cellStyle name="20% - 强调文字颜色 1 5 6 4" xfId="401" xr:uid="{00000000-0005-0000-0000-0000C1010000}"/>
    <cellStyle name="20% - 强调文字颜色 1 5 6 4 2" xfId="2534" xr:uid="{00000000-0005-0000-0000-0000160A0000}"/>
    <cellStyle name="20% - 强调文字颜色 1 5 6 5" xfId="5373" xr:uid="{00000000-0005-0000-0000-00002D150000}"/>
    <cellStyle name="20% - 强调文字颜色 1 5 7" xfId="6235" xr:uid="{00000000-0005-0000-0000-00008B180000}"/>
    <cellStyle name="20% - 强调文字颜色 1 5 7 2" xfId="685" xr:uid="{00000000-0005-0000-0000-0000DD020000}"/>
    <cellStyle name="20% - 强调文字颜色 1 5 7 2 2" xfId="6236" xr:uid="{00000000-0005-0000-0000-00008C180000}"/>
    <cellStyle name="20% - 强调文字颜色 1 5 7 2 3" xfId="4104" xr:uid="{00000000-0005-0000-0000-000038100000}"/>
    <cellStyle name="20% - 强调文字颜色 1 5 7 3" xfId="6238" xr:uid="{00000000-0005-0000-0000-00008E180000}"/>
    <cellStyle name="20% - 强调文字颜色 1 5 7 4" xfId="6240" xr:uid="{00000000-0005-0000-0000-000090180000}"/>
    <cellStyle name="20% - 强调文字颜色 1 5 8" xfId="6243" xr:uid="{00000000-0005-0000-0000-000093180000}"/>
    <cellStyle name="20% - 强调文字颜色 1 5 8 2" xfId="1694" xr:uid="{00000000-0005-0000-0000-0000CE060000}"/>
    <cellStyle name="20% - 强调文字颜色 1 5 8 2 2" xfId="6244" xr:uid="{00000000-0005-0000-0000-000094180000}"/>
    <cellStyle name="20% - 强调文字颜色 1 5 8 2 3" xfId="6246" xr:uid="{00000000-0005-0000-0000-000096180000}"/>
    <cellStyle name="20% - 强调文字颜色 1 5 8 3" xfId="221" xr:uid="{00000000-0005-0000-0000-000000010000}"/>
    <cellStyle name="20% - 强调文字颜色 1 5 8 4" xfId="239" xr:uid="{00000000-0005-0000-0000-000014010000}"/>
    <cellStyle name="20% - 强调文字颜色 1 5 9" xfId="6248" xr:uid="{00000000-0005-0000-0000-000098180000}"/>
    <cellStyle name="20% - 强调文字颜色 1 5 9 2" xfId="6249" xr:uid="{00000000-0005-0000-0000-000099180000}"/>
    <cellStyle name="20% - 强调文字颜色 1 5 9 3" xfId="6251" xr:uid="{00000000-0005-0000-0000-00009B180000}"/>
    <cellStyle name="20% - 强调文字颜色 1 6" xfId="6254" xr:uid="{00000000-0005-0000-0000-00009E180000}"/>
    <cellStyle name="20% - 强调文字颜色 1 6 2" xfId="6256" xr:uid="{00000000-0005-0000-0000-0000A0180000}"/>
    <cellStyle name="20% - 强调文字颜色 1 6 2 2" xfId="1994" xr:uid="{00000000-0005-0000-0000-0000FA070000}"/>
    <cellStyle name="20% - 强调文字颜色 1 6 2 2 2" xfId="3202" xr:uid="{00000000-0005-0000-0000-0000B20C0000}"/>
    <cellStyle name="20% - 强调文字颜色 1 6 2 2 2 2" xfId="6258" xr:uid="{00000000-0005-0000-0000-0000A2180000}"/>
    <cellStyle name="20% - 强调文字颜色 1 6 2 2 2 3" xfId="2342" xr:uid="{00000000-0005-0000-0000-000056090000}"/>
    <cellStyle name="20% - 强调文字颜色 1 6 2 2 2 4" xfId="2346" xr:uid="{00000000-0005-0000-0000-00005A090000}"/>
    <cellStyle name="20% - 强调文字颜色 1 6 2 2 3" xfId="6259" xr:uid="{00000000-0005-0000-0000-0000A3180000}"/>
    <cellStyle name="20% - 强调文字颜色 1 6 2 2 3 2" xfId="6260" xr:uid="{00000000-0005-0000-0000-0000A4180000}"/>
    <cellStyle name="20% - 强调文字颜色 1 6 2 2 4" xfId="6261" xr:uid="{00000000-0005-0000-0000-0000A5180000}"/>
    <cellStyle name="20% - 强调文字颜色 1 6 2 2 5" xfId="6262" xr:uid="{00000000-0005-0000-0000-0000A6180000}"/>
    <cellStyle name="20% - 强调文字颜色 1 6 2 3" xfId="1997" xr:uid="{00000000-0005-0000-0000-0000FD070000}"/>
    <cellStyle name="20% - 强调文字颜色 1 6 2 3 2" xfId="6263" xr:uid="{00000000-0005-0000-0000-0000A7180000}"/>
    <cellStyle name="20% - 强调文字颜色 1 6 2 3 2 2" xfId="6265" xr:uid="{00000000-0005-0000-0000-0000A9180000}"/>
    <cellStyle name="20% - 强调文字颜色 1 6 2 3 2 2 2" xfId="6267" xr:uid="{00000000-0005-0000-0000-0000AB180000}"/>
    <cellStyle name="20% - 强调文字颜色 1 6 2 3 2 2 3" xfId="6269" xr:uid="{00000000-0005-0000-0000-0000AD180000}"/>
    <cellStyle name="20% - 强调文字颜色 1 6 2 3 2 3" xfId="2420" xr:uid="{00000000-0005-0000-0000-0000A4090000}"/>
    <cellStyle name="20% - 强调文字颜色 1 6 2 3 2 4" xfId="2448" xr:uid="{00000000-0005-0000-0000-0000C0090000}"/>
    <cellStyle name="20% - 强调文字颜色 1 6 2 3 3" xfId="6273" xr:uid="{00000000-0005-0000-0000-0000B1180000}"/>
    <cellStyle name="20% - 强调文字颜色 1 6 2 3 3 2" xfId="6277" xr:uid="{00000000-0005-0000-0000-0000B5180000}"/>
    <cellStyle name="20% - 强调文字颜色 1 6 2 3 3 2 2" xfId="4304" xr:uid="{00000000-0005-0000-0000-000000110000}"/>
    <cellStyle name="20% - 强调文字颜色 1 6 2 3 3 2 3" xfId="4378" xr:uid="{00000000-0005-0000-0000-00004A110000}"/>
    <cellStyle name="20% - 强调文字颜色 1 6 2 3 3 3" xfId="2473" xr:uid="{00000000-0005-0000-0000-0000D9090000}"/>
    <cellStyle name="20% - 强调文字颜色 1 6 2 3 3 4" xfId="6281" xr:uid="{00000000-0005-0000-0000-0000B9180000}"/>
    <cellStyle name="20% - 强调文字颜色 1 6 2 3 4" xfId="6285" xr:uid="{00000000-0005-0000-0000-0000BD180000}"/>
    <cellStyle name="20% - 强调文字颜色 1 6 2 3 4 2" xfId="6289" xr:uid="{00000000-0005-0000-0000-0000C1180000}"/>
    <cellStyle name="20% - 强调文字颜色 1 6 2 3 4 3" xfId="6292" xr:uid="{00000000-0005-0000-0000-0000C4180000}"/>
    <cellStyle name="20% - 强调文字颜色 1 6 2 3 5" xfId="6296" xr:uid="{00000000-0005-0000-0000-0000C8180000}"/>
    <cellStyle name="20% - 强调文字颜色 1 6 2 3 5 2" xfId="6300" xr:uid="{00000000-0005-0000-0000-0000CC180000}"/>
    <cellStyle name="20% - 强调文字颜色 1 6 2 3 5 3" xfId="6305" xr:uid="{00000000-0005-0000-0000-0000D1180000}"/>
    <cellStyle name="20% - 强调文字颜色 1 6 2 3 6" xfId="6310" xr:uid="{00000000-0005-0000-0000-0000D6180000}"/>
    <cellStyle name="20% - 强调文字颜色 1 6 2 3 7" xfId="6313" xr:uid="{00000000-0005-0000-0000-0000D9180000}"/>
    <cellStyle name="20% - 强调文字颜色 1 6 2 4" xfId="6314" xr:uid="{00000000-0005-0000-0000-0000DA180000}"/>
    <cellStyle name="20% - 强调文字颜色 1 6 2 5" xfId="6315" xr:uid="{00000000-0005-0000-0000-0000DB180000}"/>
    <cellStyle name="20% - 强调文字颜色 1 6 2 6" xfId="6316" xr:uid="{00000000-0005-0000-0000-0000DC180000}"/>
    <cellStyle name="20% - 强调文字颜色 1 6 2 6 2" xfId="6317" xr:uid="{00000000-0005-0000-0000-0000DD180000}"/>
    <cellStyle name="20% - 强调文字颜色 1 6 2 7" xfId="6264" xr:uid="{00000000-0005-0000-0000-0000A8180000}"/>
    <cellStyle name="20% - 强调文字颜色 1 6 3" xfId="6318" xr:uid="{00000000-0005-0000-0000-0000DE180000}"/>
    <cellStyle name="20% - 强调文字颜色 1 6 3 2" xfId="2011" xr:uid="{00000000-0005-0000-0000-00000B080000}"/>
    <cellStyle name="20% - 强调文字颜色 1 6 3 2 2" xfId="6325" xr:uid="{00000000-0005-0000-0000-0000E5180000}"/>
    <cellStyle name="20% - 强调文字颜色 1 6 3 2 3" xfId="6332" xr:uid="{00000000-0005-0000-0000-0000EC180000}"/>
    <cellStyle name="20% - 强调文字颜色 1 6 3 2 4" xfId="6341" xr:uid="{00000000-0005-0000-0000-0000F5180000}"/>
    <cellStyle name="20% - 强调文字颜色 1 6 3 3" xfId="2013" xr:uid="{00000000-0005-0000-0000-00000D080000}"/>
    <cellStyle name="20% - 强调文字颜色 1 6 3 3 2" xfId="3448" xr:uid="{00000000-0005-0000-0000-0000A80D0000}"/>
    <cellStyle name="20% - 强调文字颜色 1 6 3 4" xfId="6342" xr:uid="{00000000-0005-0000-0000-0000F6180000}"/>
    <cellStyle name="20% - 强调文字颜色 1 6 3 5" xfId="6343" xr:uid="{00000000-0005-0000-0000-0000F7180000}"/>
    <cellStyle name="20% - 强调文字颜色 1 6 4" xfId="4974" xr:uid="{00000000-0005-0000-0000-00009E130000}"/>
    <cellStyle name="20% - 强调文字颜色 1 6 4 2" xfId="2027" xr:uid="{00000000-0005-0000-0000-00001B080000}"/>
    <cellStyle name="20% - 强调文字颜色 1 6 4 2 2" xfId="6346" xr:uid="{00000000-0005-0000-0000-0000FA180000}"/>
    <cellStyle name="20% - 强调文字颜色 1 6 4 2 2 2" xfId="6351" xr:uid="{00000000-0005-0000-0000-0000FF180000}"/>
    <cellStyle name="20% - 强调文字颜色 1 6 4 2 2 3" xfId="3928" xr:uid="{00000000-0005-0000-0000-0000880F0000}"/>
    <cellStyle name="20% - 强调文字颜色 1 6 4 2 3" xfId="6357" xr:uid="{00000000-0005-0000-0000-000005190000}"/>
    <cellStyle name="20% - 强调文字颜色 1 6 4 2 4" xfId="1826" xr:uid="{00000000-0005-0000-0000-000052070000}"/>
    <cellStyle name="20% - 强调文字颜色 1 6 4 3" xfId="6361" xr:uid="{00000000-0005-0000-0000-000009190000}"/>
    <cellStyle name="20% - 强调文字颜色 1 6 4 3 2" xfId="6365" xr:uid="{00000000-0005-0000-0000-00000D190000}"/>
    <cellStyle name="20% - 强调文字颜色 1 6 4 3 2 2" xfId="6371" xr:uid="{00000000-0005-0000-0000-000013190000}"/>
    <cellStyle name="20% - 强调文字颜色 1 6 4 3 2 3" xfId="3967" xr:uid="{00000000-0005-0000-0000-0000AF0F0000}"/>
    <cellStyle name="20% - 强调文字颜色 1 6 4 3 3" xfId="6374" xr:uid="{00000000-0005-0000-0000-000016190000}"/>
    <cellStyle name="20% - 强调文字颜色 1 6 4 3 4" xfId="1852" xr:uid="{00000000-0005-0000-0000-00006C070000}"/>
    <cellStyle name="20% - 强调文字颜色 1 6 4 4" xfId="6376" xr:uid="{00000000-0005-0000-0000-000018190000}"/>
    <cellStyle name="20% - 强调文字颜色 1 6 4 4 2" xfId="6383" xr:uid="{00000000-0005-0000-0000-00001F190000}"/>
    <cellStyle name="20% - 强调文字颜色 1 6 4 4 3" xfId="6390" xr:uid="{00000000-0005-0000-0000-000026190000}"/>
    <cellStyle name="20% - 强调文字颜色 1 6 4 5" xfId="6392" xr:uid="{00000000-0005-0000-0000-000028190000}"/>
    <cellStyle name="20% - 强调文字颜色 1 6 4 5 2" xfId="1629" xr:uid="{00000000-0005-0000-0000-00008D060000}"/>
    <cellStyle name="20% - 强调文字颜色 1 6 4 5 3" xfId="1653" xr:uid="{00000000-0005-0000-0000-0000A5060000}"/>
    <cellStyle name="20% - 强调文字颜色 1 6 4 6" xfId="6394" xr:uid="{00000000-0005-0000-0000-00002A190000}"/>
    <cellStyle name="20% - 强调文字颜色 1 6 4 7" xfId="6287" xr:uid="{00000000-0005-0000-0000-0000BF180000}"/>
    <cellStyle name="20% - 强调文字颜色 1 6 5" xfId="6396" xr:uid="{00000000-0005-0000-0000-00002C190000}"/>
    <cellStyle name="20% - 强调文字颜色 1 6 5 2" xfId="2038" xr:uid="{00000000-0005-0000-0000-000026080000}"/>
    <cellStyle name="20% - 强调文字颜色 1 6 5 2 2" xfId="6397" xr:uid="{00000000-0005-0000-0000-00002D190000}"/>
    <cellStyle name="20% - 强调文字颜色 1 6 6" xfId="173" xr:uid="{00000000-0005-0000-0000-0000CB000000}"/>
    <cellStyle name="20% - 强调文字颜色 1 6 7" xfId="6404" xr:uid="{00000000-0005-0000-0000-000034190000}"/>
    <cellStyle name="20% - 强调文字颜色 1 6 7 2" xfId="6405" xr:uid="{00000000-0005-0000-0000-000035190000}"/>
    <cellStyle name="20% - 强调文字颜色 1 6 8" xfId="3494" xr:uid="{00000000-0005-0000-0000-0000D60D0000}"/>
    <cellStyle name="20% - 强调文字颜色 1 7" xfId="2247" xr:uid="{00000000-0005-0000-0000-0000F7080000}"/>
    <cellStyle name="20% - 强调文字颜色 1 7 2" xfId="2252" xr:uid="{00000000-0005-0000-0000-0000FC080000}"/>
    <cellStyle name="20% - 强调文字颜色 1 7 2 2" xfId="6408" xr:uid="{00000000-0005-0000-0000-000038190000}"/>
    <cellStyle name="20% - 强调文字颜色 1 7 2 2 2" xfId="6409" xr:uid="{00000000-0005-0000-0000-000039190000}"/>
    <cellStyle name="20% - 强调文字颜色 1 7 2 2 2 2" xfId="6410" xr:uid="{00000000-0005-0000-0000-00003A190000}"/>
    <cellStyle name="20% - 强调文字颜色 1 7 2 2 2 2 2" xfId="108" xr:uid="{00000000-0005-0000-0000-00007D000000}"/>
    <cellStyle name="20% - 强调文字颜色 1 7 2 2 2 2 3" xfId="6052" xr:uid="{00000000-0005-0000-0000-0000D4170000}"/>
    <cellStyle name="20% - 强调文字颜色 1 7 2 2 2 3" xfId="6411" xr:uid="{00000000-0005-0000-0000-00003B190000}"/>
    <cellStyle name="20% - 强调文字颜色 1 7 2 2 2 4" xfId="6414" xr:uid="{00000000-0005-0000-0000-00003E190000}"/>
    <cellStyle name="20% - 强调文字颜色 1 7 2 2 3" xfId="82" xr:uid="{00000000-0005-0000-0000-00005B000000}"/>
    <cellStyle name="20% - 强调文字颜色 1 7 2 2 3 2" xfId="6415" xr:uid="{00000000-0005-0000-0000-00003F190000}"/>
    <cellStyle name="20% - 强调文字颜色 1 7 2 2 3 2 2" xfId="587" xr:uid="{00000000-0005-0000-0000-00007B020000}"/>
    <cellStyle name="20% - 强调文字颜色 1 7 2 2 3 2 3" xfId="594" xr:uid="{00000000-0005-0000-0000-000082020000}"/>
    <cellStyle name="20% - 强调文字颜色 1 7 2 2 3 3" xfId="6416" xr:uid="{00000000-0005-0000-0000-000040190000}"/>
    <cellStyle name="20% - 强调文字颜色 1 7 2 2 3 4" xfId="6417" xr:uid="{00000000-0005-0000-0000-000041190000}"/>
    <cellStyle name="20% - 强调文字颜色 1 7 2 2 4" xfId="132" xr:uid="{00000000-0005-0000-0000-00009B000000}"/>
    <cellStyle name="20% - 强调文字颜色 1 7 2 2 4 2" xfId="6418" xr:uid="{00000000-0005-0000-0000-000042190000}"/>
    <cellStyle name="20% - 强调文字颜色 1 7 2 2 4 2 2" xfId="6420" xr:uid="{00000000-0005-0000-0000-000044190000}"/>
    <cellStyle name="20% - 强调文字颜色 1 7 2 2 4 3" xfId="6422" xr:uid="{00000000-0005-0000-0000-000046190000}"/>
    <cellStyle name="20% - 强调文字颜色 1 7 2 2 5" xfId="6423" xr:uid="{00000000-0005-0000-0000-000047190000}"/>
    <cellStyle name="20% - 强调文字颜色 1 7 2 2 5 2" xfId="3074" xr:uid="{00000000-0005-0000-0000-0000320C0000}"/>
    <cellStyle name="20% - 强调文字颜色 1 7 2 2 6" xfId="2940" xr:uid="{00000000-0005-0000-0000-0000AC0B0000}"/>
    <cellStyle name="20% - 强调文字颜色 1 7 2 2 7" xfId="2944" xr:uid="{00000000-0005-0000-0000-0000B00B0000}"/>
    <cellStyle name="20% - 强调文字颜色 1 7 2 3" xfId="6424" xr:uid="{00000000-0005-0000-0000-000048190000}"/>
    <cellStyle name="20% - 强调文字颜色 1 7 2 3 2" xfId="3812" xr:uid="{00000000-0005-0000-0000-0000140F0000}"/>
    <cellStyle name="20% - 强调文字颜色 1 7 2 3 3" xfId="3816" xr:uid="{00000000-0005-0000-0000-0000180F0000}"/>
    <cellStyle name="20% - 强调文字颜色 1 7 2 4" xfId="6425" xr:uid="{00000000-0005-0000-0000-000049190000}"/>
    <cellStyle name="20% - 强调文字颜色 1 7 2 4 2" xfId="3833" xr:uid="{00000000-0005-0000-0000-0000290F0000}"/>
    <cellStyle name="20% - 强调文字颜色 1 7 2 4 3" xfId="3847" xr:uid="{00000000-0005-0000-0000-0000370F0000}"/>
    <cellStyle name="20% - 强调文字颜色 1 7 2 5" xfId="6426" xr:uid="{00000000-0005-0000-0000-00004A190000}"/>
    <cellStyle name="20% - 强调文字颜色 1 7 2 6" xfId="6427" xr:uid="{00000000-0005-0000-0000-00004B190000}"/>
    <cellStyle name="20% - 强调文字颜色 1 7 3" xfId="2254" xr:uid="{00000000-0005-0000-0000-0000FE080000}"/>
    <cellStyle name="20% - 强调文字颜色 1 7 3 2" xfId="4793" xr:uid="{00000000-0005-0000-0000-0000E9120000}"/>
    <cellStyle name="20% - 强调文字颜色 1 7 3 2 2" xfId="419" xr:uid="{00000000-0005-0000-0000-0000D3010000}"/>
    <cellStyle name="20% - 强调文字颜色 1 7 3 2 2 2" xfId="6428" xr:uid="{00000000-0005-0000-0000-00004C190000}"/>
    <cellStyle name="20% - 强调文字颜色 1 7 3 2 2 3" xfId="5402" xr:uid="{00000000-0005-0000-0000-00004A150000}"/>
    <cellStyle name="20% - 强调文字颜色 1 7 3 2 3" xfId="426" xr:uid="{00000000-0005-0000-0000-0000DA010000}"/>
    <cellStyle name="20% - 强调文字颜色 1 7 3 2 3 2" xfId="3498" xr:uid="{00000000-0005-0000-0000-0000DA0D0000}"/>
    <cellStyle name="20% - 强调文字颜色 1 7 3 2 4" xfId="6431" xr:uid="{00000000-0005-0000-0000-00004F190000}"/>
    <cellStyle name="20% - 强调文字颜色 1 7 3 3" xfId="3462" xr:uid="{00000000-0005-0000-0000-0000B60D0000}"/>
    <cellStyle name="20% - 强调文字颜色 1 7 3 3 2" xfId="435" xr:uid="{00000000-0005-0000-0000-0000E3010000}"/>
    <cellStyle name="20% - 强调文字颜色 1 7 3 3 2 2" xfId="3871" xr:uid="{00000000-0005-0000-0000-00004F0F0000}"/>
    <cellStyle name="20% - 强调文字颜色 1 7 3 3 2 3" xfId="5424" xr:uid="{00000000-0005-0000-0000-000060150000}"/>
    <cellStyle name="20% - 强调文字颜色 1 7 3 3 3" xfId="3874" xr:uid="{00000000-0005-0000-0000-0000520F0000}"/>
    <cellStyle name="20% - 强调文字颜色 1 7 3 3 4" xfId="6432" xr:uid="{00000000-0005-0000-0000-000050190000}"/>
    <cellStyle name="20% - 强调文字颜色 1 7 3 4" xfId="3467" xr:uid="{00000000-0005-0000-0000-0000BB0D0000}"/>
    <cellStyle name="20% - 强调文字颜色 1 7 3 4 2" xfId="455" xr:uid="{00000000-0005-0000-0000-0000F7010000}"/>
    <cellStyle name="20% - 强调文字颜色 1 7 3 4 3" xfId="6435" xr:uid="{00000000-0005-0000-0000-000053190000}"/>
    <cellStyle name="20% - 强调文字颜色 1 7 3 5" xfId="3473" xr:uid="{00000000-0005-0000-0000-0000C10D0000}"/>
    <cellStyle name="20% - 强调文字颜色 1 7 3 5 2" xfId="3477" xr:uid="{00000000-0005-0000-0000-0000C50D0000}"/>
    <cellStyle name="20% - 强调文字颜色 1 7 3 6" xfId="3481" xr:uid="{00000000-0005-0000-0000-0000C90D0000}"/>
    <cellStyle name="20% - 强调文字颜色 1 7 3 7" xfId="3484" xr:uid="{00000000-0005-0000-0000-0000CC0D0000}"/>
    <cellStyle name="20% - 强调文字颜色 1 7 4" xfId="6436" xr:uid="{00000000-0005-0000-0000-000054190000}"/>
    <cellStyle name="20% - 强调文字颜色 1 7 4 2" xfId="6437" xr:uid="{00000000-0005-0000-0000-000055190000}"/>
    <cellStyle name="20% - 强调文字颜色 1 7 4 2 2" xfId="6439" xr:uid="{00000000-0005-0000-0000-000057190000}"/>
    <cellStyle name="20% - 强调文字颜色 1 7 4 2 3" xfId="6442" xr:uid="{00000000-0005-0000-0000-00005A190000}"/>
    <cellStyle name="20% - 强调文字颜色 1 7 4 3" xfId="6444" xr:uid="{00000000-0005-0000-0000-00005C190000}"/>
    <cellStyle name="20% - 强调文字颜色 1 7 5" xfId="6445" xr:uid="{00000000-0005-0000-0000-00005D190000}"/>
    <cellStyle name="20% - 强调文字颜色 1 7 5 2" xfId="6446" xr:uid="{00000000-0005-0000-0000-00005E190000}"/>
    <cellStyle name="20% - 强调文字颜色 1 7 5 3" xfId="6447" xr:uid="{00000000-0005-0000-0000-00005F190000}"/>
    <cellStyle name="20% - 强调文字颜色 1 7 6" xfId="6450" xr:uid="{00000000-0005-0000-0000-000062190000}"/>
    <cellStyle name="20% - 强调文字颜色 1 7 6 2" xfId="6451" xr:uid="{00000000-0005-0000-0000-000063190000}"/>
    <cellStyle name="20% - 强调文字颜色 1 7 7" xfId="6452" xr:uid="{00000000-0005-0000-0000-000064190000}"/>
    <cellStyle name="20% - 强调文字颜色 1 8" xfId="2259" xr:uid="{00000000-0005-0000-0000-000003090000}"/>
    <cellStyle name="20% - 强调文字颜色 1 8 2" xfId="6453" xr:uid="{00000000-0005-0000-0000-000065190000}"/>
    <cellStyle name="20% - 强调文字颜色 1 8 2 2" xfId="1261" xr:uid="{00000000-0005-0000-0000-00001D050000}"/>
    <cellStyle name="20% - 强调文字颜色 1 8 2 2 2" xfId="6455" xr:uid="{00000000-0005-0000-0000-000067190000}"/>
    <cellStyle name="20% - 强调文字颜色 1 8 2 2 2 2" xfId="6457" xr:uid="{00000000-0005-0000-0000-000069190000}"/>
    <cellStyle name="20% - 强调文字颜色 1 8 2 2 2 2 2" xfId="6170" xr:uid="{00000000-0005-0000-0000-00004A180000}"/>
    <cellStyle name="20% - 强调文字颜色 1 8 2 2 2 2 3" xfId="5781" xr:uid="{00000000-0005-0000-0000-0000C5160000}"/>
    <cellStyle name="20% - 强调文字颜色 1 8 2 2 2 3" xfId="5994" xr:uid="{00000000-0005-0000-0000-00009A170000}"/>
    <cellStyle name="20% - 强调文字颜色 1 8 2 2 2 4" xfId="6460" xr:uid="{00000000-0005-0000-0000-00006C190000}"/>
    <cellStyle name="20% - 强调文字颜色 1 8 2 2 3" xfId="6462" xr:uid="{00000000-0005-0000-0000-00006E190000}"/>
    <cellStyle name="20% - 强调文字颜色 1 8 2 2 3 2" xfId="6464" xr:uid="{00000000-0005-0000-0000-000070190000}"/>
    <cellStyle name="20% - 强调文字颜色 1 8 2 2 3 2 2" xfId="6466" xr:uid="{00000000-0005-0000-0000-000072190000}"/>
    <cellStyle name="20% - 强调文字颜色 1 8 2 2 3 2 3" xfId="6469" xr:uid="{00000000-0005-0000-0000-000075190000}"/>
    <cellStyle name="20% - 强调文字颜色 1 8 2 2 3 3" xfId="6471" xr:uid="{00000000-0005-0000-0000-000077190000}"/>
    <cellStyle name="20% - 强调文字颜色 1 8 2 2 3 4" xfId="6475" xr:uid="{00000000-0005-0000-0000-00007B190000}"/>
    <cellStyle name="20% - 强调文字颜色 1 8 2 2 4" xfId="1500" xr:uid="{00000000-0005-0000-0000-00000C060000}"/>
    <cellStyle name="20% - 强调文字颜色 1 8 2 2 4 2" xfId="879" xr:uid="{00000000-0005-0000-0000-00009F030000}"/>
    <cellStyle name="20% - 强调文字颜色 1 8 2 2 4 2 2" xfId="6480" xr:uid="{00000000-0005-0000-0000-000080190000}"/>
    <cellStyle name="20% - 强调文字颜色 1 8 2 2 4 3" xfId="6486" xr:uid="{00000000-0005-0000-0000-000086190000}"/>
    <cellStyle name="20% - 强调文字颜色 1 8 2 2 5" xfId="781" xr:uid="{00000000-0005-0000-0000-00003D030000}"/>
    <cellStyle name="20% - 强调文字颜色 1 8 2 2 5 2" xfId="789" xr:uid="{00000000-0005-0000-0000-000045030000}"/>
    <cellStyle name="20% - 强调文字颜色 1 8 2 2 6" xfId="871" xr:uid="{00000000-0005-0000-0000-000097030000}"/>
    <cellStyle name="20% - 强调文字颜色 1 8 2 2 7" xfId="6492" xr:uid="{00000000-0005-0000-0000-00008C190000}"/>
    <cellStyle name="20% - 强调文字颜色 1 8 2 3" xfId="6493" xr:uid="{00000000-0005-0000-0000-00008D190000}"/>
    <cellStyle name="20% - 强调文字颜色 1 8 2 4" xfId="6494" xr:uid="{00000000-0005-0000-0000-00008E190000}"/>
    <cellStyle name="20% - 强调文字颜色 1 8 2 4 2" xfId="6496" xr:uid="{00000000-0005-0000-0000-000090190000}"/>
    <cellStyle name="20% - 强调文字颜色 1 8 2 5" xfId="6499" xr:uid="{00000000-0005-0000-0000-000093190000}"/>
    <cellStyle name="20% - 强调文字颜色 1 8 2 6" xfId="6502" xr:uid="{00000000-0005-0000-0000-000096190000}"/>
    <cellStyle name="20% - 强调文字颜色 1 8 3" xfId="6505" xr:uid="{00000000-0005-0000-0000-000099190000}"/>
    <cellStyle name="20% - 强调文字颜色 1 8 3 2" xfId="1277" xr:uid="{00000000-0005-0000-0000-00002D050000}"/>
    <cellStyle name="20% - 强调文字颜色 1 8 3 2 2" xfId="6508" xr:uid="{00000000-0005-0000-0000-00009C190000}"/>
    <cellStyle name="20% - 强调文字颜色 1 8 3 2 2 2" xfId="6513" xr:uid="{00000000-0005-0000-0000-0000A1190000}"/>
    <cellStyle name="20% - 强调文字颜色 1 8 3 2 2 3" xfId="343" xr:uid="{00000000-0005-0000-0000-000087010000}"/>
    <cellStyle name="20% - 强调文字颜色 1 8 3 2 3" xfId="6517" xr:uid="{00000000-0005-0000-0000-0000A5190000}"/>
    <cellStyle name="20% - 强调文字颜色 1 8 3 2 4" xfId="1533" xr:uid="{00000000-0005-0000-0000-00002D060000}"/>
    <cellStyle name="20% - 强调文字颜色 1 8 3 3" xfId="6519" xr:uid="{00000000-0005-0000-0000-0000A7190000}"/>
    <cellStyle name="20% - 强调文字颜色 1 8 3 3 2" xfId="6520" xr:uid="{00000000-0005-0000-0000-0000A8190000}"/>
    <cellStyle name="20% - 强调文字颜色 1 8 3 3 2 2" xfId="2135" xr:uid="{00000000-0005-0000-0000-000087080000}"/>
    <cellStyle name="20% - 强调文字颜色 1 8 3 3 2 3" xfId="530" xr:uid="{00000000-0005-0000-0000-000042020000}"/>
    <cellStyle name="20% - 强调文字颜色 1 8 3 3 3" xfId="6523" xr:uid="{00000000-0005-0000-0000-0000AB190000}"/>
    <cellStyle name="20% - 强调文字颜色 1 8 3 3 4" xfId="945" xr:uid="{00000000-0005-0000-0000-0000E1030000}"/>
    <cellStyle name="20% - 强调文字颜色 1 8 3 4" xfId="6525" xr:uid="{00000000-0005-0000-0000-0000AD190000}"/>
    <cellStyle name="20% - 强调文字颜色 1 8 3 4 2" xfId="4062" xr:uid="{00000000-0005-0000-0000-00000E100000}"/>
    <cellStyle name="20% - 强调文字颜色 1 8 3 4 3" xfId="6527" xr:uid="{00000000-0005-0000-0000-0000AF190000}"/>
    <cellStyle name="20% - 强调文字颜色 1 8 3 5" xfId="6530" xr:uid="{00000000-0005-0000-0000-0000B2190000}"/>
    <cellStyle name="20% - 强调文字颜色 1 8 3 5 2" xfId="6533" xr:uid="{00000000-0005-0000-0000-0000B5190000}"/>
    <cellStyle name="20% - 强调文字颜色 1 8 3 5 3" xfId="2364" xr:uid="{00000000-0005-0000-0000-00006C090000}"/>
    <cellStyle name="20% - 强调文字颜色 1 8 3 6" xfId="6538" xr:uid="{00000000-0005-0000-0000-0000BA190000}"/>
    <cellStyle name="20% - 强调文字颜色 1 8 3 7" xfId="6541" xr:uid="{00000000-0005-0000-0000-0000BD190000}"/>
    <cellStyle name="20% - 强调文字颜色 1 8 4" xfId="6544" xr:uid="{00000000-0005-0000-0000-0000C0190000}"/>
    <cellStyle name="20% - 强调文字颜色 1 8 5" xfId="6545" xr:uid="{00000000-0005-0000-0000-0000C1190000}"/>
    <cellStyle name="20% - 强调文字颜色 1 8 6" xfId="6546" xr:uid="{00000000-0005-0000-0000-0000C2190000}"/>
    <cellStyle name="20% - 强调文字颜色 1 8 6 2" xfId="6547" xr:uid="{00000000-0005-0000-0000-0000C3190000}"/>
    <cellStyle name="20% - 强调文字颜色 1 8 7" xfId="6549" xr:uid="{00000000-0005-0000-0000-0000C5190000}"/>
    <cellStyle name="20% - 强调文字颜色 1 9" xfId="6551" xr:uid="{00000000-0005-0000-0000-0000C7190000}"/>
    <cellStyle name="20% - 强调文字颜色 1 9 2" xfId="6558" xr:uid="{00000000-0005-0000-0000-0000CE190000}"/>
    <cellStyle name="20% - 强调文字颜色 1 9 2 2" xfId="6561" xr:uid="{00000000-0005-0000-0000-0000D1190000}"/>
    <cellStyle name="20% - 强调文字颜色 1 9 2 2 2" xfId="6565" xr:uid="{00000000-0005-0000-0000-0000D5190000}"/>
    <cellStyle name="20% - 强调文字颜色 1 9 2 2 3" xfId="6569" xr:uid="{00000000-0005-0000-0000-0000D9190000}"/>
    <cellStyle name="20% - 强调文字颜色 1 9 2 3" xfId="6574" xr:uid="{00000000-0005-0000-0000-0000DE190000}"/>
    <cellStyle name="20% - 强调文字颜色 1 9 2 3 2" xfId="6578" xr:uid="{00000000-0005-0000-0000-0000E2190000}"/>
    <cellStyle name="20% - 强调文字颜色 1 9 2 4" xfId="6582" xr:uid="{00000000-0005-0000-0000-0000E6190000}"/>
    <cellStyle name="20% - 强调文字颜色 1 9 2 5" xfId="4168" xr:uid="{00000000-0005-0000-0000-000078100000}"/>
    <cellStyle name="20% - 强调文字颜色 1 9 3" xfId="6593" xr:uid="{00000000-0005-0000-0000-0000F1190000}"/>
    <cellStyle name="20% - 强调文字颜色 1 9 3 2" xfId="767" xr:uid="{00000000-0005-0000-0000-00002F030000}"/>
    <cellStyle name="20% - 强调文字颜色 1 9 3 2 2" xfId="6596" xr:uid="{00000000-0005-0000-0000-0000F4190000}"/>
    <cellStyle name="20% - 强调文字颜色 1 9 3 2 2 2" xfId="4858" xr:uid="{00000000-0005-0000-0000-00002A130000}"/>
    <cellStyle name="20% - 强调文字颜色 1 9 3 2 2 3" xfId="6602" xr:uid="{00000000-0005-0000-0000-0000FA190000}"/>
    <cellStyle name="20% - 强调文字颜色 1 9 3 2 3" xfId="6605" xr:uid="{00000000-0005-0000-0000-0000FD190000}"/>
    <cellStyle name="20% - 强调文字颜色 1 9 3 2 4" xfId="6611" xr:uid="{00000000-0005-0000-0000-0000031A0000}"/>
    <cellStyle name="20% - 强调文字颜色 1 9 3 3" xfId="6614" xr:uid="{00000000-0005-0000-0000-0000061A0000}"/>
    <cellStyle name="20% - 强调文字颜色 1 9 3 3 2" xfId="6619" xr:uid="{00000000-0005-0000-0000-00000B1A0000}"/>
    <cellStyle name="20% - 强调文字颜色 1 9 3 3 2 2" xfId="6626" xr:uid="{00000000-0005-0000-0000-0000121A0000}"/>
    <cellStyle name="20% - 强调文字颜色 1 9 3 3 2 3" xfId="6631" xr:uid="{00000000-0005-0000-0000-0000171A0000}"/>
    <cellStyle name="20% - 强调文字颜色 1 9 3 3 3" xfId="3373" xr:uid="{00000000-0005-0000-0000-00005D0D0000}"/>
    <cellStyle name="20% - 强调文字颜色 1 9 3 3 4" xfId="3380" xr:uid="{00000000-0005-0000-0000-0000640D0000}"/>
    <cellStyle name="20% - 强调文字颜色 1 9 3 4" xfId="6634" xr:uid="{00000000-0005-0000-0000-00001A1A0000}"/>
    <cellStyle name="20% - 强调文字颜色 1 9 3 4 2" xfId="6636" xr:uid="{00000000-0005-0000-0000-00001C1A0000}"/>
    <cellStyle name="20% - 强调文字颜色 1 9 3 4 3" xfId="3392" xr:uid="{00000000-0005-0000-0000-0000700D0000}"/>
    <cellStyle name="20% - 强调文字颜色 1 9 3 5" xfId="6641" xr:uid="{00000000-0005-0000-0000-0000211A0000}"/>
    <cellStyle name="20% - 强调文字颜色 1 9 3 5 2" xfId="6643" xr:uid="{00000000-0005-0000-0000-0000231A0000}"/>
    <cellStyle name="20% - 强调文字颜色 1 9 3 5 3" xfId="6649" xr:uid="{00000000-0005-0000-0000-0000291A0000}"/>
    <cellStyle name="20% - 强调文字颜色 1 9 3 6" xfId="6653" xr:uid="{00000000-0005-0000-0000-00002D1A0000}"/>
    <cellStyle name="20% - 强调文字颜色 1 9 3 7" xfId="6654" xr:uid="{00000000-0005-0000-0000-00002E1A0000}"/>
    <cellStyle name="20% - 强调文字颜色 1 9 4" xfId="6657" xr:uid="{00000000-0005-0000-0000-0000311A0000}"/>
    <cellStyle name="20% - 强调文字颜色 1 9 5" xfId="6661" xr:uid="{00000000-0005-0000-0000-0000351A0000}"/>
    <cellStyle name="20% - 强调文字颜色 1 9 6" xfId="6667" xr:uid="{00000000-0005-0000-0000-00003B1A0000}"/>
    <cellStyle name="20% - 强调文字颜色 2 10" xfId="6671" xr:uid="{00000000-0005-0000-0000-00003F1A0000}"/>
    <cellStyle name="20% - 强调文字颜色 2 10 2" xfId="6674" xr:uid="{00000000-0005-0000-0000-0000421A0000}"/>
    <cellStyle name="20% - 强调文字颜色 2 10 2 2" xfId="6677" xr:uid="{00000000-0005-0000-0000-0000451A0000}"/>
    <cellStyle name="20% - 强调文字颜色 2 10 2 2 2" xfId="6680" xr:uid="{00000000-0005-0000-0000-0000481A0000}"/>
    <cellStyle name="20% - 强调文字颜色 2 10 2 2 3" xfId="6682" xr:uid="{00000000-0005-0000-0000-00004A1A0000}"/>
    <cellStyle name="20% - 强调文字颜色 2 10 2 3" xfId="3883" xr:uid="{00000000-0005-0000-0000-00005B0F0000}"/>
    <cellStyle name="20% - 强调文字颜色 2 10 2 3 2" xfId="3888" xr:uid="{00000000-0005-0000-0000-0000600F0000}"/>
    <cellStyle name="20% - 强调文字颜色 2 10 2 4" xfId="3894" xr:uid="{00000000-0005-0000-0000-0000660F0000}"/>
    <cellStyle name="20% - 强调文字颜色 2 10 2 5" xfId="3900" xr:uid="{00000000-0005-0000-0000-00006C0F0000}"/>
    <cellStyle name="20% - 强调文字颜色 2 10 3" xfId="6683" xr:uid="{00000000-0005-0000-0000-00004B1A0000}"/>
    <cellStyle name="20% - 强调文字颜色 2 10 3 2" xfId="6686" xr:uid="{00000000-0005-0000-0000-00004E1A0000}"/>
    <cellStyle name="20% - 强调文字颜色 2 10 3 2 2" xfId="5841" xr:uid="{00000000-0005-0000-0000-000001170000}"/>
    <cellStyle name="20% - 强调文字颜色 2 10 3 2 2 2" xfId="5844" xr:uid="{00000000-0005-0000-0000-000004170000}"/>
    <cellStyle name="20% - 强调文字颜色 2 10 3 2 2 3" xfId="6688" xr:uid="{00000000-0005-0000-0000-0000501A0000}"/>
    <cellStyle name="20% - 强调文字颜色 2 10 3 2 3" xfId="5848" xr:uid="{00000000-0005-0000-0000-000008170000}"/>
    <cellStyle name="20% - 强调文字颜色 2 10 3 2 4" xfId="5853" xr:uid="{00000000-0005-0000-0000-00000D170000}"/>
    <cellStyle name="20% - 强调文字颜色 2 10 3 3" xfId="3907" xr:uid="{00000000-0005-0000-0000-0000730F0000}"/>
    <cellStyle name="20% - 强调文字颜色 2 10 3 3 2" xfId="3914" xr:uid="{00000000-0005-0000-0000-00007A0F0000}"/>
    <cellStyle name="20% - 强调文字颜色 2 10 3 3 2 2" xfId="6690" xr:uid="{00000000-0005-0000-0000-0000521A0000}"/>
    <cellStyle name="20% - 强调文字颜色 2 10 3 3 2 3" xfId="6692" xr:uid="{00000000-0005-0000-0000-0000541A0000}"/>
    <cellStyle name="20% - 强调文字颜色 2 10 3 3 3" xfId="5860" xr:uid="{00000000-0005-0000-0000-000014170000}"/>
    <cellStyle name="20% - 强调文字颜色 2 10 3 3 4" xfId="6695" xr:uid="{00000000-0005-0000-0000-0000571A0000}"/>
    <cellStyle name="20% - 强调文字颜色 2 10 3 4" xfId="3918" xr:uid="{00000000-0005-0000-0000-00007E0F0000}"/>
    <cellStyle name="20% - 强调文字颜色 2 10 3 4 2" xfId="5867" xr:uid="{00000000-0005-0000-0000-00001B170000}"/>
    <cellStyle name="20% - 强调文字颜色 2 10 3 4 3" xfId="6696" xr:uid="{00000000-0005-0000-0000-0000581A0000}"/>
    <cellStyle name="20% - 强调文字颜色 2 10 3 5" xfId="3922" xr:uid="{00000000-0005-0000-0000-0000820F0000}"/>
    <cellStyle name="20% - 强调文字颜色 2 10 3 5 2" xfId="5870" xr:uid="{00000000-0005-0000-0000-00001E170000}"/>
    <cellStyle name="20% - 强调文字颜色 2 10 3 5 3" xfId="6698" xr:uid="{00000000-0005-0000-0000-00005A1A0000}"/>
    <cellStyle name="20% - 强调文字颜色 2 10 3 6" xfId="6700" xr:uid="{00000000-0005-0000-0000-00005C1A0000}"/>
    <cellStyle name="20% - 强调文字颜色 2 10 3 7" xfId="6703" xr:uid="{00000000-0005-0000-0000-00005F1A0000}"/>
    <cellStyle name="20% - 强调文字颜色 2 10 4" xfId="6344" xr:uid="{00000000-0005-0000-0000-0000F8180000}"/>
    <cellStyle name="20% - 强调文字颜色 2 10 5" xfId="6355" xr:uid="{00000000-0005-0000-0000-000003190000}"/>
    <cellStyle name="20% - 强调文字颜色 2 10 6" xfId="1828" xr:uid="{00000000-0005-0000-0000-000054070000}"/>
    <cellStyle name="20% - 强调文字颜色 2 11" xfId="6706" xr:uid="{00000000-0005-0000-0000-0000621A0000}"/>
    <cellStyle name="20% - 强调文字颜色 2 11 2" xfId="6709" xr:uid="{00000000-0005-0000-0000-0000651A0000}"/>
    <cellStyle name="20% - 强调文字颜色 2 11 2 2" xfId="6713" xr:uid="{00000000-0005-0000-0000-0000691A0000}"/>
    <cellStyle name="20% - 强调文字颜色 2 11 2 2 2" xfId="6716" xr:uid="{00000000-0005-0000-0000-00006C1A0000}"/>
    <cellStyle name="20% - 强调文字颜色 2 11 2 2 2 2" xfId="6718" xr:uid="{00000000-0005-0000-0000-00006E1A0000}"/>
    <cellStyle name="20% - 强调文字颜色 2 11 2 2 3" xfId="6720" xr:uid="{00000000-0005-0000-0000-0000701A0000}"/>
    <cellStyle name="20% - 强调文字颜色 2 11 2 3" xfId="3938" xr:uid="{00000000-0005-0000-0000-0000920F0000}"/>
    <cellStyle name="20% - 强调文字颜色 2 11 2 3 2" xfId="3943" xr:uid="{00000000-0005-0000-0000-0000970F0000}"/>
    <cellStyle name="20% - 强调文字颜色 2 11 2 4" xfId="3948" xr:uid="{00000000-0005-0000-0000-00009C0F0000}"/>
    <cellStyle name="20% - 强调文字颜色 2 11 2 5" xfId="3952" xr:uid="{00000000-0005-0000-0000-0000A00F0000}"/>
    <cellStyle name="20% - 强调文字颜色 2 11 3" xfId="6721" xr:uid="{00000000-0005-0000-0000-0000711A0000}"/>
    <cellStyle name="20% - 强调文字颜色 2 11 3 2" xfId="6724" xr:uid="{00000000-0005-0000-0000-0000741A0000}"/>
    <cellStyle name="20% - 强调文字颜色 2 11 3 2 2" xfId="6726" xr:uid="{00000000-0005-0000-0000-0000761A0000}"/>
    <cellStyle name="20% - 强调文字颜色 2 11 3 2 3" xfId="6728" xr:uid="{00000000-0005-0000-0000-0000781A0000}"/>
    <cellStyle name="20% - 强调文字颜色 2 11 3 3" xfId="3958" xr:uid="{00000000-0005-0000-0000-0000A60F0000}"/>
    <cellStyle name="20% - 强调文字颜色 2 11 3 4" xfId="3963" xr:uid="{00000000-0005-0000-0000-0000AB0F0000}"/>
    <cellStyle name="20% - 强调文字颜色 2 11 4" xfId="6363" xr:uid="{00000000-0005-0000-0000-00000B190000}"/>
    <cellStyle name="20% - 强调文字颜色 2 11 4 2" xfId="6368" xr:uid="{00000000-0005-0000-0000-000010190000}"/>
    <cellStyle name="20% - 强调文字颜色 2 11 4 2 2" xfId="6729" xr:uid="{00000000-0005-0000-0000-0000791A0000}"/>
    <cellStyle name="20% - 强调文字颜色 2 11 4 3" xfId="3969" xr:uid="{00000000-0005-0000-0000-0000B10F0000}"/>
    <cellStyle name="20% - 强调文字颜色 2 11 5" xfId="6372" xr:uid="{00000000-0005-0000-0000-000014190000}"/>
    <cellStyle name="20% - 强调文字颜色 2 11 5 2" xfId="6730" xr:uid="{00000000-0005-0000-0000-00007A1A0000}"/>
    <cellStyle name="20% - 强调文字颜色 2 11 5 3" xfId="6731" xr:uid="{00000000-0005-0000-0000-00007B1A0000}"/>
    <cellStyle name="20% - 强调文字颜色 2 11 6" xfId="1854" xr:uid="{00000000-0005-0000-0000-00006E070000}"/>
    <cellStyle name="20% - 强调文字颜色 2 11 6 2" xfId="1859" xr:uid="{00000000-0005-0000-0000-000073070000}"/>
    <cellStyle name="20% - 强调文字颜色 2 11 7" xfId="1867" xr:uid="{00000000-0005-0000-0000-00007B070000}"/>
    <cellStyle name="20% - 强调文字颜色 2 11 8" xfId="1874" xr:uid="{00000000-0005-0000-0000-000082070000}"/>
    <cellStyle name="20% - 强调文字颜色 2 12" xfId="6732" xr:uid="{00000000-0005-0000-0000-00007C1A0000}"/>
    <cellStyle name="20% - 强调文字颜色 2 12 2" xfId="6736" xr:uid="{00000000-0005-0000-0000-0000801A0000}"/>
    <cellStyle name="20% - 强调文字颜色 2 12 2 2" xfId="4869" xr:uid="{00000000-0005-0000-0000-000035130000}"/>
    <cellStyle name="20% - 强调文字颜色 2 12 2 2 2" xfId="4583" xr:uid="{00000000-0005-0000-0000-000017120000}"/>
    <cellStyle name="20% - 强调文字颜色 2 12 2 3" xfId="3982" xr:uid="{00000000-0005-0000-0000-0000BE0F0000}"/>
    <cellStyle name="20% - 强调文字颜色 2 12 3" xfId="6740" xr:uid="{00000000-0005-0000-0000-0000841A0000}"/>
    <cellStyle name="20% - 强调文字颜色 2 12 3 2" xfId="4885" xr:uid="{00000000-0005-0000-0000-000045130000}"/>
    <cellStyle name="20% - 强调文字颜色 2 12 3 3" xfId="3993" xr:uid="{00000000-0005-0000-0000-0000C90F0000}"/>
    <cellStyle name="20% - 强调文字颜色 2 12 4" xfId="6379" xr:uid="{00000000-0005-0000-0000-00001B190000}"/>
    <cellStyle name="20% - 强调文字颜色 2 12 4 2" xfId="4898" xr:uid="{00000000-0005-0000-0000-000052130000}"/>
    <cellStyle name="20% - 强调文字颜色 2 12 5" xfId="6386" xr:uid="{00000000-0005-0000-0000-000022190000}"/>
    <cellStyle name="20% - 强调文字颜色 2 13" xfId="6321" xr:uid="{00000000-0005-0000-0000-0000E1180000}"/>
    <cellStyle name="20% - 强调文字颜色 2 13 2" xfId="6744" xr:uid="{00000000-0005-0000-0000-0000881A0000}"/>
    <cellStyle name="20% - 强调文字颜色 2 13 2 2" xfId="6746" xr:uid="{00000000-0005-0000-0000-00008A1A0000}"/>
    <cellStyle name="20% - 强调文字颜色 2 13 2 3" xfId="4000" xr:uid="{00000000-0005-0000-0000-0000D00F0000}"/>
    <cellStyle name="20% - 强调文字颜色 2 13 3" xfId="1623" xr:uid="{00000000-0005-0000-0000-000087060000}"/>
    <cellStyle name="20% - 强调文字颜色 2 13 3 2" xfId="134" xr:uid="{00000000-0005-0000-0000-00009E000000}"/>
    <cellStyle name="20% - 强调文字颜色 2 13 4" xfId="1632" xr:uid="{00000000-0005-0000-0000-000090060000}"/>
    <cellStyle name="20% - 强调文字颜色 2 13 5" xfId="1655" xr:uid="{00000000-0005-0000-0000-0000A7060000}"/>
    <cellStyle name="20% - 强调文字颜色 2 14" xfId="6327" xr:uid="{00000000-0005-0000-0000-0000E7180000}"/>
    <cellStyle name="20% - 强调文字颜色 2 14 2" xfId="6748" xr:uid="{00000000-0005-0000-0000-00008C1A0000}"/>
    <cellStyle name="20% - 强调文字颜色 2 14 2 2" xfId="6751" xr:uid="{00000000-0005-0000-0000-00008F1A0000}"/>
    <cellStyle name="20% - 强调文字颜色 2 14 2 3" xfId="6752" xr:uid="{00000000-0005-0000-0000-0000901A0000}"/>
    <cellStyle name="20% - 强调文字颜色 2 14 3" xfId="6753" xr:uid="{00000000-0005-0000-0000-0000911A0000}"/>
    <cellStyle name="20% - 强调文字颜色 2 14 4" xfId="6758" xr:uid="{00000000-0005-0000-0000-0000961A0000}"/>
    <cellStyle name="20% - 强调文字颜色 2 15" xfId="6334" xr:uid="{00000000-0005-0000-0000-0000EE180000}"/>
    <cellStyle name="20% - 强调文字颜色 2 15 2" xfId="6761" xr:uid="{00000000-0005-0000-0000-0000991A0000}"/>
    <cellStyle name="20% - 强调文字颜色 2 15 2 2" xfId="6766" xr:uid="{00000000-0005-0000-0000-00009E1A0000}"/>
    <cellStyle name="20% - 强调文字颜色 2 15 2 3" xfId="6770" xr:uid="{00000000-0005-0000-0000-0000A21A0000}"/>
    <cellStyle name="20% - 强调文字颜色 2 15 3" xfId="6772" xr:uid="{00000000-0005-0000-0000-0000A41A0000}"/>
    <cellStyle name="20% - 强调文字颜色 2 15 4" xfId="6778" xr:uid="{00000000-0005-0000-0000-0000AA1A0000}"/>
    <cellStyle name="20% - 强调文字颜色 2 16" xfId="6782" xr:uid="{00000000-0005-0000-0000-0000AE1A0000}"/>
    <cellStyle name="20% - 强调文字颜色 2 16 2" xfId="23" xr:uid="{00000000-0005-0000-0000-00001B000000}"/>
    <cellStyle name="20% - 强调文字颜色 2 16 3" xfId="6787" xr:uid="{00000000-0005-0000-0000-0000B31A0000}"/>
    <cellStyle name="20% - 强调文字颜色 2 17" xfId="6790" xr:uid="{00000000-0005-0000-0000-0000B61A0000}"/>
    <cellStyle name="20% - 强调文字颜色 2 17 2" xfId="6792" xr:uid="{00000000-0005-0000-0000-0000B81A0000}"/>
    <cellStyle name="20% - 强调文字颜色 2 17 3" xfId="6795" xr:uid="{00000000-0005-0000-0000-0000BB1A0000}"/>
    <cellStyle name="20% - 强调文字颜色 2 18" xfId="6798" xr:uid="{00000000-0005-0000-0000-0000BE1A0000}"/>
    <cellStyle name="20% - 强调文字颜色 2 18 2" xfId="6799" xr:uid="{00000000-0005-0000-0000-0000BF1A0000}"/>
    <cellStyle name="20% - 强调文字颜色 2 19" xfId="6804" xr:uid="{00000000-0005-0000-0000-0000C41A0000}"/>
    <cellStyle name="20% - 强调文字颜色 2 2" xfId="4701" xr:uid="{00000000-0005-0000-0000-00008D120000}"/>
    <cellStyle name="20% - 强调文字颜色 2 2 10" xfId="6805" xr:uid="{00000000-0005-0000-0000-0000C51A0000}"/>
    <cellStyle name="20% - 强调文字颜色 2 2 10 2" xfId="2396" xr:uid="{00000000-0005-0000-0000-00008C090000}"/>
    <cellStyle name="20% - 强调文字颜色 2 2 10 2 2" xfId="6807" xr:uid="{00000000-0005-0000-0000-0000C71A0000}"/>
    <cellStyle name="20% - 强调文字颜色 2 2 10 2 2 2" xfId="6088" xr:uid="{00000000-0005-0000-0000-0000F8170000}"/>
    <cellStyle name="20% - 强调文字颜色 2 2 10 2 2 2 2" xfId="6809" xr:uid="{00000000-0005-0000-0000-0000C91A0000}"/>
    <cellStyle name="20% - 强调文字颜色 2 2 10 2 2 2 3" xfId="6813" xr:uid="{00000000-0005-0000-0000-0000CD1A0000}"/>
    <cellStyle name="20% - 强调文字颜色 2 2 10 2 2 3" xfId="6553" xr:uid="{00000000-0005-0000-0000-0000C9190000}"/>
    <cellStyle name="20% - 强调文字颜色 2 2 10 2 2 4" xfId="6588" xr:uid="{00000000-0005-0000-0000-0000EC190000}"/>
    <cellStyle name="20% - 强调文字颜色 2 2 10 2 3" xfId="6816" xr:uid="{00000000-0005-0000-0000-0000D01A0000}"/>
    <cellStyle name="20% - 强调文字颜色 2 2 10 2 3 2" xfId="6819" xr:uid="{00000000-0005-0000-0000-0000D31A0000}"/>
    <cellStyle name="20% - 强调文字颜色 2 2 10 2 3 2 2" xfId="6822" xr:uid="{00000000-0005-0000-0000-0000D61A0000}"/>
    <cellStyle name="20% - 强调文字颜色 2 2 10 2 3 2 3" xfId="6826" xr:uid="{00000000-0005-0000-0000-0000DA1A0000}"/>
    <cellStyle name="20% - 强调文字颜色 2 2 10 2 3 3" xfId="5638" xr:uid="{00000000-0005-0000-0000-000036160000}"/>
    <cellStyle name="20% - 强调文字颜色 2 2 10 2 3 4" xfId="5644" xr:uid="{00000000-0005-0000-0000-00003C160000}"/>
    <cellStyle name="20% - 强调文字颜色 2 2 10 2 4" xfId="1318" xr:uid="{00000000-0005-0000-0000-000056050000}"/>
    <cellStyle name="20% - 强调文字颜色 2 2 10 2 4 2" xfId="1323" xr:uid="{00000000-0005-0000-0000-00005B050000}"/>
    <cellStyle name="20% - 强调文字颜色 2 2 10 2 4 2 2" xfId="6829" xr:uid="{00000000-0005-0000-0000-0000DD1A0000}"/>
    <cellStyle name="20% - 强调文字颜色 2 2 10 2 4 3" xfId="1335" xr:uid="{00000000-0005-0000-0000-000067050000}"/>
    <cellStyle name="20% - 强调文字颜色 2 2 10 2 5" xfId="1345" xr:uid="{00000000-0005-0000-0000-000071050000}"/>
    <cellStyle name="20% - 强调文字颜色 2 2 10 2 5 2" xfId="278" xr:uid="{00000000-0005-0000-0000-00003F010000}"/>
    <cellStyle name="20% - 强调文字颜色 2 2 10 2 6" xfId="1351" xr:uid="{00000000-0005-0000-0000-000077050000}"/>
    <cellStyle name="20% - 强调文字颜色 2 2 10 3" xfId="6831" xr:uid="{00000000-0005-0000-0000-0000DF1A0000}"/>
    <cellStyle name="20% - 强调文字颜色 2 2 10 4" xfId="2564" xr:uid="{00000000-0005-0000-0000-0000340A0000}"/>
    <cellStyle name="20% - 强调文字颜色 2 2 10 5" xfId="2567" xr:uid="{00000000-0005-0000-0000-0000370A0000}"/>
    <cellStyle name="20% - 强调文字颜色 2 2 11" xfId="6833" xr:uid="{00000000-0005-0000-0000-0000E11A0000}"/>
    <cellStyle name="20% - 强调文字颜色 2 2 11 2" xfId="6835" xr:uid="{00000000-0005-0000-0000-0000E31A0000}"/>
    <cellStyle name="20% - 强调文字颜色 2 2 2" xfId="6837" xr:uid="{00000000-0005-0000-0000-0000E51A0000}"/>
    <cellStyle name="20% - 强调文字颜色 2 2 2 10" xfId="3454" xr:uid="{00000000-0005-0000-0000-0000AE0D0000}"/>
    <cellStyle name="20% - 强调文字颜色 2 2 2 10 2" xfId="6844" xr:uid="{00000000-0005-0000-0000-0000EC1A0000}"/>
    <cellStyle name="20% - 强调文字颜色 2 2 2 2" xfId="6847" xr:uid="{00000000-0005-0000-0000-0000EF1A0000}"/>
    <cellStyle name="20% - 强调文字颜色 2 2 2 2 2" xfId="6550" xr:uid="{00000000-0005-0000-0000-0000C6190000}"/>
    <cellStyle name="20% - 强调文字颜色 2 2 2 2 2 10" xfId="5005" xr:uid="{00000000-0005-0000-0000-0000BD130000}"/>
    <cellStyle name="20% - 强调文字颜色 2 2 2 2 2 10 2" xfId="5009" xr:uid="{00000000-0005-0000-0000-0000C1130000}"/>
    <cellStyle name="20% - 强调文字颜色 2 2 2 2 2 11" xfId="5101" xr:uid="{00000000-0005-0000-0000-00001D140000}"/>
    <cellStyle name="20% - 强调文字颜色 2 2 2 2 2 11 2" xfId="5105" xr:uid="{00000000-0005-0000-0000-000021140000}"/>
    <cellStyle name="20% - 强调文字颜色 2 2 2 2 2 12" xfId="5169" xr:uid="{00000000-0005-0000-0000-000061140000}"/>
    <cellStyle name="20% - 强调文字颜色 2 2 2 2 2 12 2" xfId="5173" xr:uid="{00000000-0005-0000-0000-000065140000}"/>
    <cellStyle name="20% - 强调文字颜色 2 2 2 2 2 13" xfId="5187" xr:uid="{00000000-0005-0000-0000-000073140000}"/>
    <cellStyle name="20% - 强调文字颜色 2 2 2 2 2 13 2" xfId="5191" xr:uid="{00000000-0005-0000-0000-000077140000}"/>
    <cellStyle name="20% - 强调文字颜色 2 2 2 2 2 14" xfId="5206" xr:uid="{00000000-0005-0000-0000-000086140000}"/>
    <cellStyle name="20% - 强调文字颜色 2 2 2 2 2 15" xfId="5229" xr:uid="{00000000-0005-0000-0000-00009D140000}"/>
    <cellStyle name="20% - 强调文字颜色 2 2 2 2 2 15 2" xfId="5235" xr:uid="{00000000-0005-0000-0000-0000A3140000}"/>
    <cellStyle name="20% - 强调文字颜色 2 2 2 2 2 16" xfId="5247" xr:uid="{00000000-0005-0000-0000-0000AF140000}"/>
    <cellStyle name="20% - 强调文字颜色 2 2 2 2 2 17" xfId="5252" xr:uid="{00000000-0005-0000-0000-0000B4140000}"/>
    <cellStyle name="20% - 强调文字颜色 2 2 2 2 2 2" xfId="6552" xr:uid="{00000000-0005-0000-0000-0000C8190000}"/>
    <cellStyle name="20% - 强调文字颜色 2 2 2 2 2 2 10" xfId="6850" xr:uid="{00000000-0005-0000-0000-0000F21A0000}"/>
    <cellStyle name="20% - 强调文字颜色 2 2 2 2 2 2 10 2" xfId="2732" xr:uid="{00000000-0005-0000-0000-0000DC0A0000}"/>
    <cellStyle name="20% - 强调文字颜色 2 2 2 2 2 2 11" xfId="2514" xr:uid="{00000000-0005-0000-0000-0000020A0000}"/>
    <cellStyle name="20% - 强调文字颜色 2 2 2 2 2 2 11 2" xfId="3210" xr:uid="{00000000-0005-0000-0000-0000BA0C0000}"/>
    <cellStyle name="20% - 强调文字颜色 2 2 2 2 2 2 12" xfId="2517" xr:uid="{00000000-0005-0000-0000-0000050A0000}"/>
    <cellStyle name="20% - 强调文字颜色 2 2 2 2 2 2 12 2" xfId="3259" xr:uid="{00000000-0005-0000-0000-0000EB0C0000}"/>
    <cellStyle name="20% - 强调文字颜色 2 2 2 2 2 2 13" xfId="6854" xr:uid="{00000000-0005-0000-0000-0000F61A0000}"/>
    <cellStyle name="20% - 强调文字颜色 2 2 2 2 2 2 13 2" xfId="3289" xr:uid="{00000000-0005-0000-0000-0000090D0000}"/>
    <cellStyle name="20% - 强调文字颜色 2 2 2 2 2 2 14" xfId="3824" xr:uid="{00000000-0005-0000-0000-0000200F0000}"/>
    <cellStyle name="20% - 强调文字颜色 2 2 2 2 2 2 15" xfId="3829" xr:uid="{00000000-0005-0000-0000-0000250F0000}"/>
    <cellStyle name="20% - 强调文字颜色 2 2 2 2 2 2 16" xfId="3832" xr:uid="{00000000-0005-0000-0000-0000280F0000}"/>
    <cellStyle name="20% - 强调文字颜色 2 2 2 2 2 2 2" xfId="6560" xr:uid="{00000000-0005-0000-0000-0000D0190000}"/>
    <cellStyle name="20% - 强调文字颜色 2 2 2 2 2 2 2 2" xfId="6564" xr:uid="{00000000-0005-0000-0000-0000D4190000}"/>
    <cellStyle name="20% - 强调文字颜色 2 2 2 2 2 2 2 2 2" xfId="6856" xr:uid="{00000000-0005-0000-0000-0000F81A0000}"/>
    <cellStyle name="20% - 强调文字颜色 2 2 2 2 2 2 2 2 2 2" xfId="6857" xr:uid="{00000000-0005-0000-0000-0000F91A0000}"/>
    <cellStyle name="20% - 强调文字颜色 2 2 2 2 2 2 2 2 2 2 2" xfId="6858" xr:uid="{00000000-0005-0000-0000-0000FA1A0000}"/>
    <cellStyle name="20% - 强调文字颜色 2 2 2 2 2 2 2 2 2 2 3" xfId="6859" xr:uid="{00000000-0005-0000-0000-0000FB1A0000}"/>
    <cellStyle name="20% - 强调文字颜色 2 2 2 2 2 2 2 2 2 3" xfId="5723" xr:uid="{00000000-0005-0000-0000-00008B160000}"/>
    <cellStyle name="20% - 强调文字颜色 2 2 2 2 2 2 2 2 2 4" xfId="5747" xr:uid="{00000000-0005-0000-0000-0000A3160000}"/>
    <cellStyle name="20% - 强调文字颜色 2 2 2 2 2 2 2 2 3" xfId="6861" xr:uid="{00000000-0005-0000-0000-0000FD1A0000}"/>
    <cellStyle name="20% - 强调文字颜色 2 2 2 2 2 2 2 2 3 2" xfId="214" xr:uid="{00000000-0005-0000-0000-0000F8000000}"/>
    <cellStyle name="20% - 强调文字颜色 2 2 2 2 2 2 2 2 3 2 2" xfId="6862" xr:uid="{00000000-0005-0000-0000-0000FE1A0000}"/>
    <cellStyle name="20% - 强调文字颜色 2 2 2 2 2 2 2 2 3 2 3" xfId="6864" xr:uid="{00000000-0005-0000-0000-0000001B0000}"/>
    <cellStyle name="20% - 强调文字颜色 2 2 2 2 2 2 2 2 3 3" xfId="153" xr:uid="{00000000-0005-0000-0000-0000B5000000}"/>
    <cellStyle name="20% - 强调文字颜色 2 2 2 2 2 2 2 2 3 4" xfId="253" xr:uid="{00000000-0005-0000-0000-000024010000}"/>
    <cellStyle name="20% - 强调文字颜色 2 2 2 2 2 2 2 2 4" xfId="6868" xr:uid="{00000000-0005-0000-0000-0000041B0000}"/>
    <cellStyle name="20% - 强调文字颜色 2 2 2 2 2 2 2 2 4 2" xfId="6875" xr:uid="{00000000-0005-0000-0000-00000B1B0000}"/>
    <cellStyle name="20% - 强调文字颜色 2 2 2 2 2 2 2 2 4 3" xfId="5796" xr:uid="{00000000-0005-0000-0000-0000D4160000}"/>
    <cellStyle name="20% - 强调文字颜色 2 2 2 2 2 2 2 2 5" xfId="6878" xr:uid="{00000000-0005-0000-0000-00000E1B0000}"/>
    <cellStyle name="20% - 强调文字颜色 2 2 2 2 2 2 2 2 5 2" xfId="6880" xr:uid="{00000000-0005-0000-0000-0000101B0000}"/>
    <cellStyle name="20% - 强调文字颜色 2 2 2 2 2 2 2 2 6" xfId="1329" xr:uid="{00000000-0005-0000-0000-000061050000}"/>
    <cellStyle name="20% - 强调文字颜色 2 2 2 2 2 2 2 3" xfId="6568" xr:uid="{00000000-0005-0000-0000-0000D8190000}"/>
    <cellStyle name="20% - 强调文字颜色 2 2 2 2 2 2 2 3 2" xfId="4414" xr:uid="{00000000-0005-0000-0000-00006E110000}"/>
    <cellStyle name="20% - 强调文字颜色 2 2 2 2 2 2 2 3 3" xfId="4419" xr:uid="{00000000-0005-0000-0000-000073110000}"/>
    <cellStyle name="20% - 强调文字颜色 2 2 2 2 2 2 2 4" xfId="6882" xr:uid="{00000000-0005-0000-0000-0000121B0000}"/>
    <cellStyle name="20% - 强调文字颜色 2 2 2 2 2 2 2 4 2" xfId="6885" xr:uid="{00000000-0005-0000-0000-0000151B0000}"/>
    <cellStyle name="20% - 强调文字颜色 2 2 2 2 2 2 2 4 3" xfId="498" xr:uid="{00000000-0005-0000-0000-000022020000}"/>
    <cellStyle name="20% - 强调文字颜色 2 2 2 2 2 2 2 5" xfId="6888" xr:uid="{00000000-0005-0000-0000-0000181B0000}"/>
    <cellStyle name="20% - 强调文字颜色 2 2 2 2 2 2 2 5 2" xfId="6891" xr:uid="{00000000-0005-0000-0000-00001B1B0000}"/>
    <cellStyle name="20% - 强调文字颜色 2 2 2 2 2 2 2 6" xfId="6893" xr:uid="{00000000-0005-0000-0000-00001D1B0000}"/>
    <cellStyle name="20% - 强调文字颜色 2 2 2 2 2 2 2 7" xfId="6898" xr:uid="{00000000-0005-0000-0000-0000221B0000}"/>
    <cellStyle name="20% - 强调文字颜色 2 2 2 2 2 2 3" xfId="6572" xr:uid="{00000000-0005-0000-0000-0000DC190000}"/>
    <cellStyle name="20% - 强调文字颜色 2 2 2 2 2 2 3 2" xfId="6576" xr:uid="{00000000-0005-0000-0000-0000E0190000}"/>
    <cellStyle name="20% - 强调文字颜色 2 2 2 2 2 2 3 2 2" xfId="6899" xr:uid="{00000000-0005-0000-0000-0000231B0000}"/>
    <cellStyle name="20% - 强调文字颜色 2 2 2 2 2 2 3 2 2 2" xfId="6902" xr:uid="{00000000-0005-0000-0000-0000261B0000}"/>
    <cellStyle name="20% - 强调文字颜色 2 2 2 2 2 2 3 2 2 3" xfId="6906" xr:uid="{00000000-0005-0000-0000-00002A1B0000}"/>
    <cellStyle name="20% - 强调文字颜色 2 2 2 2 2 2 3 2 3" xfId="6909" xr:uid="{00000000-0005-0000-0000-00002D1B0000}"/>
    <cellStyle name="20% - 强调文字颜色 2 2 2 2 2 2 3 2 3 2" xfId="6911" xr:uid="{00000000-0005-0000-0000-00002F1B0000}"/>
    <cellStyle name="20% - 强调文字颜色 2 2 2 2 2 2 3 2 4" xfId="4497" xr:uid="{00000000-0005-0000-0000-0000C1110000}"/>
    <cellStyle name="20% - 强调文字颜色 2 2 2 2 2 2 3 3" xfId="3308" xr:uid="{00000000-0005-0000-0000-00001C0D0000}"/>
    <cellStyle name="20% - 强调文字颜色 2 2 2 2 2 2 3 3 2" xfId="3313" xr:uid="{00000000-0005-0000-0000-0000210D0000}"/>
    <cellStyle name="20% - 强调文字颜色 2 2 2 2 2 2 3 3 2 2" xfId="6914" xr:uid="{00000000-0005-0000-0000-0000321B0000}"/>
    <cellStyle name="20% - 强调文字颜色 2 2 2 2 2 2 3 3 2 3" xfId="6915" xr:uid="{00000000-0005-0000-0000-0000331B0000}"/>
    <cellStyle name="20% - 强调文字颜色 2 2 2 2 2 2 3 3 3" xfId="6918" xr:uid="{00000000-0005-0000-0000-0000361B0000}"/>
    <cellStyle name="20% - 强调文字颜色 2 2 2 2 2 2 3 3 3 2" xfId="6919" xr:uid="{00000000-0005-0000-0000-0000371B0000}"/>
    <cellStyle name="20% - 强调文字颜色 2 2 2 2 2 2 3 3 4" xfId="1737" xr:uid="{00000000-0005-0000-0000-0000F9060000}"/>
    <cellStyle name="20% - 强调文字颜色 2 2 2 2 2 2 3 4" xfId="3318" xr:uid="{00000000-0005-0000-0000-0000260D0000}"/>
    <cellStyle name="20% - 强调文字颜色 2 2 2 2 2 2 3 4 2" xfId="6921" xr:uid="{00000000-0005-0000-0000-0000391B0000}"/>
    <cellStyle name="20% - 强调文字颜色 2 2 2 2 2 2 3 4 3" xfId="537" xr:uid="{00000000-0005-0000-0000-000049020000}"/>
    <cellStyle name="20% - 强调文字颜色 2 2 2 2 2 2 3 5" xfId="3323" xr:uid="{00000000-0005-0000-0000-00002B0D0000}"/>
    <cellStyle name="20% - 强调文字颜色 2 2 2 2 2 2 3 5 2" xfId="6923" xr:uid="{00000000-0005-0000-0000-00003B1B0000}"/>
    <cellStyle name="20% - 强调文字颜色 2 2 2 2 2 2 3 5 3" xfId="6926" xr:uid="{00000000-0005-0000-0000-00003E1B0000}"/>
    <cellStyle name="20% - 强调文字颜色 2 2 2 2 2 2 3 6" xfId="1031" xr:uid="{00000000-0005-0000-0000-000037040000}"/>
    <cellStyle name="20% - 强调文字颜色 2 2 2 2 2 2 3 7" xfId="161" xr:uid="{00000000-0005-0000-0000-0000BE000000}"/>
    <cellStyle name="20% - 强调文字颜色 2 2 2 2 2 2 4" xfId="6580" xr:uid="{00000000-0005-0000-0000-0000E4190000}"/>
    <cellStyle name="20% - 强调文字颜色 2 2 2 2 2 2 4 2" xfId="4127" xr:uid="{00000000-0005-0000-0000-00004F100000}"/>
    <cellStyle name="20% - 强调文字颜色 2 2 2 2 2 2 4 2 2" xfId="6928" xr:uid="{00000000-0005-0000-0000-0000401B0000}"/>
    <cellStyle name="20% - 强调文字颜色 2 2 2 2 2 2 4 2 3" xfId="6929" xr:uid="{00000000-0005-0000-0000-0000411B0000}"/>
    <cellStyle name="20% - 强调文字颜色 2 2 2 2 2 2 4 3" xfId="3328" xr:uid="{00000000-0005-0000-0000-0000300D0000}"/>
    <cellStyle name="20% - 强调文字颜色 2 2 2 2 2 2 4 3 2" xfId="6930" xr:uid="{00000000-0005-0000-0000-0000421B0000}"/>
    <cellStyle name="20% - 强调文字颜色 2 2 2 2 2 2 4 3 3" xfId="6932" xr:uid="{00000000-0005-0000-0000-0000441B0000}"/>
    <cellStyle name="20% - 强调文字颜色 2 2 2 2 2 2 4 4" xfId="3332" xr:uid="{00000000-0005-0000-0000-0000340D0000}"/>
    <cellStyle name="20% - 强调文字颜色 2 2 2 2 2 2 4 4 2" xfId="6934" xr:uid="{00000000-0005-0000-0000-0000461B0000}"/>
    <cellStyle name="20% - 强调文字颜色 2 2 2 2 2 2 4 5" xfId="6936" xr:uid="{00000000-0005-0000-0000-0000481B0000}"/>
    <cellStyle name="20% - 强调文字颜色 2 2 2 2 2 2 4 6" xfId="6939" xr:uid="{00000000-0005-0000-0000-00004B1B0000}"/>
    <cellStyle name="20% - 强调文字颜色 2 2 2 2 2 2 5" xfId="4166" xr:uid="{00000000-0005-0000-0000-000076100000}"/>
    <cellStyle name="20% - 强调文字颜色 2 2 2 2 2 2 5 2" xfId="4175" xr:uid="{00000000-0005-0000-0000-00007F100000}"/>
    <cellStyle name="20% - 强调文字颜色 2 2 2 2 2 2 5 2 2" xfId="4066" xr:uid="{00000000-0005-0000-0000-000012100000}"/>
    <cellStyle name="20% - 强调文字颜色 2 2 2 2 2 2 5 2 3" xfId="4081" xr:uid="{00000000-0005-0000-0000-000021100000}"/>
    <cellStyle name="20% - 强调文字颜色 2 2 2 2 2 2 5 3" xfId="3344" xr:uid="{00000000-0005-0000-0000-0000400D0000}"/>
    <cellStyle name="20% - 强调文字颜色 2 2 2 2 2 2 5 3 2" xfId="4137" xr:uid="{00000000-0005-0000-0000-000059100000}"/>
    <cellStyle name="20% - 强调文字颜色 2 2 2 2 2 2 5 3 3" xfId="4139" xr:uid="{00000000-0005-0000-0000-00005B100000}"/>
    <cellStyle name="20% - 强调文字颜色 2 2 2 2 2 2 5 4" xfId="3087" xr:uid="{00000000-0005-0000-0000-00003F0C0000}"/>
    <cellStyle name="20% - 强调文字颜色 2 2 2 2 2 2 5 4 2" xfId="4298" xr:uid="{00000000-0005-0000-0000-0000FA100000}"/>
    <cellStyle name="20% - 强调文字颜色 2 2 2 2 2 2 5 5" xfId="3098" xr:uid="{00000000-0005-0000-0000-00004A0C0000}"/>
    <cellStyle name="20% - 强调文字颜色 2 2 2 2 2 2 5 6" xfId="6942" xr:uid="{00000000-0005-0000-0000-00004E1B0000}"/>
    <cellStyle name="20% - 强调文字颜色 2 2 2 2 2 2 6" xfId="4180" xr:uid="{00000000-0005-0000-0000-000084100000}"/>
    <cellStyle name="20% - 强调文字颜色 2 2 2 2 2 2 6 2" xfId="4186" xr:uid="{00000000-0005-0000-0000-00008A100000}"/>
    <cellStyle name="20% - 强调文字颜色 2 2 2 2 2 2 6 2 2" xfId="4191" xr:uid="{00000000-0005-0000-0000-00008F100000}"/>
    <cellStyle name="20% - 强调文字颜色 2 2 2 2 2 2 6 2 3" xfId="4199" xr:uid="{00000000-0005-0000-0000-000097100000}"/>
    <cellStyle name="20% - 强调文字颜色 2 2 2 2 2 2 6 3" xfId="4207" xr:uid="{00000000-0005-0000-0000-00009F100000}"/>
    <cellStyle name="20% - 强调文字颜色 2 2 2 2 2 2 6 3 2" xfId="5141" xr:uid="{00000000-0005-0000-0000-000045140000}"/>
    <cellStyle name="20% - 强调文字颜色 2 2 2 2 2 2 6 4" xfId="4210" xr:uid="{00000000-0005-0000-0000-0000A2100000}"/>
    <cellStyle name="20% - 强调文字颜色 2 2 2 2 2 2 6 5" xfId="6945" xr:uid="{00000000-0005-0000-0000-0000511B0000}"/>
    <cellStyle name="20% - 强调文字颜色 2 2 2 2 2 2 7" xfId="4215" xr:uid="{00000000-0005-0000-0000-0000A7100000}"/>
    <cellStyle name="20% - 强调文字颜色 2 2 2 2 2 2 7 2" xfId="4222" xr:uid="{00000000-0005-0000-0000-0000AE100000}"/>
    <cellStyle name="20% - 强调文字颜色 2 2 2 2 2 2 7 2 2" xfId="5293" xr:uid="{00000000-0005-0000-0000-0000DD140000}"/>
    <cellStyle name="20% - 强调文字颜色 2 2 2 2 2 2 7 3" xfId="4227" xr:uid="{00000000-0005-0000-0000-0000B3100000}"/>
    <cellStyle name="20% - 强调文字颜色 2 2 2 2 2 2 7 4" xfId="6948" xr:uid="{00000000-0005-0000-0000-0000541B0000}"/>
    <cellStyle name="20% - 强调文字颜色 2 2 2 2 2 2 8" xfId="4233" xr:uid="{00000000-0005-0000-0000-0000B9100000}"/>
    <cellStyle name="20% - 强调文字颜色 2 2 2 2 2 2 8 2" xfId="4709" xr:uid="{00000000-0005-0000-0000-000095120000}"/>
    <cellStyle name="20% - 强调文字颜色 2 2 2 2 2 2 8 3" xfId="4713" xr:uid="{00000000-0005-0000-0000-000099120000}"/>
    <cellStyle name="20% - 强调文字颜色 2 2 2 2 2 2 9" xfId="4239" xr:uid="{00000000-0005-0000-0000-0000BF100000}"/>
    <cellStyle name="20% - 强调文字颜色 2 2 2 2 2 2 9 2" xfId="6950" xr:uid="{00000000-0005-0000-0000-0000561B0000}"/>
    <cellStyle name="20% - 强调文字颜色 2 2 2 2 2 2 9 3" xfId="6951" xr:uid="{00000000-0005-0000-0000-0000571B0000}"/>
    <cellStyle name="20% - 强调文字颜色 2 2 2 2 2 3" xfId="6586" xr:uid="{00000000-0005-0000-0000-0000EA190000}"/>
    <cellStyle name="20% - 强调文字颜色 2 2 2 2 2 3 2" xfId="768" xr:uid="{00000000-0005-0000-0000-000030030000}"/>
    <cellStyle name="20% - 强调文字颜色 2 2 2 2 2 3 2 2" xfId="6595" xr:uid="{00000000-0005-0000-0000-0000F3190000}"/>
    <cellStyle name="20% - 强调文字颜色 2 2 2 2 2 3 2 2 2" xfId="4855" xr:uid="{00000000-0005-0000-0000-000027130000}"/>
    <cellStyle name="20% - 强调文字颜色 2 2 2 2 2 3 2 2 2 2" xfId="4569" xr:uid="{00000000-0005-0000-0000-000009120000}"/>
    <cellStyle name="20% - 强调文字颜色 2 2 2 2 2 3 2 2 2 2 2" xfId="6952" xr:uid="{00000000-0005-0000-0000-0000581B0000}"/>
    <cellStyle name="20% - 强调文字颜色 2 2 2 2 2 3 2 2 2 2 3" xfId="6954" xr:uid="{00000000-0005-0000-0000-00005A1B0000}"/>
    <cellStyle name="20% - 强调文字颜色 2 2 2 2 2 3 2 2 2 3" xfId="1944" xr:uid="{00000000-0005-0000-0000-0000C8070000}"/>
    <cellStyle name="20% - 强调文字颜色 2 2 2 2 2 3 2 2 2 4" xfId="1948" xr:uid="{00000000-0005-0000-0000-0000CC070000}"/>
    <cellStyle name="20% - 强调文字颜色 2 2 2 2 2 3 2 2 3" xfId="6600" xr:uid="{00000000-0005-0000-0000-0000F8190000}"/>
    <cellStyle name="20% - 强调文字颜色 2 2 2 2 2 3 2 2 3 2" xfId="2007" xr:uid="{00000000-0005-0000-0000-000007080000}"/>
    <cellStyle name="20% - 强调文字颜色 2 2 2 2 2 3 2 2 3 2 2" xfId="6958" xr:uid="{00000000-0005-0000-0000-00005E1B0000}"/>
    <cellStyle name="20% - 强调文字颜色 2 2 2 2 2 3 2 2 3 2 3" xfId="6841" xr:uid="{00000000-0005-0000-0000-0000E91A0000}"/>
    <cellStyle name="20% - 强调文字颜色 2 2 2 2 2 3 2 2 3 3" xfId="6176" xr:uid="{00000000-0005-0000-0000-000050180000}"/>
    <cellStyle name="20% - 强调文字颜色 2 2 2 2 2 3 2 2 3 4" xfId="6960" xr:uid="{00000000-0005-0000-0000-0000601B0000}"/>
    <cellStyle name="20% - 强调文字颜色 2 2 2 2 2 3 2 2 4" xfId="6964" xr:uid="{00000000-0005-0000-0000-0000641B0000}"/>
    <cellStyle name="20% - 强调文字颜色 2 2 2 2 2 3 2 2 4 2" xfId="6326" xr:uid="{00000000-0005-0000-0000-0000E6180000}"/>
    <cellStyle name="20% - 强调文字颜色 2 2 2 2 2 3 2 2 4 3" xfId="6333" xr:uid="{00000000-0005-0000-0000-0000ED180000}"/>
    <cellStyle name="20% - 强调文字颜色 2 2 2 2 2 3 2 2 5" xfId="6966" xr:uid="{00000000-0005-0000-0000-0000661B0000}"/>
    <cellStyle name="20% - 强调文字颜色 2 2 2 2 2 3 2 2 5 2" xfId="6968" xr:uid="{00000000-0005-0000-0000-0000681B0000}"/>
    <cellStyle name="20% - 强调文字颜色 2 2 2 2 2 3 2 2 6" xfId="6971" xr:uid="{00000000-0005-0000-0000-00006B1B0000}"/>
    <cellStyle name="20% - 强调文字颜色 2 2 2 2 2 3 2 3" xfId="6604" xr:uid="{00000000-0005-0000-0000-0000FC190000}"/>
    <cellStyle name="20% - 强调文字颜色 2 2 2 2 2 3 2 4" xfId="6610" xr:uid="{00000000-0005-0000-0000-0000021A0000}"/>
    <cellStyle name="20% - 强调文字颜色 2 2 2 2 2 3 2 4 2" xfId="6975" xr:uid="{00000000-0005-0000-0000-00006F1B0000}"/>
    <cellStyle name="20% - 强调文字颜色 2 2 2 2 2 3 2 5" xfId="6978" xr:uid="{00000000-0005-0000-0000-0000721B0000}"/>
    <cellStyle name="20% - 强调文字颜色 2 2 2 2 2 3 2 6" xfId="6981" xr:uid="{00000000-0005-0000-0000-0000751B0000}"/>
    <cellStyle name="20% - 强调文字颜色 2 2 2 2 2 3 3" xfId="6612" xr:uid="{00000000-0005-0000-0000-0000041A0000}"/>
    <cellStyle name="20% - 强调文字颜色 2 2 2 2 2 3 3 2" xfId="6617" xr:uid="{00000000-0005-0000-0000-0000091A0000}"/>
    <cellStyle name="20% - 强调文字颜色 2 2 2 2 2 3 3 2 2" xfId="6624" xr:uid="{00000000-0005-0000-0000-0000101A0000}"/>
    <cellStyle name="20% - 强调文字颜色 2 2 2 2 2 3 3 2 2 2" xfId="4787" xr:uid="{00000000-0005-0000-0000-0000E3120000}"/>
    <cellStyle name="20% - 强调文字颜色 2 2 2 2 2 3 3 2 2 3" xfId="6185" xr:uid="{00000000-0005-0000-0000-000059180000}"/>
    <cellStyle name="20% - 强调文字颜色 2 2 2 2 2 3 3 2 3" xfId="6628" xr:uid="{00000000-0005-0000-0000-0000141A0000}"/>
    <cellStyle name="20% - 强调文字颜色 2 2 2 2 2 3 3 2 4" xfId="751" xr:uid="{00000000-0005-0000-0000-00001F030000}"/>
    <cellStyle name="20% - 强调文字颜色 2 2 2 2 2 3 3 3" xfId="3375" xr:uid="{00000000-0005-0000-0000-00005F0D0000}"/>
    <cellStyle name="20% - 强调文字颜色 2 2 2 2 2 3 3 3 2" xfId="6985" xr:uid="{00000000-0005-0000-0000-0000791B0000}"/>
    <cellStyle name="20% - 强调文字颜色 2 2 2 2 2 3 3 3 2 2" xfId="6252" xr:uid="{00000000-0005-0000-0000-00009C180000}"/>
    <cellStyle name="20% - 强调文字颜色 2 2 2 2 2 3 3 3 2 3" xfId="2249" xr:uid="{00000000-0005-0000-0000-0000F9080000}"/>
    <cellStyle name="20% - 强调文字颜色 2 2 2 2 2 3 3 3 3" xfId="6987" xr:uid="{00000000-0005-0000-0000-00007B1B0000}"/>
    <cellStyle name="20% - 强调文字颜色 2 2 2 2 2 3 3 3 4" xfId="505" xr:uid="{00000000-0005-0000-0000-000029020000}"/>
    <cellStyle name="20% - 强调文字颜色 2 2 2 2 2 3 3 4" xfId="3382" xr:uid="{00000000-0005-0000-0000-0000660D0000}"/>
    <cellStyle name="20% - 强调文字颜色 2 2 2 2 2 3 3 4 2" xfId="6994" xr:uid="{00000000-0005-0000-0000-0000821B0000}"/>
    <cellStyle name="20% - 强调文字颜色 2 2 2 2 2 3 3 4 2 2" xfId="6996" xr:uid="{00000000-0005-0000-0000-0000841B0000}"/>
    <cellStyle name="20% - 强调文字颜色 2 2 2 2 2 3 3 4 3" xfId="6999" xr:uid="{00000000-0005-0000-0000-0000871B0000}"/>
    <cellStyle name="20% - 强调文字颜色 2 2 2 2 2 3 3 5" xfId="7006" xr:uid="{00000000-0005-0000-0000-00008E1B0000}"/>
    <cellStyle name="20% - 强调文字颜色 2 2 2 2 2 3 3 5 2" xfId="7008" xr:uid="{00000000-0005-0000-0000-0000901B0000}"/>
    <cellStyle name="20% - 强调文字颜色 2 2 2 2 2 3 3 5 3" xfId="7010" xr:uid="{00000000-0005-0000-0000-0000921B0000}"/>
    <cellStyle name="20% - 强调文字颜色 2 2 2 2 2 3 3 6" xfId="1076" xr:uid="{00000000-0005-0000-0000-000064040000}"/>
    <cellStyle name="20% - 强调文字颜色 2 2 2 2 2 3 3 6 2" xfId="7012" xr:uid="{00000000-0005-0000-0000-0000941B0000}"/>
    <cellStyle name="20% - 强调文字颜色 2 2 2 2 2 3 3 7" xfId="549" xr:uid="{00000000-0005-0000-0000-000055020000}"/>
    <cellStyle name="20% - 强调文字颜色 2 2 2 2 2 3 4" xfId="6632" xr:uid="{00000000-0005-0000-0000-0000181A0000}"/>
    <cellStyle name="20% - 强调文字颜色 2 2 2 2 2 3 5" xfId="6639" xr:uid="{00000000-0005-0000-0000-00001F1A0000}"/>
    <cellStyle name="20% - 强调文字颜色 2 2 2 2 2 3 6" xfId="6650" xr:uid="{00000000-0005-0000-0000-00002A1A0000}"/>
    <cellStyle name="20% - 强调文字颜色 2 2 2 2 2 4" xfId="6656" xr:uid="{00000000-0005-0000-0000-0000301A0000}"/>
    <cellStyle name="20% - 强调文字颜色 2 2 2 2 2 4 2" xfId="4986" xr:uid="{00000000-0005-0000-0000-0000AA130000}"/>
    <cellStyle name="20% - 强调文字颜色 2 2 2 2 2 4 2 2" xfId="4988" xr:uid="{00000000-0005-0000-0000-0000AC130000}"/>
    <cellStyle name="20% - 强调文字颜色 2 2 2 2 2 4 2 2 2" xfId="5203" xr:uid="{00000000-0005-0000-0000-000083140000}"/>
    <cellStyle name="20% - 强调文字颜色 2 2 2 2 2 4 2 3" xfId="7014" xr:uid="{00000000-0005-0000-0000-0000961B0000}"/>
    <cellStyle name="20% - 强调文字颜色 2 2 2 2 2 4 2 3 2" xfId="7015" xr:uid="{00000000-0005-0000-0000-0000971B0000}"/>
    <cellStyle name="20% - 强调文字颜色 2 2 2 2 2 4 2 4" xfId="7016" xr:uid="{00000000-0005-0000-0000-0000981B0000}"/>
    <cellStyle name="20% - 强调文字颜色 2 2 2 2 2 4 3" xfId="4990" xr:uid="{00000000-0005-0000-0000-0000AE130000}"/>
    <cellStyle name="20% - 强调文字颜色 2 2 2 2 2 4 3 2" xfId="4993" xr:uid="{00000000-0005-0000-0000-0000B1130000}"/>
    <cellStyle name="20% - 强调文字颜色 2 2 2 2 2 4 3 3" xfId="3415" xr:uid="{00000000-0005-0000-0000-0000870D0000}"/>
    <cellStyle name="20% - 强调文字颜色 2 2 2 2 2 4 4" xfId="4996" xr:uid="{00000000-0005-0000-0000-0000B4130000}"/>
    <cellStyle name="20% - 强调文字颜色 2 2 2 2 2 4 5" xfId="5000" xr:uid="{00000000-0005-0000-0000-0000B8130000}"/>
    <cellStyle name="20% - 强调文字颜色 2 2 2 2 2 4 6" xfId="7018" xr:uid="{00000000-0005-0000-0000-00009A1B0000}"/>
    <cellStyle name="20% - 强调文字颜色 2 2 2 2 2 5" xfId="6660" xr:uid="{00000000-0005-0000-0000-0000341A0000}"/>
    <cellStyle name="20% - 强调文字颜色 2 2 2 2 2 5 2" xfId="7021" xr:uid="{00000000-0005-0000-0000-00009D1B0000}"/>
    <cellStyle name="20% - 强调文字颜色 2 2 2 2 2 5 2 2" xfId="7022" xr:uid="{00000000-0005-0000-0000-00009E1B0000}"/>
    <cellStyle name="20% - 强调文字颜色 2 2 2 2 2 5 2 2 2" xfId="7025" xr:uid="{00000000-0005-0000-0000-0000A11B0000}"/>
    <cellStyle name="20% - 强调文字颜色 2 2 2 2 2 5 2 3" xfId="7026" xr:uid="{00000000-0005-0000-0000-0000A21B0000}"/>
    <cellStyle name="20% - 强调文字颜色 2 2 2 2 2 5 2 4" xfId="7028" xr:uid="{00000000-0005-0000-0000-0000A41B0000}"/>
    <cellStyle name="20% - 强调文字颜色 2 2 2 2 2 5 3" xfId="7030" xr:uid="{00000000-0005-0000-0000-0000A61B0000}"/>
    <cellStyle name="20% - 强调文字颜色 2 2 2 2 2 5 3 2" xfId="7032" xr:uid="{00000000-0005-0000-0000-0000A81B0000}"/>
    <cellStyle name="20% - 强调文字颜色 2 2 2 2 2 5 3 2 2" xfId="6402" xr:uid="{00000000-0005-0000-0000-000032190000}"/>
    <cellStyle name="20% - 强调文字颜色 2 2 2 2 2 5 3 3" xfId="7034" xr:uid="{00000000-0005-0000-0000-0000AA1B0000}"/>
    <cellStyle name="20% - 强调文字颜色 2 2 2 2 2 5 3 4" xfId="7039" xr:uid="{00000000-0005-0000-0000-0000AF1B0000}"/>
    <cellStyle name="20% - 强调文字颜色 2 2 2 2 2 5 4" xfId="2102" xr:uid="{00000000-0005-0000-0000-000066080000}"/>
    <cellStyle name="20% - 强调文字颜色 2 2 2 2 2 5 4 2" xfId="7042" xr:uid="{00000000-0005-0000-0000-0000B21B0000}"/>
    <cellStyle name="20% - 强调文字颜色 2 2 2 2 2 5 5" xfId="5443" xr:uid="{00000000-0005-0000-0000-000073150000}"/>
    <cellStyle name="20% - 强调文字颜色 2 2 2 2 2 5 6" xfId="7044" xr:uid="{00000000-0005-0000-0000-0000B41B0000}"/>
    <cellStyle name="20% - 强调文字颜色 2 2 2 2 2 6" xfId="6664" xr:uid="{00000000-0005-0000-0000-0000381A0000}"/>
    <cellStyle name="20% - 强调文字颜色 2 2 2 2 2 6 2" xfId="7047" xr:uid="{00000000-0005-0000-0000-0000B71B0000}"/>
    <cellStyle name="20% - 强调文字颜色 2 2 2 2 2 6 2 2" xfId="7049" xr:uid="{00000000-0005-0000-0000-0000B91B0000}"/>
    <cellStyle name="20% - 强调文字颜色 2 2 2 2 2 6 2 2 2" xfId="7052" xr:uid="{00000000-0005-0000-0000-0000BC1B0000}"/>
    <cellStyle name="20% - 强调文字颜色 2 2 2 2 2 6 2 3" xfId="7023" xr:uid="{00000000-0005-0000-0000-00009F1B0000}"/>
    <cellStyle name="20% - 强调文字颜色 2 2 2 2 2 6 2 4" xfId="2465" xr:uid="{00000000-0005-0000-0000-0000D1090000}"/>
    <cellStyle name="20% - 强调文字颜色 2 2 2 2 2 6 3" xfId="7054" xr:uid="{00000000-0005-0000-0000-0000BE1B0000}"/>
    <cellStyle name="20% - 强调文字颜色 2 2 2 2 2 6 3 2" xfId="7057" xr:uid="{00000000-0005-0000-0000-0000C11B0000}"/>
    <cellStyle name="20% - 强调文字颜色 2 2 2 2 2 6 3 3" xfId="7060" xr:uid="{00000000-0005-0000-0000-0000C41B0000}"/>
    <cellStyle name="20% - 强调文字颜色 2 2 2 2 2 6 4" xfId="4438" xr:uid="{00000000-0005-0000-0000-000086110000}"/>
    <cellStyle name="20% - 强调文字颜色 2 2 2 2 2 6 4 2" xfId="7064" xr:uid="{00000000-0005-0000-0000-0000C81B0000}"/>
    <cellStyle name="20% - 强调文字颜色 2 2 2 2 2 6 5" xfId="4445" xr:uid="{00000000-0005-0000-0000-00008D110000}"/>
    <cellStyle name="20% - 强调文字颜色 2 2 2 2 2 6 6" xfId="7066" xr:uid="{00000000-0005-0000-0000-0000CA1B0000}"/>
    <cellStyle name="20% - 强调文字颜色 2 2 2 2 2 7" xfId="7070" xr:uid="{00000000-0005-0000-0000-0000CE1B0000}"/>
    <cellStyle name="20% - 强调文字颜色 2 2 2 2 2 7 2" xfId="7072" xr:uid="{00000000-0005-0000-0000-0000D01B0000}"/>
    <cellStyle name="20% - 强调文字颜色 2 2 2 2 2 7 2 2" xfId="171" xr:uid="{00000000-0005-0000-0000-0000C9000000}"/>
    <cellStyle name="20% - 强调文字颜色 2 2 2 2 2 7 2 3" xfId="6400" xr:uid="{00000000-0005-0000-0000-000030190000}"/>
    <cellStyle name="20% - 强调文字颜色 2 2 2 2 2 7 3" xfId="7074" xr:uid="{00000000-0005-0000-0000-0000D21B0000}"/>
    <cellStyle name="20% - 强调文字颜色 2 2 2 2 2 7 3 2" xfId="6448" xr:uid="{00000000-0005-0000-0000-000060190000}"/>
    <cellStyle name="20% - 强调文字颜色 2 2 2 2 2 7 4" xfId="7077" xr:uid="{00000000-0005-0000-0000-0000D51B0000}"/>
    <cellStyle name="20% - 强调文字颜色 2 2 2 2 2 7 5" xfId="7080" xr:uid="{00000000-0005-0000-0000-0000D81B0000}"/>
    <cellStyle name="20% - 强调文字颜色 2 2 2 2 2 8" xfId="7083" xr:uid="{00000000-0005-0000-0000-0000DB1B0000}"/>
    <cellStyle name="20% - 强调文字颜色 2 2 2 2 2 8 2" xfId="6802" xr:uid="{00000000-0005-0000-0000-0000C21A0000}"/>
    <cellStyle name="20% - 强调文字颜色 2 2 2 2 2 8 2 2" xfId="5705" xr:uid="{00000000-0005-0000-0000-000079160000}"/>
    <cellStyle name="20% - 强调文字颜色 2 2 2 2 2 8 2 3" xfId="5712" xr:uid="{00000000-0005-0000-0000-000080160000}"/>
    <cellStyle name="20% - 强调文字颜色 2 2 2 2 2 8 3" xfId="7086" xr:uid="{00000000-0005-0000-0000-0000DE1B0000}"/>
    <cellStyle name="20% - 强调文字颜色 2 2 2 2 2 8 3 2" xfId="7089" xr:uid="{00000000-0005-0000-0000-0000E11B0000}"/>
    <cellStyle name="20% - 强调文字颜色 2 2 2 2 2 8 4" xfId="7092" xr:uid="{00000000-0005-0000-0000-0000E41B0000}"/>
    <cellStyle name="20% - 强调文字颜色 2 2 2 2 2 8 5" xfId="7095" xr:uid="{00000000-0005-0000-0000-0000E71B0000}"/>
    <cellStyle name="20% - 强调文字颜色 2 2 2 2 2 9" xfId="7099" xr:uid="{00000000-0005-0000-0000-0000EB1B0000}"/>
    <cellStyle name="20% - 强调文字颜色 2 2 2 2 2 9 2" xfId="7102" xr:uid="{00000000-0005-0000-0000-0000EE1B0000}"/>
    <cellStyle name="20% - 强调文字颜色 2 2 2 2 2 9 3" xfId="7105" xr:uid="{00000000-0005-0000-0000-0000F11B0000}"/>
    <cellStyle name="20% - 强调文字颜色 2 2 2 2 3" xfId="5635" xr:uid="{00000000-0005-0000-0000-000033160000}"/>
    <cellStyle name="20% - 强调文字颜色 2 2 2 2 3 2" xfId="5637" xr:uid="{00000000-0005-0000-0000-000035160000}"/>
    <cellStyle name="20% - 强调文字颜色 2 2 2 2 3 2 2" xfId="7109" xr:uid="{00000000-0005-0000-0000-0000F51B0000}"/>
    <cellStyle name="20% - 强调文字颜色 2 2 2 2 4" xfId="5650" xr:uid="{00000000-0005-0000-0000-000042160000}"/>
    <cellStyle name="20% - 强调文字颜色 2 2 2 2 4 2" xfId="1337" xr:uid="{00000000-0005-0000-0000-000069050000}"/>
    <cellStyle name="20% - 强调文字颜色 2 2 2 2 4 2 2" xfId="7110" xr:uid="{00000000-0005-0000-0000-0000F61B0000}"/>
    <cellStyle name="20% - 强调文字颜色 2 2 2 2 4 2 3" xfId="7112" xr:uid="{00000000-0005-0000-0000-0000F81B0000}"/>
    <cellStyle name="20% - 强调文字颜色 2 2 2 2 4 3" xfId="7113" xr:uid="{00000000-0005-0000-0000-0000F91B0000}"/>
    <cellStyle name="20% - 强调文字颜色 2 2 2 2 4 3 2" xfId="7116" xr:uid="{00000000-0005-0000-0000-0000FC1B0000}"/>
    <cellStyle name="20% - 强调文字颜色 2 2 2 2 4 4" xfId="7118" xr:uid="{00000000-0005-0000-0000-0000FE1B0000}"/>
    <cellStyle name="20% - 强调文字颜色 2 2 2 2 4 5" xfId="5980" xr:uid="{00000000-0005-0000-0000-00008C170000}"/>
    <cellStyle name="20% - 强调文字颜色 2 2 2 2 5" xfId="5654" xr:uid="{00000000-0005-0000-0000-000046160000}"/>
    <cellStyle name="20% - 强调文字颜色 2 2 2 2 6" xfId="7119" xr:uid="{00000000-0005-0000-0000-0000FF1B0000}"/>
    <cellStyle name="20% - 强调文字颜色 2 2 2 2 6 2" xfId="7121" xr:uid="{00000000-0005-0000-0000-0000011C0000}"/>
    <cellStyle name="20% - 强调文字颜色 2 2 2 3" xfId="7122" xr:uid="{00000000-0005-0000-0000-0000021C0000}"/>
    <cellStyle name="20% - 强调文字颜色 2 2 2 3 10" xfId="7104" xr:uid="{00000000-0005-0000-0000-0000F01B0000}"/>
    <cellStyle name="20% - 强调文字颜色 2 2 2 3 10 2" xfId="7127" xr:uid="{00000000-0005-0000-0000-0000071C0000}"/>
    <cellStyle name="20% - 强调文字颜色 2 2 2 3 11" xfId="7130" xr:uid="{00000000-0005-0000-0000-00000A1C0000}"/>
    <cellStyle name="20% - 强调文字颜色 2 2 2 3 11 2" xfId="7133" xr:uid="{00000000-0005-0000-0000-00000D1C0000}"/>
    <cellStyle name="20% - 强调文字颜色 2 2 2 3 12" xfId="7134" xr:uid="{00000000-0005-0000-0000-00000E1C0000}"/>
    <cellStyle name="20% - 强调文字颜色 2 2 2 3 12 2" xfId="7137" xr:uid="{00000000-0005-0000-0000-0000111C0000}"/>
    <cellStyle name="20% - 强调文字颜色 2 2 2 3 13" xfId="7139" xr:uid="{00000000-0005-0000-0000-0000131C0000}"/>
    <cellStyle name="20% - 强调文字颜色 2 2 2 3 13 2" xfId="6041" xr:uid="{00000000-0005-0000-0000-0000C9170000}"/>
    <cellStyle name="20% - 强调文字颜色 2 2 2 3 14" xfId="5031" xr:uid="{00000000-0005-0000-0000-0000D7130000}"/>
    <cellStyle name="20% - 强调文字颜色 2 2 2 3 15" xfId="7" xr:uid="{00000000-0005-0000-0000-000008000000}"/>
    <cellStyle name="20% - 强调文字颜色 2 2 2 3 15 2" xfId="125" xr:uid="{00000000-0005-0000-0000-000093000000}"/>
    <cellStyle name="20% - 强调文字颜色 2 2 2 3 16" xfId="2489" xr:uid="{00000000-0005-0000-0000-0000E9090000}"/>
    <cellStyle name="20% - 强调文字颜色 2 2 2 3 17" xfId="1842" xr:uid="{00000000-0005-0000-0000-000062070000}"/>
    <cellStyle name="20% - 强调文字颜色 2 2 2 3 2" xfId="7141" xr:uid="{00000000-0005-0000-0000-0000151C0000}"/>
    <cellStyle name="20% - 强调文字颜色 2 2 2 3 2 10" xfId="5614" xr:uid="{00000000-0005-0000-0000-00001E160000}"/>
    <cellStyle name="20% - 强调文字颜色 2 2 2 3 2 10 2" xfId="242" xr:uid="{00000000-0005-0000-0000-000017010000}"/>
    <cellStyle name="20% - 强调文字颜色 2 2 2 3 2 11" xfId="5619" xr:uid="{00000000-0005-0000-0000-000023160000}"/>
    <cellStyle name="20% - 强调文字颜色 2 2 2 3 2 11 2" xfId="1817" xr:uid="{00000000-0005-0000-0000-000049070000}"/>
    <cellStyle name="20% - 强调文字颜色 2 2 2 3 2 12" xfId="7144" xr:uid="{00000000-0005-0000-0000-0000181C0000}"/>
    <cellStyle name="20% - 强调文字颜色 2 2 2 3 2 12 2" xfId="1844" xr:uid="{00000000-0005-0000-0000-000064070000}"/>
    <cellStyle name="20% - 强调文字颜色 2 2 2 3 2 13" xfId="7146" xr:uid="{00000000-0005-0000-0000-00001A1C0000}"/>
    <cellStyle name="20% - 强调文字颜色 2 2 2 3 2 13 2" xfId="1877" xr:uid="{00000000-0005-0000-0000-000085070000}"/>
    <cellStyle name="20% - 强调文字颜色 2 2 2 3 2 14" xfId="7147" xr:uid="{00000000-0005-0000-0000-00001B1C0000}"/>
    <cellStyle name="20% - 强调文字颜色 2 2 2 3 2 15" xfId="1041" xr:uid="{00000000-0005-0000-0000-000041040000}"/>
    <cellStyle name="20% - 强调文字颜色 2 2 2 3 2 2" xfId="5887" xr:uid="{00000000-0005-0000-0000-00002F170000}"/>
    <cellStyle name="20% - 强调文字颜色 2 2 2 3 2 2 2" xfId="5894" xr:uid="{00000000-0005-0000-0000-000036170000}"/>
    <cellStyle name="20% - 强调文字颜色 2 2 2 3 2 2 2 2" xfId="4722" xr:uid="{00000000-0005-0000-0000-0000A2120000}"/>
    <cellStyle name="20% - 强调文字颜色 2 2 2 3 2 2 2 2 2" xfId="4730" xr:uid="{00000000-0005-0000-0000-0000AA120000}"/>
    <cellStyle name="20% - 强调文字颜色 2 2 2 3 2 2 2 2 3" xfId="5897" xr:uid="{00000000-0005-0000-0000-000039170000}"/>
    <cellStyle name="20% - 强调文字颜色 2 2 2 3 2 2 2 3" xfId="1704" xr:uid="{00000000-0005-0000-0000-0000D8060000}"/>
    <cellStyle name="20% - 强调文字颜色 2 2 2 3 2 2 2 3 2" xfId="7148" xr:uid="{00000000-0005-0000-0000-00001C1C0000}"/>
    <cellStyle name="20% - 强调文字颜色 2 2 2 3 2 2 2 4" xfId="1712" xr:uid="{00000000-0005-0000-0000-0000E0060000}"/>
    <cellStyle name="20% - 强调文字颜色 2 2 2 3 2 2 2 5" xfId="6407" xr:uid="{00000000-0005-0000-0000-000037190000}"/>
    <cellStyle name="20% - 强调文字颜色 2 2 2 3 2 2 3" xfId="5901" xr:uid="{00000000-0005-0000-0000-00003D170000}"/>
    <cellStyle name="20% - 强调文字颜色 2 2 2 3 2 2 3 2" xfId="4754" xr:uid="{00000000-0005-0000-0000-0000C2120000}"/>
    <cellStyle name="20% - 强调文字颜色 2 2 2 3 2 2 3 2 2" xfId="175" xr:uid="{00000000-0005-0000-0000-0000CD000000}"/>
    <cellStyle name="20% - 强调文字颜色 2 2 2 3 2 2 3 2 2 2" xfId="4762" xr:uid="{00000000-0005-0000-0000-0000CA120000}"/>
    <cellStyle name="20% - 强调文字颜色 2 2 2 3 2 2 3 2 2 3" xfId="5176" xr:uid="{00000000-0005-0000-0000-000068140000}"/>
    <cellStyle name="20% - 强调文字颜色 2 2 2 3 2 2 3 2 3" xfId="4773" xr:uid="{00000000-0005-0000-0000-0000D5120000}"/>
    <cellStyle name="20% - 强调文字颜色 2 2 2 3 2 2 3 2 4" xfId="7150" xr:uid="{00000000-0005-0000-0000-00001E1C0000}"/>
    <cellStyle name="20% - 强调文字颜色 2 2 2 3 2 2 3 3" xfId="1734" xr:uid="{00000000-0005-0000-0000-0000F6060000}"/>
    <cellStyle name="20% - 强调文字颜色 2 2 2 3 2 2 3 3 2" xfId="4778" xr:uid="{00000000-0005-0000-0000-0000DA120000}"/>
    <cellStyle name="20% - 强调文字颜色 2 2 2 3 2 2 3 3 2 2" xfId="7152" xr:uid="{00000000-0005-0000-0000-0000201C0000}"/>
    <cellStyle name="20% - 强调文字颜色 2 2 2 3 2 2 3 3 2 3" xfId="7156" xr:uid="{00000000-0005-0000-0000-0000241C0000}"/>
    <cellStyle name="20% - 强调文字颜色 2 2 2 3 2 2 3 3 3" xfId="4785" xr:uid="{00000000-0005-0000-0000-0000E1120000}"/>
    <cellStyle name="20% - 强调文字颜色 2 2 2 3 2 2 3 3 4" xfId="6183" xr:uid="{00000000-0005-0000-0000-000057180000}"/>
    <cellStyle name="20% - 强调文字颜色 2 2 2 3 2 2 3 4" xfId="3722" xr:uid="{00000000-0005-0000-0000-0000BA0E0000}"/>
    <cellStyle name="20% - 强调文字颜色 2 2 2 3 2 2 3 4 2" xfId="355" xr:uid="{00000000-0005-0000-0000-000093010000}"/>
    <cellStyle name="20% - 强调文字颜色 2 2 2 3 2 2 3 4 3" xfId="365" xr:uid="{00000000-0005-0000-0000-00009D010000}"/>
    <cellStyle name="20% - 强调文字颜色 2 2 2 3 2 2 3 5" xfId="4792" xr:uid="{00000000-0005-0000-0000-0000E8120000}"/>
    <cellStyle name="20% - 强调文字颜色 2 2 2 3 2 2 3 5 2" xfId="418" xr:uid="{00000000-0005-0000-0000-0000D2010000}"/>
    <cellStyle name="20% - 强调文字颜色 2 2 2 3 2 2 3 5 3" xfId="425" xr:uid="{00000000-0005-0000-0000-0000D9010000}"/>
    <cellStyle name="20% - 强调文字颜色 2 2 2 3 2 2 3 6" xfId="3463" xr:uid="{00000000-0005-0000-0000-0000B70D0000}"/>
    <cellStyle name="20% - 强调文字颜色 2 2 2 3 2 2 3 7" xfId="3468" xr:uid="{00000000-0005-0000-0000-0000BC0D0000}"/>
    <cellStyle name="20% - 强调文字颜色 2 2 2 3 2 2 4" xfId="5906" xr:uid="{00000000-0005-0000-0000-000042170000}"/>
    <cellStyle name="20% - 强调文字颜色 2 2 2 3 2 2 5" xfId="5911" xr:uid="{00000000-0005-0000-0000-000047170000}"/>
    <cellStyle name="20% - 强调文字颜色 2 2 2 3 2 2 6" xfId="5916" xr:uid="{00000000-0005-0000-0000-00004C170000}"/>
    <cellStyle name="20% - 强调文字颜色 2 2 2 3 2 3" xfId="5923" xr:uid="{00000000-0005-0000-0000-000053170000}"/>
    <cellStyle name="20% - 强调文字颜色 2 2 2 3 2 3 2" xfId="7159" xr:uid="{00000000-0005-0000-0000-0000271C0000}"/>
    <cellStyle name="20% - 强调文字颜色 2 2 2 3 2 3 2 2" xfId="4810" xr:uid="{00000000-0005-0000-0000-0000FA120000}"/>
    <cellStyle name="20% - 强调文字颜色 2 2 2 3 2 3 2 2 2" xfId="6867" xr:uid="{00000000-0005-0000-0000-0000031B0000}"/>
    <cellStyle name="20% - 强调文字颜色 2 2 2 3 2 3 2 2 2 2" xfId="6873" xr:uid="{00000000-0005-0000-0000-0000091B0000}"/>
    <cellStyle name="20% - 强调文字颜色 2 2 2 3 2 3 2 2 3" xfId="6877" xr:uid="{00000000-0005-0000-0000-00000D1B0000}"/>
    <cellStyle name="20% - 强调文字颜色 2 2 2 3 2 3 2 3" xfId="138" xr:uid="{00000000-0005-0000-0000-0000A2000000}"/>
    <cellStyle name="20% - 强调文字颜色 2 2 2 3 2 3 2 3 2" xfId="41" xr:uid="{00000000-0005-0000-0000-00002E000000}"/>
    <cellStyle name="20% - 强调文字颜色 2 2 2 3 2 3 2 4" xfId="907" xr:uid="{00000000-0005-0000-0000-0000BB030000}"/>
    <cellStyle name="20% - 强调文字颜色 2 2 2 3 2 3 2 4 2" xfId="512" xr:uid="{00000000-0005-0000-0000-000030020000}"/>
    <cellStyle name="20% - 强调文字颜色 2 2 2 3 2 3 2 5" xfId="1262" xr:uid="{00000000-0005-0000-0000-00001E050000}"/>
    <cellStyle name="20% - 强调文字颜色 2 2 2 3 2 3 3" xfId="7160" xr:uid="{00000000-0005-0000-0000-0000281C0000}"/>
    <cellStyle name="20% - 强调文字颜色 2 2 2 3 2 3 3 2" xfId="4488" xr:uid="{00000000-0005-0000-0000-0000B8110000}"/>
    <cellStyle name="20% - 强调文字颜色 2 2 2 3 2 3 3 2 2" xfId="4495" xr:uid="{00000000-0005-0000-0000-0000BF110000}"/>
    <cellStyle name="20% - 强调文字颜色 2 2 2 3 2 3 3 2 3" xfId="7162" xr:uid="{00000000-0005-0000-0000-00002A1C0000}"/>
    <cellStyle name="20% - 强调文字颜色 2 2 2 3 2 3 3 3" xfId="1643" xr:uid="{00000000-0005-0000-0000-00009B060000}"/>
    <cellStyle name="20% - 强调文字颜色 2 2 2 3 2 3 3 3 2" xfId="1738" xr:uid="{00000000-0005-0000-0000-0000FA060000}"/>
    <cellStyle name="20% - 强调文字颜色 2 2 2 3 2 3 3 4" xfId="1743" xr:uid="{00000000-0005-0000-0000-0000FF060000}"/>
    <cellStyle name="20% - 强调文字颜色 2 2 2 3 2 3 4" xfId="7163" xr:uid="{00000000-0005-0000-0000-00002B1C0000}"/>
    <cellStyle name="20% - 强调文字颜色 2 2 2 3 2 3 4 2" xfId="5564" xr:uid="{00000000-0005-0000-0000-0000EC150000}"/>
    <cellStyle name="20% - 强调文字颜色 2 2 2 3 2 3 4 2 2" xfId="7164" xr:uid="{00000000-0005-0000-0000-00002C1C0000}"/>
    <cellStyle name="20% - 强调文字颜色 2 2 2 3 2 3 4 3" xfId="53" xr:uid="{00000000-0005-0000-0000-00003C000000}"/>
    <cellStyle name="20% - 强调文字颜色 2 2 2 3 2 3 5" xfId="4357" xr:uid="{00000000-0005-0000-0000-000035110000}"/>
    <cellStyle name="20% - 强调文字颜色 2 2 2 3 2 3 5 2" xfId="5566" xr:uid="{00000000-0005-0000-0000-0000EE150000}"/>
    <cellStyle name="20% - 强调文字颜色 2 2 2 3 2 3 5 3" xfId="1658" xr:uid="{00000000-0005-0000-0000-0000AA060000}"/>
    <cellStyle name="20% - 强调文字颜色 2 2 2 3 2 3 6" xfId="4257" xr:uid="{00000000-0005-0000-0000-0000D1100000}"/>
    <cellStyle name="20% - 强调文字颜色 2 2 2 3 2 3 6 2" xfId="1929" xr:uid="{00000000-0005-0000-0000-0000B9070000}"/>
    <cellStyle name="20% - 强调文字颜色 2 2 2 3 2 3 7" xfId="4259" xr:uid="{00000000-0005-0000-0000-0000D3100000}"/>
    <cellStyle name="20% - 强调文字颜色 2 2 2 3 2 3 8" xfId="7166" xr:uid="{00000000-0005-0000-0000-00002E1C0000}"/>
    <cellStyle name="20% - 强调文字颜色 2 2 2 3 2 4" xfId="5926" xr:uid="{00000000-0005-0000-0000-000056170000}"/>
    <cellStyle name="20% - 强调文字颜色 2 2 2 3 2 4 2" xfId="7169" xr:uid="{00000000-0005-0000-0000-0000311C0000}"/>
    <cellStyle name="20% - 强调文字颜色 2 2 2 3 2 4 2 2" xfId="4847" xr:uid="{00000000-0005-0000-0000-00001F130000}"/>
    <cellStyle name="20% - 强调文字颜色 2 2 2 3 2 4 2 2 2" xfId="6962" xr:uid="{00000000-0005-0000-0000-0000621B0000}"/>
    <cellStyle name="20% - 强调文字颜色 2 2 2 3 2 4 2 3" xfId="7170" xr:uid="{00000000-0005-0000-0000-0000321C0000}"/>
    <cellStyle name="20% - 强调文字颜色 2 2 2 3 2 4 2 4" xfId="7171" xr:uid="{00000000-0005-0000-0000-0000331C0000}"/>
    <cellStyle name="20% - 强调文字颜色 2 2 2 3 2 4 3" xfId="7173" xr:uid="{00000000-0005-0000-0000-0000351C0000}"/>
    <cellStyle name="20% - 强调文字颜色 2 2 2 3 2 4 3 2" xfId="748" xr:uid="{00000000-0005-0000-0000-00001C030000}"/>
    <cellStyle name="20% - 强调文字颜色 2 2 2 3 2 4 3 2 2" xfId="754" xr:uid="{00000000-0005-0000-0000-000022030000}"/>
    <cellStyle name="20% - 强调文字颜色 2 2 2 3 2 4 3 3" xfId="496" xr:uid="{00000000-0005-0000-0000-000020020000}"/>
    <cellStyle name="20% - 强调文字颜色 2 2 2 3 2 4 3 4" xfId="510" xr:uid="{00000000-0005-0000-0000-00002E020000}"/>
    <cellStyle name="20% - 强调文字颜色 2 2 2 3 2 4 4" xfId="7174" xr:uid="{00000000-0005-0000-0000-0000361C0000}"/>
    <cellStyle name="20% - 强调文字颜色 2 2 2 3 2 4 4 2" xfId="7178" xr:uid="{00000000-0005-0000-0000-00003A1C0000}"/>
    <cellStyle name="20% - 强调文字颜色 2 2 2 3 2 4 5" xfId="7179" xr:uid="{00000000-0005-0000-0000-00003B1C0000}"/>
    <cellStyle name="20% - 强调文字颜色 2 2 2 3 2 4 6" xfId="4264" xr:uid="{00000000-0005-0000-0000-0000D8100000}"/>
    <cellStyle name="20% - 强调文字颜色 2 2 2 3 2 5" xfId="5930" xr:uid="{00000000-0005-0000-0000-00005A170000}"/>
    <cellStyle name="20% - 强调文字颜色 2 2 2 3 2 5 2" xfId="984" xr:uid="{00000000-0005-0000-0000-000008040000}"/>
    <cellStyle name="20% - 强调文字颜色 2 2 2 3 2 5 2 2" xfId="995" xr:uid="{00000000-0005-0000-0000-000013040000}"/>
    <cellStyle name="20% - 强调文字颜色 2 2 2 3 2 5 2 3" xfId="7181" xr:uid="{00000000-0005-0000-0000-00003D1C0000}"/>
    <cellStyle name="20% - 强调文字颜色 2 2 2 3 2 5 3" xfId="1003" xr:uid="{00000000-0005-0000-0000-00001B040000}"/>
    <cellStyle name="20% - 强调文字颜色 2 2 2 3 2 5 3 2" xfId="1014" xr:uid="{00000000-0005-0000-0000-000026040000}"/>
    <cellStyle name="20% - 强调文字颜色 2 2 2 3 2 5 3 3" xfId="7182" xr:uid="{00000000-0005-0000-0000-00003E1C0000}"/>
    <cellStyle name="20% - 强调文字颜色 2 2 2 3 2 5 4" xfId="1027" xr:uid="{00000000-0005-0000-0000-000033040000}"/>
    <cellStyle name="20% - 强调文字颜色 2 2 2 3 2 5 4 2" xfId="7186" xr:uid="{00000000-0005-0000-0000-0000421C0000}"/>
    <cellStyle name="20% - 强调文字颜色 2 2 2 3 2 5 5" xfId="1033" xr:uid="{00000000-0005-0000-0000-000039040000}"/>
    <cellStyle name="20% - 强调文字颜色 2 2 2 3 2 5 6" xfId="159" xr:uid="{00000000-0005-0000-0000-0000BC000000}"/>
    <cellStyle name="20% - 强调文字颜色 2 2 2 3 2 6" xfId="7188" xr:uid="{00000000-0005-0000-0000-0000441C0000}"/>
    <cellStyle name="20% - 强调文字颜色 2 2 2 3 2 6 2" xfId="7191" xr:uid="{00000000-0005-0000-0000-0000471C0000}"/>
    <cellStyle name="20% - 强调文字颜色 2 2 2 3 2 6 2 2" xfId="7194" xr:uid="{00000000-0005-0000-0000-00004A1C0000}"/>
    <cellStyle name="20% - 强调文字颜色 2 2 2 3 2 6 2 3" xfId="7196" xr:uid="{00000000-0005-0000-0000-00004C1C0000}"/>
    <cellStyle name="20% - 强调文字颜色 2 2 2 3 2 6 3" xfId="7198" xr:uid="{00000000-0005-0000-0000-00004E1C0000}"/>
    <cellStyle name="20% - 强调文字颜色 2 2 2 3 2 6 3 2" xfId="93" xr:uid="{00000000-0005-0000-0000-000069000000}"/>
    <cellStyle name="20% - 强调文字颜色 2 2 2 3 2 6 4" xfId="7200" xr:uid="{00000000-0005-0000-0000-0000501C0000}"/>
    <cellStyle name="20% - 强调文字颜色 2 2 2 3 2 6 5" xfId="7202" xr:uid="{00000000-0005-0000-0000-0000521C0000}"/>
    <cellStyle name="20% - 强调文字颜色 2 2 2 3 2 7" xfId="7205" xr:uid="{00000000-0005-0000-0000-0000551C0000}"/>
    <cellStyle name="20% - 强调文字颜色 2 2 2 3 2 7 2" xfId="7207" xr:uid="{00000000-0005-0000-0000-0000571C0000}"/>
    <cellStyle name="20% - 强调文字颜色 2 2 2 3 2 7 2 2" xfId="7209" xr:uid="{00000000-0005-0000-0000-0000591C0000}"/>
    <cellStyle name="20% - 强调文字颜色 2 2 2 3 2 7 2 3" xfId="7211" xr:uid="{00000000-0005-0000-0000-00005B1C0000}"/>
    <cellStyle name="20% - 强调文字颜色 2 2 2 3 2 7 3" xfId="7212" xr:uid="{00000000-0005-0000-0000-00005C1C0000}"/>
    <cellStyle name="20% - 强调文字颜色 2 2 2 3 2 7 3 2" xfId="7215" xr:uid="{00000000-0005-0000-0000-00005F1C0000}"/>
    <cellStyle name="20% - 强调文字颜色 2 2 2 3 2 7 4" xfId="7218" xr:uid="{00000000-0005-0000-0000-0000621C0000}"/>
    <cellStyle name="20% - 强调文字颜色 2 2 2 3 2 8" xfId="3642" xr:uid="{00000000-0005-0000-0000-00006A0E0000}"/>
    <cellStyle name="20% - 强调文字颜色 2 2 2 3 2 8 2" xfId="7222" xr:uid="{00000000-0005-0000-0000-0000661C0000}"/>
    <cellStyle name="20% - 强调文字颜色 2 2 2 3 2 8 3" xfId="7227" xr:uid="{00000000-0005-0000-0000-00006B1C0000}"/>
    <cellStyle name="20% - 强调文字颜色 2 2 2 3 2 9" xfId="3646" xr:uid="{00000000-0005-0000-0000-00006E0E0000}"/>
    <cellStyle name="20% - 强调文字颜色 2 2 2 3 2 9 2" xfId="7233" xr:uid="{00000000-0005-0000-0000-0000711C0000}"/>
    <cellStyle name="20% - 强调文字颜色 2 2 2 3 3" xfId="5658" xr:uid="{00000000-0005-0000-0000-00004A160000}"/>
    <cellStyle name="20% - 强调文字颜色 2 2 2 3 3 2" xfId="5665" xr:uid="{00000000-0005-0000-0000-000051160000}"/>
    <cellStyle name="20% - 强调文字颜色 2 2 2 3 3 2 2" xfId="5949" xr:uid="{00000000-0005-0000-0000-00006D170000}"/>
    <cellStyle name="20% - 强调文字颜色 2 2 2 3 3 2 2 2" xfId="1058" xr:uid="{00000000-0005-0000-0000-000052040000}"/>
    <cellStyle name="20% - 强调文字颜色 2 2 2 3 3 2 2 2 2" xfId="1072" xr:uid="{00000000-0005-0000-0000-000060040000}"/>
    <cellStyle name="20% - 强调文字颜色 2 2 2 3 3 2 2 2 2 2" xfId="1078" xr:uid="{00000000-0005-0000-0000-000066040000}"/>
    <cellStyle name="20% - 强调文字颜色 2 2 2 3 3 2 2 2 2 3" xfId="552" xr:uid="{00000000-0005-0000-0000-000058020000}"/>
    <cellStyle name="20% - 强调文字颜色 2 2 2 3 3 2 2 2 3" xfId="64" xr:uid="{00000000-0005-0000-0000-000047000000}"/>
    <cellStyle name="20% - 强调文字颜色 2 2 2 3 3 2 2 2 4" xfId="1087" xr:uid="{00000000-0005-0000-0000-00006F040000}"/>
    <cellStyle name="20% - 强调文字颜色 2 2 2 3 3 2 2 3" xfId="1093" xr:uid="{00000000-0005-0000-0000-000075040000}"/>
    <cellStyle name="20% - 强调文字颜色 2 2 2 3 3 2 2 3 2" xfId="204" xr:uid="{00000000-0005-0000-0000-0000EC000000}"/>
    <cellStyle name="20% - 强调文字颜色 2 2 2 3 3 2 2 3 2 2" xfId="7235" xr:uid="{00000000-0005-0000-0000-0000731C0000}"/>
    <cellStyle name="20% - 强调文字颜色 2 2 2 3 3 2 2 3 2 3" xfId="7236" xr:uid="{00000000-0005-0000-0000-0000741C0000}"/>
    <cellStyle name="20% - 强调文字颜色 2 2 2 3 3 2 2 3 3" xfId="150" xr:uid="{00000000-0005-0000-0000-0000B0000000}"/>
    <cellStyle name="20% - 强调文字颜色 2 2 2 3 3 2 2 3 4" xfId="7238" xr:uid="{00000000-0005-0000-0000-0000761C0000}"/>
    <cellStyle name="20% - 强调文字颜色 2 2 2 3 3 2 2 4" xfId="1100" xr:uid="{00000000-0005-0000-0000-00007C040000}"/>
    <cellStyle name="20% - 强调文字颜色 2 2 2 3 3 2 2 4 2" xfId="1110" xr:uid="{00000000-0005-0000-0000-000086040000}"/>
    <cellStyle name="20% - 强调文字颜色 2 2 2 3 3 2 2 4 3" xfId="7239" xr:uid="{00000000-0005-0000-0000-0000771C0000}"/>
    <cellStyle name="20% - 强调文字颜色 2 2 2 3 3 2 2 5" xfId="1114" xr:uid="{00000000-0005-0000-0000-00008A040000}"/>
    <cellStyle name="20% - 强调文字颜色 2 2 2 3 3 2 2 5 2" xfId="2595" xr:uid="{00000000-0005-0000-0000-0000530A0000}"/>
    <cellStyle name="20% - 强调文字颜色 2 2 2 3 3 2 2 6" xfId="4949" xr:uid="{00000000-0005-0000-0000-000085130000}"/>
    <cellStyle name="20% - 强调文字颜色 2 2 2 3 3 2 3" xfId="5953" xr:uid="{00000000-0005-0000-0000-000071170000}"/>
    <cellStyle name="20% - 强调文字颜色 2 2 2 3 3 2 4" xfId="7241" xr:uid="{00000000-0005-0000-0000-0000791C0000}"/>
    <cellStyle name="20% - 强调文字颜色 2 2 2 3 3 2 4 2" xfId="1121" xr:uid="{00000000-0005-0000-0000-000091040000}"/>
    <cellStyle name="20% - 强调文字颜色 2 2 2 3 3 2 5" xfId="2848" xr:uid="{00000000-0005-0000-0000-0000500B0000}"/>
    <cellStyle name="20% - 强调文字颜色 2 2 2 3 3 2 6" xfId="2853" xr:uid="{00000000-0005-0000-0000-0000550B0000}"/>
    <cellStyle name="20% - 强调文字颜色 2 2 2 3 3 3" xfId="5674" xr:uid="{00000000-0005-0000-0000-00005A160000}"/>
    <cellStyle name="20% - 强调文字颜色 2 2 2 3 3 3 2" xfId="7242" xr:uid="{00000000-0005-0000-0000-00007A1C0000}"/>
    <cellStyle name="20% - 强调文字颜色 2 2 2 3 3 3 2 2" xfId="1129" xr:uid="{00000000-0005-0000-0000-000099040000}"/>
    <cellStyle name="20% - 强调文字颜色 2 2 2 3 3 3 2 2 2" xfId="1131" xr:uid="{00000000-0005-0000-0000-00009B040000}"/>
    <cellStyle name="20% - 强调文字颜色 2 2 2 3 3 3 2 2 3" xfId="7243" xr:uid="{00000000-0005-0000-0000-00007B1C0000}"/>
    <cellStyle name="20% - 强调文字颜色 2 2 2 3 3 3 2 3" xfId="1137" xr:uid="{00000000-0005-0000-0000-0000A1040000}"/>
    <cellStyle name="20% - 强调文字颜色 2 2 2 3 3 3 2 4" xfId="212" xr:uid="{00000000-0005-0000-0000-0000F6000000}"/>
    <cellStyle name="20% - 强调文字颜色 2 2 2 3 3 3 3" xfId="7244" xr:uid="{00000000-0005-0000-0000-00007C1C0000}"/>
    <cellStyle name="20% - 强调文字颜色 2 2 2 3 3 3 3 2" xfId="1155" xr:uid="{00000000-0005-0000-0000-0000B3040000}"/>
    <cellStyle name="20% - 强调文字颜色 2 2 2 3 3 3 3 2 2" xfId="1160" xr:uid="{00000000-0005-0000-0000-0000B8040000}"/>
    <cellStyle name="20% - 强调文字颜色 2 2 2 3 3 3 3 2 3" xfId="7245" xr:uid="{00000000-0005-0000-0000-00007D1C0000}"/>
    <cellStyle name="20% - 强调文字颜色 2 2 2 3 3 3 3 3" xfId="1169" xr:uid="{00000000-0005-0000-0000-0000C1040000}"/>
    <cellStyle name="20% - 强调文字颜色 2 2 2 3 3 3 3 4" xfId="6870" xr:uid="{00000000-0005-0000-0000-0000061B0000}"/>
    <cellStyle name="20% - 强调文字颜色 2 2 2 3 3 3 4" xfId="7246" xr:uid="{00000000-0005-0000-0000-00007E1C0000}"/>
    <cellStyle name="20% - 强调文字颜色 2 2 2 3 3 3 4 2" xfId="1176" xr:uid="{00000000-0005-0000-0000-0000C8040000}"/>
    <cellStyle name="20% - 强调文字颜色 2 2 2 3 3 3 4 2 2" xfId="7247" xr:uid="{00000000-0005-0000-0000-00007F1C0000}"/>
    <cellStyle name="20% - 强调文字颜色 2 2 2 3 3 3 4 3" xfId="7248" xr:uid="{00000000-0005-0000-0000-0000801C0000}"/>
    <cellStyle name="20% - 强调文字颜色 2 2 2 3 3 3 5" xfId="2861" xr:uid="{00000000-0005-0000-0000-00005D0B0000}"/>
    <cellStyle name="20% - 强调文字颜色 2 2 2 3 3 3 5 2" xfId="1187" xr:uid="{00000000-0005-0000-0000-0000D3040000}"/>
    <cellStyle name="20% - 强调文字颜色 2 2 2 3 3 3 5 3" xfId="7250" xr:uid="{00000000-0005-0000-0000-0000821C0000}"/>
    <cellStyle name="20% - 强调文字颜色 2 2 2 3 3 3 6" xfId="4270" xr:uid="{00000000-0005-0000-0000-0000DE100000}"/>
    <cellStyle name="20% - 强调文字颜色 2 2 2 3 3 3 6 2" xfId="7251" xr:uid="{00000000-0005-0000-0000-0000831C0000}"/>
    <cellStyle name="20% - 强调文字颜色 2 2 2 3 3 3 7" xfId="4277" xr:uid="{00000000-0005-0000-0000-0000E5100000}"/>
    <cellStyle name="20% - 强调文字颜色 2 2 2 3 3 4" xfId="5958" xr:uid="{00000000-0005-0000-0000-000076170000}"/>
    <cellStyle name="20% - 强调文字颜色 2 2 2 3 3 5" xfId="5962" xr:uid="{00000000-0005-0000-0000-00007A170000}"/>
    <cellStyle name="20% - 强调文字颜色 2 2 2 3 3 6" xfId="6008" xr:uid="{00000000-0005-0000-0000-0000A8170000}"/>
    <cellStyle name="20% - 强调文字颜色 2 2 2 3 4" xfId="5678" xr:uid="{00000000-0005-0000-0000-00005E160000}"/>
    <cellStyle name="20% - 强调文字颜色 2 2 2 3 4 2" xfId="5974" xr:uid="{00000000-0005-0000-0000-000086170000}"/>
    <cellStyle name="20% - 强调文字颜色 2 2 2 3 4 2 2" xfId="5979" xr:uid="{00000000-0005-0000-0000-00008B170000}"/>
    <cellStyle name="20% - 强调文字颜色 2 2 2 3 4 2 2 2" xfId="1402" xr:uid="{00000000-0005-0000-0000-0000AA050000}"/>
    <cellStyle name="20% - 强调文字颜色 2 2 2 3 4 2 3" xfId="5983" xr:uid="{00000000-0005-0000-0000-00008F170000}"/>
    <cellStyle name="20% - 强调文字颜色 2 2 2 3 4 2 3 2" xfId="2040" xr:uid="{00000000-0005-0000-0000-000028080000}"/>
    <cellStyle name="20% - 强调文字颜色 2 2 2 3 4 2 4" xfId="5986" xr:uid="{00000000-0005-0000-0000-000092170000}"/>
    <cellStyle name="20% - 强调文字颜色 2 2 2 3 4 3" xfId="5989" xr:uid="{00000000-0005-0000-0000-000095170000}"/>
    <cellStyle name="20% - 强调文字颜色 2 2 2 3 4 3 2" xfId="5993" xr:uid="{00000000-0005-0000-0000-000099170000}"/>
    <cellStyle name="20% - 强调文字颜色 2 2 2 3 4 3 3" xfId="6459" xr:uid="{00000000-0005-0000-0000-00006B190000}"/>
    <cellStyle name="20% - 强调文字颜色 2 2 2 3 4 4" xfId="5998" xr:uid="{00000000-0005-0000-0000-00009E170000}"/>
    <cellStyle name="20% - 强调文字颜色 2 2 2 3 4 5" xfId="6001" xr:uid="{00000000-0005-0000-0000-0000A1170000}"/>
    <cellStyle name="20% - 强调文字颜色 2 2 2 3 4 6" xfId="6019" xr:uid="{00000000-0005-0000-0000-0000B3170000}"/>
    <cellStyle name="20% - 强调文字颜色 2 2 2 3 5" xfId="5682" xr:uid="{00000000-0005-0000-0000-000062160000}"/>
    <cellStyle name="20% - 强调文字颜色 2 2 2 3 5 2" xfId="6012" xr:uid="{00000000-0005-0000-0000-0000AC170000}"/>
    <cellStyle name="20% - 强调文字颜色 2 2 2 3 5 2 2" xfId="6000" xr:uid="{00000000-0005-0000-0000-0000A0170000}"/>
    <cellStyle name="20% - 强调文字颜色 2 2 2 3 5 2 2 2" xfId="6485" xr:uid="{00000000-0005-0000-0000-000085190000}"/>
    <cellStyle name="20% - 强调文字颜色 2 2 2 3 5 2 3" xfId="6016" xr:uid="{00000000-0005-0000-0000-0000B0170000}"/>
    <cellStyle name="20% - 强调文字颜色 2 2 2 3 5 2 4" xfId="7252" xr:uid="{00000000-0005-0000-0000-0000841C0000}"/>
    <cellStyle name="20% - 强调文字颜色 2 2 2 3 5 3" xfId="6021" xr:uid="{00000000-0005-0000-0000-0000B5170000}"/>
    <cellStyle name="20% - 强调文字颜色 2 2 2 3 5 3 2" xfId="6026" xr:uid="{00000000-0005-0000-0000-0000BA170000}"/>
    <cellStyle name="20% - 强调文字颜色 2 2 2 3 5 3 2 2" xfId="7256" xr:uid="{00000000-0005-0000-0000-0000881C0000}"/>
    <cellStyle name="20% - 强调文字颜色 2 2 2 3 5 3 3" xfId="7261" xr:uid="{00000000-0005-0000-0000-00008D1C0000}"/>
    <cellStyle name="20% - 强调文字颜色 2 2 2 3 5 3 4" xfId="7263" xr:uid="{00000000-0005-0000-0000-00008F1C0000}"/>
    <cellStyle name="20% - 强调文字颜色 2 2 2 3 5 4" xfId="6029" xr:uid="{00000000-0005-0000-0000-0000BD170000}"/>
    <cellStyle name="20% - 强调文字颜色 2 2 2 3 5 4 2" xfId="7267" xr:uid="{00000000-0005-0000-0000-0000931C0000}"/>
    <cellStyle name="20% - 强调文字颜色 2 2 2 3 5 5" xfId="6024" xr:uid="{00000000-0005-0000-0000-0000B8170000}"/>
    <cellStyle name="20% - 强调文字颜色 2 2 2 3 5 6" xfId="7257" xr:uid="{00000000-0005-0000-0000-0000891C0000}"/>
    <cellStyle name="20% - 强调文字颜色 2 2 2 3 6" xfId="7269" xr:uid="{00000000-0005-0000-0000-0000951C0000}"/>
    <cellStyle name="20% - 强调文字颜色 2 2 2 3 6 2" xfId="6044" xr:uid="{00000000-0005-0000-0000-0000CC170000}"/>
    <cellStyle name="20% - 强调文字颜色 2 2 2 3 6 2 2" xfId="478" xr:uid="{00000000-0005-0000-0000-00000E020000}"/>
    <cellStyle name="20% - 强调文字颜色 2 2 2 3 6 2 2 2" xfId="1672" xr:uid="{00000000-0005-0000-0000-0000B8060000}"/>
    <cellStyle name="20% - 强调文字颜色 2 2 2 3 6 2 3" xfId="484" xr:uid="{00000000-0005-0000-0000-000014020000}"/>
    <cellStyle name="20% - 强调文字颜色 2 2 2 3 6 2 4" xfId="1680" xr:uid="{00000000-0005-0000-0000-0000C0060000}"/>
    <cellStyle name="20% - 强调文字颜色 2 2 2 3 6 3" xfId="106" xr:uid="{00000000-0005-0000-0000-00007B000000}"/>
    <cellStyle name="20% - 强调文字颜色 2 2 2 3 6 3 2" xfId="117" xr:uid="{00000000-0005-0000-0000-000089000000}"/>
    <cellStyle name="20% - 强调文字颜色 2 2 2 3 6 3 3" xfId="123" xr:uid="{00000000-0005-0000-0000-000091000000}"/>
    <cellStyle name="20% - 强调文字颜色 2 2 2 3 6 4" xfId="6048" xr:uid="{00000000-0005-0000-0000-0000D0170000}"/>
    <cellStyle name="20% - 强调文字颜色 2 2 2 3 6 4 2" xfId="598" xr:uid="{00000000-0005-0000-0000-000086020000}"/>
    <cellStyle name="20% - 强调文字颜色 2 2 2 3 6 5" xfId="7264" xr:uid="{00000000-0005-0000-0000-0000901C0000}"/>
    <cellStyle name="20% - 强调文字颜色 2 2 2 3 6 6" xfId="7271" xr:uid="{00000000-0005-0000-0000-0000971C0000}"/>
    <cellStyle name="20% - 强调文字颜色 2 2 2 3 7" xfId="7274" xr:uid="{00000000-0005-0000-0000-00009A1C0000}"/>
    <cellStyle name="20% - 强调文字颜色 2 2 2 3 7 2" xfId="4651" xr:uid="{00000000-0005-0000-0000-00005B120000}"/>
    <cellStyle name="20% - 强调文字颜色 2 2 2 3 7 2 2" xfId="4660" xr:uid="{00000000-0005-0000-0000-000064120000}"/>
    <cellStyle name="20% - 强调文字颜色 2 2 2 3 7 2 3" xfId="4665" xr:uid="{00000000-0005-0000-0000-000069120000}"/>
    <cellStyle name="20% - 强调文字颜色 2 2 2 3 7 3" xfId="4669" xr:uid="{00000000-0005-0000-0000-00006D120000}"/>
    <cellStyle name="20% - 强调文字颜色 2 2 2 3 7 3 2" xfId="4677" xr:uid="{00000000-0005-0000-0000-000075120000}"/>
    <cellStyle name="20% - 强调文字颜色 2 2 2 3 7 4" xfId="6054" xr:uid="{00000000-0005-0000-0000-0000D6170000}"/>
    <cellStyle name="20% - 强调文字颜色 2 2 2 3 7 5" xfId="7254" xr:uid="{00000000-0005-0000-0000-0000861C0000}"/>
    <cellStyle name="20% - 强调文字颜色 2 2 2 3 8" xfId="4825" xr:uid="{00000000-0005-0000-0000-000009130000}"/>
    <cellStyle name="20% - 强调文字颜色 2 2 2 3 8 2" xfId="4831" xr:uid="{00000000-0005-0000-0000-00000F130000}"/>
    <cellStyle name="20% - 强调文字颜色 2 2 2 3 8 2 2" xfId="7280" xr:uid="{00000000-0005-0000-0000-0000A01C0000}"/>
    <cellStyle name="20% - 强调文字颜色 2 2 2 3 8 2 3" xfId="7285" xr:uid="{00000000-0005-0000-0000-0000A51C0000}"/>
    <cellStyle name="20% - 强调文字颜色 2 2 2 3 8 3" xfId="7290" xr:uid="{00000000-0005-0000-0000-0000AA1C0000}"/>
    <cellStyle name="20% - 强调文字颜色 2 2 2 3 8 3 2" xfId="2720" xr:uid="{00000000-0005-0000-0000-0000D00A0000}"/>
    <cellStyle name="20% - 强调文字颜色 2 2 2 3 8 4" xfId="7295" xr:uid="{00000000-0005-0000-0000-0000AF1C0000}"/>
    <cellStyle name="20% - 强调文字颜色 2 2 2 3 8 5" xfId="7298" xr:uid="{00000000-0005-0000-0000-0000B21C0000}"/>
    <cellStyle name="20% - 强调文字颜色 2 2 2 3 9" xfId="4839" xr:uid="{00000000-0005-0000-0000-000017130000}"/>
    <cellStyle name="20% - 强调文字颜色 2 2 2 3 9 2" xfId="7300" xr:uid="{00000000-0005-0000-0000-0000B41C0000}"/>
    <cellStyle name="20% - 强调文字颜色 2 2 2 3 9 3" xfId="7306" xr:uid="{00000000-0005-0000-0000-0000BA1C0000}"/>
    <cellStyle name="20% - 强调文字颜色 2 2 2 4" xfId="3015" xr:uid="{00000000-0005-0000-0000-0000F70B0000}"/>
    <cellStyle name="20% - 强调文字颜色 2 2 2 4 2" xfId="3019" xr:uid="{00000000-0005-0000-0000-0000FB0B0000}"/>
    <cellStyle name="20% - 强调文字颜色 2 2 2 4 2 2" xfId="7307" xr:uid="{00000000-0005-0000-0000-0000BB1C0000}"/>
    <cellStyle name="20% - 强调文字颜色 2 2 2 4 2 2 2" xfId="7311" xr:uid="{00000000-0005-0000-0000-0000BF1C0000}"/>
    <cellStyle name="20% - 强调文字颜色 2 2 2 4 2 2 2 2" xfId="5127" xr:uid="{00000000-0005-0000-0000-000037140000}"/>
    <cellStyle name="20% - 强调文字颜色 2 2 2 4 2 2 2 3" xfId="1918" xr:uid="{00000000-0005-0000-0000-0000AE070000}"/>
    <cellStyle name="20% - 强调文字颜色 2 2 2 4 2 2 2 4" xfId="1934" xr:uid="{00000000-0005-0000-0000-0000BE070000}"/>
    <cellStyle name="20% - 强调文字颜色 2 2 2 4 2 2 3" xfId="7312" xr:uid="{00000000-0005-0000-0000-0000C01C0000}"/>
    <cellStyle name="20% - 强调文字颜色 2 2 2 4 2 2 3 2" xfId="5151" xr:uid="{00000000-0005-0000-0000-00004F140000}"/>
    <cellStyle name="20% - 强调文字颜色 2 2 2 4 2 2 4" xfId="645" xr:uid="{00000000-0005-0000-0000-0000B5020000}"/>
    <cellStyle name="20% - 强调文字颜色 2 2 2 4 2 2 5" xfId="1904" xr:uid="{00000000-0005-0000-0000-0000A0070000}"/>
    <cellStyle name="20% - 强调文字颜色 2 2 2 4 2 3" xfId="7313" xr:uid="{00000000-0005-0000-0000-0000C11C0000}"/>
    <cellStyle name="20% - 强调文字颜色 2 2 2 4 2 3 2" xfId="7316" xr:uid="{00000000-0005-0000-0000-0000C41C0000}"/>
    <cellStyle name="20% - 强调文字颜色 2 2 2 4 2 3 2 2" xfId="1182" xr:uid="{00000000-0005-0000-0000-0000CE040000}"/>
    <cellStyle name="20% - 强调文字颜色 2 2 2 4 2 3 2 3" xfId="1189" xr:uid="{00000000-0005-0000-0000-0000D5040000}"/>
    <cellStyle name="20% - 强调文字颜色 2 2 2 4 2 3 3" xfId="7317" xr:uid="{00000000-0005-0000-0000-0000C51C0000}"/>
    <cellStyle name="20% - 强调文字颜色 2 2 2 4 2 4" xfId="7318" xr:uid="{00000000-0005-0000-0000-0000C61C0000}"/>
    <cellStyle name="20% - 强调文字颜色 2 2 2 4 2 5" xfId="7320" xr:uid="{00000000-0005-0000-0000-0000C81C0000}"/>
    <cellStyle name="20% - 强调文字颜色 2 2 2 4 2 5 2" xfId="7321" xr:uid="{00000000-0005-0000-0000-0000C91C0000}"/>
    <cellStyle name="20% - 强调文字颜色 2 2 2 4 2 6" xfId="7136" xr:uid="{00000000-0005-0000-0000-0000101C0000}"/>
    <cellStyle name="20% - 强调文字颜色 2 2 2 4 3" xfId="3024" xr:uid="{00000000-0005-0000-0000-0000000C0000}"/>
    <cellStyle name="20% - 强调文字颜色 2 2 2 4 3 2" xfId="5687" xr:uid="{00000000-0005-0000-0000-000067160000}"/>
    <cellStyle name="20% - 强调文字颜色 2 2 2 4 3 2 2" xfId="7324" xr:uid="{00000000-0005-0000-0000-0000CC1C0000}"/>
    <cellStyle name="20% - 强调文字颜色 2 2 2 4 3 2 3" xfId="7325" xr:uid="{00000000-0005-0000-0000-0000CD1C0000}"/>
    <cellStyle name="20% - 强调文字颜色 2 2 2 4 3 3" xfId="7326" xr:uid="{00000000-0005-0000-0000-0000CE1C0000}"/>
    <cellStyle name="20% - 强调文字颜色 2 2 2 4 3 4" xfId="7327" xr:uid="{00000000-0005-0000-0000-0000CF1C0000}"/>
    <cellStyle name="20% - 强调文字颜色 2 2 2 4 4" xfId="369" xr:uid="{00000000-0005-0000-0000-0000A1010000}"/>
    <cellStyle name="20% - 强调文字颜色 2 2 2 4 4 2" xfId="378" xr:uid="{00000000-0005-0000-0000-0000AA010000}"/>
    <cellStyle name="20% - 强调文字颜色 2 2 2 4 4 3" xfId="394" xr:uid="{00000000-0005-0000-0000-0000BA010000}"/>
    <cellStyle name="20% - 强调文字颜色 2 2 2 4 5" xfId="90" xr:uid="{00000000-0005-0000-0000-000065000000}"/>
    <cellStyle name="20% - 强调文字颜色 2 2 2 4 5 2" xfId="487" xr:uid="{00000000-0005-0000-0000-000017020000}"/>
    <cellStyle name="20% - 强调文字颜色 2 2 2 4 5 2 2" xfId="489" xr:uid="{00000000-0005-0000-0000-000019020000}"/>
    <cellStyle name="20% - 强调文字颜色 2 2 2 4 5 3" xfId="527" xr:uid="{00000000-0005-0000-0000-00003F020000}"/>
    <cellStyle name="20% - 强调文字颜色 2 2 2 4 6" xfId="568" xr:uid="{00000000-0005-0000-0000-000068020000}"/>
    <cellStyle name="20% - 强调文字颜色 2 2 2 4 6 2" xfId="571" xr:uid="{00000000-0005-0000-0000-00006B020000}"/>
    <cellStyle name="20% - 强调文字颜色 2 2 2 5" xfId="3030" xr:uid="{00000000-0005-0000-0000-0000060C0000}"/>
    <cellStyle name="20% - 强调文字颜色 2 2 2 5 2" xfId="3033" xr:uid="{00000000-0005-0000-0000-0000090C0000}"/>
    <cellStyle name="20% - 强调文字颜色 2 2 2 5 2 2" xfId="7328" xr:uid="{00000000-0005-0000-0000-0000D01C0000}"/>
    <cellStyle name="20% - 强调文字颜色 2 2 2 5 2 2 2" xfId="7331" xr:uid="{00000000-0005-0000-0000-0000D31C0000}"/>
    <cellStyle name="20% - 强调文字颜色 2 2 2 5 2 2 2 2" xfId="2496" xr:uid="{00000000-0005-0000-0000-0000F0090000}"/>
    <cellStyle name="20% - 强调文字颜色 2 2 2 5 2 2 2 3" xfId="2509" xr:uid="{00000000-0005-0000-0000-0000FD090000}"/>
    <cellStyle name="20% - 强调文字颜色 2 2 2 5 2 2 3" xfId="7333" xr:uid="{00000000-0005-0000-0000-0000D51C0000}"/>
    <cellStyle name="20% - 强调文字颜色 2 2 2 5 2 2 3 2" xfId="7335" xr:uid="{00000000-0005-0000-0000-0000D71C0000}"/>
    <cellStyle name="20% - 强调文字颜色 2 2 2 5 2 2 4" xfId="4911" xr:uid="{00000000-0005-0000-0000-00005F130000}"/>
    <cellStyle name="20% - 强调文字颜色 2 2 2 5 2 3" xfId="7337" xr:uid="{00000000-0005-0000-0000-0000D91C0000}"/>
    <cellStyle name="20% - 强调文字颜色 2 2 2 5 2 3 2" xfId="7339" xr:uid="{00000000-0005-0000-0000-0000DB1C0000}"/>
    <cellStyle name="20% - 强调文字颜色 2 2 2 5 2 3 2 2" xfId="188" xr:uid="{00000000-0005-0000-0000-0000DB000000}"/>
    <cellStyle name="20% - 强调文字颜色 2 2 2 5 2 3 2 3" xfId="1663" xr:uid="{00000000-0005-0000-0000-0000AF060000}"/>
    <cellStyle name="20% - 强调文字颜色 2 2 2 5 2 3 3" xfId="7341" xr:uid="{00000000-0005-0000-0000-0000DD1C0000}"/>
    <cellStyle name="20% - 强调文字颜色 2 2 2 5 2 4" xfId="7342" xr:uid="{00000000-0005-0000-0000-0000DE1C0000}"/>
    <cellStyle name="20% - 强调文字颜色 2 2 2 5 2 5" xfId="4623" xr:uid="{00000000-0005-0000-0000-00003F120000}"/>
    <cellStyle name="20% - 强调文字颜色 2 2 2 5 3" xfId="5693" xr:uid="{00000000-0005-0000-0000-00006D160000}"/>
    <cellStyle name="20% - 强调文字颜色 2 2 2 5 3 2" xfId="7345" xr:uid="{00000000-0005-0000-0000-0000E11C0000}"/>
    <cellStyle name="20% - 强调文字颜色 2 2 2 5 3 3" xfId="7346" xr:uid="{00000000-0005-0000-0000-0000E21C0000}"/>
    <cellStyle name="20% - 强调文字颜色 2 2 2 5 4" xfId="7348" xr:uid="{00000000-0005-0000-0000-0000E41C0000}"/>
    <cellStyle name="20% - 强调文字颜色 2 2 2 5 4 2" xfId="7349" xr:uid="{00000000-0005-0000-0000-0000E51C0000}"/>
    <cellStyle name="20% - 强调文字颜色 2 2 2 5 4 2 2" xfId="7351" xr:uid="{00000000-0005-0000-0000-0000E71C0000}"/>
    <cellStyle name="20% - 强调文字颜色 2 2 2 5 4 3" xfId="7352" xr:uid="{00000000-0005-0000-0000-0000E81C0000}"/>
    <cellStyle name="20% - 强调文字颜色 2 2 2 5 4 4" xfId="7354" xr:uid="{00000000-0005-0000-0000-0000EA1C0000}"/>
    <cellStyle name="20% - 强调文字颜色 2 2 2 5 5" xfId="7355" xr:uid="{00000000-0005-0000-0000-0000EB1C0000}"/>
    <cellStyle name="20% - 强调文字颜色 2 2 2 5 6" xfId="7356" xr:uid="{00000000-0005-0000-0000-0000EC1C0000}"/>
    <cellStyle name="20% - 强调文字颜色 2 2 2 5 6 2" xfId="7357" xr:uid="{00000000-0005-0000-0000-0000ED1C0000}"/>
    <cellStyle name="20% - 强调文字颜色 2 2 2 6" xfId="3038" xr:uid="{00000000-0005-0000-0000-00000E0C0000}"/>
    <cellStyle name="20% - 强调文字颜色 2 2 2 6 2" xfId="7358" xr:uid="{00000000-0005-0000-0000-0000EE1C0000}"/>
    <cellStyle name="20% - 强调文字颜色 2 2 2 6 2 2" xfId="6119" xr:uid="{00000000-0005-0000-0000-000017180000}"/>
    <cellStyle name="20% - 强调文字颜色 2 2 2 6 2 2 2" xfId="7359" xr:uid="{00000000-0005-0000-0000-0000EF1C0000}"/>
    <cellStyle name="20% - 强调文字颜色 2 2 2 6 2 2 3" xfId="7361" xr:uid="{00000000-0005-0000-0000-0000F11C0000}"/>
    <cellStyle name="20% - 强调文字颜色 2 2 2 6 2 2 3 2" xfId="7365" xr:uid="{00000000-0005-0000-0000-0000F51C0000}"/>
    <cellStyle name="20% - 强调文字颜色 2 2 2 6 2 2 4" xfId="5877" xr:uid="{00000000-0005-0000-0000-000025170000}"/>
    <cellStyle name="20% - 强调文字颜色 2 2 2 6 2 3" xfId="6124" xr:uid="{00000000-0005-0000-0000-00001C180000}"/>
    <cellStyle name="20% - 强调文字颜色 2 2 2 6 2 3 2" xfId="7367" xr:uid="{00000000-0005-0000-0000-0000F71C0000}"/>
    <cellStyle name="20% - 强调文字颜色 2 2 2 6 2 3 2 2" xfId="7368" xr:uid="{00000000-0005-0000-0000-0000F81C0000}"/>
    <cellStyle name="20% - 强调文字颜色 2 2 2 6 2 3 2 2 2" xfId="2507" xr:uid="{00000000-0005-0000-0000-0000FB090000}"/>
    <cellStyle name="20% - 强调文字颜色 2 2 2 6 2 3 2 2 3" xfId="7370" xr:uid="{00000000-0005-0000-0000-0000FA1C0000}"/>
    <cellStyle name="20% - 强调文字颜色 2 2 2 6 2 3 2 3" xfId="7063" xr:uid="{00000000-0005-0000-0000-0000C71B0000}"/>
    <cellStyle name="20% - 强调文字颜色 2 2 2 6 2 3 2 4" xfId="7371" xr:uid="{00000000-0005-0000-0000-0000FB1C0000}"/>
    <cellStyle name="20% - 强调文字颜色 2 2 2 6 2 3 3" xfId="7372" xr:uid="{00000000-0005-0000-0000-0000FC1C0000}"/>
    <cellStyle name="20% - 强调文字颜色 2 2 2 6 2 3 3 2" xfId="7375" xr:uid="{00000000-0005-0000-0000-0000FF1C0000}"/>
    <cellStyle name="20% - 强调文字颜色 2 2 2 6 2 3 3 2 2" xfId="7377" xr:uid="{00000000-0005-0000-0000-0000011D0000}"/>
    <cellStyle name="20% - 强调文字颜色 2 2 2 6 2 3 3 2 3" xfId="7379" xr:uid="{00000000-0005-0000-0000-0000031D0000}"/>
    <cellStyle name="20% - 强调文字颜色 2 2 2 6 2 3 3 3" xfId="7380" xr:uid="{00000000-0005-0000-0000-0000041D0000}"/>
    <cellStyle name="20% - 强调文字颜色 2 2 2 6 2 3 3 4" xfId="7382" xr:uid="{00000000-0005-0000-0000-0000061D0000}"/>
    <cellStyle name="20% - 强调文字颜色 2 2 2 6 2 3 4" xfId="5935" xr:uid="{00000000-0005-0000-0000-00005F170000}"/>
    <cellStyle name="20% - 强调文字颜色 2 2 2 6 2 3 4 2" xfId="5941" xr:uid="{00000000-0005-0000-0000-000065170000}"/>
    <cellStyle name="20% - 强调文字颜色 2 2 2 6 2 3 4 3" xfId="5945" xr:uid="{00000000-0005-0000-0000-000069170000}"/>
    <cellStyle name="20% - 强调文字颜色 2 2 2 6 2 3 5" xfId="5662" xr:uid="{00000000-0005-0000-0000-00004E160000}"/>
    <cellStyle name="20% - 强调文字颜色 2 2 2 6 2 3 6" xfId="5671" xr:uid="{00000000-0005-0000-0000-000057160000}"/>
    <cellStyle name="20% - 强调文字颜色 2 2 2 6 2 4" xfId="7383" xr:uid="{00000000-0005-0000-0000-0000071D0000}"/>
    <cellStyle name="20% - 强调文字颜色 2 2 2 6 2 5" xfId="7385" xr:uid="{00000000-0005-0000-0000-0000091D0000}"/>
    <cellStyle name="20% - 强调文字颜色 2 2 2 6 3" xfId="7388" xr:uid="{00000000-0005-0000-0000-00000C1D0000}"/>
    <cellStyle name="20% - 强调文字颜色 2 2 2 6 3 2" xfId="2823" xr:uid="{00000000-0005-0000-0000-0000370B0000}"/>
    <cellStyle name="20% - 强调文字颜色 2 2 2 6 3 3" xfId="2834" xr:uid="{00000000-0005-0000-0000-0000420B0000}"/>
    <cellStyle name="20% - 强调文字颜色 2 2 2 6 4" xfId="7389" xr:uid="{00000000-0005-0000-0000-00000D1D0000}"/>
    <cellStyle name="20% - 强调文字颜色 2 2 2 6 4 2" xfId="2920" xr:uid="{00000000-0005-0000-0000-0000980B0000}"/>
    <cellStyle name="20% - 强调文字颜色 2 2 2 6 4 2 2" xfId="2924" xr:uid="{00000000-0005-0000-0000-00009C0B0000}"/>
    <cellStyle name="20% - 强调文字颜色 2 2 2 6 4 2 2 2" xfId="1685" xr:uid="{00000000-0005-0000-0000-0000C5060000}"/>
    <cellStyle name="20% - 强调文字颜色 2 2 2 6 4 2 2 2 2" xfId="1688" xr:uid="{00000000-0005-0000-0000-0000C8060000}"/>
    <cellStyle name="20% - 强调文字颜色 2 2 2 6 4 2 2 3" xfId="1439" xr:uid="{00000000-0005-0000-0000-0000CF050000}"/>
    <cellStyle name="20% - 强调文字颜色 2 2 2 6 4 2 3" xfId="2928" xr:uid="{00000000-0005-0000-0000-0000A00B0000}"/>
    <cellStyle name="20% - 强调文字颜色 2 2 2 6 4 2 3 2" xfId="562" xr:uid="{00000000-0005-0000-0000-000062020000}"/>
    <cellStyle name="20% - 强调文字颜色 2 2 2 6 4 2 4" xfId="4398" xr:uid="{00000000-0005-0000-0000-00005E110000}"/>
    <cellStyle name="20% - 强调文字颜色 2 2 2 6 4 3" xfId="2931" xr:uid="{00000000-0005-0000-0000-0000A30B0000}"/>
    <cellStyle name="20% - 强调文字颜色 2 2 2 6 4 3 2" xfId="7391" xr:uid="{00000000-0005-0000-0000-00000F1D0000}"/>
    <cellStyle name="20% - 强调文字颜色 2 2 2 6 4 3 2 2" xfId="7392" xr:uid="{00000000-0005-0000-0000-0000101D0000}"/>
    <cellStyle name="20% - 强调文字颜色 2 2 2 6 4 3 2 3" xfId="7394" xr:uid="{00000000-0005-0000-0000-0000121D0000}"/>
    <cellStyle name="20% - 强调文字颜色 2 2 2 6 4 3 3" xfId="7396" xr:uid="{00000000-0005-0000-0000-0000141D0000}"/>
    <cellStyle name="20% - 强调文字颜色 2 2 2 6 4 3 4" xfId="7397" xr:uid="{00000000-0005-0000-0000-0000151D0000}"/>
    <cellStyle name="20% - 强调文字颜色 2 2 2 6 4 4" xfId="2937" xr:uid="{00000000-0005-0000-0000-0000A90B0000}"/>
    <cellStyle name="20% - 强调文字颜色 2 2 2 6 4 4 2" xfId="7398" xr:uid="{00000000-0005-0000-0000-0000161D0000}"/>
    <cellStyle name="20% - 强调文字颜色 2 2 2 6 4 4 2 2" xfId="7400" xr:uid="{00000000-0005-0000-0000-0000181D0000}"/>
    <cellStyle name="20% - 强调文字颜色 2 2 2 6 4 4 3" xfId="7401" xr:uid="{00000000-0005-0000-0000-0000191D0000}"/>
    <cellStyle name="20% - 强调文字颜色 2 2 2 6 4 5" xfId="7278" xr:uid="{00000000-0005-0000-0000-00009E1C0000}"/>
    <cellStyle name="20% - 强调文字颜色 2 2 2 6 4 5 2" xfId="7404" xr:uid="{00000000-0005-0000-0000-00001C1D0000}"/>
    <cellStyle name="20% - 强调文字颜色 2 2 2 6 4 6" xfId="7282" xr:uid="{00000000-0005-0000-0000-0000A21C0000}"/>
    <cellStyle name="20% - 强调文字颜色 2 2 2 6 5" xfId="7406" xr:uid="{00000000-0005-0000-0000-00001E1D0000}"/>
    <cellStyle name="20% - 强调文字颜色 2 2 2 6 5 2" xfId="2682" xr:uid="{00000000-0005-0000-0000-0000AA0A0000}"/>
    <cellStyle name="20% - 强调文字颜色 2 2 2 7" xfId="3040" xr:uid="{00000000-0005-0000-0000-0000100C0000}"/>
    <cellStyle name="20% - 强调文字颜色 2 2 2 7 2" xfId="7407" xr:uid="{00000000-0005-0000-0000-00001F1D0000}"/>
    <cellStyle name="20% - 强调文字颜色 2 2 2 7 2 2" xfId="6147" xr:uid="{00000000-0005-0000-0000-000033180000}"/>
    <cellStyle name="20% - 强调文字颜色 2 2 2 7 2 2 2" xfId="5160" xr:uid="{00000000-0005-0000-0000-000058140000}"/>
    <cellStyle name="20% - 强调文字颜色 2 2 2 7 2 2 2 2" xfId="5535" xr:uid="{00000000-0005-0000-0000-0000CF150000}"/>
    <cellStyle name="20% - 强调文字颜色 2 2 2 7 2 2 2 2 2" xfId="7409" xr:uid="{00000000-0005-0000-0000-0000211D0000}"/>
    <cellStyle name="20% - 强调文字颜色 2 2 2 7 2 2 2 2 3" xfId="7410" xr:uid="{00000000-0005-0000-0000-0000221D0000}"/>
    <cellStyle name="20% - 强调文字颜色 2 2 2 7 2 2 2 3" xfId="7185" xr:uid="{00000000-0005-0000-0000-0000411C0000}"/>
    <cellStyle name="20% - 强调文字颜色 2 2 2 7 2 2 2 4" xfId="2552" xr:uid="{00000000-0005-0000-0000-0000280A0000}"/>
    <cellStyle name="20% - 强调文字颜色 2 2 2 7 2 2 3" xfId="658" xr:uid="{00000000-0005-0000-0000-0000C2020000}"/>
    <cellStyle name="20% - 强调文字颜色 2 2 2 7 2 2 3 2" xfId="676" xr:uid="{00000000-0005-0000-0000-0000D4020000}"/>
    <cellStyle name="20% - 强调文字颜色 2 2 2 7 2 2 3 2 2" xfId="1696" xr:uid="{00000000-0005-0000-0000-0000D0060000}"/>
    <cellStyle name="20% - 强调文字颜色 2 2 2 7 2 2 3 2 3" xfId="1717" xr:uid="{00000000-0005-0000-0000-0000E5060000}"/>
    <cellStyle name="20% - 强调文字颜色 2 2 2 7 2 2 3 3" xfId="681" xr:uid="{00000000-0005-0000-0000-0000D9020000}"/>
    <cellStyle name="20% - 强调文字颜色 2 2 2 7 2 2 3 4" xfId="1751" xr:uid="{00000000-0005-0000-0000-000007070000}"/>
    <cellStyle name="20% - 强调文字颜色 2 2 2 7 2 2 4" xfId="696" xr:uid="{00000000-0005-0000-0000-0000E8020000}"/>
    <cellStyle name="20% - 强调文字颜色 2 2 2 7 2 2 4 2" xfId="1435" xr:uid="{00000000-0005-0000-0000-0000CB050000}"/>
    <cellStyle name="20% - 强调文字颜色 2 2 2 7 2 2 4 3" xfId="1691" xr:uid="{00000000-0005-0000-0000-0000CB060000}"/>
    <cellStyle name="20% - 强调文字颜色 2 2 2 7 2 2 5" xfId="1785" xr:uid="{00000000-0005-0000-0000-000029070000}"/>
    <cellStyle name="20% - 强调文字颜色 2 2 2 7 2 2 6" xfId="1822" xr:uid="{00000000-0005-0000-0000-00004E070000}"/>
    <cellStyle name="20% - 强调文字颜色 2 2 2 7 2 3" xfId="6150" xr:uid="{00000000-0005-0000-0000-000036180000}"/>
    <cellStyle name="20% - 强调文字颜色 2 2 2 7 2 4" xfId="4532" xr:uid="{00000000-0005-0000-0000-0000E4110000}"/>
    <cellStyle name="20% - 强调文字颜色 2 2 2 7 2 4 2" xfId="2198" xr:uid="{00000000-0005-0000-0000-0000C6080000}"/>
    <cellStyle name="20% - 强调文字颜色 2 2 2 7 2 5" xfId="5882" xr:uid="{00000000-0005-0000-0000-00002A170000}"/>
    <cellStyle name="20% - 强调文字颜色 2 2 2 7 3" xfId="7412" xr:uid="{00000000-0005-0000-0000-0000241D0000}"/>
    <cellStyle name="20% - 强调文字颜色 2 2 2 7 3 2" xfId="3146" xr:uid="{00000000-0005-0000-0000-00007A0C0000}"/>
    <cellStyle name="20% - 强调文字颜色 2 2 2 7 3 2 2" xfId="1275" xr:uid="{00000000-0005-0000-0000-00002B050000}"/>
    <cellStyle name="20% - 强调文字颜色 2 2 2 7 3 2 2 2" xfId="1281" xr:uid="{00000000-0005-0000-0000-000031050000}"/>
    <cellStyle name="20% - 强调文字颜色 2 2 2 7 3 2 2 3" xfId="7413" xr:uid="{00000000-0005-0000-0000-0000251D0000}"/>
    <cellStyle name="20% - 强调文字颜色 2 2 2 7 3 2 3" xfId="1297" xr:uid="{00000000-0005-0000-0000-000041050000}"/>
    <cellStyle name="20% - 强调文字颜色 2 2 2 7 3 2 4" xfId="1308" xr:uid="{00000000-0005-0000-0000-00004C050000}"/>
    <cellStyle name="20% - 强调文字颜色 2 2 2 7 3 3" xfId="3154" xr:uid="{00000000-0005-0000-0000-0000820C0000}"/>
    <cellStyle name="20% - 强调文字颜色 2 2 2 7 3 3 2" xfId="1353" xr:uid="{00000000-0005-0000-0000-000079050000}"/>
    <cellStyle name="20% - 强调文字颜色 2 2 2 7 3 3 2 2" xfId="7414" xr:uid="{00000000-0005-0000-0000-0000261D0000}"/>
    <cellStyle name="20% - 强调文字颜色 2 2 2 7 3 3 2 3" xfId="7120" xr:uid="{00000000-0005-0000-0000-0000001C0000}"/>
    <cellStyle name="20% - 强调文字颜色 2 2 2 7 3 3 3" xfId="1362" xr:uid="{00000000-0005-0000-0000-000082050000}"/>
    <cellStyle name="20% - 强调文字颜色 2 2 2 7 3 3 4" xfId="2283" xr:uid="{00000000-0005-0000-0000-00001B090000}"/>
    <cellStyle name="20% - 强调文字颜色 2 2 2 7 3 4" xfId="1983" xr:uid="{00000000-0005-0000-0000-0000EF070000}"/>
    <cellStyle name="20% - 强调文字颜色 2 2 2 7 3 4 2" xfId="1395" xr:uid="{00000000-0005-0000-0000-0000A3050000}"/>
    <cellStyle name="20% - 强调文字颜色 2 2 2 7 3 4 2 2" xfId="6032" xr:uid="{00000000-0005-0000-0000-0000C0170000}"/>
    <cellStyle name="20% - 强调文字颜色 2 2 2 7 3 4 3" xfId="2291" xr:uid="{00000000-0005-0000-0000-000023090000}"/>
    <cellStyle name="20% - 强调文字颜色 2 2 2 7 3 5" xfId="1988" xr:uid="{00000000-0005-0000-0000-0000F4070000}"/>
    <cellStyle name="20% - 强调文字颜色 2 2 2 7 3 5 2" xfId="7415" xr:uid="{00000000-0005-0000-0000-0000271D0000}"/>
    <cellStyle name="20% - 强调文字颜色 2 2 2 7 3 6" xfId="7416" xr:uid="{00000000-0005-0000-0000-0000281D0000}"/>
    <cellStyle name="20% - 强调文字颜色 2 2 2 7 4" xfId="7418" xr:uid="{00000000-0005-0000-0000-00002A1D0000}"/>
    <cellStyle name="20% - 强调文字颜色 2 2 2 7 5" xfId="3232" xr:uid="{00000000-0005-0000-0000-0000D00C0000}"/>
    <cellStyle name="20% - 强调文字颜色 2 2 2 8" xfId="3226" xr:uid="{00000000-0005-0000-0000-0000CA0C0000}"/>
    <cellStyle name="20% - 强调文字颜色 2 2 2 8 2" xfId="3230" xr:uid="{00000000-0005-0000-0000-0000CE0C0000}"/>
    <cellStyle name="20% - 强调文字颜色 2 2 2 8 2 2" xfId="3234" xr:uid="{00000000-0005-0000-0000-0000D20C0000}"/>
    <cellStyle name="20% - 强调文字颜色 2 2 2 8 2 3" xfId="7419" xr:uid="{00000000-0005-0000-0000-00002B1D0000}"/>
    <cellStyle name="20% - 强调文字颜色 2 2 2 8 2 3 2" xfId="5333" xr:uid="{00000000-0005-0000-0000-000005150000}"/>
    <cellStyle name="20% - 强调文字颜色 2 2 2 8 3" xfId="3236" xr:uid="{00000000-0005-0000-0000-0000D40C0000}"/>
    <cellStyle name="20% - 强调文字颜色 2 2 2 9" xfId="3246" xr:uid="{00000000-0005-0000-0000-0000DE0C0000}"/>
    <cellStyle name="20% - 强调文字颜色 2 2 2 9 2" xfId="3250" xr:uid="{00000000-0005-0000-0000-0000E20C0000}"/>
    <cellStyle name="20% - 强调文字颜色 2 2 2 9 2 2" xfId="7420" xr:uid="{00000000-0005-0000-0000-00002C1D0000}"/>
    <cellStyle name="20% - 强调文字颜色 2 2 2 9 2 2 2" xfId="7422" xr:uid="{00000000-0005-0000-0000-00002E1D0000}"/>
    <cellStyle name="20% - 强调文字颜色 2 2 2 9 2 2 2 2" xfId="7424" xr:uid="{00000000-0005-0000-0000-0000301D0000}"/>
    <cellStyle name="20% - 强调文字颜色 2 2 2 9 2 2 2 3" xfId="7426" xr:uid="{00000000-0005-0000-0000-0000321D0000}"/>
    <cellStyle name="20% - 强调文字颜色 2 2 2 9 2 2 3" xfId="3742" xr:uid="{00000000-0005-0000-0000-0000CE0E0000}"/>
    <cellStyle name="20% - 强调文字颜色 2 2 2 9 2 2 4" xfId="3814" xr:uid="{00000000-0005-0000-0000-0000160F0000}"/>
    <cellStyle name="20% - 强调文字颜色 2 2 2 9 2 3" xfId="7428" xr:uid="{00000000-0005-0000-0000-0000341D0000}"/>
    <cellStyle name="20% - 强调文字颜色 2 2 2 9 2 3 2" xfId="7429" xr:uid="{00000000-0005-0000-0000-0000351D0000}"/>
    <cellStyle name="20% - 强调文字颜色 2 2 2 9 2 3 2 2" xfId="7369" xr:uid="{00000000-0005-0000-0000-0000F91C0000}"/>
    <cellStyle name="20% - 强调文字颜色 2 2 2 9 2 3 2 3" xfId="6161" xr:uid="{00000000-0005-0000-0000-000041180000}"/>
    <cellStyle name="20% - 强调文字颜色 2 2 2 9 2 3 3" xfId="3821" xr:uid="{00000000-0005-0000-0000-00001D0F0000}"/>
    <cellStyle name="20% - 强调文字颜色 2 2 2 9 2 3 4" xfId="3837" xr:uid="{00000000-0005-0000-0000-00002D0F0000}"/>
    <cellStyle name="20% - 强调文字颜色 2 2 2 9 2 4" xfId="5545" xr:uid="{00000000-0005-0000-0000-0000D9150000}"/>
    <cellStyle name="20% - 强调文字颜色 2 2 2 9 2 4 2" xfId="7430" xr:uid="{00000000-0005-0000-0000-0000361D0000}"/>
    <cellStyle name="20% - 强调文字颜色 2 2 2 9 2 4 2 2" xfId="7378" xr:uid="{00000000-0005-0000-0000-0000021D0000}"/>
    <cellStyle name="20% - 强调文字颜色 2 2 2 9 2 4 3" xfId="7431" xr:uid="{00000000-0005-0000-0000-0000371D0000}"/>
    <cellStyle name="20% - 强调文字颜色 2 2 2 9 2 5" xfId="5550" xr:uid="{00000000-0005-0000-0000-0000DE150000}"/>
    <cellStyle name="20% - 强调文字颜色 2 2 2 9 2 5 2" xfId="7432" xr:uid="{00000000-0005-0000-0000-0000381D0000}"/>
    <cellStyle name="20% - 强调文字颜色 2 2 2 9 2 6" xfId="1436" xr:uid="{00000000-0005-0000-0000-0000CC050000}"/>
    <cellStyle name="20% - 强调文字颜色 2 2 2 9 3" xfId="3253" xr:uid="{00000000-0005-0000-0000-0000E50C0000}"/>
    <cellStyle name="20% - 强调文字颜色 2 2 2 9 4" xfId="6670" xr:uid="{00000000-0005-0000-0000-00003E1A0000}"/>
    <cellStyle name="20% - 强调文字颜色 2 2 2 9 5" xfId="6705" xr:uid="{00000000-0005-0000-0000-0000611A0000}"/>
    <cellStyle name="20% - 强调文字颜色 2 2 3" xfId="7434" xr:uid="{00000000-0005-0000-0000-00003A1D0000}"/>
    <cellStyle name="20% - 强调文字颜色 2 2 3 2" xfId="7437" xr:uid="{00000000-0005-0000-0000-00003D1D0000}"/>
    <cellStyle name="20% - 强调文字颜色 2 2 3 2 10" xfId="7440" xr:uid="{00000000-0005-0000-0000-0000401D0000}"/>
    <cellStyle name="20% - 强调文字颜色 2 2 3 2 10 2" xfId="6097" xr:uid="{00000000-0005-0000-0000-000001180000}"/>
    <cellStyle name="20% - 强调文字颜色 2 2 3 2 11" xfId="7441" xr:uid="{00000000-0005-0000-0000-0000411D0000}"/>
    <cellStyle name="20% - 强调文字颜色 2 2 3 2 11 2" xfId="6122" xr:uid="{00000000-0005-0000-0000-00001A180000}"/>
    <cellStyle name="20% - 强调文字颜色 2 2 3 2 12" xfId="7442" xr:uid="{00000000-0005-0000-0000-0000421D0000}"/>
    <cellStyle name="20% - 强调文字颜色 2 2 3 2 12 2" xfId="2836" xr:uid="{00000000-0005-0000-0000-0000440B0000}"/>
    <cellStyle name="20% - 强调文字颜色 2 2 3 2 13" xfId="7444" xr:uid="{00000000-0005-0000-0000-0000441D0000}"/>
    <cellStyle name="20% - 强调文字颜色 2 2 3 2 13 2" xfId="2933" xr:uid="{00000000-0005-0000-0000-0000A50B0000}"/>
    <cellStyle name="20% - 强调文字颜色 2 2 3 2 14" xfId="2677" xr:uid="{00000000-0005-0000-0000-0000A50A0000}"/>
    <cellStyle name="20% - 强调文字颜色 2 2 3 2 15" xfId="3076" xr:uid="{00000000-0005-0000-0000-0000340C0000}"/>
    <cellStyle name="20% - 强调文字颜色 2 2 3 2 15 2" xfId="3008" xr:uid="{00000000-0005-0000-0000-0000F00B0000}"/>
    <cellStyle name="20% - 强调文字颜色 2 2 3 2 16" xfId="3221" xr:uid="{00000000-0005-0000-0000-0000C50C0000}"/>
    <cellStyle name="20% - 强调文字颜色 2 2 3 2 17" xfId="3269" xr:uid="{00000000-0005-0000-0000-0000F50C0000}"/>
    <cellStyle name="20% - 强调文字颜色 2 2 3 2 2" xfId="7447" xr:uid="{00000000-0005-0000-0000-0000471D0000}"/>
    <cellStyle name="20% - 强调文字颜色 2 2 3 2 2 10" xfId="6506" xr:uid="{00000000-0005-0000-0000-00009A190000}"/>
    <cellStyle name="20% - 强调文字颜色 2 2 3 2 2 10 2" xfId="6512" xr:uid="{00000000-0005-0000-0000-0000A0190000}"/>
    <cellStyle name="20% - 强调文字颜色 2 2 3 2 2 11" xfId="6515" xr:uid="{00000000-0005-0000-0000-0000A3190000}"/>
    <cellStyle name="20% - 强调文字颜色 2 2 3 2 2 11 2" xfId="3763" xr:uid="{00000000-0005-0000-0000-0000E30E0000}"/>
    <cellStyle name="20% - 强调文字颜色 2 2 3 2 2 12" xfId="1534" xr:uid="{00000000-0005-0000-0000-00002E060000}"/>
    <cellStyle name="20% - 强调文字颜色 2 2 3 2 2 12 2" xfId="1540" xr:uid="{00000000-0005-0000-0000-000034060000}"/>
    <cellStyle name="20% - 强调文字颜色 2 2 3 2 2 13" xfId="1045" xr:uid="{00000000-0005-0000-0000-000045040000}"/>
    <cellStyle name="20% - 强调文字颜色 2 2 3 2 2 13 2" xfId="3799" xr:uid="{00000000-0005-0000-0000-0000070F0000}"/>
    <cellStyle name="20% - 强调文字颜色 2 2 3 2 2 14" xfId="1049" xr:uid="{00000000-0005-0000-0000-000049040000}"/>
    <cellStyle name="20% - 强调文字颜色 2 2 3 2 2 15" xfId="7450" xr:uid="{00000000-0005-0000-0000-00004A1D0000}"/>
    <cellStyle name="20% - 强调文字颜色 2 2 3 2 2 16" xfId="7451" xr:uid="{00000000-0005-0000-0000-00004B1D0000}"/>
    <cellStyle name="20% - 强调文字颜色 2 2 3 2 2 2" xfId="66" xr:uid="{00000000-0005-0000-0000-000049000000}"/>
    <cellStyle name="20% - 强调文字颜色 2 2 3 2 2 2 2" xfId="1496" xr:uid="{00000000-0005-0000-0000-000008060000}"/>
    <cellStyle name="20% - 强调文字颜色 2 2 3 2 2 2 2 2" xfId="1501" xr:uid="{00000000-0005-0000-0000-00000D060000}"/>
    <cellStyle name="20% - 强调文字颜色 2 2 3 2 2 2 2 2 2" xfId="880" xr:uid="{00000000-0005-0000-0000-0000A0030000}"/>
    <cellStyle name="20% - 强调文字颜色 2 2 3 2 2 2 2 2 2 2" xfId="6479" xr:uid="{00000000-0005-0000-0000-00007F190000}"/>
    <cellStyle name="20% - 强调文字颜色 2 2 3 2 2 2 2 2 2 3" xfId="7439" xr:uid="{00000000-0005-0000-0000-00003F1D0000}"/>
    <cellStyle name="20% - 强调文字颜色 2 2 3 2 2 2 2 2 3" xfId="6484" xr:uid="{00000000-0005-0000-0000-000084190000}"/>
    <cellStyle name="20% - 强调文字颜色 2 2 3 2 2 2 2 2 4" xfId="7453" xr:uid="{00000000-0005-0000-0000-00004D1D0000}"/>
    <cellStyle name="20% - 强调文字颜色 2 2 3 2 2 2 2 3" xfId="782" xr:uid="{00000000-0005-0000-0000-00003E030000}"/>
    <cellStyle name="20% - 强调文字颜色 2 2 3 2 2 2 2 3 2" xfId="792" xr:uid="{00000000-0005-0000-0000-000048030000}"/>
    <cellStyle name="20% - 强调文字颜色 2 2 3 2 2 2 2 3 2 2" xfId="7455" xr:uid="{00000000-0005-0000-0000-00004F1D0000}"/>
    <cellStyle name="20% - 强调文字颜色 2 2 3 2 2 2 2 3 2 3" xfId="7457" xr:uid="{00000000-0005-0000-0000-0000511D0000}"/>
    <cellStyle name="20% - 强调文字颜色 2 2 3 2 2 2 2 3 3" xfId="7460" xr:uid="{00000000-0005-0000-0000-0000541D0000}"/>
    <cellStyle name="20% - 强调文字颜色 2 2 3 2 2 2 2 3 4" xfId="7462" xr:uid="{00000000-0005-0000-0000-0000561D0000}"/>
    <cellStyle name="20% - 强调文字颜色 2 2 3 2 2 2 2 4" xfId="873" xr:uid="{00000000-0005-0000-0000-000099030000}"/>
    <cellStyle name="20% - 强调文字颜色 2 2 3 2 2 2 2 4 2" xfId="7464" xr:uid="{00000000-0005-0000-0000-0000581D0000}"/>
    <cellStyle name="20% - 强调文字颜色 2 2 3 2 2 2 2 4 3" xfId="7466" xr:uid="{00000000-0005-0000-0000-00005A1D0000}"/>
    <cellStyle name="20% - 强调文字颜色 2 2 3 2 2 2 2 5" xfId="6490" xr:uid="{00000000-0005-0000-0000-00008A190000}"/>
    <cellStyle name="20% - 强调文字颜色 2 2 3 2 2 2 2 5 2" xfId="7468" xr:uid="{00000000-0005-0000-0000-00005C1D0000}"/>
    <cellStyle name="20% - 强调文字颜色 2 2 3 2 2 2 2 6" xfId="7469" xr:uid="{00000000-0005-0000-0000-00005D1D0000}"/>
    <cellStyle name="20% - 强调文字颜色 2 2 3 2 2 2 3" xfId="1506" xr:uid="{00000000-0005-0000-0000-000012060000}"/>
    <cellStyle name="20% - 强调文字颜色 2 2 3 2 2 2 3 2" xfId="1509" xr:uid="{00000000-0005-0000-0000-000015060000}"/>
    <cellStyle name="20% - 强调文字颜色 2 2 3 2 2 2 3 3" xfId="892" xr:uid="{00000000-0005-0000-0000-0000AC030000}"/>
    <cellStyle name="20% - 强调文字颜色 2 2 3 2 2 2 4" xfId="1513" xr:uid="{00000000-0005-0000-0000-000019060000}"/>
    <cellStyle name="20% - 强调文字颜色 2 2 3 2 2 2 4 2" xfId="7470" xr:uid="{00000000-0005-0000-0000-00005E1D0000}"/>
    <cellStyle name="20% - 强调文字颜色 2 2 3 2 2 2 4 3" xfId="5221" xr:uid="{00000000-0005-0000-0000-000095140000}"/>
    <cellStyle name="20% - 强调文字颜色 2 2 3 2 2 2 5" xfId="1519" xr:uid="{00000000-0005-0000-0000-00001F060000}"/>
    <cellStyle name="20% - 强调文字颜色 2 2 3 2 2 2 5 2" xfId="7473" xr:uid="{00000000-0005-0000-0000-0000611D0000}"/>
    <cellStyle name="20% - 强调文字颜色 2 2 3 2 2 2 6" xfId="1525" xr:uid="{00000000-0005-0000-0000-000025060000}"/>
    <cellStyle name="20% - 强调文字颜色 2 2 3 2 2 2 7" xfId="7474" xr:uid="{00000000-0005-0000-0000-0000621D0000}"/>
    <cellStyle name="20% - 强调文字颜色 2 2 3 2 2 3" xfId="1085" xr:uid="{00000000-0005-0000-0000-00006D040000}"/>
    <cellStyle name="20% - 强调文字颜色 2 2 3 2 2 3 2" xfId="1530" xr:uid="{00000000-0005-0000-0000-00002A060000}"/>
    <cellStyle name="20% - 强调文字颜色 2 2 3 2 2 3 2 2" xfId="1535" xr:uid="{00000000-0005-0000-0000-00002F060000}"/>
    <cellStyle name="20% - 强调文字颜色 2 2 3 2 2 3 2 2 2" xfId="1541" xr:uid="{00000000-0005-0000-0000-000035060000}"/>
    <cellStyle name="20% - 强调文字颜色 2 2 3 2 2 3 2 2 3" xfId="1673" xr:uid="{00000000-0005-0000-0000-0000B9060000}"/>
    <cellStyle name="20% - 强调文字颜色 2 2 3 2 2 3 2 3" xfId="1046" xr:uid="{00000000-0005-0000-0000-000046040000}"/>
    <cellStyle name="20% - 强调文字颜色 2 2 3 2 2 3 2 3 2" xfId="3801" xr:uid="{00000000-0005-0000-0000-0000090F0000}"/>
    <cellStyle name="20% - 强调文字颜色 2 2 3 2 2 3 2 4" xfId="1051" xr:uid="{00000000-0005-0000-0000-00004B040000}"/>
    <cellStyle name="20% - 强调文字颜色 2 2 3 2 2 3 3" xfId="913" xr:uid="{00000000-0005-0000-0000-0000C1030000}"/>
    <cellStyle name="20% - 强调文字颜色 2 2 3 2 2 3 3 2" xfId="947" xr:uid="{00000000-0005-0000-0000-0000E3030000}"/>
    <cellStyle name="20% - 强调文字颜色 2 2 3 2 2 3 3 2 2" xfId="1038" xr:uid="{00000000-0005-0000-0000-00003E040000}"/>
    <cellStyle name="20% - 强调文字颜色 2 2 3 2 2 3 3 2 3" xfId="544" xr:uid="{00000000-0005-0000-0000-000050020000}"/>
    <cellStyle name="20% - 强调文字颜色 2 2 3 2 2 3 3 3" xfId="1065" xr:uid="{00000000-0005-0000-0000-000059040000}"/>
    <cellStyle name="20% - 强调文字颜色 2 2 3 2 2 3 3 3 2" xfId="7476" xr:uid="{00000000-0005-0000-0000-0000641D0000}"/>
    <cellStyle name="20% - 强调文字颜色 2 2 3 2 2 3 3 4" xfId="74" xr:uid="{00000000-0005-0000-0000-000052000000}"/>
    <cellStyle name="20% - 强调文字颜色 2 2 3 2 2 3 4" xfId="1548" xr:uid="{00000000-0005-0000-0000-00003C060000}"/>
    <cellStyle name="20% - 强调文字颜色 2 2 3 2 2 3 4 2" xfId="268" xr:uid="{00000000-0005-0000-0000-000034010000}"/>
    <cellStyle name="20% - 强调文字颜色 2 2 3 2 2 3 4 3" xfId="5239" xr:uid="{00000000-0005-0000-0000-0000A7140000}"/>
    <cellStyle name="20% - 强调文字颜色 2 2 3 2 2 3 5" xfId="232" xr:uid="{00000000-0005-0000-0000-00000C010000}"/>
    <cellStyle name="20% - 强调文字颜色 2 2 3 2 2 3 5 2" xfId="7479" xr:uid="{00000000-0005-0000-0000-0000671D0000}"/>
    <cellStyle name="20% - 强调文字颜色 2 2 3 2 2 3 5 3" xfId="7481" xr:uid="{00000000-0005-0000-0000-0000691D0000}"/>
    <cellStyle name="20% - 强调文字颜色 2 2 3 2 2 3 6" xfId="246" xr:uid="{00000000-0005-0000-0000-00001C010000}"/>
    <cellStyle name="20% - 强调文字颜色 2 2 3 2 2 3 7" xfId="4365" xr:uid="{00000000-0005-0000-0000-00003D110000}"/>
    <cellStyle name="20% - 强调文字颜色 2 2 3 2 2 4" xfId="1409" xr:uid="{00000000-0005-0000-0000-0000B1050000}"/>
    <cellStyle name="20% - 强调文字颜色 2 2 3 2 2 4 2" xfId="602" xr:uid="{00000000-0005-0000-0000-00008A020000}"/>
    <cellStyle name="20% - 强调文字颜色 2 2 3 2 2 4 2 2" xfId="19" xr:uid="{00000000-0005-0000-0000-000015000000}"/>
    <cellStyle name="20% - 强调文字颜色 2 2 3 2 2 4 2 3" xfId="626" xr:uid="{00000000-0005-0000-0000-0000A2020000}"/>
    <cellStyle name="20% - 强调文字颜色 2 2 3 2 2 4 3" xfId="650" xr:uid="{00000000-0005-0000-0000-0000BA020000}"/>
    <cellStyle name="20% - 强调文字颜色 2 2 3 2 2 4 3 2" xfId="663" xr:uid="{00000000-0005-0000-0000-0000C7020000}"/>
    <cellStyle name="20% - 强调文字颜色 2 2 3 2 2 4 3 3" xfId="700" xr:uid="{00000000-0005-0000-0000-0000EC020000}"/>
    <cellStyle name="20% - 强调文字颜色 2 2 3 2 2 4 4" xfId="714" xr:uid="{00000000-0005-0000-0000-0000FA020000}"/>
    <cellStyle name="20% - 强调文字颜色 2 2 3 2 2 4 4 2" xfId="729" xr:uid="{00000000-0005-0000-0000-000009030000}"/>
    <cellStyle name="20% - 强调文字颜色 2 2 3 2 2 4 5" xfId="740" xr:uid="{00000000-0005-0000-0000-000014030000}"/>
    <cellStyle name="20% - 强调文字颜色 2 2 3 2 2 4 6" xfId="493" xr:uid="{00000000-0005-0000-0000-00001D020000}"/>
    <cellStyle name="20% - 强调文字颜色 2 2 3 2 2 5" xfId="1421" xr:uid="{00000000-0005-0000-0000-0000BD050000}"/>
    <cellStyle name="20% - 强调文字颜色 2 2 3 2 2 5 2" xfId="1552" xr:uid="{00000000-0005-0000-0000-000040060000}"/>
    <cellStyle name="20% - 强调文字颜色 2 2 3 2 2 5 2 2" xfId="1228" xr:uid="{00000000-0005-0000-0000-0000FC040000}"/>
    <cellStyle name="20% - 强调文字颜色 2 2 3 2 2 5 2 3" xfId="1240" xr:uid="{00000000-0005-0000-0000-000008050000}"/>
    <cellStyle name="20% - 强调文字颜色 2 2 3 2 2 5 3" xfId="1557" xr:uid="{00000000-0005-0000-0000-000045060000}"/>
    <cellStyle name="20% - 强调文字颜色 2 2 3 2 2 5 3 2" xfId="1286" xr:uid="{00000000-0005-0000-0000-000036050000}"/>
    <cellStyle name="20% - 强调文字颜色 2 2 3 2 2 5 3 3" xfId="7482" xr:uid="{00000000-0005-0000-0000-00006A1D0000}"/>
    <cellStyle name="20% - 强调文字颜色 2 2 3 2 2 5 4" xfId="1563" xr:uid="{00000000-0005-0000-0000-00004B060000}"/>
    <cellStyle name="20% - 强调文字颜色 2 2 3 2 2 5 4 2" xfId="7485" xr:uid="{00000000-0005-0000-0000-00006D1D0000}"/>
    <cellStyle name="20% - 强调文字颜色 2 2 3 2 2 5 5" xfId="1569" xr:uid="{00000000-0005-0000-0000-000051060000}"/>
    <cellStyle name="20% - 强调文字颜色 2 2 3 2 2 5 6" xfId="4148" xr:uid="{00000000-0005-0000-0000-000064100000}"/>
    <cellStyle name="20% - 强调文字颜色 2 2 3 2 2 6" xfId="831" xr:uid="{00000000-0005-0000-0000-00006F030000}"/>
    <cellStyle name="20% - 强调文字颜色 2 2 3 2 2 6 2" xfId="1574" xr:uid="{00000000-0005-0000-0000-000056060000}"/>
    <cellStyle name="20% - 强调文字颜色 2 2 3 2 2 6 2 2" xfId="1578" xr:uid="{00000000-0005-0000-0000-00005A060000}"/>
    <cellStyle name="20% - 强调文字颜色 2 2 3 2 2 6 2 3" xfId="1581" xr:uid="{00000000-0005-0000-0000-00005D060000}"/>
    <cellStyle name="20% - 强调文字颜色 2 2 3 2 2 6 3" xfId="1588" xr:uid="{00000000-0005-0000-0000-000064060000}"/>
    <cellStyle name="20% - 强调文字颜色 2 2 3 2 2 6 3 2" xfId="373" xr:uid="{00000000-0005-0000-0000-0000A5010000}"/>
    <cellStyle name="20% - 强调文字颜色 2 2 3 2 2 6 4" xfId="612" xr:uid="{00000000-0005-0000-0000-000094020000}"/>
    <cellStyle name="20% - 强调文字颜色 2 2 3 2 2 6 5" xfId="623" xr:uid="{00000000-0005-0000-0000-00009F020000}"/>
    <cellStyle name="20% - 强调文字颜色 2 2 3 2 2 7" xfId="838" xr:uid="{00000000-0005-0000-0000-000076030000}"/>
    <cellStyle name="20% - 强调文字颜色 2 2 3 2 2 7 2" xfId="1593" xr:uid="{00000000-0005-0000-0000-000069060000}"/>
    <cellStyle name="20% - 强调文字颜色 2 2 3 2 2 7 2 2" xfId="7487" xr:uid="{00000000-0005-0000-0000-00006F1D0000}"/>
    <cellStyle name="20% - 强调文字颜色 2 2 3 2 2 7 3" xfId="1598" xr:uid="{00000000-0005-0000-0000-00006E060000}"/>
    <cellStyle name="20% - 强调文字颜色 2 2 3 2 2 7 4" xfId="633" xr:uid="{00000000-0005-0000-0000-0000A9020000}"/>
    <cellStyle name="20% - 强调文字颜色 2 2 3 2 2 8" xfId="7489" xr:uid="{00000000-0005-0000-0000-0000711D0000}"/>
    <cellStyle name="20% - 强调文字颜色 2 2 3 2 2 8 2" xfId="7492" xr:uid="{00000000-0005-0000-0000-0000741D0000}"/>
    <cellStyle name="20% - 强调文字颜色 2 2 3 2 2 8 3" xfId="7494" xr:uid="{00000000-0005-0000-0000-0000761D0000}"/>
    <cellStyle name="20% - 强调文字颜色 2 2 3 2 2 9" xfId="7496" xr:uid="{00000000-0005-0000-0000-0000781D0000}"/>
    <cellStyle name="20% - 强调文字颜色 2 2 3 2 2 9 2" xfId="5532" xr:uid="{00000000-0005-0000-0000-0000CC150000}"/>
    <cellStyle name="20% - 强调文字颜色 2 2 3 2 2 9 3" xfId="7499" xr:uid="{00000000-0005-0000-0000-00007B1D0000}"/>
    <cellStyle name="20% - 强调文字颜色 2 2 3 2 3" xfId="791" xr:uid="{00000000-0005-0000-0000-000047030000}"/>
    <cellStyle name="20% - 强调文字颜色 2 2 3 2 3 2" xfId="7454" xr:uid="{00000000-0005-0000-0000-00004E1D0000}"/>
    <cellStyle name="20% - 强调文字颜色 2 2 3 2 3 2 2" xfId="7501" xr:uid="{00000000-0005-0000-0000-00007D1D0000}"/>
    <cellStyle name="20% - 强调文字颜色 2 2 3 2 3 2 2 2" xfId="6881" xr:uid="{00000000-0005-0000-0000-0000111B0000}"/>
    <cellStyle name="20% - 强调文字颜色 2 2 3 2 3 2 2 2 2" xfId="6884" xr:uid="{00000000-0005-0000-0000-0000141B0000}"/>
    <cellStyle name="20% - 强调文字颜色 2 2 3 2 3 2 2 2 2 2" xfId="7502" xr:uid="{00000000-0005-0000-0000-00007E1D0000}"/>
    <cellStyle name="20% - 强调文字颜色 2 2 3 2 3 2 2 2 2 3" xfId="5940" xr:uid="{00000000-0005-0000-0000-000064170000}"/>
    <cellStyle name="20% - 强调文字颜色 2 2 3 2 3 2 2 2 3" xfId="499" xr:uid="{00000000-0005-0000-0000-000023020000}"/>
    <cellStyle name="20% - 强调文字颜色 2 2 3 2 3 2 2 2 4" xfId="513" xr:uid="{00000000-0005-0000-0000-000031020000}"/>
    <cellStyle name="20% - 强调文字颜色 2 2 3 2 3 2 2 3" xfId="6887" xr:uid="{00000000-0005-0000-0000-0000171B0000}"/>
    <cellStyle name="20% - 强调文字颜色 2 2 3 2 3 2 2 3 2" xfId="6889" xr:uid="{00000000-0005-0000-0000-0000191B0000}"/>
    <cellStyle name="20% - 强调文字颜色 2 2 3 2 3 2 2 3 2 2" xfId="7503" xr:uid="{00000000-0005-0000-0000-00007F1D0000}"/>
    <cellStyle name="20% - 强调文字颜色 2 2 3 2 3 2 2 3 2 3" xfId="5967" xr:uid="{00000000-0005-0000-0000-00007F170000}"/>
    <cellStyle name="20% - 强调文字颜色 2 2 3 2 3 2 2 3 3" xfId="519" xr:uid="{00000000-0005-0000-0000-000037020000}"/>
    <cellStyle name="20% - 强调文字颜色 2 2 3 2 3 2 2 3 4" xfId="6454" xr:uid="{00000000-0005-0000-0000-000066190000}"/>
    <cellStyle name="20% - 强调文字颜色 2 2 3 2 3 2 2 4" xfId="6894" xr:uid="{00000000-0005-0000-0000-00001E1B0000}"/>
    <cellStyle name="20% - 强调文字颜色 2 2 3 2 3 2 2 4 2" xfId="7506" xr:uid="{00000000-0005-0000-0000-0000821D0000}"/>
    <cellStyle name="20% - 强调文字颜色 2 2 3 2 3 2 2 4 3" xfId="4049" xr:uid="{00000000-0005-0000-0000-000001100000}"/>
    <cellStyle name="20% - 强调文字颜色 2 2 3 2 3 2 2 5" xfId="6896" xr:uid="{00000000-0005-0000-0000-0000201B0000}"/>
    <cellStyle name="20% - 强调文字颜色 2 2 3 2 3 2 2 5 2" xfId="7508" xr:uid="{00000000-0005-0000-0000-0000841D0000}"/>
    <cellStyle name="20% - 强调文字颜色 2 2 3 2 3 2 2 6" xfId="7510" xr:uid="{00000000-0005-0000-0000-0000861D0000}"/>
    <cellStyle name="20% - 强调文字颜色 2 2 3 2 3 2 3" xfId="7512" xr:uid="{00000000-0005-0000-0000-0000881D0000}"/>
    <cellStyle name="20% - 强调文字颜色 2 2 3 2 3 2 4" xfId="7513" xr:uid="{00000000-0005-0000-0000-0000891D0000}"/>
    <cellStyle name="20% - 强调文字颜色 2 2 3 2 3 2 4 2" xfId="3334" xr:uid="{00000000-0005-0000-0000-0000360D0000}"/>
    <cellStyle name="20% - 强调文字颜色 2 2 3 2 3 2 5" xfId="975" xr:uid="{00000000-0005-0000-0000-0000FF030000}"/>
    <cellStyle name="20% - 强调文字颜色 2 2 3 2 3 2 6" xfId="1124" xr:uid="{00000000-0005-0000-0000-000094040000}"/>
    <cellStyle name="20% - 强调文字颜色 2 2 3 2 3 3" xfId="7456" xr:uid="{00000000-0005-0000-0000-0000501D0000}"/>
    <cellStyle name="20% - 强调文字颜色 2 2 3 2 3 3 2" xfId="6220" xr:uid="{00000000-0005-0000-0000-00007C180000}"/>
    <cellStyle name="20% - 强调文字颜色 2 2 3 2 3 3 2 2" xfId="6608" xr:uid="{00000000-0005-0000-0000-0000001A0000}"/>
    <cellStyle name="20% - 强调文字颜色 2 2 3 2 3 3 2 2 2" xfId="6973" xr:uid="{00000000-0005-0000-0000-00006D1B0000}"/>
    <cellStyle name="20% - 强调文字颜色 2 2 3 2 3 3 2 2 3" xfId="580" xr:uid="{00000000-0005-0000-0000-000074020000}"/>
    <cellStyle name="20% - 强调文字颜色 2 2 3 2 3 3 2 3" xfId="6976" xr:uid="{00000000-0005-0000-0000-0000701B0000}"/>
    <cellStyle name="20% - 强调文字颜色 2 2 3 2 3 3 2 4" xfId="6983" xr:uid="{00000000-0005-0000-0000-0000771B0000}"/>
    <cellStyle name="20% - 强调文字颜色 2 2 3 2 3 3 3" xfId="7514" xr:uid="{00000000-0005-0000-0000-00008A1D0000}"/>
    <cellStyle name="20% - 强调文字颜色 2 2 3 2 3 3 3 2" xfId="3385" xr:uid="{00000000-0005-0000-0000-0000690D0000}"/>
    <cellStyle name="20% - 强调文字颜色 2 2 3 2 3 3 3 2 2" xfId="6991" xr:uid="{00000000-0005-0000-0000-00007F1B0000}"/>
    <cellStyle name="20% - 强调文字颜色 2 2 3 2 3 3 3 2 3" xfId="6997" xr:uid="{00000000-0005-0000-0000-0000851B0000}"/>
    <cellStyle name="20% - 强调文字颜色 2 2 3 2 3 3 3 3" xfId="7001" xr:uid="{00000000-0005-0000-0000-0000891B0000}"/>
    <cellStyle name="20% - 强调文字颜色 2 2 3 2 3 3 3 4" xfId="1080" xr:uid="{00000000-0005-0000-0000-000068040000}"/>
    <cellStyle name="20% - 强调文字颜色 2 2 3 2 3 3 4" xfId="7515" xr:uid="{00000000-0005-0000-0000-00008B1D0000}"/>
    <cellStyle name="20% - 强调文字颜色 2 2 3 2 3 3 4 2" xfId="7517" xr:uid="{00000000-0005-0000-0000-00008D1D0000}"/>
    <cellStyle name="20% - 强调文字颜色 2 2 3 2 3 3 4 2 2" xfId="7521" xr:uid="{00000000-0005-0000-0000-0000911D0000}"/>
    <cellStyle name="20% - 强调文字颜色 2 2 3 2 3 3 4 3" xfId="7524" xr:uid="{00000000-0005-0000-0000-0000941D0000}"/>
    <cellStyle name="20% - 强调文字颜色 2 2 3 2 3 3 5" xfId="989" xr:uid="{00000000-0005-0000-0000-00000D040000}"/>
    <cellStyle name="20% - 强调文字颜色 2 2 3 2 3 3 5 2" xfId="3103" xr:uid="{00000000-0005-0000-0000-00004F0C0000}"/>
    <cellStyle name="20% - 强调文字颜色 2 2 3 2 3 3 5 3" xfId="3109" xr:uid="{00000000-0005-0000-0000-0000550C0000}"/>
    <cellStyle name="20% - 强调文字颜色 2 2 3 2 3 3 6" xfId="3117" xr:uid="{00000000-0005-0000-0000-00005D0C0000}"/>
    <cellStyle name="20% - 强调文字颜色 2 2 3 2 3 3 6 2" xfId="7528" xr:uid="{00000000-0005-0000-0000-0000981D0000}"/>
    <cellStyle name="20% - 强调文字颜色 2 2 3 2 3 3 7" xfId="3121" xr:uid="{00000000-0005-0000-0000-0000610C0000}"/>
    <cellStyle name="20% - 强调文字颜色 2 2 3 2 3 4" xfId="7530" xr:uid="{00000000-0005-0000-0000-00009A1D0000}"/>
    <cellStyle name="20% - 强调文字颜色 2 2 3 2 3 5" xfId="7532" xr:uid="{00000000-0005-0000-0000-00009C1D0000}"/>
    <cellStyle name="20% - 强调文字颜色 2 2 3 2 3 6" xfId="7534" xr:uid="{00000000-0005-0000-0000-00009E1D0000}"/>
    <cellStyle name="20% - 强调文字颜色 2 2 3 2 4" xfId="7459" xr:uid="{00000000-0005-0000-0000-0000531D0000}"/>
    <cellStyle name="20% - 强调文字颜色 2 2 3 2 4 2" xfId="818" xr:uid="{00000000-0005-0000-0000-000062030000}"/>
    <cellStyle name="20% - 强调文字颜色 2 2 3 2 4 2 2" xfId="7537" xr:uid="{00000000-0005-0000-0000-0000A11D0000}"/>
    <cellStyle name="20% - 强调文字颜色 2 2 3 2 4 2 2 2" xfId="7540" xr:uid="{00000000-0005-0000-0000-0000A41D0000}"/>
    <cellStyle name="20% - 强调文字颜色 2 2 3 2 4 2 3" xfId="7541" xr:uid="{00000000-0005-0000-0000-0000A51D0000}"/>
    <cellStyle name="20% - 强调文字颜色 2 2 3 2 4 2 3 2" xfId="7542" xr:uid="{00000000-0005-0000-0000-0000A61D0000}"/>
    <cellStyle name="20% - 强调文字颜色 2 2 3 2 4 2 4" xfId="7544" xr:uid="{00000000-0005-0000-0000-0000A81D0000}"/>
    <cellStyle name="20% - 强调文字颜色 2 2 3 2 4 3" xfId="841" xr:uid="{00000000-0005-0000-0000-000079030000}"/>
    <cellStyle name="20% - 强调文字颜色 2 2 3 2 4 3 2" xfId="6232" xr:uid="{00000000-0005-0000-0000-000088180000}"/>
    <cellStyle name="20% - 强调文字颜色 2 2 3 2 4 3 3" xfId="4729" xr:uid="{00000000-0005-0000-0000-0000A9120000}"/>
    <cellStyle name="20% - 强调文字颜色 2 2 3 2 4 4" xfId="7546" xr:uid="{00000000-0005-0000-0000-0000AA1D0000}"/>
    <cellStyle name="20% - 强调文字颜色 2 2 3 2 4 5" xfId="381" xr:uid="{00000000-0005-0000-0000-0000AD010000}"/>
    <cellStyle name="20% - 强调文字颜色 2 2 3 2 4 6" xfId="10" xr:uid="{00000000-0005-0000-0000-00000B000000}"/>
    <cellStyle name="20% - 强调文字颜色 2 2 3 2 5" xfId="7461" xr:uid="{00000000-0005-0000-0000-0000551D0000}"/>
    <cellStyle name="20% - 强调文字颜色 2 2 3 2 5 2" xfId="2673" xr:uid="{00000000-0005-0000-0000-0000A10A0000}"/>
    <cellStyle name="20% - 强调文字颜色 2 2 3 2 5 2 2" xfId="4097" xr:uid="{00000000-0005-0000-0000-000031100000}"/>
    <cellStyle name="20% - 强调文字颜色 2 2 3 2 5 2 2 2" xfId="4120" xr:uid="{00000000-0005-0000-0000-000048100000}"/>
    <cellStyle name="20% - 强调文字颜色 2 2 3 2 5 2 3" xfId="4748" xr:uid="{00000000-0005-0000-0000-0000BC120000}"/>
    <cellStyle name="20% - 强调文字颜色 2 2 3 2 5 2 4" xfId="4751" xr:uid="{00000000-0005-0000-0000-0000BF120000}"/>
    <cellStyle name="20% - 强调文字颜色 2 2 3 2 5 3" xfId="7547" xr:uid="{00000000-0005-0000-0000-0000AB1D0000}"/>
    <cellStyle name="20% - 强调文字颜色 2 2 3 2 5 3 2" xfId="7548" xr:uid="{00000000-0005-0000-0000-0000AC1D0000}"/>
    <cellStyle name="20% - 强调文字颜色 2 2 3 2 5 3 2 2" xfId="49" xr:uid="{00000000-0005-0000-0000-000038000000}"/>
    <cellStyle name="20% - 强调文字颜色 2 2 3 2 5 3 3" xfId="178" xr:uid="{00000000-0005-0000-0000-0000D1000000}"/>
    <cellStyle name="20% - 强调文字颜色 2 2 3 2 5 3 4" xfId="4770" xr:uid="{00000000-0005-0000-0000-0000D2120000}"/>
    <cellStyle name="20% - 强调文字颜色 2 2 3 2 5 4" xfId="6510" xr:uid="{00000000-0005-0000-0000-00009E190000}"/>
    <cellStyle name="20% - 强调文字颜色 2 2 3 2 5 4 2" xfId="7549" xr:uid="{00000000-0005-0000-0000-0000AD1D0000}"/>
    <cellStyle name="20% - 强调文字颜色 2 2 3 2 5 5" xfId="341" xr:uid="{00000000-0005-0000-0000-000085010000}"/>
    <cellStyle name="20% - 强调文字颜色 2 2 3 2 5 6" xfId="352" xr:uid="{00000000-0005-0000-0000-000090010000}"/>
    <cellStyle name="20% - 强调文字颜色 2 2 3 2 6" xfId="7550" xr:uid="{00000000-0005-0000-0000-0000AE1D0000}"/>
    <cellStyle name="20% - 强调文字颜色 2 2 3 2 6 2" xfId="7551" xr:uid="{00000000-0005-0000-0000-0000AF1D0000}"/>
    <cellStyle name="20% - 强调文字颜色 2 2 3 2 6 2 2" xfId="4112" xr:uid="{00000000-0005-0000-0000-000040100000}"/>
    <cellStyle name="20% - 强调文字颜色 2 2 3 2 6 2 2 2" xfId="6769" xr:uid="{00000000-0005-0000-0000-0000A11A0000}"/>
    <cellStyle name="20% - 强调文字颜色 2 2 3 2 6 2 3" xfId="7553" xr:uid="{00000000-0005-0000-0000-0000B11D0000}"/>
    <cellStyle name="20% - 强调文字颜色 2 2 3 2 6 2 4" xfId="7555" xr:uid="{00000000-0005-0000-0000-0000B31D0000}"/>
    <cellStyle name="20% - 强调文字颜色 2 2 3 2 6 3" xfId="3747" xr:uid="{00000000-0005-0000-0000-0000D30E0000}"/>
    <cellStyle name="20% - 强调文字颜色 2 2 3 2 6 3 2" xfId="3753" xr:uid="{00000000-0005-0000-0000-0000D90E0000}"/>
    <cellStyle name="20% - 强调文字颜色 2 2 3 2 6 3 3" xfId="3760" xr:uid="{00000000-0005-0000-0000-0000E00E0000}"/>
    <cellStyle name="20% - 强调文字颜色 2 2 3 2 6 4" xfId="3767" xr:uid="{00000000-0005-0000-0000-0000E70E0000}"/>
    <cellStyle name="20% - 强调文字颜色 2 2 3 2 6 4 2" xfId="2629" xr:uid="{00000000-0005-0000-0000-0000750A0000}"/>
    <cellStyle name="20% - 强调文字颜色 2 2 3 2 6 5" xfId="3774" xr:uid="{00000000-0005-0000-0000-0000EE0E0000}"/>
    <cellStyle name="20% - 强调文字颜色 2 2 3 2 6 6" xfId="7557" xr:uid="{00000000-0005-0000-0000-0000B51D0000}"/>
    <cellStyle name="20% - 强调文字颜色 2 2 3 2 7" xfId="7560" xr:uid="{00000000-0005-0000-0000-0000B81D0000}"/>
    <cellStyle name="20% - 强调文字颜色 2 2 3 2 7 2" xfId="7561" xr:uid="{00000000-0005-0000-0000-0000B91D0000}"/>
    <cellStyle name="20% - 强调文字颜色 2 2 3 2 7 2 2" xfId="7562" xr:uid="{00000000-0005-0000-0000-0000BA1D0000}"/>
    <cellStyle name="20% - 强调文字颜色 2 2 3 2 7 2 3" xfId="7564" xr:uid="{00000000-0005-0000-0000-0000BC1D0000}"/>
    <cellStyle name="20% - 强调文字颜色 2 2 3 2 7 3" xfId="3778" xr:uid="{00000000-0005-0000-0000-0000F20E0000}"/>
    <cellStyle name="20% - 强调文字颜色 2 2 3 2 7 3 2" xfId="3783" xr:uid="{00000000-0005-0000-0000-0000F70E0000}"/>
    <cellStyle name="20% - 强调文字颜色 2 2 3 2 7 4" xfId="1542" xr:uid="{00000000-0005-0000-0000-000036060000}"/>
    <cellStyle name="20% - 强调文字颜色 2 2 3 2 7 5" xfId="1675" xr:uid="{00000000-0005-0000-0000-0000BB060000}"/>
    <cellStyle name="20% - 强调文字颜色 2 2 3 2 8" xfId="7565" xr:uid="{00000000-0005-0000-0000-0000BD1D0000}"/>
    <cellStyle name="20% - 强调文字颜色 2 2 3 2 8 2" xfId="7566" xr:uid="{00000000-0005-0000-0000-0000BE1D0000}"/>
    <cellStyle name="20% - 强调文字颜色 2 2 3 2 8 2 2" xfId="7567" xr:uid="{00000000-0005-0000-0000-0000BF1D0000}"/>
    <cellStyle name="20% - 强调文字颜色 2 2 3 2 8 2 3" xfId="7568" xr:uid="{00000000-0005-0000-0000-0000C01D0000}"/>
    <cellStyle name="20% - 强调文字颜色 2 2 3 2 8 3" xfId="3792" xr:uid="{00000000-0005-0000-0000-0000000F0000}"/>
    <cellStyle name="20% - 强调文字颜色 2 2 3 2 8 3 2" xfId="4574" xr:uid="{00000000-0005-0000-0000-00000E120000}"/>
    <cellStyle name="20% - 强调文字颜色 2 2 3 2 8 4" xfId="3802" xr:uid="{00000000-0005-0000-0000-00000A0F0000}"/>
    <cellStyle name="20% - 强调文字颜色 2 2 3 2 8 5" xfId="167" xr:uid="{00000000-0005-0000-0000-0000C4000000}"/>
    <cellStyle name="20% - 强调文字颜色 2 2 3 2 9" xfId="7569" xr:uid="{00000000-0005-0000-0000-0000C11D0000}"/>
    <cellStyle name="20% - 强调文字颜色 2 2 3 2 9 2" xfId="7570" xr:uid="{00000000-0005-0000-0000-0000C21D0000}"/>
    <cellStyle name="20% - 强调文字颜色 2 2 3 2 9 3" xfId="3807" xr:uid="{00000000-0005-0000-0000-00000F0F0000}"/>
    <cellStyle name="20% - 强调文字颜色 2 2 3 3" xfId="7572" xr:uid="{00000000-0005-0000-0000-0000C41D0000}"/>
    <cellStyle name="20% - 强调文字颜色 2 2 3 3 2" xfId="7574" xr:uid="{00000000-0005-0000-0000-0000C61D0000}"/>
    <cellStyle name="20% - 强调文字颜色 2 2 3 3 2 2" xfId="1787" xr:uid="{00000000-0005-0000-0000-00002B070000}"/>
    <cellStyle name="20% - 强调文字颜色 2 2 3 4" xfId="3045" xr:uid="{00000000-0005-0000-0000-0000150C0000}"/>
    <cellStyle name="20% - 强调文字颜色 2 2 3 4 2" xfId="3047" xr:uid="{00000000-0005-0000-0000-0000170C0000}"/>
    <cellStyle name="20% - 强调文字颜色 2 2 3 4 2 2" xfId="2267" xr:uid="{00000000-0005-0000-0000-00000B090000}"/>
    <cellStyle name="20% - 强调文字颜色 2 2 3 4 2 3" xfId="2272" xr:uid="{00000000-0005-0000-0000-000010090000}"/>
    <cellStyle name="20% - 强调文字颜色 2 2 3 4 3" xfId="7467" xr:uid="{00000000-0005-0000-0000-00005B1D0000}"/>
    <cellStyle name="20% - 强调文字颜色 2 2 3 4 3 2" xfId="2285" xr:uid="{00000000-0005-0000-0000-00001D090000}"/>
    <cellStyle name="20% - 强调文字颜色 2 2 3 4 4" xfId="7575" xr:uid="{00000000-0005-0000-0000-0000C71D0000}"/>
    <cellStyle name="20% - 强调文字颜色 2 2 3 4 5" xfId="7576" xr:uid="{00000000-0005-0000-0000-0000C81D0000}"/>
    <cellStyle name="20% - 强调文字颜色 2 2 3 5" xfId="3050" xr:uid="{00000000-0005-0000-0000-00001A0C0000}"/>
    <cellStyle name="20% - 强调文字颜色 2 2 3 6" xfId="3052" xr:uid="{00000000-0005-0000-0000-00001C0C0000}"/>
    <cellStyle name="20% - 强调文字颜色 2 2 3 6 2" xfId="7577" xr:uid="{00000000-0005-0000-0000-0000C91D0000}"/>
    <cellStyle name="20% - 强调文字颜色 2 2 4" xfId="7579" xr:uid="{00000000-0005-0000-0000-0000CB1D0000}"/>
    <cellStyle name="20% - 强调文字颜色 2 2 4 10" xfId="6429" xr:uid="{00000000-0005-0000-0000-00004D190000}"/>
    <cellStyle name="20% - 强调文字颜色 2 2 4 10 2" xfId="7581" xr:uid="{00000000-0005-0000-0000-0000CD1D0000}"/>
    <cellStyle name="20% - 强调文字颜色 2 2 4 11" xfId="7582" xr:uid="{00000000-0005-0000-0000-0000CE1D0000}"/>
    <cellStyle name="20% - 强调文字颜色 2 2 4 11 2" xfId="5098" xr:uid="{00000000-0005-0000-0000-00001A140000}"/>
    <cellStyle name="20% - 强调文字颜色 2 2 4 12" xfId="2974" xr:uid="{00000000-0005-0000-0000-0000CE0B0000}"/>
    <cellStyle name="20% - 强调文字颜色 2 2 4 12 2" xfId="5307" xr:uid="{00000000-0005-0000-0000-0000EB140000}"/>
    <cellStyle name="20% - 强调文字颜色 2 2 4 13" xfId="2978" xr:uid="{00000000-0005-0000-0000-0000D20B0000}"/>
    <cellStyle name="20% - 强调文字颜色 2 2 4 13 2" xfId="5370" xr:uid="{00000000-0005-0000-0000-00002A150000}"/>
    <cellStyle name="20% - 强调文字颜色 2 2 4 14" xfId="7221" xr:uid="{00000000-0005-0000-0000-0000651C0000}"/>
    <cellStyle name="20% - 强调文字颜色 2 2 4 15" xfId="7226" xr:uid="{00000000-0005-0000-0000-00006A1C0000}"/>
    <cellStyle name="20% - 强调文字颜色 2 2 4 15 2" xfId="5414" xr:uid="{00000000-0005-0000-0000-000056150000}"/>
    <cellStyle name="20% - 强调文字颜色 2 2 4 16" xfId="7583" xr:uid="{00000000-0005-0000-0000-0000CF1D0000}"/>
    <cellStyle name="20% - 强调文字颜色 2 2 4 17" xfId="4435" xr:uid="{00000000-0005-0000-0000-000083110000}"/>
    <cellStyle name="20% - 强调文字颜色 2 2 4 2" xfId="6412" xr:uid="{00000000-0005-0000-0000-00003C190000}"/>
    <cellStyle name="20% - 强调文字颜色 2 2 4 2 10" xfId="7584" xr:uid="{00000000-0005-0000-0000-0000D01D0000}"/>
    <cellStyle name="20% - 强调文字颜色 2 2 4 2 10 2" xfId="7027" xr:uid="{00000000-0005-0000-0000-0000A31B0000}"/>
    <cellStyle name="20% - 强调文字颜色 2 2 4 2 11" xfId="7585" xr:uid="{00000000-0005-0000-0000-0000D11D0000}"/>
    <cellStyle name="20% - 强调文字颜色 2 2 4 2 11 2" xfId="7037" xr:uid="{00000000-0005-0000-0000-0000AD1B0000}"/>
    <cellStyle name="20% - 强调文字颜色 2 2 4 2 12" xfId="7586" xr:uid="{00000000-0005-0000-0000-0000D21D0000}"/>
    <cellStyle name="20% - 强调文字颜色 2 2 4 2 12 2" xfId="7587" xr:uid="{00000000-0005-0000-0000-0000D31D0000}"/>
    <cellStyle name="20% - 强调文字颜色 2 2 4 2 13" xfId="3128" xr:uid="{00000000-0005-0000-0000-0000680C0000}"/>
    <cellStyle name="20% - 强调文字颜色 2 2 4 2 13 2" xfId="7589" xr:uid="{00000000-0005-0000-0000-0000D51D0000}"/>
    <cellStyle name="20% - 强调文字颜色 2 2 4 2 14" xfId="4315" xr:uid="{00000000-0005-0000-0000-00000B110000}"/>
    <cellStyle name="20% - 强调文字颜色 2 2 4 2 15" xfId="4352" xr:uid="{00000000-0005-0000-0000-000030110000}"/>
    <cellStyle name="20% - 强调文字颜色 2 2 4 2 2" xfId="7288" xr:uid="{00000000-0005-0000-0000-0000A81C0000}"/>
    <cellStyle name="20% - 强调文字颜色 2 2 4 2 2 2" xfId="2721" xr:uid="{00000000-0005-0000-0000-0000D10A0000}"/>
    <cellStyle name="20% - 强调文字颜色 2 2 4 2 2 2 2" xfId="2726" xr:uid="{00000000-0005-0000-0000-0000D60A0000}"/>
    <cellStyle name="20% - 强调文字颜色 2 2 4 2 2 2 2 2" xfId="2941" xr:uid="{00000000-0005-0000-0000-0000AD0B0000}"/>
    <cellStyle name="20% - 强调文字颜色 2 2 4 2 2 2 2 3" xfId="2945" xr:uid="{00000000-0005-0000-0000-0000B10B0000}"/>
    <cellStyle name="20% - 强调文字颜色 2 2 4 2 2 2 3" xfId="2949" xr:uid="{00000000-0005-0000-0000-0000B50B0000}"/>
    <cellStyle name="20% - 强调文字颜色 2 2 4 2 2 2 3 2" xfId="2953" xr:uid="{00000000-0005-0000-0000-0000B90B0000}"/>
    <cellStyle name="20% - 强调文字颜色 2 2 4 2 2 2 4" xfId="2962" xr:uid="{00000000-0005-0000-0000-0000C20B0000}"/>
    <cellStyle name="20% - 强调文字颜色 2 2 4 2 2 2 5" xfId="2685" xr:uid="{00000000-0005-0000-0000-0000AD0A0000}"/>
    <cellStyle name="20% - 强调文字颜色 2 2 4 2 2 3" xfId="2734" xr:uid="{00000000-0005-0000-0000-0000DE0A0000}"/>
    <cellStyle name="20% - 强调文字颜色 2 2 4 2 2 3 2" xfId="2971" xr:uid="{00000000-0005-0000-0000-0000CB0B0000}"/>
    <cellStyle name="20% - 强调文字颜色 2 2 4 2 2 3 2 2" xfId="2975" xr:uid="{00000000-0005-0000-0000-0000CF0B0000}"/>
    <cellStyle name="20% - 强调文字颜色 2 2 4 2 2 3 2 2 2" xfId="5305" xr:uid="{00000000-0005-0000-0000-0000E9140000}"/>
    <cellStyle name="20% - 强调文字颜色 2 2 4 2 2 3 2 2 3" xfId="5341" xr:uid="{00000000-0005-0000-0000-00000D150000}"/>
    <cellStyle name="20% - 强调文字颜色 2 2 4 2 2 3 2 3" xfId="2979" xr:uid="{00000000-0005-0000-0000-0000D30B0000}"/>
    <cellStyle name="20% - 强调文字颜色 2 2 4 2 2 3 2 4" xfId="7220" xr:uid="{00000000-0005-0000-0000-0000641C0000}"/>
    <cellStyle name="20% - 强调文字颜色 2 2 4 2 2 3 3" xfId="2983" xr:uid="{00000000-0005-0000-0000-0000D70B0000}"/>
    <cellStyle name="20% - 强调文字颜色 2 2 4 2 2 3 3 2" xfId="2987" xr:uid="{00000000-0005-0000-0000-0000DB0B0000}"/>
    <cellStyle name="20% - 强调文字颜色 2 2 4 2 2 3 3 2 2" xfId="3575" xr:uid="{00000000-0005-0000-0000-0000270E0000}"/>
    <cellStyle name="20% - 强调文字颜色 2 2 4 2 2 3 3 2 3" xfId="5475" xr:uid="{00000000-0005-0000-0000-000093150000}"/>
    <cellStyle name="20% - 强调文字颜色 2 2 4 2 2 3 3 3" xfId="2993" xr:uid="{00000000-0005-0000-0000-0000E10B0000}"/>
    <cellStyle name="20% - 强调文字颜色 2 2 4 2 2 3 3 4" xfId="7230" xr:uid="{00000000-0005-0000-0000-00006E1C0000}"/>
    <cellStyle name="20% - 强调文字颜色 2 2 4 2 2 3 4" xfId="2998" xr:uid="{00000000-0005-0000-0000-0000E60B0000}"/>
    <cellStyle name="20% - 强调文字颜色 2 2 4 2 2 3 4 2" xfId="3003" xr:uid="{00000000-0005-0000-0000-0000EB0B0000}"/>
    <cellStyle name="20% - 强调文字颜色 2 2 4 2 2 3 4 3" xfId="7590" xr:uid="{00000000-0005-0000-0000-0000D61D0000}"/>
    <cellStyle name="20% - 强调文字颜色 2 2 4 2 2 3 5" xfId="3006" xr:uid="{00000000-0005-0000-0000-0000EE0B0000}"/>
    <cellStyle name="20% - 强调文字颜色 2 2 4 2 2 3 5 2" xfId="7593" xr:uid="{00000000-0005-0000-0000-0000D91D0000}"/>
    <cellStyle name="20% - 强调文字颜色 2 2 4 2 2 3 5 3" xfId="7596" xr:uid="{00000000-0005-0000-0000-0000DC1D0000}"/>
    <cellStyle name="20% - 强调文字颜色 2 2 4 2 2 3 6" xfId="3011" xr:uid="{00000000-0005-0000-0000-0000F30B0000}"/>
    <cellStyle name="20% - 强调文字颜色 2 2 4 2 2 3 7" xfId="3160" xr:uid="{00000000-0005-0000-0000-0000880C0000}"/>
    <cellStyle name="20% - 强调文字颜色 2 2 4 2 2 4" xfId="2740" xr:uid="{00000000-0005-0000-0000-0000E40A0000}"/>
    <cellStyle name="20% - 强调文字颜色 2 2 4 2 2 5" xfId="2747" xr:uid="{00000000-0005-0000-0000-0000EB0A0000}"/>
    <cellStyle name="20% - 强调文字颜色 2 2 4 2 2 6" xfId="3056" xr:uid="{00000000-0005-0000-0000-0000200C0000}"/>
    <cellStyle name="20% - 强调文字颜色 2 2 4 2 3" xfId="7293" xr:uid="{00000000-0005-0000-0000-0000AD1C0000}"/>
    <cellStyle name="20% - 强调文字颜色 2 2 4 2 3 2" xfId="3207" xr:uid="{00000000-0005-0000-0000-0000B70C0000}"/>
    <cellStyle name="20% - 强调文字颜色 2 2 4 2 3 2 2" xfId="7598" xr:uid="{00000000-0005-0000-0000-0000DE1D0000}"/>
    <cellStyle name="20% - 强调文字颜色 2 2 4 2 3 2 2 2" xfId="875" xr:uid="{00000000-0005-0000-0000-00009B030000}"/>
    <cellStyle name="20% - 强调文字颜色 2 2 4 2 3 2 2 2 2" xfId="7463" xr:uid="{00000000-0005-0000-0000-0000571D0000}"/>
    <cellStyle name="20% - 强调文字颜色 2 2 4 2 3 2 2 3" xfId="6489" xr:uid="{00000000-0005-0000-0000-000089190000}"/>
    <cellStyle name="20% - 强调文字颜色 2 2 4 2 3 2 3" xfId="7600" xr:uid="{00000000-0005-0000-0000-0000E01D0000}"/>
    <cellStyle name="20% - 强调文字颜色 2 2 4 2 3 2 3 2" xfId="5215" xr:uid="{00000000-0005-0000-0000-00008F140000}"/>
    <cellStyle name="20% - 强调文字颜色 2 2 4 2 3 2 4" xfId="5319" xr:uid="{00000000-0005-0000-0000-0000F7140000}"/>
    <cellStyle name="20% - 强调文字颜色 2 2 4 2 3 2 4 2" xfId="5322" xr:uid="{00000000-0005-0000-0000-0000FA140000}"/>
    <cellStyle name="20% - 强调文字颜色 2 2 4 2 3 2 5" xfId="5326" xr:uid="{00000000-0005-0000-0000-0000FE140000}"/>
    <cellStyle name="20% - 强调文字颜色 2 2 4 2 3 3" xfId="3212" xr:uid="{00000000-0005-0000-0000-0000BC0C0000}"/>
    <cellStyle name="20% - 强调文字颜色 2 2 4 2 3 3 2" xfId="7602" xr:uid="{00000000-0005-0000-0000-0000E21D0000}"/>
    <cellStyle name="20% - 强调文字颜色 2 2 4 2 3 3 2 2" xfId="1053" xr:uid="{00000000-0005-0000-0000-00004D040000}"/>
    <cellStyle name="20% - 强调文字颜色 2 2 4 2 3 3 2 3" xfId="7449" xr:uid="{00000000-0005-0000-0000-0000491D0000}"/>
    <cellStyle name="20% - 强调文字颜色 2 2 4 2 3 3 3" xfId="7603" xr:uid="{00000000-0005-0000-0000-0000E31D0000}"/>
    <cellStyle name="20% - 强调文字颜色 2 2 4 2 3 3 3 2" xfId="69" xr:uid="{00000000-0005-0000-0000-00004D000000}"/>
    <cellStyle name="20% - 强调文字颜色 2 2 4 2 3 3 4" xfId="5331" xr:uid="{00000000-0005-0000-0000-000003150000}"/>
    <cellStyle name="20% - 强调文字颜色 2 2 4 2 3 4" xfId="3217" xr:uid="{00000000-0005-0000-0000-0000C10C0000}"/>
    <cellStyle name="20% - 强调文字颜色 2 2 4 2 3 4 2" xfId="7604" xr:uid="{00000000-0005-0000-0000-0000E41D0000}"/>
    <cellStyle name="20% - 强调文字颜色 2 2 4 2 3 4 2 2" xfId="635" xr:uid="{00000000-0005-0000-0000-0000AB020000}"/>
    <cellStyle name="20% - 强调文字颜色 2 2 4 2 3 4 3" xfId="5737" xr:uid="{00000000-0005-0000-0000-000099160000}"/>
    <cellStyle name="20% - 强调文字颜色 2 2 4 2 3 5" xfId="7606" xr:uid="{00000000-0005-0000-0000-0000E61D0000}"/>
    <cellStyle name="20% - 强调文字颜色 2 2 4 2 3 5 2" xfId="3811" xr:uid="{00000000-0005-0000-0000-0000130F0000}"/>
    <cellStyle name="20% - 强调文字颜色 2 2 4 2 3 5 3" xfId="7607" xr:uid="{00000000-0005-0000-0000-0000E71D0000}"/>
    <cellStyle name="20% - 强调文字颜色 2 2 4 2 3 6" xfId="7609" xr:uid="{00000000-0005-0000-0000-0000E91D0000}"/>
    <cellStyle name="20% - 强调文字颜色 2 2 4 2 3 6 2" xfId="7611" xr:uid="{00000000-0005-0000-0000-0000EB1D0000}"/>
    <cellStyle name="20% - 强调文字颜色 2 2 4 2 3 7" xfId="3545" xr:uid="{00000000-0005-0000-0000-0000090E0000}"/>
    <cellStyle name="20% - 强调文字颜色 2 2 4 2 3 8" xfId="3553" xr:uid="{00000000-0005-0000-0000-0000110E0000}"/>
    <cellStyle name="20% - 强调文字颜色 2 2 4 2 4" xfId="7297" xr:uid="{00000000-0005-0000-0000-0000B11C0000}"/>
    <cellStyle name="20% - 强调文字颜色 2 2 4 2 4 2" xfId="3256" xr:uid="{00000000-0005-0000-0000-0000E80C0000}"/>
    <cellStyle name="20% - 强调文字颜色 2 2 4 2 4 2 2" xfId="7613" xr:uid="{00000000-0005-0000-0000-0000ED1D0000}"/>
    <cellStyle name="20% - 强调文字颜色 2 2 4 2 4 2 2 2" xfId="6892" xr:uid="{00000000-0005-0000-0000-00001C1B0000}"/>
    <cellStyle name="20% - 强调文字颜色 2 2 4 2 4 2 3" xfId="1048" xr:uid="{00000000-0005-0000-0000-000048040000}"/>
    <cellStyle name="20% - 强调文字颜色 2 2 4 2 4 2 4" xfId="1055" xr:uid="{00000000-0005-0000-0000-00004F040000}"/>
    <cellStyle name="20% - 强调文字颜色 2 2 4 2 4 3" xfId="3261" xr:uid="{00000000-0005-0000-0000-0000ED0C0000}"/>
    <cellStyle name="20% - 强调文字颜色 2 2 4 2 4 3 2" xfId="7614" xr:uid="{00000000-0005-0000-0000-0000EE1D0000}"/>
    <cellStyle name="20% - 强调文字颜色 2 2 4 2 4 3 2 2" xfId="6980" xr:uid="{00000000-0005-0000-0000-0000741B0000}"/>
    <cellStyle name="20% - 强调文字颜色 2 2 4 2 4 3 3" xfId="1073" xr:uid="{00000000-0005-0000-0000-000061040000}"/>
    <cellStyle name="20% - 强调文字颜色 2 2 4 2 4 3 4" xfId="63" xr:uid="{00000000-0005-0000-0000-000046000000}"/>
    <cellStyle name="20% - 强调文字颜色 2 2 4 2 4 4" xfId="3264" xr:uid="{00000000-0005-0000-0000-0000F00C0000}"/>
    <cellStyle name="20% - 强调文字颜色 2 2 4 2 4 4 2" xfId="7615" xr:uid="{00000000-0005-0000-0000-0000EF1D0000}"/>
    <cellStyle name="20% - 强调文字颜色 2 2 4 2 4 5" xfId="7350" xr:uid="{00000000-0005-0000-0000-0000E61C0000}"/>
    <cellStyle name="20% - 强调文字颜色 2 2 4 2 4 6" xfId="7617" xr:uid="{00000000-0005-0000-0000-0000F11D0000}"/>
    <cellStyle name="20% - 强调文字颜色 2 2 4 2 5" xfId="7618" xr:uid="{00000000-0005-0000-0000-0000F21D0000}"/>
    <cellStyle name="20% - 强调文字颜色 2 2 4 2 5 2" xfId="3287" xr:uid="{00000000-0005-0000-0000-0000070D0000}"/>
    <cellStyle name="20% - 强调文字颜色 2 2 4 2 5 2 2" xfId="12" xr:uid="{00000000-0005-0000-0000-00000E000000}"/>
    <cellStyle name="20% - 强调文字颜色 2 2 4 2 5 2 3" xfId="5599" xr:uid="{00000000-0005-0000-0000-00000F160000}"/>
    <cellStyle name="20% - 强调文字颜色 2 2 4 2 5 3" xfId="3290" xr:uid="{00000000-0005-0000-0000-00000A0D0000}"/>
    <cellStyle name="20% - 强调文字颜色 2 2 4 2 5 3 2" xfId="7619" xr:uid="{00000000-0005-0000-0000-0000F31D0000}"/>
    <cellStyle name="20% - 强调文字颜色 2 2 4 2 5 3 3" xfId="7621" xr:uid="{00000000-0005-0000-0000-0000F51D0000}"/>
    <cellStyle name="20% - 强调文字颜色 2 2 4 2 5 4" xfId="3293" xr:uid="{00000000-0005-0000-0000-00000D0D0000}"/>
    <cellStyle name="20% - 强调文字颜色 2 2 4 2 5 4 2" xfId="7623" xr:uid="{00000000-0005-0000-0000-0000F71D0000}"/>
    <cellStyle name="20% - 强调文字颜色 2 2 4 2 5 5" xfId="7625" xr:uid="{00000000-0005-0000-0000-0000F91D0000}"/>
    <cellStyle name="20% - 强调文字颜色 2 2 4 2 5 6" xfId="7626" xr:uid="{00000000-0005-0000-0000-0000FA1D0000}"/>
    <cellStyle name="20% - 强调文字颜色 2 2 4 2 6" xfId="7627" xr:uid="{00000000-0005-0000-0000-0000FB1D0000}"/>
    <cellStyle name="20% - 强调文字颜色 2 2 4 2 6 2" xfId="3337" xr:uid="{00000000-0005-0000-0000-0000390D0000}"/>
    <cellStyle name="20% - 强调文字颜色 2 2 4 2 6 2 2" xfId="3346" xr:uid="{00000000-0005-0000-0000-0000420D0000}"/>
    <cellStyle name="20% - 强调文字颜色 2 2 4 2 6 2 3" xfId="3091" xr:uid="{00000000-0005-0000-0000-0000430C0000}"/>
    <cellStyle name="20% - 强调文字颜色 2 2 4 2 6 3" xfId="3350" xr:uid="{00000000-0005-0000-0000-0000460D0000}"/>
    <cellStyle name="20% - 强调文字颜色 2 2 4 2 6 3 2" xfId="4206" xr:uid="{00000000-0005-0000-0000-00009E100000}"/>
    <cellStyle name="20% - 强调文字颜色 2 2 4 2 6 4" xfId="3355" xr:uid="{00000000-0005-0000-0000-00004B0D0000}"/>
    <cellStyle name="20% - 强调文字颜色 2 2 4 2 6 5" xfId="7628" xr:uid="{00000000-0005-0000-0000-0000FC1D0000}"/>
    <cellStyle name="20% - 强调文字颜色 2 2 4 2 7" xfId="7629" xr:uid="{00000000-0005-0000-0000-0000FD1D0000}"/>
    <cellStyle name="20% - 强调文字颜色 2 2 4 2 7 2" xfId="3397" xr:uid="{00000000-0005-0000-0000-0000750D0000}"/>
    <cellStyle name="20% - 强调文字颜色 2 2 4 2 7 2 2" xfId="6645" xr:uid="{00000000-0005-0000-0000-0000251A0000}"/>
    <cellStyle name="20% - 强调文字颜色 2 2 4 2 7 2 3" xfId="3105" xr:uid="{00000000-0005-0000-0000-0000510C0000}"/>
    <cellStyle name="20% - 强调文字颜色 2 2 4 2 7 3" xfId="3402" xr:uid="{00000000-0005-0000-0000-00007A0D0000}"/>
    <cellStyle name="20% - 强调文字颜色 2 2 4 2 7 3 2" xfId="7630" xr:uid="{00000000-0005-0000-0000-0000FE1D0000}"/>
    <cellStyle name="20% - 强调文字颜色 2 2 4 2 7 4" xfId="614" xr:uid="{00000000-0005-0000-0000-000096020000}"/>
    <cellStyle name="20% - 强调文字颜色 2 2 4 2 8" xfId="7636" xr:uid="{00000000-0005-0000-0000-0000041E0000}"/>
    <cellStyle name="20% - 强调文字颜色 2 2 4 2 8 2" xfId="3429" xr:uid="{00000000-0005-0000-0000-0000950D0000}"/>
    <cellStyle name="20% - 强调文字颜色 2 2 4 2 8 3" xfId="3434" xr:uid="{00000000-0005-0000-0000-00009A0D0000}"/>
    <cellStyle name="20% - 强调文字颜色 2 2 4 2 9" xfId="7640" xr:uid="{00000000-0005-0000-0000-0000081E0000}"/>
    <cellStyle name="20% - 强调文字颜色 2 2 4 2 9 2" xfId="7642" xr:uid="{00000000-0005-0000-0000-00000A1E0000}"/>
    <cellStyle name="20% - 强调文字颜色 2 2 4 3" xfId="7644" xr:uid="{00000000-0005-0000-0000-00000C1E0000}"/>
    <cellStyle name="20% - 强调文字颜色 2 2 4 3 2" xfId="7302" xr:uid="{00000000-0005-0000-0000-0000B61C0000}"/>
    <cellStyle name="20% - 强调文字颜色 2 2 4 3 2 2" xfId="6270" xr:uid="{00000000-0005-0000-0000-0000AE180000}"/>
    <cellStyle name="20% - 强调文字颜色 2 2 4 3 2 2 2" xfId="6274" xr:uid="{00000000-0005-0000-0000-0000B2180000}"/>
    <cellStyle name="20% - 强调文字颜色 2 2 4 3 2 2 2 2" xfId="4302" xr:uid="{00000000-0005-0000-0000-0000FE100000}"/>
    <cellStyle name="20% - 强调文字颜色 2 2 4 3 2 2 2 2 2" xfId="4309" xr:uid="{00000000-0005-0000-0000-000005110000}"/>
    <cellStyle name="20% - 强调文字颜色 2 2 4 3 2 2 2 2 3" xfId="4360" xr:uid="{00000000-0005-0000-0000-000038110000}"/>
    <cellStyle name="20% - 强调文字颜色 2 2 4 3 2 2 2 3" xfId="4375" xr:uid="{00000000-0005-0000-0000-000047110000}"/>
    <cellStyle name="20% - 强调文字颜色 2 2 4 3 2 2 2 4" xfId="3852" xr:uid="{00000000-0005-0000-0000-00003C0F0000}"/>
    <cellStyle name="20% - 强调文字颜色 2 2 4 3 2 2 3" xfId="2477" xr:uid="{00000000-0005-0000-0000-0000DD090000}"/>
    <cellStyle name="20% - 强调文字颜色 2 2 4 3 2 2 3 2" xfId="5604" xr:uid="{00000000-0005-0000-0000-000014160000}"/>
    <cellStyle name="20% - 强调文字颜色 2 2 4 3 2 2 3 2 2" xfId="5606" xr:uid="{00000000-0005-0000-0000-000016160000}"/>
    <cellStyle name="20% - 强调文字颜色 2 2 4 3 2 2 3 2 3" xfId="5621" xr:uid="{00000000-0005-0000-0000-000025160000}"/>
    <cellStyle name="20% - 强调文字颜色 2 2 4 3 2 2 3 3" xfId="5628" xr:uid="{00000000-0005-0000-0000-00002C160000}"/>
    <cellStyle name="20% - 强调文字颜色 2 2 4 3 2 2 3 4" xfId="7646" xr:uid="{00000000-0005-0000-0000-00000E1E0000}"/>
    <cellStyle name="20% - 强调文字颜色 2 2 4 3 2 2 4" xfId="6279" xr:uid="{00000000-0005-0000-0000-0000B7180000}"/>
    <cellStyle name="20% - 强调文字颜色 2 2 4 3 2 2 4 2" xfId="7647" xr:uid="{00000000-0005-0000-0000-00000F1E0000}"/>
    <cellStyle name="20% - 强调文字颜色 2 2 4 3 2 2 4 3" xfId="7648" xr:uid="{00000000-0005-0000-0000-0000101E0000}"/>
    <cellStyle name="20% - 强调文字颜色 2 2 4 3 2 2 5" xfId="7652" xr:uid="{00000000-0005-0000-0000-0000141E0000}"/>
    <cellStyle name="20% - 强调文字颜色 2 2 4 3 2 2 5 2" xfId="6242" xr:uid="{00000000-0005-0000-0000-000092180000}"/>
    <cellStyle name="20% - 强调文字颜色 2 2 4 3 2 2 6" xfId="3491" xr:uid="{00000000-0005-0000-0000-0000D30D0000}"/>
    <cellStyle name="20% - 强调文字颜色 2 2 4 3 2 3" xfId="6283" xr:uid="{00000000-0005-0000-0000-0000BB180000}"/>
    <cellStyle name="20% - 强调文字颜色 2 2 4 3 2 4" xfId="6293" xr:uid="{00000000-0005-0000-0000-0000C5180000}"/>
    <cellStyle name="20% - 强调文字颜色 2 2 4 3 2 4 2" xfId="6299" xr:uid="{00000000-0005-0000-0000-0000CB180000}"/>
    <cellStyle name="20% - 强调文字颜色 2 2 4 3 2 5" xfId="6308" xr:uid="{00000000-0005-0000-0000-0000D4180000}"/>
    <cellStyle name="20% - 强调文字颜色 2 2 4 3 2 6" xfId="6312" xr:uid="{00000000-0005-0000-0000-0000D8180000}"/>
    <cellStyle name="20% - 强调文字颜色 2 2 4 3 3" xfId="7653" xr:uid="{00000000-0005-0000-0000-0000151E0000}"/>
    <cellStyle name="20% - 强调文字颜色 2 2 4 3 3 2" xfId="7656" xr:uid="{00000000-0005-0000-0000-0000181E0000}"/>
    <cellStyle name="20% - 强调文字颜色 2 2 4 3 3 2 2" xfId="3485" xr:uid="{00000000-0005-0000-0000-0000CD0D0000}"/>
    <cellStyle name="20% - 强调文字颜色 2 2 4 3 3 2 2 2" xfId="1797" xr:uid="{00000000-0005-0000-0000-000035070000}"/>
    <cellStyle name="20% - 强调文字颜色 2 2 4 3 3 2 2 3" xfId="7658" xr:uid="{00000000-0005-0000-0000-00001A1E0000}"/>
    <cellStyle name="20% - 强调文字颜色 2 2 4 3 3 2 3" xfId="3488" xr:uid="{00000000-0005-0000-0000-0000D00D0000}"/>
    <cellStyle name="20% - 强调文字颜色 2 2 4 3 3 2 4" xfId="7659" xr:uid="{00000000-0005-0000-0000-00001B1E0000}"/>
    <cellStyle name="20% - 强调文字颜色 2 2 4 3 3 3" xfId="7660" xr:uid="{00000000-0005-0000-0000-00001C1E0000}"/>
    <cellStyle name="20% - 强调文字颜色 2 2 4 3 3 3 2" xfId="7663" xr:uid="{00000000-0005-0000-0000-00001F1E0000}"/>
    <cellStyle name="20% - 强调文字颜色 2 2 4 3 3 3 2 2" xfId="7664" xr:uid="{00000000-0005-0000-0000-0000201E0000}"/>
    <cellStyle name="20% - 强调文字颜色 2 2 4 3 3 3 2 3" xfId="7665" xr:uid="{00000000-0005-0000-0000-0000211E0000}"/>
    <cellStyle name="20% - 强调文字颜色 2 2 4 3 3 3 3" xfId="7666" xr:uid="{00000000-0005-0000-0000-0000221E0000}"/>
    <cellStyle name="20% - 强调文字颜色 2 2 4 3 3 3 4" xfId="7667" xr:uid="{00000000-0005-0000-0000-0000231E0000}"/>
    <cellStyle name="20% - 强调文字颜色 2 2 4 3 3 4" xfId="7668" xr:uid="{00000000-0005-0000-0000-0000241E0000}"/>
    <cellStyle name="20% - 强调文字颜色 2 2 4 3 3 4 2" xfId="7670" xr:uid="{00000000-0005-0000-0000-0000261E0000}"/>
    <cellStyle name="20% - 强调文字颜色 2 2 4 3 3 4 2 2" xfId="7672" xr:uid="{00000000-0005-0000-0000-0000281E0000}"/>
    <cellStyle name="20% - 强调文字颜色 2 2 4 3 3 4 3" xfId="7675" xr:uid="{00000000-0005-0000-0000-00002B1E0000}"/>
    <cellStyle name="20% - 强调文字颜色 2 2 4 3 3 5" xfId="7676" xr:uid="{00000000-0005-0000-0000-00002C1E0000}"/>
    <cellStyle name="20% - 强调文字颜色 2 2 4 3 3 5 2" xfId="7677" xr:uid="{00000000-0005-0000-0000-00002D1E0000}"/>
    <cellStyle name="20% - 强调文字颜色 2 2 4 3 3 5 3" xfId="7678" xr:uid="{00000000-0005-0000-0000-00002E1E0000}"/>
    <cellStyle name="20% - 强调文字颜色 2 2 4 3 3 6" xfId="7679" xr:uid="{00000000-0005-0000-0000-00002F1E0000}"/>
    <cellStyle name="20% - 强调文字颜色 2 2 4 3 3 6 2" xfId="7681" xr:uid="{00000000-0005-0000-0000-0000311E0000}"/>
    <cellStyle name="20% - 强调文字颜色 2 2 4 3 3 7" xfId="7682" xr:uid="{00000000-0005-0000-0000-0000321E0000}"/>
    <cellStyle name="20% - 强调文字颜色 2 2 4 3 4" xfId="7685" xr:uid="{00000000-0005-0000-0000-0000351E0000}"/>
    <cellStyle name="20% - 强调文字颜色 2 2 4 3 5" xfId="7687" xr:uid="{00000000-0005-0000-0000-0000371E0000}"/>
    <cellStyle name="20% - 强调文字颜色 2 2 4 3 6" xfId="7689" xr:uid="{00000000-0005-0000-0000-0000391E0000}"/>
    <cellStyle name="20% - 强调文字颜色 2 2 4 4" xfId="7691" xr:uid="{00000000-0005-0000-0000-00003B1E0000}"/>
    <cellStyle name="20% - 强调文字颜色 2 2 4 4 2" xfId="7693" xr:uid="{00000000-0005-0000-0000-00003D1E0000}"/>
    <cellStyle name="20% - 强调文字颜色 2 2 4 4 2 2" xfId="7695" xr:uid="{00000000-0005-0000-0000-00003F1E0000}"/>
    <cellStyle name="20% - 强调文字颜色 2 2 4 4 2 2 2" xfId="7696" xr:uid="{00000000-0005-0000-0000-0000401E0000}"/>
    <cellStyle name="20% - 强调文字颜色 2 2 4 4 2 3" xfId="7697" xr:uid="{00000000-0005-0000-0000-0000411E0000}"/>
    <cellStyle name="20% - 强调文字颜色 2 2 4 4 2 3 2" xfId="7698" xr:uid="{00000000-0005-0000-0000-0000421E0000}"/>
    <cellStyle name="20% - 强调文字颜色 2 2 4 4 2 4" xfId="7699" xr:uid="{00000000-0005-0000-0000-0000431E0000}"/>
    <cellStyle name="20% - 强调文字颜色 2 2 4 4 3" xfId="7701" xr:uid="{00000000-0005-0000-0000-0000451E0000}"/>
    <cellStyle name="20% - 强调文字颜色 2 2 4 4 3 2" xfId="7705" xr:uid="{00000000-0005-0000-0000-0000491E0000}"/>
    <cellStyle name="20% - 强调文字颜色 2 2 4 4 3 3" xfId="7706" xr:uid="{00000000-0005-0000-0000-00004A1E0000}"/>
    <cellStyle name="20% - 强调文字颜色 2 2 4 4 4" xfId="7707" xr:uid="{00000000-0005-0000-0000-00004B1E0000}"/>
    <cellStyle name="20% - 强调文字颜色 2 2 4 4 5" xfId="7709" xr:uid="{00000000-0005-0000-0000-00004D1E0000}"/>
    <cellStyle name="20% - 强调文字颜色 2 2 4 4 6" xfId="7710" xr:uid="{00000000-0005-0000-0000-00004E1E0000}"/>
    <cellStyle name="20% - 强调文字颜色 2 2 4 5" xfId="7711" xr:uid="{00000000-0005-0000-0000-00004F1E0000}"/>
    <cellStyle name="20% - 强调文字颜色 2 2 4 5 2" xfId="7712" xr:uid="{00000000-0005-0000-0000-0000501E0000}"/>
    <cellStyle name="20% - 强调文字颜色 2 2 4 5 2 2" xfId="7715" xr:uid="{00000000-0005-0000-0000-0000531E0000}"/>
    <cellStyle name="20% - 强调文字颜色 2 2 4 5 2 2 2" xfId="7717" xr:uid="{00000000-0005-0000-0000-0000551E0000}"/>
    <cellStyle name="20% - 强调文字颜色 2 2 4 5 2 3" xfId="7719" xr:uid="{00000000-0005-0000-0000-0000571E0000}"/>
    <cellStyle name="20% - 强调文字颜色 2 2 4 5 2 4" xfId="7720" xr:uid="{00000000-0005-0000-0000-0000581E0000}"/>
    <cellStyle name="20% - 强调文字颜色 2 2 4 5 3" xfId="7722" xr:uid="{00000000-0005-0000-0000-00005A1E0000}"/>
    <cellStyle name="20% - 强调文字颜色 2 2 4 5 3 2" xfId="7724" xr:uid="{00000000-0005-0000-0000-00005C1E0000}"/>
    <cellStyle name="20% - 强调文字颜色 2 2 4 5 3 2 2" xfId="4908" xr:uid="{00000000-0005-0000-0000-00005C130000}"/>
    <cellStyle name="20% - 强调文字颜色 2 2 4 5 3 3" xfId="7726" xr:uid="{00000000-0005-0000-0000-00005E1E0000}"/>
    <cellStyle name="20% - 强调文字颜色 2 2 4 5 3 4" xfId="7728" xr:uid="{00000000-0005-0000-0000-0000601E0000}"/>
    <cellStyle name="20% - 强调文字颜色 2 2 4 5 4" xfId="7729" xr:uid="{00000000-0005-0000-0000-0000611E0000}"/>
    <cellStyle name="20% - 强调文字颜色 2 2 4 5 4 2" xfId="1650" xr:uid="{00000000-0005-0000-0000-0000A2060000}"/>
    <cellStyle name="20% - 强调文字颜色 2 2 4 5 5" xfId="7730" xr:uid="{00000000-0005-0000-0000-0000621E0000}"/>
    <cellStyle name="20% - 强调文字颜色 2 2 4 5 6" xfId="7732" xr:uid="{00000000-0005-0000-0000-0000641E0000}"/>
    <cellStyle name="20% - 强调文字颜色 2 2 4 6" xfId="7733" xr:uid="{00000000-0005-0000-0000-0000651E0000}"/>
    <cellStyle name="20% - 强调文字颜色 2 2 4 6 2" xfId="7734" xr:uid="{00000000-0005-0000-0000-0000661E0000}"/>
    <cellStyle name="20% - 强调文字颜色 2 2 4 6 2 2" xfId="7737" xr:uid="{00000000-0005-0000-0000-0000691E0000}"/>
    <cellStyle name="20% - 强调文字颜色 2 2 4 6 2 2 2" xfId="7739" xr:uid="{00000000-0005-0000-0000-00006B1E0000}"/>
    <cellStyle name="20% - 强调文字颜色 2 2 4 6 2 3" xfId="7741" xr:uid="{00000000-0005-0000-0000-00006D1E0000}"/>
    <cellStyle name="20% - 强调文字颜色 2 2 4 6 2 4" xfId="7743" xr:uid="{00000000-0005-0000-0000-00006F1E0000}"/>
    <cellStyle name="20% - 强调文字颜色 2 2 4 6 3" xfId="7744" xr:uid="{00000000-0005-0000-0000-0000701E0000}"/>
    <cellStyle name="20% - 强调文字颜色 2 2 4 6 3 2" xfId="7746" xr:uid="{00000000-0005-0000-0000-0000721E0000}"/>
    <cellStyle name="20% - 强调文字颜色 2 2 4 6 3 3" xfId="7747" xr:uid="{00000000-0005-0000-0000-0000731E0000}"/>
    <cellStyle name="20% - 强调文字颜色 2 2 4 6 4" xfId="7748" xr:uid="{00000000-0005-0000-0000-0000741E0000}"/>
    <cellStyle name="20% - 强调文字颜色 2 2 4 6 4 2" xfId="7750" xr:uid="{00000000-0005-0000-0000-0000761E0000}"/>
    <cellStyle name="20% - 强调文字颜色 2 2 4 6 5" xfId="7751" xr:uid="{00000000-0005-0000-0000-0000771E0000}"/>
    <cellStyle name="20% - 强调文字颜色 2 2 4 6 6" xfId="7752" xr:uid="{00000000-0005-0000-0000-0000781E0000}"/>
    <cellStyle name="20% - 强调文字颜色 2 2 4 7" xfId="7753" xr:uid="{00000000-0005-0000-0000-0000791E0000}"/>
    <cellStyle name="20% - 强调文字颜色 2 2 4 7 2" xfId="7754" xr:uid="{00000000-0005-0000-0000-00007A1E0000}"/>
    <cellStyle name="20% - 强调文字颜色 2 2 4 7 2 2" xfId="7756" xr:uid="{00000000-0005-0000-0000-00007C1E0000}"/>
    <cellStyle name="20% - 强调文字颜色 2 2 4 7 2 3" xfId="7757" xr:uid="{00000000-0005-0000-0000-00007D1E0000}"/>
    <cellStyle name="20% - 强调文字颜色 2 2 4 7 3" xfId="7758" xr:uid="{00000000-0005-0000-0000-00007E1E0000}"/>
    <cellStyle name="20% - 强调文字颜色 2 2 4 7 3 2" xfId="7759" xr:uid="{00000000-0005-0000-0000-00007F1E0000}"/>
    <cellStyle name="20% - 强调文字颜色 2 2 4 7 4" xfId="7760" xr:uid="{00000000-0005-0000-0000-0000801E0000}"/>
    <cellStyle name="20% - 强调文字颜色 2 2 4 7 5" xfId="7761" xr:uid="{00000000-0005-0000-0000-0000811E0000}"/>
    <cellStyle name="20% - 强调文字颜色 2 2 4 8" xfId="3302" xr:uid="{00000000-0005-0000-0000-0000160D0000}"/>
    <cellStyle name="20% - 强调文字颜色 2 2 4 8 2" xfId="7762" xr:uid="{00000000-0005-0000-0000-0000821E0000}"/>
    <cellStyle name="20% - 强调文字颜色 2 2 4 8 2 2" xfId="7764" xr:uid="{00000000-0005-0000-0000-0000841E0000}"/>
    <cellStyle name="20% - 强调文字颜色 2 2 4 8 2 3" xfId="7765" xr:uid="{00000000-0005-0000-0000-0000851E0000}"/>
    <cellStyle name="20% - 强调文字颜色 2 2 4 8 3" xfId="7766" xr:uid="{00000000-0005-0000-0000-0000861E0000}"/>
    <cellStyle name="20% - 强调文字颜色 2 2 4 8 3 2" xfId="7767" xr:uid="{00000000-0005-0000-0000-0000871E0000}"/>
    <cellStyle name="20% - 强调文字颜色 2 2 4 8 4" xfId="7768" xr:uid="{00000000-0005-0000-0000-0000881E0000}"/>
    <cellStyle name="20% - 强调文字颜色 2 2 4 8 5" xfId="7769" xr:uid="{00000000-0005-0000-0000-0000891E0000}"/>
    <cellStyle name="20% - 强调文字颜色 2 2 4 9" xfId="7770" xr:uid="{00000000-0005-0000-0000-00008A1E0000}"/>
    <cellStyle name="20% - 强调文字颜色 2 2 4 9 2" xfId="7772" xr:uid="{00000000-0005-0000-0000-00008C1E0000}"/>
    <cellStyle name="20% - 强调文字颜色 2 2 4 9 3" xfId="7774" xr:uid="{00000000-0005-0000-0000-00008E1E0000}"/>
    <cellStyle name="20% - 强调文字颜色 2 2 5" xfId="7776" xr:uid="{00000000-0005-0000-0000-0000901E0000}"/>
    <cellStyle name="20% - 强调文字颜色 2 2 5 2" xfId="7778" xr:uid="{00000000-0005-0000-0000-0000921E0000}"/>
    <cellStyle name="20% - 强调文字颜色 2 2 5 2 2" xfId="7780" xr:uid="{00000000-0005-0000-0000-0000941E0000}"/>
    <cellStyle name="20% - 强调文字颜色 2 2 5 2 2 2" xfId="7782" xr:uid="{00000000-0005-0000-0000-0000961E0000}"/>
    <cellStyle name="20% - 强调文字颜色 2 2 5 2 2 2 2" xfId="7784" xr:uid="{00000000-0005-0000-0000-0000981E0000}"/>
    <cellStyle name="20% - 强调文字颜色 2 2 5 2 2 2 3" xfId="7785" xr:uid="{00000000-0005-0000-0000-0000991E0000}"/>
    <cellStyle name="20% - 强调文字颜色 2 2 5 2 2 2 4" xfId="7787" xr:uid="{00000000-0005-0000-0000-00009B1E0000}"/>
    <cellStyle name="20% - 强调文字颜色 2 2 5 2 2 3" xfId="7789" xr:uid="{00000000-0005-0000-0000-00009D1E0000}"/>
    <cellStyle name="20% - 强调文字颜色 2 2 5 2 2 3 2" xfId="7791" xr:uid="{00000000-0005-0000-0000-00009F1E0000}"/>
    <cellStyle name="20% - 强调文字颜色 2 2 5 2 2 4" xfId="7792" xr:uid="{00000000-0005-0000-0000-0000A01E0000}"/>
    <cellStyle name="20% - 强调文字颜色 2 2 5 2 2 5" xfId="2874" xr:uid="{00000000-0005-0000-0000-00006A0B0000}"/>
    <cellStyle name="20% - 强调文字颜色 2 2 5 2 3" xfId="7795" xr:uid="{00000000-0005-0000-0000-0000A31E0000}"/>
    <cellStyle name="20% - 强调文字颜色 2 2 5 2 3 2" xfId="7796" xr:uid="{00000000-0005-0000-0000-0000A41E0000}"/>
    <cellStyle name="20% - 强调文字颜色 2 2 5 2 3 2 2" xfId="7797" xr:uid="{00000000-0005-0000-0000-0000A51E0000}"/>
    <cellStyle name="20% - 强调文字颜色 2 2 5 2 3 2 3" xfId="7798" xr:uid="{00000000-0005-0000-0000-0000A61E0000}"/>
    <cellStyle name="20% - 强调文字颜色 2 2 5 2 3 3" xfId="7799" xr:uid="{00000000-0005-0000-0000-0000A71E0000}"/>
    <cellStyle name="20% - 强调文字颜色 2 2 5 2 4" xfId="7800" xr:uid="{00000000-0005-0000-0000-0000A81E0000}"/>
    <cellStyle name="20% - 强调文字颜色 2 2 5 2 5" xfId="7801" xr:uid="{00000000-0005-0000-0000-0000A91E0000}"/>
    <cellStyle name="20% - 强调文字颜色 2 2 5 2 5 2" xfId="7802" xr:uid="{00000000-0005-0000-0000-0000AA1E0000}"/>
    <cellStyle name="20% - 强调文字颜色 2 2 5 2 6" xfId="7803" xr:uid="{00000000-0005-0000-0000-0000AB1E0000}"/>
    <cellStyle name="20% - 强调文字颜色 2 2 5 3" xfId="7804" xr:uid="{00000000-0005-0000-0000-0000AC1E0000}"/>
    <cellStyle name="20% - 强调文字颜色 2 2 5 3 2" xfId="7806" xr:uid="{00000000-0005-0000-0000-0000AE1E0000}"/>
    <cellStyle name="20% - 强调文字颜色 2 2 5 3 2 2" xfId="7808" xr:uid="{00000000-0005-0000-0000-0000B01E0000}"/>
    <cellStyle name="20% - 强调文字颜色 2 2 5 3 2 3" xfId="7811" xr:uid="{00000000-0005-0000-0000-0000B31E0000}"/>
    <cellStyle name="20% - 强调文字颜色 2 2 5 3 3" xfId="7814" xr:uid="{00000000-0005-0000-0000-0000B61E0000}"/>
    <cellStyle name="20% - 强调文字颜色 2 2 5 3 4" xfId="7816" xr:uid="{00000000-0005-0000-0000-0000B81E0000}"/>
    <cellStyle name="20% - 强调文字颜色 2 2 5 4" xfId="7818" xr:uid="{00000000-0005-0000-0000-0000BA1E0000}"/>
    <cellStyle name="20% - 强调文字颜色 2 2 5 4 2" xfId="7819" xr:uid="{00000000-0005-0000-0000-0000BB1E0000}"/>
    <cellStyle name="20% - 强调文字颜色 2 2 5 4 3" xfId="7821" xr:uid="{00000000-0005-0000-0000-0000BD1E0000}"/>
    <cellStyle name="20% - 强调文字颜色 2 2 5 4 3 2" xfId="7824" xr:uid="{00000000-0005-0000-0000-0000C01E0000}"/>
    <cellStyle name="20% - 强调文字颜色 2 2 5 4 3 3" xfId="7825" xr:uid="{00000000-0005-0000-0000-0000C11E0000}"/>
    <cellStyle name="20% - 强调文字颜色 2 2 5 5" xfId="7826" xr:uid="{00000000-0005-0000-0000-0000C21E0000}"/>
    <cellStyle name="20% - 强调文字颜色 2 2 5 5 2" xfId="7828" xr:uid="{00000000-0005-0000-0000-0000C41E0000}"/>
    <cellStyle name="20% - 强调文字颜色 2 2 5 5 2 2" xfId="7831" xr:uid="{00000000-0005-0000-0000-0000C71E0000}"/>
    <cellStyle name="20% - 强调文字颜色 2 2 5 5 3" xfId="7833" xr:uid="{00000000-0005-0000-0000-0000C91E0000}"/>
    <cellStyle name="20% - 强调文字颜色 2 2 5 6" xfId="7834" xr:uid="{00000000-0005-0000-0000-0000CA1E0000}"/>
    <cellStyle name="20% - 强调文字颜色 2 2 5 6 2" xfId="7836" xr:uid="{00000000-0005-0000-0000-0000CC1E0000}"/>
    <cellStyle name="20% - 强调文字颜色 2 2 6" xfId="6763" xr:uid="{00000000-0005-0000-0000-00009B1A0000}"/>
    <cellStyle name="20% - 强调文字颜色 2 2 6 2" xfId="6767" xr:uid="{00000000-0005-0000-0000-00009F1A0000}"/>
    <cellStyle name="20% - 强调文字颜色 2 2 6 2 2" xfId="7840" xr:uid="{00000000-0005-0000-0000-0000D01E0000}"/>
    <cellStyle name="20% - 强调文字颜色 2 2 6 2 2 2" xfId="7841" xr:uid="{00000000-0005-0000-0000-0000D11E0000}"/>
    <cellStyle name="20% - 强调文字颜色 2 2 6 2 2 2 2" xfId="7843" xr:uid="{00000000-0005-0000-0000-0000D31E0000}"/>
    <cellStyle name="20% - 强调文字颜色 2 2 6 2 2 2 3" xfId="7844" xr:uid="{00000000-0005-0000-0000-0000D41E0000}"/>
    <cellStyle name="20% - 强调文字颜色 2 2 6 2 2 3" xfId="7846" xr:uid="{00000000-0005-0000-0000-0000D61E0000}"/>
    <cellStyle name="20% - 强调文字颜色 2 2 6 2 2 3 2" xfId="7848" xr:uid="{00000000-0005-0000-0000-0000D81E0000}"/>
    <cellStyle name="20% - 强调文字颜色 2 2 6 2 2 4" xfId="7850" xr:uid="{00000000-0005-0000-0000-0000DA1E0000}"/>
    <cellStyle name="20% - 强调文字颜色 2 2 6 2 3" xfId="7853" xr:uid="{00000000-0005-0000-0000-0000DD1E0000}"/>
    <cellStyle name="20% - 强调文字颜色 2 2 6 2 3 2" xfId="7854" xr:uid="{00000000-0005-0000-0000-0000DE1E0000}"/>
    <cellStyle name="20% - 强调文字颜色 2 2 6 2 3 2 2" xfId="5442" xr:uid="{00000000-0005-0000-0000-000072150000}"/>
    <cellStyle name="20% - 强调文字颜色 2 2 6 2 3 2 3" xfId="7855" xr:uid="{00000000-0005-0000-0000-0000DF1E0000}"/>
    <cellStyle name="20% - 强调文字颜色 2 2 6 2 3 3" xfId="7856" xr:uid="{00000000-0005-0000-0000-0000E01E0000}"/>
    <cellStyle name="20% - 强调文字颜色 2 2 6 2 4" xfId="7858" xr:uid="{00000000-0005-0000-0000-0000E21E0000}"/>
    <cellStyle name="20% - 强调文字颜色 2 2 6 2 5" xfId="7859" xr:uid="{00000000-0005-0000-0000-0000E31E0000}"/>
    <cellStyle name="20% - 强调文字颜色 2 2 6 3" xfId="6771" xr:uid="{00000000-0005-0000-0000-0000A31A0000}"/>
    <cellStyle name="20% - 强调文字颜色 2 2 6 3 2" xfId="7860" xr:uid="{00000000-0005-0000-0000-0000E41E0000}"/>
    <cellStyle name="20% - 强调文字颜色 2 2 6 3 3" xfId="7861" xr:uid="{00000000-0005-0000-0000-0000E51E0000}"/>
    <cellStyle name="20% - 强调文字颜色 2 2 6 3 3 2" xfId="7862" xr:uid="{00000000-0005-0000-0000-0000E61E0000}"/>
    <cellStyle name="20% - 强调文字颜色 2 2 6 3 3 3" xfId="7471" xr:uid="{00000000-0005-0000-0000-00005F1D0000}"/>
    <cellStyle name="20% - 强调文字颜色 2 2 6 4" xfId="7863" xr:uid="{00000000-0005-0000-0000-0000E71E0000}"/>
    <cellStyle name="20% - 强调文字颜色 2 2 6 4 2" xfId="7864" xr:uid="{00000000-0005-0000-0000-0000E81E0000}"/>
    <cellStyle name="20% - 强调文字颜色 2 2 6 4 2 2" xfId="7865" xr:uid="{00000000-0005-0000-0000-0000E91E0000}"/>
    <cellStyle name="20% - 强调文字颜色 2 2 6 4 3" xfId="7866" xr:uid="{00000000-0005-0000-0000-0000EA1E0000}"/>
    <cellStyle name="20% - 强调文字颜色 2 2 6 4 4" xfId="7868" xr:uid="{00000000-0005-0000-0000-0000EC1E0000}"/>
    <cellStyle name="20% - 强调文字颜色 2 2 6 5" xfId="7869" xr:uid="{00000000-0005-0000-0000-0000ED1E0000}"/>
    <cellStyle name="20% - 强调文字颜色 2 2 6 6" xfId="7871" xr:uid="{00000000-0005-0000-0000-0000EF1E0000}"/>
    <cellStyle name="20% - 强调文字颜色 2 2 6 6 2" xfId="7872" xr:uid="{00000000-0005-0000-0000-0000F01E0000}"/>
    <cellStyle name="20% - 强调文字颜色 2 2 7" xfId="6775" xr:uid="{00000000-0005-0000-0000-0000A71A0000}"/>
    <cellStyle name="20% - 强调文字颜色 2 2 7 2" xfId="7873" xr:uid="{00000000-0005-0000-0000-0000F11E0000}"/>
    <cellStyle name="20% - 强调文字颜色 2 2 7 2 2" xfId="7875" xr:uid="{00000000-0005-0000-0000-0000F31E0000}"/>
    <cellStyle name="20% - 强调文字颜色 2 2 7 2 2 2" xfId="7876" xr:uid="{00000000-0005-0000-0000-0000F41E0000}"/>
    <cellStyle name="20% - 强调文字颜色 2 2 7 2 2 3" xfId="7877" xr:uid="{00000000-0005-0000-0000-0000F51E0000}"/>
    <cellStyle name="20% - 强调文字颜色 2 2 7 2 2 3 2" xfId="7878" xr:uid="{00000000-0005-0000-0000-0000F61E0000}"/>
    <cellStyle name="20% - 强调文字颜色 2 2 7 2 2 4" xfId="7880" xr:uid="{00000000-0005-0000-0000-0000F81E0000}"/>
    <cellStyle name="20% - 强调文字颜色 2 2 7 2 3" xfId="7881" xr:uid="{00000000-0005-0000-0000-0000F91E0000}"/>
    <cellStyle name="20% - 强调文字颜色 2 2 7 2 3 2" xfId="7883" xr:uid="{00000000-0005-0000-0000-0000FB1E0000}"/>
    <cellStyle name="20% - 强调文字颜色 2 2 7 2 3 2 2" xfId="7886" xr:uid="{00000000-0005-0000-0000-0000FE1E0000}"/>
    <cellStyle name="20% - 强调文字颜色 2 2 7 2 3 2 2 2" xfId="7891" xr:uid="{00000000-0005-0000-0000-0000031F0000}"/>
    <cellStyle name="20% - 强调文字颜色 2 2 7 2 3 2 2 3" xfId="7895" xr:uid="{00000000-0005-0000-0000-0000071F0000}"/>
    <cellStyle name="20% - 强调文字颜色 2 2 7 2 3 2 3" xfId="7899" xr:uid="{00000000-0005-0000-0000-00000B1F0000}"/>
    <cellStyle name="20% - 强调文字颜色 2 2 7 2 3 2 4" xfId="7903" xr:uid="{00000000-0005-0000-0000-00000F1F0000}"/>
    <cellStyle name="20% - 强调文字颜色 2 2 7 2 3 3" xfId="7907" xr:uid="{00000000-0005-0000-0000-0000131F0000}"/>
    <cellStyle name="20% - 强调文字颜色 2 2 7 2 3 3 2" xfId="7909" xr:uid="{00000000-0005-0000-0000-0000151F0000}"/>
    <cellStyle name="20% - 强调文字颜色 2 2 7 2 3 3 2 2" xfId="7912" xr:uid="{00000000-0005-0000-0000-0000181F0000}"/>
    <cellStyle name="20% - 强调文字颜色 2 2 7 2 3 3 2 3" xfId="7914" xr:uid="{00000000-0005-0000-0000-00001A1F0000}"/>
    <cellStyle name="20% - 强调文字颜色 2 2 7 2 3 3 3" xfId="7916" xr:uid="{00000000-0005-0000-0000-00001C1F0000}"/>
    <cellStyle name="20% - 强调文字颜色 2 2 7 2 3 3 4" xfId="7918" xr:uid="{00000000-0005-0000-0000-00001E1F0000}"/>
    <cellStyle name="20% - 强调文字颜色 2 2 7 2 3 4" xfId="7921" xr:uid="{00000000-0005-0000-0000-0000211F0000}"/>
    <cellStyle name="20% - 强调文字颜色 2 2 7 2 3 4 2" xfId="7924" xr:uid="{00000000-0005-0000-0000-0000241F0000}"/>
    <cellStyle name="20% - 强调文字颜色 2 2 7 2 3 4 3" xfId="7927" xr:uid="{00000000-0005-0000-0000-0000271F0000}"/>
    <cellStyle name="20% - 强调文字颜色 2 2 7 2 3 5" xfId="7930" xr:uid="{00000000-0005-0000-0000-00002A1F0000}"/>
    <cellStyle name="20% - 强调文字颜色 2 2 7 2 3 6" xfId="7933" xr:uid="{00000000-0005-0000-0000-00002D1F0000}"/>
    <cellStyle name="20% - 强调文字颜色 2 2 7 2 4" xfId="7937" xr:uid="{00000000-0005-0000-0000-0000311F0000}"/>
    <cellStyle name="20% - 强调文字颜色 2 2 7 2 5" xfId="7939" xr:uid="{00000000-0005-0000-0000-0000331F0000}"/>
    <cellStyle name="20% - 强调文字颜色 2 2 7 3" xfId="7940" xr:uid="{00000000-0005-0000-0000-0000341F0000}"/>
    <cellStyle name="20% - 强调文字颜色 2 2 7 3 2" xfId="7941" xr:uid="{00000000-0005-0000-0000-0000351F0000}"/>
    <cellStyle name="20% - 强调文字颜色 2 2 7 3 3" xfId="7942" xr:uid="{00000000-0005-0000-0000-0000361F0000}"/>
    <cellStyle name="20% - 强调文字颜色 2 2 7 4" xfId="7944" xr:uid="{00000000-0005-0000-0000-0000381F0000}"/>
    <cellStyle name="20% - 强调文字颜色 2 2 7 4 2" xfId="7945" xr:uid="{00000000-0005-0000-0000-0000391F0000}"/>
    <cellStyle name="20% - 强调文字颜色 2 2 7 4 2 2" xfId="7946" xr:uid="{00000000-0005-0000-0000-00003A1F0000}"/>
    <cellStyle name="20% - 强调文字颜色 2 2 7 4 2 2 2" xfId="7948" xr:uid="{00000000-0005-0000-0000-00003C1F0000}"/>
    <cellStyle name="20% - 强调文字颜色 2 2 7 4 2 2 2 2" xfId="7950" xr:uid="{00000000-0005-0000-0000-00003E1F0000}"/>
    <cellStyle name="20% - 强调文字颜色 2 2 7 4 2 2 3" xfId="7951" xr:uid="{00000000-0005-0000-0000-00003F1F0000}"/>
    <cellStyle name="20% - 强调文字颜色 2 2 7 4 2 3" xfId="3384" xr:uid="{00000000-0005-0000-0000-0000680D0000}"/>
    <cellStyle name="20% - 强调文字颜色 2 2 7 4 2 3 2" xfId="6992" xr:uid="{00000000-0005-0000-0000-0000801B0000}"/>
    <cellStyle name="20% - 强调文字颜色 2 2 7 4 2 4" xfId="7002" xr:uid="{00000000-0005-0000-0000-00008A1B0000}"/>
    <cellStyle name="20% - 强调文字颜色 2 2 7 4 3" xfId="7953" xr:uid="{00000000-0005-0000-0000-0000411F0000}"/>
    <cellStyle name="20% - 强调文字颜色 2 2 7 4 3 2" xfId="7955" xr:uid="{00000000-0005-0000-0000-0000431F0000}"/>
    <cellStyle name="20% - 强调文字颜色 2 2 7 4 3 2 2" xfId="7959" xr:uid="{00000000-0005-0000-0000-0000471F0000}"/>
    <cellStyle name="20% - 强调文字颜色 2 2 7 4 3 2 3" xfId="7962" xr:uid="{00000000-0005-0000-0000-00004A1F0000}"/>
    <cellStyle name="20% - 强调文字颜色 2 2 7 4 3 3" xfId="7518" xr:uid="{00000000-0005-0000-0000-00008E1D0000}"/>
    <cellStyle name="20% - 强调文字颜色 2 2 7 4 3 4" xfId="7525" xr:uid="{00000000-0005-0000-0000-0000951D0000}"/>
    <cellStyle name="20% - 强调文字颜色 2 2 7 4 4" xfId="7965" xr:uid="{00000000-0005-0000-0000-00004D1F0000}"/>
    <cellStyle name="20% - 强调文字颜色 2 2 7 4 4 2" xfId="7967" xr:uid="{00000000-0005-0000-0000-00004F1F0000}"/>
    <cellStyle name="20% - 强调文字颜色 2 2 7 4 4 2 2" xfId="7870" xr:uid="{00000000-0005-0000-0000-0000EE1E0000}"/>
    <cellStyle name="20% - 强调文字颜色 2 2 7 4 4 3" xfId="3102" xr:uid="{00000000-0005-0000-0000-00004E0C0000}"/>
    <cellStyle name="20% - 强调文字颜色 2 2 7 4 5" xfId="7969" xr:uid="{00000000-0005-0000-0000-0000511F0000}"/>
    <cellStyle name="20% - 强调文字颜色 2 2 7 4 5 2" xfId="7971" xr:uid="{00000000-0005-0000-0000-0000531F0000}"/>
    <cellStyle name="20% - 强调文字颜色 2 2 7 4 6" xfId="7973" xr:uid="{00000000-0005-0000-0000-0000551F0000}"/>
    <cellStyle name="20% - 强调文字颜色 2 2 7 5" xfId="7975" xr:uid="{00000000-0005-0000-0000-0000571F0000}"/>
    <cellStyle name="20% - 强调文字颜色 2 2 7 5 2" xfId="7976" xr:uid="{00000000-0005-0000-0000-0000581F0000}"/>
    <cellStyle name="20% - 强调文字颜色 2 2 8" xfId="6780" xr:uid="{00000000-0005-0000-0000-0000AC1A0000}"/>
    <cellStyle name="20% - 强调文字颜色 2 2 8 2" xfId="7977" xr:uid="{00000000-0005-0000-0000-0000591F0000}"/>
    <cellStyle name="20% - 强调文字颜色 2 2 8 2 2" xfId="7978" xr:uid="{00000000-0005-0000-0000-00005A1F0000}"/>
    <cellStyle name="20% - 强调文字颜色 2 2 8 2 2 2" xfId="7980" xr:uid="{00000000-0005-0000-0000-00005C1F0000}"/>
    <cellStyle name="20% - 强调文字颜色 2 2 8 2 2 2 2" xfId="7982" xr:uid="{00000000-0005-0000-0000-00005E1F0000}"/>
    <cellStyle name="20% - 强调文字颜色 2 2 8 2 2 2 2 2" xfId="7984" xr:uid="{00000000-0005-0000-0000-0000601F0000}"/>
    <cellStyle name="20% - 强调文字颜色 2 2 8 2 2 2 2 3" xfId="7986" xr:uid="{00000000-0005-0000-0000-0000621F0000}"/>
    <cellStyle name="20% - 强调文字颜色 2 2 8 2 2 2 3" xfId="7988" xr:uid="{00000000-0005-0000-0000-0000641F0000}"/>
    <cellStyle name="20% - 强调文字颜色 2 2 8 2 2 2 4" xfId="7990" xr:uid="{00000000-0005-0000-0000-0000661F0000}"/>
    <cellStyle name="20% - 强调文字颜色 2 2 8 2 2 3" xfId="7992" xr:uid="{00000000-0005-0000-0000-0000681F0000}"/>
    <cellStyle name="20% - 强调文字颜色 2 2 8 2 2 3 2" xfId="7994" xr:uid="{00000000-0005-0000-0000-00006A1F0000}"/>
    <cellStyle name="20% - 强调文字颜色 2 2 8 2 2 3 2 2" xfId="7995" xr:uid="{00000000-0005-0000-0000-00006B1F0000}"/>
    <cellStyle name="20% - 强调文字颜色 2 2 8 2 2 3 2 3" xfId="7996" xr:uid="{00000000-0005-0000-0000-00006C1F0000}"/>
    <cellStyle name="20% - 强调文字颜色 2 2 8 2 2 3 3" xfId="7997" xr:uid="{00000000-0005-0000-0000-00006D1F0000}"/>
    <cellStyle name="20% - 强调文字颜色 2 2 8 2 2 3 4" xfId="7998" xr:uid="{00000000-0005-0000-0000-00006E1F0000}"/>
    <cellStyle name="20% - 强调文字颜色 2 2 8 2 2 4" xfId="8000" xr:uid="{00000000-0005-0000-0000-0000701F0000}"/>
    <cellStyle name="20% - 强调文字颜色 2 2 8 2 2 4 2" xfId="8001" xr:uid="{00000000-0005-0000-0000-0000711F0000}"/>
    <cellStyle name="20% - 强调文字颜色 2 2 8 2 2 4 3" xfId="8002" xr:uid="{00000000-0005-0000-0000-0000721F0000}"/>
    <cellStyle name="20% - 强调文字颜色 2 2 8 2 2 5" xfId="8003" xr:uid="{00000000-0005-0000-0000-0000731F0000}"/>
    <cellStyle name="20% - 强调文字颜色 2 2 8 2 2 6" xfId="8004" xr:uid="{00000000-0005-0000-0000-0000741F0000}"/>
    <cellStyle name="20% - 强调文字颜色 2 2 8 2 3" xfId="8005" xr:uid="{00000000-0005-0000-0000-0000751F0000}"/>
    <cellStyle name="20% - 强调文字颜色 2 2 8 2 4" xfId="8007" xr:uid="{00000000-0005-0000-0000-0000771F0000}"/>
    <cellStyle name="20% - 强调文字颜色 2 2 8 2 4 2" xfId="6655" xr:uid="{00000000-0005-0000-0000-00002F1A0000}"/>
    <cellStyle name="20% - 强调文字颜色 2 2 8 2 5" xfId="8009" xr:uid="{00000000-0005-0000-0000-0000791F0000}"/>
    <cellStyle name="20% - 强调文字颜色 2 2 8 3" xfId="8010" xr:uid="{00000000-0005-0000-0000-00007A1F0000}"/>
    <cellStyle name="20% - 强调文字颜色 2 2 8 3 2" xfId="8011" xr:uid="{00000000-0005-0000-0000-00007B1F0000}"/>
    <cellStyle name="20% - 强调文字颜色 2 2 8 3 2 2" xfId="8012" xr:uid="{00000000-0005-0000-0000-00007C1F0000}"/>
    <cellStyle name="20% - 强调文字颜色 2 2 8 3 2 2 2" xfId="7045" xr:uid="{00000000-0005-0000-0000-0000B51B0000}"/>
    <cellStyle name="20% - 强调文字颜色 2 2 8 3 2 2 3" xfId="8013" xr:uid="{00000000-0005-0000-0000-00007D1F0000}"/>
    <cellStyle name="20% - 强调文字颜色 2 2 8 3 2 3" xfId="7543" xr:uid="{00000000-0005-0000-0000-0000A71D0000}"/>
    <cellStyle name="20% - 强调文字颜色 2 2 8 3 2 4" xfId="8014" xr:uid="{00000000-0005-0000-0000-00007E1F0000}"/>
    <cellStyle name="20% - 强调文字颜色 2 2 8 3 3" xfId="8015" xr:uid="{00000000-0005-0000-0000-00007F1F0000}"/>
    <cellStyle name="20% - 强调文字颜色 2 2 8 3 3 2" xfId="2765" xr:uid="{00000000-0005-0000-0000-0000FD0A0000}"/>
    <cellStyle name="20% - 强调文字颜色 2 2 8 3 3 2 2" xfId="8016" xr:uid="{00000000-0005-0000-0000-0000801F0000}"/>
    <cellStyle name="20% - 强调文字颜色 2 2 8 3 3 2 3" xfId="8019" xr:uid="{00000000-0005-0000-0000-0000831F0000}"/>
    <cellStyle name="20% - 强调文字颜色 2 2 8 3 3 3" xfId="8020" xr:uid="{00000000-0005-0000-0000-0000841F0000}"/>
    <cellStyle name="20% - 强调文字颜色 2 2 8 3 3 4" xfId="8022" xr:uid="{00000000-0005-0000-0000-0000861F0000}"/>
    <cellStyle name="20% - 强调文字颜色 2 2 8 3 4" xfId="8024" xr:uid="{00000000-0005-0000-0000-0000881F0000}"/>
    <cellStyle name="20% - 强调文字颜色 2 2 8 3 4 2" xfId="2760" xr:uid="{00000000-0005-0000-0000-0000F80A0000}"/>
    <cellStyle name="20% - 强调文字颜色 2 2 8 3 4 2 2" xfId="8025" xr:uid="{00000000-0005-0000-0000-0000891F0000}"/>
    <cellStyle name="20% - 强调文字颜色 2 2 8 3 4 3" xfId="8026" xr:uid="{00000000-0005-0000-0000-00008A1F0000}"/>
    <cellStyle name="20% - 强调文字颜色 2 2 8 3 5" xfId="3839" xr:uid="{00000000-0005-0000-0000-00002F0F0000}"/>
    <cellStyle name="20% - 强调文字颜色 2 2 8 3 5 2" xfId="103" xr:uid="{00000000-0005-0000-0000-000076000000}"/>
    <cellStyle name="20% - 强调文字颜色 2 2 8 3 6" xfId="3841" xr:uid="{00000000-0005-0000-0000-0000310F0000}"/>
    <cellStyle name="20% - 强调文字颜色 2 2 8 4" xfId="8027" xr:uid="{00000000-0005-0000-0000-00008B1F0000}"/>
    <cellStyle name="20% - 强调文字颜色 2 2 8 5" xfId="8029" xr:uid="{00000000-0005-0000-0000-00008D1F0000}"/>
    <cellStyle name="20% - 强调文字颜色 2 2 9" xfId="8032" xr:uid="{00000000-0005-0000-0000-0000901F0000}"/>
    <cellStyle name="20% - 强调文字颜色 2 2 9 2" xfId="8033" xr:uid="{00000000-0005-0000-0000-0000911F0000}"/>
    <cellStyle name="20% - 强调文字颜色 2 2 9 2 2" xfId="8034" xr:uid="{00000000-0005-0000-0000-0000921F0000}"/>
    <cellStyle name="20% - 强调文字颜色 2 2 9 2 3" xfId="8037" xr:uid="{00000000-0005-0000-0000-0000951F0000}"/>
    <cellStyle name="20% - 强调文字颜色 2 2 9 2 3 2" xfId="8039" xr:uid="{00000000-0005-0000-0000-0000971F0000}"/>
    <cellStyle name="20% - 强调文字颜色 2 2 9 3" xfId="8042" xr:uid="{00000000-0005-0000-0000-00009A1F0000}"/>
    <cellStyle name="20% - 强调文字颜色 2 20" xfId="6335" xr:uid="{00000000-0005-0000-0000-0000EF180000}"/>
    <cellStyle name="20% - 强调文字颜色 2 21" xfId="6783" xr:uid="{00000000-0005-0000-0000-0000AF1A0000}"/>
    <cellStyle name="20% - 强调文字颜色 2 3" xfId="8043" xr:uid="{00000000-0005-0000-0000-00009B1F0000}"/>
    <cellStyle name="20% - 强调文字颜色 2 3 10" xfId="8046" xr:uid="{00000000-0005-0000-0000-00009E1F0000}"/>
    <cellStyle name="20% - 强调文字颜色 2 3 10 2" xfId="8048" xr:uid="{00000000-0005-0000-0000-0000A01F0000}"/>
    <cellStyle name="20% - 强调文字颜色 2 3 2" xfId="8050" xr:uid="{00000000-0005-0000-0000-0000A21F0000}"/>
    <cellStyle name="20% - 强调文字颜色 2 3 2 2" xfId="8052" xr:uid="{00000000-0005-0000-0000-0000A41F0000}"/>
    <cellStyle name="20% - 强调文字颜色 2 3 2 2 10" xfId="2056" xr:uid="{00000000-0005-0000-0000-000038080000}"/>
    <cellStyle name="20% - 强调文字颜色 2 3 2 2 10 2" xfId="2060" xr:uid="{00000000-0005-0000-0000-00003C080000}"/>
    <cellStyle name="20% - 强调文字颜色 2 3 2 2 11" xfId="2069" xr:uid="{00000000-0005-0000-0000-000045080000}"/>
    <cellStyle name="20% - 强调文字颜色 2 3 2 2 11 2" xfId="2076" xr:uid="{00000000-0005-0000-0000-00004C080000}"/>
    <cellStyle name="20% - 强调文字颜色 2 3 2 2 12" xfId="2082" xr:uid="{00000000-0005-0000-0000-000052080000}"/>
    <cellStyle name="20% - 强调文字颜色 2 3 2 2 12 2" xfId="8054" xr:uid="{00000000-0005-0000-0000-0000A61F0000}"/>
    <cellStyle name="20% - 强调文字颜色 2 3 2 2 13" xfId="2085" xr:uid="{00000000-0005-0000-0000-000055080000}"/>
    <cellStyle name="20% - 强调文字颜色 2 3 2 2 13 2" xfId="8055" xr:uid="{00000000-0005-0000-0000-0000A71F0000}"/>
    <cellStyle name="20% - 强调文字颜色 2 3 2 2 14" xfId="2088" xr:uid="{00000000-0005-0000-0000-000058080000}"/>
    <cellStyle name="20% - 强调文字颜色 2 3 2 2 15" xfId="8057" xr:uid="{00000000-0005-0000-0000-0000A91F0000}"/>
    <cellStyle name="20% - 强调文字颜色 2 3 2 2 15 2" xfId="8059" xr:uid="{00000000-0005-0000-0000-0000AB1F0000}"/>
    <cellStyle name="20% - 强调文字颜色 2 3 2 2 16" xfId="8061" xr:uid="{00000000-0005-0000-0000-0000AD1F0000}"/>
    <cellStyle name="20% - 强调文字颜色 2 3 2 2 17" xfId="8065" xr:uid="{00000000-0005-0000-0000-0000B11F0000}"/>
    <cellStyle name="20% - 强调文字颜色 2 3 2 2 2" xfId="8069" xr:uid="{00000000-0005-0000-0000-0000B51F0000}"/>
    <cellStyle name="20% - 强调文字颜色 2 3 2 2 2 10" xfId="8071" xr:uid="{00000000-0005-0000-0000-0000B71F0000}"/>
    <cellStyle name="20% - 强调文字颜色 2 3 2 2 2 10 2" xfId="5803" xr:uid="{00000000-0005-0000-0000-0000DB160000}"/>
    <cellStyle name="20% - 强调文字颜色 2 3 2 2 2 11" xfId="8074" xr:uid="{00000000-0005-0000-0000-0000BA1F0000}"/>
    <cellStyle name="20% - 强调文字颜色 2 3 2 2 2 11 2" xfId="5809" xr:uid="{00000000-0005-0000-0000-0000E1160000}"/>
    <cellStyle name="20% - 强调文字颜色 2 3 2 2 2 12" xfId="8078" xr:uid="{00000000-0005-0000-0000-0000BE1F0000}"/>
    <cellStyle name="20% - 强调文字颜色 2 3 2 2 2 12 2" xfId="8082" xr:uid="{00000000-0005-0000-0000-0000C21F0000}"/>
    <cellStyle name="20% - 强调文字颜色 2 3 2 2 2 13" xfId="8084" xr:uid="{00000000-0005-0000-0000-0000C41F0000}"/>
    <cellStyle name="20% - 强调文字颜色 2 3 2 2 2 13 2" xfId="8085" xr:uid="{00000000-0005-0000-0000-0000C51F0000}"/>
    <cellStyle name="20% - 强调文字颜色 2 3 2 2 2 14" xfId="8086" xr:uid="{00000000-0005-0000-0000-0000C61F0000}"/>
    <cellStyle name="20% - 强调文字颜色 2 3 2 2 2 15" xfId="8090" xr:uid="{00000000-0005-0000-0000-0000CA1F0000}"/>
    <cellStyle name="20% - 强调文字颜色 2 3 2 2 2 16" xfId="8094" xr:uid="{00000000-0005-0000-0000-0000CE1F0000}"/>
    <cellStyle name="20% - 强调文字颜色 2 3 2 2 2 2" xfId="8098" xr:uid="{00000000-0005-0000-0000-0000D21F0000}"/>
    <cellStyle name="20% - 强调文字颜色 2 3 2 2 2 2 2" xfId="8099" xr:uid="{00000000-0005-0000-0000-0000D31F0000}"/>
    <cellStyle name="20% - 强调文字颜色 2 3 2 2 2 2 2 2" xfId="8100" xr:uid="{00000000-0005-0000-0000-0000D41F0000}"/>
    <cellStyle name="20% - 强调文字颜色 2 3 2 2 2 2 2 2 2" xfId="8101" xr:uid="{00000000-0005-0000-0000-0000D51F0000}"/>
    <cellStyle name="20% - 强调文字颜色 2 3 2 2 2 2 2 2 2 2" xfId="4484" xr:uid="{00000000-0005-0000-0000-0000B4110000}"/>
    <cellStyle name="20% - 强调文字颜色 2 3 2 2 2 2 2 2 2 3" xfId="8105" xr:uid="{00000000-0005-0000-0000-0000D91F0000}"/>
    <cellStyle name="20% - 强调文字颜色 2 3 2 2 2 2 2 2 3" xfId="8108" xr:uid="{00000000-0005-0000-0000-0000DC1F0000}"/>
    <cellStyle name="20% - 强调文字颜色 2 3 2 2 2 2 2 2 4" xfId="8112" xr:uid="{00000000-0005-0000-0000-0000E01F0000}"/>
    <cellStyle name="20% - 强调文字颜色 2 3 2 2 2 2 2 3" xfId="8114" xr:uid="{00000000-0005-0000-0000-0000E21F0000}"/>
    <cellStyle name="20% - 强调文字颜色 2 3 2 2 2 2 2 3 2" xfId="8115" xr:uid="{00000000-0005-0000-0000-0000E31F0000}"/>
    <cellStyle name="20% - 强调文字颜色 2 3 2 2 2 2 2 3 2 2" xfId="8117" xr:uid="{00000000-0005-0000-0000-0000E51F0000}"/>
    <cellStyle name="20% - 强调文字颜色 2 3 2 2 2 2 2 3 2 3" xfId="8120" xr:uid="{00000000-0005-0000-0000-0000E81F0000}"/>
    <cellStyle name="20% - 强调文字颜色 2 3 2 2 2 2 2 3 3" xfId="8122" xr:uid="{00000000-0005-0000-0000-0000EA1F0000}"/>
    <cellStyle name="20% - 强调文字颜色 2 3 2 2 2 2 2 3 4" xfId="8124" xr:uid="{00000000-0005-0000-0000-0000EC1F0000}"/>
    <cellStyle name="20% - 强调文字颜色 2 3 2 2 2 2 2 4" xfId="8126" xr:uid="{00000000-0005-0000-0000-0000EE1F0000}"/>
    <cellStyle name="20% - 强调文字颜色 2 3 2 2 2 2 2 4 2" xfId="8128" xr:uid="{00000000-0005-0000-0000-0000F01F0000}"/>
    <cellStyle name="20% - 强调文字颜色 2 3 2 2 2 2 2 4 3" xfId="8129" xr:uid="{00000000-0005-0000-0000-0000F11F0000}"/>
    <cellStyle name="20% - 强调文字颜色 2 3 2 2 2 2 2 5" xfId="8130" xr:uid="{00000000-0005-0000-0000-0000F21F0000}"/>
    <cellStyle name="20% - 强调文字颜色 2 3 2 2 2 2 2 5 2" xfId="8132" xr:uid="{00000000-0005-0000-0000-0000F41F0000}"/>
    <cellStyle name="20% - 强调文字颜色 2 3 2 2 2 2 2 6" xfId="8133" xr:uid="{00000000-0005-0000-0000-0000F51F0000}"/>
    <cellStyle name="20% - 强调文字颜色 2 3 2 2 2 2 3" xfId="8135" xr:uid="{00000000-0005-0000-0000-0000F71F0000}"/>
    <cellStyle name="20% - 强调文字颜色 2 3 2 2 2 2 3 2" xfId="8136" xr:uid="{00000000-0005-0000-0000-0000F81F0000}"/>
    <cellStyle name="20% - 强调文字颜色 2 3 2 2 2 2 3 3" xfId="8137" xr:uid="{00000000-0005-0000-0000-0000F91F0000}"/>
    <cellStyle name="20% - 强调文字颜色 2 3 2 2 2 2 4" xfId="8138" xr:uid="{00000000-0005-0000-0000-0000FA1F0000}"/>
    <cellStyle name="20% - 强调文字颜色 2 3 2 2 2 2 4 2" xfId="8139" xr:uid="{00000000-0005-0000-0000-0000FB1F0000}"/>
    <cellStyle name="20% - 强调文字颜色 2 3 2 2 2 2 4 3" xfId="3749" xr:uid="{00000000-0005-0000-0000-0000D50E0000}"/>
    <cellStyle name="20% - 强调文字颜色 2 3 2 2 2 2 5" xfId="8140" xr:uid="{00000000-0005-0000-0000-0000FC1F0000}"/>
    <cellStyle name="20% - 强调文字颜色 2 3 2 2 2 2 5 2" xfId="8141" xr:uid="{00000000-0005-0000-0000-0000FD1F0000}"/>
    <cellStyle name="20% - 强调文字颜色 2 3 2 2 2 2 6" xfId="8143" xr:uid="{00000000-0005-0000-0000-0000FF1F0000}"/>
    <cellStyle name="20% - 强调文字颜色 2 3 2 2 2 2 7" xfId="8144" xr:uid="{00000000-0005-0000-0000-000000200000}"/>
    <cellStyle name="20% - 强调文字颜色 2 3 2 2 2 3" xfId="8145" xr:uid="{00000000-0005-0000-0000-000001200000}"/>
    <cellStyle name="20% - 强调文字颜色 2 3 2 2 2 3 2" xfId="8147" xr:uid="{00000000-0005-0000-0000-000003200000}"/>
    <cellStyle name="20% - 强调文字颜色 2 3 2 2 2 3 2 2" xfId="8152" xr:uid="{00000000-0005-0000-0000-000008200000}"/>
    <cellStyle name="20% - 强调文字颜色 2 3 2 2 2 3 2 2 2" xfId="8155" xr:uid="{00000000-0005-0000-0000-00000B200000}"/>
    <cellStyle name="20% - 强调文字颜色 2 3 2 2 2 3 2 2 3" xfId="8158" xr:uid="{00000000-0005-0000-0000-00000E200000}"/>
    <cellStyle name="20% - 强调文字颜色 2 3 2 2 2 3 2 3" xfId="8161" xr:uid="{00000000-0005-0000-0000-000011200000}"/>
    <cellStyle name="20% - 强调文字颜色 2 3 2 2 2 3 2 3 2" xfId="8164" xr:uid="{00000000-0005-0000-0000-000014200000}"/>
    <cellStyle name="20% - 强调文字颜色 2 3 2 2 2 3 2 4" xfId="8167" xr:uid="{00000000-0005-0000-0000-000017200000}"/>
    <cellStyle name="20% - 强调文字颜色 2 3 2 2 2 3 3" xfId="8170" xr:uid="{00000000-0005-0000-0000-00001A200000}"/>
    <cellStyle name="20% - 强调文字颜色 2 3 2 2 2 3 3 2" xfId="8174" xr:uid="{00000000-0005-0000-0000-00001E200000}"/>
    <cellStyle name="20% - 强调文字颜色 2 3 2 2 2 3 3 2 2" xfId="8177" xr:uid="{00000000-0005-0000-0000-000021200000}"/>
    <cellStyle name="20% - 强调文字颜色 2 3 2 2 2 3 3 2 3" xfId="8180" xr:uid="{00000000-0005-0000-0000-000024200000}"/>
    <cellStyle name="20% - 强调文字颜色 2 3 2 2 2 3 3 3" xfId="8184" xr:uid="{00000000-0005-0000-0000-000028200000}"/>
    <cellStyle name="20% - 强调文字颜色 2 3 2 2 2 3 3 3 2" xfId="8187" xr:uid="{00000000-0005-0000-0000-00002B200000}"/>
    <cellStyle name="20% - 强调文字颜色 2 3 2 2 2 3 3 4" xfId="8188" xr:uid="{00000000-0005-0000-0000-00002C200000}"/>
    <cellStyle name="20% - 强调文字颜色 2 3 2 2 2 3 4" xfId="8191" xr:uid="{00000000-0005-0000-0000-00002F200000}"/>
    <cellStyle name="20% - 强调文字颜色 2 3 2 2 2 3 4 2" xfId="8195" xr:uid="{00000000-0005-0000-0000-000033200000}"/>
    <cellStyle name="20% - 强调文字颜色 2 3 2 2 2 3 4 3" xfId="3780" xr:uid="{00000000-0005-0000-0000-0000F40E0000}"/>
    <cellStyle name="20% - 强调文字颜色 2 3 2 2 2 3 5" xfId="8198" xr:uid="{00000000-0005-0000-0000-000036200000}"/>
    <cellStyle name="20% - 强调文字颜色 2 3 2 2 2 3 5 2" xfId="8199" xr:uid="{00000000-0005-0000-0000-000037200000}"/>
    <cellStyle name="20% - 强调文字颜色 2 3 2 2 2 3 5 3" xfId="8200" xr:uid="{00000000-0005-0000-0000-000038200000}"/>
    <cellStyle name="20% - 强调文字颜色 2 3 2 2 2 3 6" xfId="8202" xr:uid="{00000000-0005-0000-0000-00003A200000}"/>
    <cellStyle name="20% - 强调文字颜色 2 3 2 2 2 3 7" xfId="8203" xr:uid="{00000000-0005-0000-0000-00003B200000}"/>
    <cellStyle name="20% - 强调文字颜色 2 3 2 2 2 4" xfId="8204" xr:uid="{00000000-0005-0000-0000-00003C200000}"/>
    <cellStyle name="20% - 强调文字颜色 2 3 2 2 2 4 2" xfId="8206" xr:uid="{00000000-0005-0000-0000-00003E200000}"/>
    <cellStyle name="20% - 强调文字颜色 2 3 2 2 2 4 2 2" xfId="8207" xr:uid="{00000000-0005-0000-0000-00003F200000}"/>
    <cellStyle name="20% - 强调文字颜色 2 3 2 2 2 4 2 3" xfId="8208" xr:uid="{00000000-0005-0000-0000-000040200000}"/>
    <cellStyle name="20% - 强调文字颜色 2 3 2 2 2 4 3" xfId="8209" xr:uid="{00000000-0005-0000-0000-000041200000}"/>
    <cellStyle name="20% - 强调文字颜色 2 3 2 2 2 4 3 2" xfId="8210" xr:uid="{00000000-0005-0000-0000-000042200000}"/>
    <cellStyle name="20% - 强调文字颜色 2 3 2 2 2 4 3 3" xfId="8211" xr:uid="{00000000-0005-0000-0000-000043200000}"/>
    <cellStyle name="20% - 强调文字颜色 2 3 2 2 2 4 4" xfId="4159" xr:uid="{00000000-0005-0000-0000-00006F100000}"/>
    <cellStyle name="20% - 强调文字颜色 2 3 2 2 2 4 4 2" xfId="8213" xr:uid="{00000000-0005-0000-0000-000045200000}"/>
    <cellStyle name="20% - 强调文字颜色 2 3 2 2 2 4 5" xfId="8214" xr:uid="{00000000-0005-0000-0000-000046200000}"/>
    <cellStyle name="20% - 强调文字颜色 2 3 2 2 2 4 6" xfId="8216" xr:uid="{00000000-0005-0000-0000-000048200000}"/>
    <cellStyle name="20% - 强调文字颜色 2 3 2 2 2 5" xfId="8217" xr:uid="{00000000-0005-0000-0000-000049200000}"/>
    <cellStyle name="20% - 强调文字颜色 2 3 2 2 2 5 2" xfId="8218" xr:uid="{00000000-0005-0000-0000-00004A200000}"/>
    <cellStyle name="20% - 强调文字颜色 2 3 2 2 2 5 2 2" xfId="8087" xr:uid="{00000000-0005-0000-0000-0000C71F0000}"/>
    <cellStyle name="20% - 强调文字颜色 2 3 2 2 2 5 2 3" xfId="8091" xr:uid="{00000000-0005-0000-0000-0000CB1F0000}"/>
    <cellStyle name="20% - 强调文字颜色 2 3 2 2 2 5 3" xfId="8221" xr:uid="{00000000-0005-0000-0000-00004D200000}"/>
    <cellStyle name="20% - 强调文字颜色 2 3 2 2 2 5 3 2" xfId="8223" xr:uid="{00000000-0005-0000-0000-00004F200000}"/>
    <cellStyle name="20% - 强调文字颜色 2 3 2 2 2 5 3 3" xfId="8225" xr:uid="{00000000-0005-0000-0000-000051200000}"/>
    <cellStyle name="20% - 强调文字颜色 2 3 2 2 2 5 4" xfId="8228" xr:uid="{00000000-0005-0000-0000-000054200000}"/>
    <cellStyle name="20% - 强调文字颜色 2 3 2 2 2 5 4 2" xfId="8232" xr:uid="{00000000-0005-0000-0000-000058200000}"/>
    <cellStyle name="20% - 强调文字颜色 2 3 2 2 2 5 5" xfId="8234" xr:uid="{00000000-0005-0000-0000-00005A200000}"/>
    <cellStyle name="20% - 强调文字颜色 2 3 2 2 2 5 6" xfId="8235" xr:uid="{00000000-0005-0000-0000-00005B200000}"/>
    <cellStyle name="20% - 强调文字颜色 2 3 2 2 2 6" xfId="8236" xr:uid="{00000000-0005-0000-0000-00005C200000}"/>
    <cellStyle name="20% - 强调文字颜色 2 3 2 2 2 6 2" xfId="8238" xr:uid="{00000000-0005-0000-0000-00005E200000}"/>
    <cellStyle name="20% - 强调文字颜色 2 3 2 2 2 6 2 2" xfId="8240" xr:uid="{00000000-0005-0000-0000-000060200000}"/>
    <cellStyle name="20% - 强调文字颜色 2 3 2 2 2 6 2 3" xfId="8241" xr:uid="{00000000-0005-0000-0000-000061200000}"/>
    <cellStyle name="20% - 强调文字颜色 2 3 2 2 2 6 3" xfId="8242" xr:uid="{00000000-0005-0000-0000-000062200000}"/>
    <cellStyle name="20% - 强调文字颜色 2 3 2 2 2 6 3 2" xfId="8244" xr:uid="{00000000-0005-0000-0000-000064200000}"/>
    <cellStyle name="20% - 强调文字颜色 2 3 2 2 2 6 4" xfId="8245" xr:uid="{00000000-0005-0000-0000-000065200000}"/>
    <cellStyle name="20% - 强调文字颜色 2 3 2 2 2 6 5" xfId="8247" xr:uid="{00000000-0005-0000-0000-000067200000}"/>
    <cellStyle name="20% - 强调文字颜色 2 3 2 2 2 7" xfId="8250" xr:uid="{00000000-0005-0000-0000-00006A200000}"/>
    <cellStyle name="20% - 强调文字颜色 2 3 2 2 2 7 2" xfId="8252" xr:uid="{00000000-0005-0000-0000-00006C200000}"/>
    <cellStyle name="20% - 强调文字颜色 2 3 2 2 2 7 2 2" xfId="8254" xr:uid="{00000000-0005-0000-0000-00006E200000}"/>
    <cellStyle name="20% - 强调文字颜色 2 3 2 2 2 7 3" xfId="8255" xr:uid="{00000000-0005-0000-0000-00006F200000}"/>
    <cellStyle name="20% - 强调文字颜色 2 3 2 2 2 7 4" xfId="8256" xr:uid="{00000000-0005-0000-0000-000070200000}"/>
    <cellStyle name="20% - 强调文字颜色 2 3 2 2 2 8" xfId="8259" xr:uid="{00000000-0005-0000-0000-000073200000}"/>
    <cellStyle name="20% - 强调文字颜色 2 3 2 2 2 8 2" xfId="8261" xr:uid="{00000000-0005-0000-0000-000075200000}"/>
    <cellStyle name="20% - 强调文字颜色 2 3 2 2 2 8 3" xfId="8262" xr:uid="{00000000-0005-0000-0000-000076200000}"/>
    <cellStyle name="20% - 强调文字颜色 2 3 2 2 2 9" xfId="8264" xr:uid="{00000000-0005-0000-0000-000078200000}"/>
    <cellStyle name="20% - 强调文字颜色 2 3 2 2 2 9 2" xfId="8266" xr:uid="{00000000-0005-0000-0000-00007A200000}"/>
    <cellStyle name="20% - 强调文字颜色 2 3 2 2 2 9 3" xfId="8269" xr:uid="{00000000-0005-0000-0000-00007D200000}"/>
    <cellStyle name="20% - 强调文字颜色 2 3 2 2 3" xfId="8270" xr:uid="{00000000-0005-0000-0000-00007E200000}"/>
    <cellStyle name="20% - 强调文字颜色 2 3 2 2 3 2" xfId="8271" xr:uid="{00000000-0005-0000-0000-00007F200000}"/>
    <cellStyle name="20% - 强调文字颜色 2 3 2 2 3 2 2" xfId="8272" xr:uid="{00000000-0005-0000-0000-000080200000}"/>
    <cellStyle name="20% - 强调文字颜色 2 3 2 2 3 2 2 2" xfId="8273" xr:uid="{00000000-0005-0000-0000-000081200000}"/>
    <cellStyle name="20% - 强调文字颜色 2 3 2 2 3 2 2 2 2" xfId="8274" xr:uid="{00000000-0005-0000-0000-000082200000}"/>
    <cellStyle name="20% - 强调文字颜色 2 3 2 2 3 2 2 2 2 2" xfId="8275" xr:uid="{00000000-0005-0000-0000-000083200000}"/>
    <cellStyle name="20% - 强调文字颜色 2 3 2 2 3 2 2 2 2 3" xfId="8279" xr:uid="{00000000-0005-0000-0000-000087200000}"/>
    <cellStyle name="20% - 强调文字颜色 2 3 2 2 3 2 2 2 3" xfId="8282" xr:uid="{00000000-0005-0000-0000-00008A200000}"/>
    <cellStyle name="20% - 强调文字颜色 2 3 2 2 3 2 2 2 4" xfId="8283" xr:uid="{00000000-0005-0000-0000-00008B200000}"/>
    <cellStyle name="20% - 强调文字颜色 2 3 2 2 3 2 2 3" xfId="8287" xr:uid="{00000000-0005-0000-0000-00008F200000}"/>
    <cellStyle name="20% - 强调文字颜色 2 3 2 2 3 2 2 3 2" xfId="8288" xr:uid="{00000000-0005-0000-0000-000090200000}"/>
    <cellStyle name="20% - 强调文字颜色 2 3 2 2 3 2 2 3 2 2" xfId="8289" xr:uid="{00000000-0005-0000-0000-000091200000}"/>
    <cellStyle name="20% - 强调文字颜色 2 3 2 2 3 2 2 3 2 3" xfId="8292" xr:uid="{00000000-0005-0000-0000-000094200000}"/>
    <cellStyle name="20% - 强调文字颜色 2 3 2 2 3 2 2 3 3" xfId="8294" xr:uid="{00000000-0005-0000-0000-000096200000}"/>
    <cellStyle name="20% - 强调文字颜色 2 3 2 2 3 2 2 3 4" xfId="8295" xr:uid="{00000000-0005-0000-0000-000097200000}"/>
    <cellStyle name="20% - 强调文字颜色 2 3 2 2 3 2 2 4" xfId="8300" xr:uid="{00000000-0005-0000-0000-00009C200000}"/>
    <cellStyle name="20% - 强调文字颜色 2 3 2 2 3 2 2 4 2" xfId="8301" xr:uid="{00000000-0005-0000-0000-00009D200000}"/>
    <cellStyle name="20% - 强调文字颜色 2 3 2 2 3 2 2 4 3" xfId="8302" xr:uid="{00000000-0005-0000-0000-00009E200000}"/>
    <cellStyle name="20% - 强调文字颜色 2 3 2 2 3 2 2 5" xfId="8303" xr:uid="{00000000-0005-0000-0000-00009F200000}"/>
    <cellStyle name="20% - 强调文字颜色 2 3 2 2 3 2 2 5 2" xfId="8304" xr:uid="{00000000-0005-0000-0000-0000A0200000}"/>
    <cellStyle name="20% - 强调文字颜色 2 3 2 2 3 2 2 6" xfId="8305" xr:uid="{00000000-0005-0000-0000-0000A1200000}"/>
    <cellStyle name="20% - 强调文字颜色 2 3 2 2 3 2 3" xfId="8306" xr:uid="{00000000-0005-0000-0000-0000A2200000}"/>
    <cellStyle name="20% - 强调文字颜色 2 3 2 2 3 2 4" xfId="8307" xr:uid="{00000000-0005-0000-0000-0000A3200000}"/>
    <cellStyle name="20% - 强调文字颜色 2 3 2 2 3 2 4 2" xfId="8309" xr:uid="{00000000-0005-0000-0000-0000A5200000}"/>
    <cellStyle name="20% - 强调文字颜色 2 3 2 2 3 2 5" xfId="8311" xr:uid="{00000000-0005-0000-0000-0000A7200000}"/>
    <cellStyle name="20% - 强调文字颜色 2 3 2 2 3 2 6" xfId="8313" xr:uid="{00000000-0005-0000-0000-0000A9200000}"/>
    <cellStyle name="20% - 强调文字颜色 2 3 2 2 3 3" xfId="8315" xr:uid="{00000000-0005-0000-0000-0000AB200000}"/>
    <cellStyle name="20% - 强调文字颜色 2 3 2 2 3 3 2" xfId="8317" xr:uid="{00000000-0005-0000-0000-0000AD200000}"/>
    <cellStyle name="20% - 强调文字颜色 2 3 2 2 3 3 2 2" xfId="8318" xr:uid="{00000000-0005-0000-0000-0000AE200000}"/>
    <cellStyle name="20% - 强调文字颜色 2 3 2 2 3 3 2 2 2" xfId="8319" xr:uid="{00000000-0005-0000-0000-0000AF200000}"/>
    <cellStyle name="20% - 强调文字颜色 2 3 2 2 3 3 2 2 3" xfId="8320" xr:uid="{00000000-0005-0000-0000-0000B0200000}"/>
    <cellStyle name="20% - 强调文字颜色 2 3 2 2 3 3 2 3" xfId="8321" xr:uid="{00000000-0005-0000-0000-0000B1200000}"/>
    <cellStyle name="20% - 强调文字颜色 2 3 2 2 3 3 2 4" xfId="8323" xr:uid="{00000000-0005-0000-0000-0000B3200000}"/>
    <cellStyle name="20% - 强调文字颜色 2 3 2 2 3 3 3" xfId="8324" xr:uid="{00000000-0005-0000-0000-0000B4200000}"/>
    <cellStyle name="20% - 强调文字颜色 2 3 2 2 3 3 3 2" xfId="8326" xr:uid="{00000000-0005-0000-0000-0000B6200000}"/>
    <cellStyle name="20% - 强调文字颜色 2 3 2 2 3 3 3 2 2" xfId="8328" xr:uid="{00000000-0005-0000-0000-0000B8200000}"/>
    <cellStyle name="20% - 强调文字颜色 2 3 2 2 3 3 3 2 3" xfId="8329" xr:uid="{00000000-0005-0000-0000-0000B9200000}"/>
    <cellStyle name="20% - 强调文字颜色 2 3 2 2 3 3 3 3" xfId="8330" xr:uid="{00000000-0005-0000-0000-0000BA200000}"/>
    <cellStyle name="20% - 强调文字颜色 2 3 2 2 3 3 3 4" xfId="8331" xr:uid="{00000000-0005-0000-0000-0000BB200000}"/>
    <cellStyle name="20% - 强调文字颜色 2 3 2 2 3 3 4" xfId="4177" xr:uid="{00000000-0005-0000-0000-000081100000}"/>
    <cellStyle name="20% - 强调文字颜色 2 3 2 2 3 3 4 2" xfId="4068" xr:uid="{00000000-0005-0000-0000-000014100000}"/>
    <cellStyle name="20% - 强调文字颜色 2 3 2 2 3 3 4 2 2" xfId="8332" xr:uid="{00000000-0005-0000-0000-0000BC200000}"/>
    <cellStyle name="20% - 强调文字颜色 2 3 2 2 3 3 4 3" xfId="4083" xr:uid="{00000000-0005-0000-0000-000023100000}"/>
    <cellStyle name="20% - 强调文字颜色 2 3 2 2 3 3 5" xfId="3342" xr:uid="{00000000-0005-0000-0000-00003E0D0000}"/>
    <cellStyle name="20% - 强调文字颜色 2 3 2 2 3 3 5 2" xfId="8335" xr:uid="{00000000-0005-0000-0000-0000BF200000}"/>
    <cellStyle name="20% - 强调文字颜色 2 3 2 2 3 3 5 3" xfId="8340" xr:uid="{00000000-0005-0000-0000-0000C4200000}"/>
    <cellStyle name="20% - 强调文字颜色 2 3 2 2 3 3 6" xfId="3082" xr:uid="{00000000-0005-0000-0000-00003A0C0000}"/>
    <cellStyle name="20% - 强调文字颜色 2 3 2 2 3 3 6 2" xfId="8344" xr:uid="{00000000-0005-0000-0000-0000C8200000}"/>
    <cellStyle name="20% - 强调文字颜色 2 3 2 2 3 3 7" xfId="3094" xr:uid="{00000000-0005-0000-0000-0000460C0000}"/>
    <cellStyle name="20% - 强调文字颜色 2 3 2 2 3 4" xfId="8350" xr:uid="{00000000-0005-0000-0000-0000CE200000}"/>
    <cellStyle name="20% - 强调文字颜色 2 3 2 2 3 5" xfId="8351" xr:uid="{00000000-0005-0000-0000-0000CF200000}"/>
    <cellStyle name="20% - 强调文字颜色 2 3 2 2 3 6" xfId="2081" xr:uid="{00000000-0005-0000-0000-000051080000}"/>
    <cellStyle name="20% - 强调文字颜色 2 3 2 2 4" xfId="8352" xr:uid="{00000000-0005-0000-0000-0000D0200000}"/>
    <cellStyle name="20% - 强调文字颜色 2 3 2 2 4 2" xfId="548" xr:uid="{00000000-0005-0000-0000-000054020000}"/>
    <cellStyle name="20% - 强调文字颜色 2 3 2 2 4 2 2" xfId="8353" xr:uid="{00000000-0005-0000-0000-0000D1200000}"/>
    <cellStyle name="20% - 强调文字颜色 2 3 2 2 4 2 2 2" xfId="8354" xr:uid="{00000000-0005-0000-0000-0000D2200000}"/>
    <cellStyle name="20% - 强调文字颜色 2 3 2 2 4 2 3" xfId="8355" xr:uid="{00000000-0005-0000-0000-0000D3200000}"/>
    <cellStyle name="20% - 强调文字颜色 2 3 2 2 4 2 3 2" xfId="8356" xr:uid="{00000000-0005-0000-0000-0000D4200000}"/>
    <cellStyle name="20% - 强调文字颜色 2 3 2 2 4 2 4" xfId="8357" xr:uid="{00000000-0005-0000-0000-0000D5200000}"/>
    <cellStyle name="20% - 强调文字颜色 2 3 2 2 4 3" xfId="8359" xr:uid="{00000000-0005-0000-0000-0000D7200000}"/>
    <cellStyle name="20% - 强调文字颜色 2 3 2 2 4 3 2" xfId="8360" xr:uid="{00000000-0005-0000-0000-0000D8200000}"/>
    <cellStyle name="20% - 强调文字颜色 2 3 2 2 4 3 3" xfId="8362" xr:uid="{00000000-0005-0000-0000-0000DA200000}"/>
    <cellStyle name="20% - 强调文字颜色 2 3 2 2 4 4" xfId="8365" xr:uid="{00000000-0005-0000-0000-0000DD200000}"/>
    <cellStyle name="20% - 强调文字颜色 2 3 2 2 4 5" xfId="8366" xr:uid="{00000000-0005-0000-0000-0000DE200000}"/>
    <cellStyle name="20% - 强调文字颜色 2 3 2 2 4 6" xfId="4809" xr:uid="{00000000-0005-0000-0000-0000F9120000}"/>
    <cellStyle name="20% - 强调文字颜色 2 3 2 2 5" xfId="8368" xr:uid="{00000000-0005-0000-0000-0000E0200000}"/>
    <cellStyle name="20% - 强调文字颜色 2 3 2 2 5 2" xfId="8371" xr:uid="{00000000-0005-0000-0000-0000E3200000}"/>
    <cellStyle name="20% - 强调文字颜色 2 3 2 2 5 2 2" xfId="8373" xr:uid="{00000000-0005-0000-0000-0000E5200000}"/>
    <cellStyle name="20% - 强调文字颜色 2 3 2 2 5 2 2 2" xfId="8375" xr:uid="{00000000-0005-0000-0000-0000E7200000}"/>
    <cellStyle name="20% - 强调文字颜色 2 3 2 2 5 2 3" xfId="8376" xr:uid="{00000000-0005-0000-0000-0000E8200000}"/>
    <cellStyle name="20% - 强调文字颜色 2 3 2 2 5 2 4" xfId="8378" xr:uid="{00000000-0005-0000-0000-0000EA200000}"/>
    <cellStyle name="20% - 强调文字颜色 2 3 2 2 5 3" xfId="8380" xr:uid="{00000000-0005-0000-0000-0000EC200000}"/>
    <cellStyle name="20% - 强调文字颜色 2 3 2 2 5 3 2" xfId="8382" xr:uid="{00000000-0005-0000-0000-0000EE200000}"/>
    <cellStyle name="20% - 强调文字颜色 2 3 2 2 5 3 2 2" xfId="8384" xr:uid="{00000000-0005-0000-0000-0000F0200000}"/>
    <cellStyle name="20% - 强调文字颜色 2 3 2 2 5 3 3" xfId="8385" xr:uid="{00000000-0005-0000-0000-0000F1200000}"/>
    <cellStyle name="20% - 强调文字颜色 2 3 2 2 5 3 4" xfId="8386" xr:uid="{00000000-0005-0000-0000-0000F2200000}"/>
    <cellStyle name="20% - 强调文字颜色 2 3 2 2 5 4" xfId="8387" xr:uid="{00000000-0005-0000-0000-0000F3200000}"/>
    <cellStyle name="20% - 强调文字颜色 2 3 2 2 5 4 2" xfId="8388" xr:uid="{00000000-0005-0000-0000-0000F4200000}"/>
    <cellStyle name="20% - 强调文字颜色 2 3 2 2 5 5" xfId="8389" xr:uid="{00000000-0005-0000-0000-0000F5200000}"/>
    <cellStyle name="20% - 强调文字颜色 2 3 2 2 5 6" xfId="8390" xr:uid="{00000000-0005-0000-0000-0000F6200000}"/>
    <cellStyle name="20% - 强调文字颜色 2 3 2 2 6" xfId="8395" xr:uid="{00000000-0005-0000-0000-0000FB200000}"/>
    <cellStyle name="20% - 强调文字颜色 2 3 2 2 6 2" xfId="8397" xr:uid="{00000000-0005-0000-0000-0000FD200000}"/>
    <cellStyle name="20% - 强调文字颜色 2 3 2 2 6 2 2" xfId="8399" xr:uid="{00000000-0005-0000-0000-0000FF200000}"/>
    <cellStyle name="20% - 强调文字颜色 2 3 2 2 6 2 2 2" xfId="8400" xr:uid="{00000000-0005-0000-0000-000000210000}"/>
    <cellStyle name="20% - 强调文字颜色 2 3 2 2 6 2 3" xfId="8401" xr:uid="{00000000-0005-0000-0000-000001210000}"/>
    <cellStyle name="20% - 强调文字颜色 2 3 2 2 6 2 4" xfId="8402" xr:uid="{00000000-0005-0000-0000-000002210000}"/>
    <cellStyle name="20% - 强调文字颜色 2 3 2 2 6 3" xfId="8404" xr:uid="{00000000-0005-0000-0000-000004210000}"/>
    <cellStyle name="20% - 强调文字颜色 2 3 2 2 6 3 2" xfId="8408" xr:uid="{00000000-0005-0000-0000-000008210000}"/>
    <cellStyle name="20% - 强调文字颜色 2 3 2 2 6 3 3" xfId="8411" xr:uid="{00000000-0005-0000-0000-00000B210000}"/>
    <cellStyle name="20% - 强调文字颜色 2 3 2 2 6 4" xfId="8412" xr:uid="{00000000-0005-0000-0000-00000C210000}"/>
    <cellStyle name="20% - 强调文字颜色 2 3 2 2 6 4 2" xfId="8414" xr:uid="{00000000-0005-0000-0000-00000E210000}"/>
    <cellStyle name="20% - 强调文字颜色 2 3 2 2 6 5" xfId="8415" xr:uid="{00000000-0005-0000-0000-00000F210000}"/>
    <cellStyle name="20% - 强调文字颜色 2 3 2 2 6 6" xfId="8416" xr:uid="{00000000-0005-0000-0000-000010210000}"/>
    <cellStyle name="20% - 强调文字颜色 2 3 2 2 7" xfId="8418" xr:uid="{00000000-0005-0000-0000-000012210000}"/>
    <cellStyle name="20% - 强调文字颜色 2 3 2 2 7 2" xfId="8421" xr:uid="{00000000-0005-0000-0000-000015210000}"/>
    <cellStyle name="20% - 强调文字颜色 2 3 2 2 7 2 2" xfId="8423" xr:uid="{00000000-0005-0000-0000-000017210000}"/>
    <cellStyle name="20% - 强调文字颜色 2 3 2 2 7 2 3" xfId="8426" xr:uid="{00000000-0005-0000-0000-00001A210000}"/>
    <cellStyle name="20% - 强调文字颜色 2 3 2 2 7 3" xfId="8428" xr:uid="{00000000-0005-0000-0000-00001C210000}"/>
    <cellStyle name="20% - 强调文字颜色 2 3 2 2 7 3 2" xfId="8431" xr:uid="{00000000-0005-0000-0000-00001F210000}"/>
    <cellStyle name="20% - 强调文字颜色 2 3 2 2 7 4" xfId="8433" xr:uid="{00000000-0005-0000-0000-000021210000}"/>
    <cellStyle name="20% - 强调文字颜色 2 3 2 2 7 5" xfId="8435" xr:uid="{00000000-0005-0000-0000-000023210000}"/>
    <cellStyle name="20% - 强调文字颜色 2 3 2 2 8" xfId="8437" xr:uid="{00000000-0005-0000-0000-000025210000}"/>
    <cellStyle name="20% - 强调文字颜色 2 3 2 2 8 2" xfId="8438" xr:uid="{00000000-0005-0000-0000-000026210000}"/>
    <cellStyle name="20% - 强调文字颜色 2 3 2 2 8 2 2" xfId="8440" xr:uid="{00000000-0005-0000-0000-000028210000}"/>
    <cellStyle name="20% - 强调文字颜色 2 3 2 2 8 2 3" xfId="8443" xr:uid="{00000000-0005-0000-0000-00002B210000}"/>
    <cellStyle name="20% - 强调文字颜色 2 3 2 2 8 3" xfId="8445" xr:uid="{00000000-0005-0000-0000-00002D210000}"/>
    <cellStyle name="20% - 强调文字颜色 2 3 2 2 8 3 2" xfId="8447" xr:uid="{00000000-0005-0000-0000-00002F210000}"/>
    <cellStyle name="20% - 强调文字颜色 2 3 2 2 8 4" xfId="8451" xr:uid="{00000000-0005-0000-0000-000033210000}"/>
    <cellStyle name="20% - 强调文字颜色 2 3 2 2 8 5" xfId="8452" xr:uid="{00000000-0005-0000-0000-000034210000}"/>
    <cellStyle name="20% - 强调文字颜色 2 3 2 2 9" xfId="8454" xr:uid="{00000000-0005-0000-0000-000036210000}"/>
    <cellStyle name="20% - 强调文字颜色 2 3 2 2 9 2" xfId="8455" xr:uid="{00000000-0005-0000-0000-000037210000}"/>
    <cellStyle name="20% - 强调文字颜色 2 3 2 2 9 3" xfId="8457" xr:uid="{00000000-0005-0000-0000-000039210000}"/>
    <cellStyle name="20% - 强调文字颜色 2 3 2 3" xfId="8459" xr:uid="{00000000-0005-0000-0000-00003B210000}"/>
    <cellStyle name="20% - 强调文字颜色 2 3 2 3 2" xfId="8462" xr:uid="{00000000-0005-0000-0000-00003E210000}"/>
    <cellStyle name="20% - 强调文字颜色 2 3 2 3 2 2" xfId="8463" xr:uid="{00000000-0005-0000-0000-00003F210000}"/>
    <cellStyle name="20% - 强调文字颜色 2 3 2 4" xfId="8464" xr:uid="{00000000-0005-0000-0000-000040210000}"/>
    <cellStyle name="20% - 强调文字颜色 2 3 2 4 2" xfId="8465" xr:uid="{00000000-0005-0000-0000-000041210000}"/>
    <cellStyle name="20% - 强调文字颜色 2 3 2 4 2 2" xfId="8466" xr:uid="{00000000-0005-0000-0000-000042210000}"/>
    <cellStyle name="20% - 强调文字颜色 2 3 2 4 2 3" xfId="8468" xr:uid="{00000000-0005-0000-0000-000044210000}"/>
    <cellStyle name="20% - 强调文字颜色 2 3 2 4 3" xfId="8470" xr:uid="{00000000-0005-0000-0000-000046210000}"/>
    <cellStyle name="20% - 强调文字颜色 2 3 2 4 3 2" xfId="8472" xr:uid="{00000000-0005-0000-0000-000048210000}"/>
    <cellStyle name="20% - 强调文字颜色 2 3 2 4 4" xfId="8474" xr:uid="{00000000-0005-0000-0000-00004A210000}"/>
    <cellStyle name="20% - 强调文字颜色 2 3 2 4 5" xfId="8476" xr:uid="{00000000-0005-0000-0000-00004C210000}"/>
    <cellStyle name="20% - 强调文字颜色 2 3 2 5" xfId="8479" xr:uid="{00000000-0005-0000-0000-00004F210000}"/>
    <cellStyle name="20% - 强调文字颜色 2 3 2 6" xfId="8480" xr:uid="{00000000-0005-0000-0000-000050210000}"/>
    <cellStyle name="20% - 强调文字颜色 2 3 2 6 2" xfId="8481" xr:uid="{00000000-0005-0000-0000-000051210000}"/>
    <cellStyle name="20% - 强调文字颜色 2 3 3" xfId="8482" xr:uid="{00000000-0005-0000-0000-000052210000}"/>
    <cellStyle name="20% - 强调文字颜色 2 3 3 10" xfId="8484" xr:uid="{00000000-0005-0000-0000-000054210000}"/>
    <cellStyle name="20% - 强调文字颜色 2 3 3 10 2" xfId="8485" xr:uid="{00000000-0005-0000-0000-000055210000}"/>
    <cellStyle name="20% - 强调文字颜色 2 3 3 11" xfId="8486" xr:uid="{00000000-0005-0000-0000-000056210000}"/>
    <cellStyle name="20% - 强调文字颜色 2 3 3 11 2" xfId="8487" xr:uid="{00000000-0005-0000-0000-000057210000}"/>
    <cellStyle name="20% - 强调文字颜色 2 3 3 12" xfId="8488" xr:uid="{00000000-0005-0000-0000-000058210000}"/>
    <cellStyle name="20% - 强调文字颜色 2 3 3 12 2" xfId="8489" xr:uid="{00000000-0005-0000-0000-000059210000}"/>
    <cellStyle name="20% - 强调文字颜色 2 3 3 13" xfId="8490" xr:uid="{00000000-0005-0000-0000-00005A210000}"/>
    <cellStyle name="20% - 强调文字颜色 2 3 3 13 2" xfId="8492" xr:uid="{00000000-0005-0000-0000-00005C210000}"/>
    <cellStyle name="20% - 强调文字颜色 2 3 3 14" xfId="4680" xr:uid="{00000000-0005-0000-0000-000078120000}"/>
    <cellStyle name="20% - 强调文字颜色 2 3 3 15" xfId="4682" xr:uid="{00000000-0005-0000-0000-00007A120000}"/>
    <cellStyle name="20% - 强调文字颜色 2 3 3 15 2" xfId="8494" xr:uid="{00000000-0005-0000-0000-00005E210000}"/>
    <cellStyle name="20% - 强调文字颜色 2 3 3 16" xfId="8496" xr:uid="{00000000-0005-0000-0000-000060210000}"/>
    <cellStyle name="20% - 强调文字颜色 2 3 3 17" xfId="8498" xr:uid="{00000000-0005-0000-0000-000062210000}"/>
    <cellStyle name="20% - 强调文字颜色 2 3 3 2" xfId="8499" xr:uid="{00000000-0005-0000-0000-000063210000}"/>
    <cellStyle name="20% - 强调文字颜色 2 3 3 2 10" xfId="8501" xr:uid="{00000000-0005-0000-0000-000065210000}"/>
    <cellStyle name="20% - 强调文字颜色 2 3 3 2 10 2" xfId="8502" xr:uid="{00000000-0005-0000-0000-000066210000}"/>
    <cellStyle name="20% - 强调文字颜色 2 3 3 2 11" xfId="8503" xr:uid="{00000000-0005-0000-0000-000067210000}"/>
    <cellStyle name="20% - 强调文字颜色 2 3 3 2 11 2" xfId="8504" xr:uid="{00000000-0005-0000-0000-000068210000}"/>
    <cellStyle name="20% - 强调文字颜色 2 3 3 2 12" xfId="8505" xr:uid="{00000000-0005-0000-0000-000069210000}"/>
    <cellStyle name="20% - 强调文字颜色 2 3 3 2 12 2" xfId="8506" xr:uid="{00000000-0005-0000-0000-00006A210000}"/>
    <cellStyle name="20% - 强调文字颜色 2 3 3 2 13" xfId="8507" xr:uid="{00000000-0005-0000-0000-00006B210000}"/>
    <cellStyle name="20% - 强调文字颜色 2 3 3 2 13 2" xfId="8510" xr:uid="{00000000-0005-0000-0000-00006E210000}"/>
    <cellStyle name="20% - 强调文字颜色 2 3 3 2 14" xfId="8512" xr:uid="{00000000-0005-0000-0000-000070210000}"/>
    <cellStyle name="20% - 强调文字颜色 2 3 3 2 15" xfId="8514" xr:uid="{00000000-0005-0000-0000-000072210000}"/>
    <cellStyle name="20% - 强调文字颜色 2 3 3 2 2" xfId="8517" xr:uid="{00000000-0005-0000-0000-000075210000}"/>
    <cellStyle name="20% - 强调文字颜色 2 3 3 2 2 2" xfId="8518" xr:uid="{00000000-0005-0000-0000-000076210000}"/>
    <cellStyle name="20% - 强调文字颜色 2 3 3 2 2 2 2" xfId="8519" xr:uid="{00000000-0005-0000-0000-000077210000}"/>
    <cellStyle name="20% - 强调文字颜色 2 3 3 2 2 2 2 2" xfId="8520" xr:uid="{00000000-0005-0000-0000-000078210000}"/>
    <cellStyle name="20% - 强调文字颜色 2 3 3 2 2 2 2 3" xfId="8523" xr:uid="{00000000-0005-0000-0000-00007B210000}"/>
    <cellStyle name="20% - 强调文字颜色 2 3 3 2 2 2 3" xfId="8524" xr:uid="{00000000-0005-0000-0000-00007C210000}"/>
    <cellStyle name="20% - 强调文字颜色 2 3 3 2 2 2 3 2" xfId="8525" xr:uid="{00000000-0005-0000-0000-00007D210000}"/>
    <cellStyle name="20% - 强调文字颜色 2 3 3 2 2 2 4" xfId="4601" xr:uid="{00000000-0005-0000-0000-000029120000}"/>
    <cellStyle name="20% - 强调文字颜色 2 3 3 2 2 2 5" xfId="8526" xr:uid="{00000000-0005-0000-0000-00007E210000}"/>
    <cellStyle name="20% - 强调文字颜色 2 3 3 2 2 3" xfId="8527" xr:uid="{00000000-0005-0000-0000-00007F210000}"/>
    <cellStyle name="20% - 强调文字颜色 2 3 3 2 2 3 2" xfId="8529" xr:uid="{00000000-0005-0000-0000-000081210000}"/>
    <cellStyle name="20% - 强调文字颜色 2 3 3 2 2 3 2 2" xfId="8530" xr:uid="{00000000-0005-0000-0000-000082210000}"/>
    <cellStyle name="20% - 强调文字颜色 2 3 3 2 2 3 2 2 2" xfId="8532" xr:uid="{00000000-0005-0000-0000-000084210000}"/>
    <cellStyle name="20% - 强调文字颜色 2 3 3 2 2 3 2 2 3" xfId="8533" xr:uid="{00000000-0005-0000-0000-000085210000}"/>
    <cellStyle name="20% - 强调文字颜色 2 3 3 2 2 3 2 3" xfId="8534" xr:uid="{00000000-0005-0000-0000-000086210000}"/>
    <cellStyle name="20% - 强调文字颜色 2 3 3 2 2 3 2 4" xfId="8535" xr:uid="{00000000-0005-0000-0000-000087210000}"/>
    <cellStyle name="20% - 强调文字颜色 2 3 3 2 2 3 3" xfId="8537" xr:uid="{00000000-0005-0000-0000-000089210000}"/>
    <cellStyle name="20% - 强调文字颜色 2 3 3 2 2 3 3 2" xfId="8538" xr:uid="{00000000-0005-0000-0000-00008A210000}"/>
    <cellStyle name="20% - 强调文字颜色 2 3 3 2 2 3 3 2 2" xfId="8539" xr:uid="{00000000-0005-0000-0000-00008B210000}"/>
    <cellStyle name="20% - 强调文字颜色 2 3 3 2 2 3 3 2 3" xfId="8541" xr:uid="{00000000-0005-0000-0000-00008D210000}"/>
    <cellStyle name="20% - 强调文字颜色 2 3 3 2 2 3 3 3" xfId="8543" xr:uid="{00000000-0005-0000-0000-00008F210000}"/>
    <cellStyle name="20% - 强调文字颜色 2 3 3 2 2 3 3 4" xfId="8544" xr:uid="{00000000-0005-0000-0000-000090210000}"/>
    <cellStyle name="20% - 强调文字颜色 2 3 3 2 2 3 4" xfId="4324" xr:uid="{00000000-0005-0000-0000-000014110000}"/>
    <cellStyle name="20% - 强调文字颜色 2 3 3 2 2 3 4 2" xfId="122" xr:uid="{00000000-0005-0000-0000-00008F000000}"/>
    <cellStyle name="20% - 强调文字颜色 2 3 3 2 2 3 4 3" xfId="101" xr:uid="{00000000-0005-0000-0000-000073000000}"/>
    <cellStyle name="20% - 强调文字颜色 2 3 3 2 2 3 5" xfId="3704" xr:uid="{00000000-0005-0000-0000-0000A80E0000}"/>
    <cellStyle name="20% - 强调文字颜色 2 3 3 2 2 3 5 2" xfId="8546" xr:uid="{00000000-0005-0000-0000-000092210000}"/>
    <cellStyle name="20% - 强调文字颜色 2 3 3 2 2 3 5 3" xfId="8547" xr:uid="{00000000-0005-0000-0000-000093210000}"/>
    <cellStyle name="20% - 强调文字颜色 2 3 3 2 2 3 6" xfId="2033" xr:uid="{00000000-0005-0000-0000-000021080000}"/>
    <cellStyle name="20% - 强调文字颜色 2 3 3 2 2 3 7" xfId="8549" xr:uid="{00000000-0005-0000-0000-000095210000}"/>
    <cellStyle name="20% - 强调文字颜色 2 3 3 2 2 4" xfId="8550" xr:uid="{00000000-0005-0000-0000-000096210000}"/>
    <cellStyle name="20% - 强调文字颜色 2 3 3 2 2 5" xfId="8551" xr:uid="{00000000-0005-0000-0000-000097210000}"/>
    <cellStyle name="20% - 强调文字颜色 2 3 3 2 2 6" xfId="8553" xr:uid="{00000000-0005-0000-0000-000099210000}"/>
    <cellStyle name="20% - 强调文字颜色 2 3 3 2 3" xfId="3800" xr:uid="{00000000-0005-0000-0000-0000080F0000}"/>
    <cellStyle name="20% - 强调文字颜色 2 3 3 2 3 2" xfId="8557" xr:uid="{00000000-0005-0000-0000-00009D210000}"/>
    <cellStyle name="20% - 强调文字颜色 2 3 3 2 3 2 2" xfId="8558" xr:uid="{00000000-0005-0000-0000-00009E210000}"/>
    <cellStyle name="20% - 强调文字颜色 2 3 3 2 3 2 2 2" xfId="8559" xr:uid="{00000000-0005-0000-0000-00009F210000}"/>
    <cellStyle name="20% - 强调文字颜色 2 3 3 2 3 2 2 2 2" xfId="8560" xr:uid="{00000000-0005-0000-0000-0000A0210000}"/>
    <cellStyle name="20% - 强调文字颜色 2 3 3 2 3 2 2 3" xfId="8562" xr:uid="{00000000-0005-0000-0000-0000A2210000}"/>
    <cellStyle name="20% - 强调文字颜色 2 3 3 2 3 2 3" xfId="8563" xr:uid="{00000000-0005-0000-0000-0000A3210000}"/>
    <cellStyle name="20% - 强调文字颜色 2 3 3 2 3 2 3 2" xfId="8564" xr:uid="{00000000-0005-0000-0000-0000A4210000}"/>
    <cellStyle name="20% - 强调文字颜色 2 3 3 2 3 2 4" xfId="5910" xr:uid="{00000000-0005-0000-0000-000046170000}"/>
    <cellStyle name="20% - 强调文字颜色 2 3 3 2 3 2 4 2" xfId="3758" xr:uid="{00000000-0005-0000-0000-0000DE0E0000}"/>
    <cellStyle name="20% - 强调文字颜色 2 3 3 2 3 2 5" xfId="3724" xr:uid="{00000000-0005-0000-0000-0000BC0E0000}"/>
    <cellStyle name="20% - 强调文字颜色 2 3 3 2 3 3" xfId="8565" xr:uid="{00000000-0005-0000-0000-0000A5210000}"/>
    <cellStyle name="20% - 强调文字颜色 2 3 3 2 3 3 2" xfId="8566" xr:uid="{00000000-0005-0000-0000-0000A6210000}"/>
    <cellStyle name="20% - 强调文字颜色 2 3 3 2 3 3 2 2" xfId="8567" xr:uid="{00000000-0005-0000-0000-0000A7210000}"/>
    <cellStyle name="20% - 强调文字颜色 2 3 3 2 3 3 2 3" xfId="8569" xr:uid="{00000000-0005-0000-0000-0000A9210000}"/>
    <cellStyle name="20% - 强调文字颜色 2 3 3 2 3 3 3" xfId="8570" xr:uid="{00000000-0005-0000-0000-0000AA210000}"/>
    <cellStyle name="20% - 强调文字颜色 2 3 3 2 3 3 3 2" xfId="8571" xr:uid="{00000000-0005-0000-0000-0000AB210000}"/>
    <cellStyle name="20% - 强调文字颜色 2 3 3 2 3 3 4" xfId="5914" xr:uid="{00000000-0005-0000-0000-00004A170000}"/>
    <cellStyle name="20% - 强调文字颜色 2 3 3 2 3 4" xfId="8572" xr:uid="{00000000-0005-0000-0000-0000AC210000}"/>
    <cellStyle name="20% - 强调文字颜色 2 3 3 2 3 4 2" xfId="8573" xr:uid="{00000000-0005-0000-0000-0000AD210000}"/>
    <cellStyle name="20% - 强调文字颜色 2 3 3 2 3 4 2 2" xfId="8574" xr:uid="{00000000-0005-0000-0000-0000AE210000}"/>
    <cellStyle name="20% - 强调文字颜色 2 3 3 2 3 4 3" xfId="8575" xr:uid="{00000000-0005-0000-0000-0000AF210000}"/>
    <cellStyle name="20% - 强调文字颜色 2 3 3 2 3 5" xfId="8577" xr:uid="{00000000-0005-0000-0000-0000B1210000}"/>
    <cellStyle name="20% - 强调文字颜色 2 3 3 2 3 5 2" xfId="8579" xr:uid="{00000000-0005-0000-0000-0000B3210000}"/>
    <cellStyle name="20% - 强调文字颜色 2 3 3 2 3 5 3" xfId="8580" xr:uid="{00000000-0005-0000-0000-0000B4210000}"/>
    <cellStyle name="20% - 强调文字颜色 2 3 3 2 3 6" xfId="4835" xr:uid="{00000000-0005-0000-0000-000013130000}"/>
    <cellStyle name="20% - 强调文字颜色 2 3 3 2 3 6 2" xfId="8581" xr:uid="{00000000-0005-0000-0000-0000B5210000}"/>
    <cellStyle name="20% - 强调文字颜色 2 3 3 2 3 7" xfId="8583" xr:uid="{00000000-0005-0000-0000-0000B7210000}"/>
    <cellStyle name="20% - 强调文字颜色 2 3 3 2 3 8" xfId="8585" xr:uid="{00000000-0005-0000-0000-0000B9210000}"/>
    <cellStyle name="20% - 强调文字颜色 2 3 3 2 4" xfId="8587" xr:uid="{00000000-0005-0000-0000-0000BB210000}"/>
    <cellStyle name="20% - 强调文字颜色 2 3 3 2 4 2" xfId="8588" xr:uid="{00000000-0005-0000-0000-0000BC210000}"/>
    <cellStyle name="20% - 强调文字颜色 2 3 3 2 4 2 2" xfId="8589" xr:uid="{00000000-0005-0000-0000-0000BD210000}"/>
    <cellStyle name="20% - 强调文字颜色 2 3 3 2 4 2 2 2" xfId="8590" xr:uid="{00000000-0005-0000-0000-0000BE210000}"/>
    <cellStyle name="20% - 强调文字颜色 2 3 3 2 4 2 3" xfId="8591" xr:uid="{00000000-0005-0000-0000-0000BF210000}"/>
    <cellStyle name="20% - 强调文字颜色 2 3 3 2 4 2 4" xfId="8593" xr:uid="{00000000-0005-0000-0000-0000C1210000}"/>
    <cellStyle name="20% - 强调文字颜色 2 3 3 2 4 3" xfId="8594" xr:uid="{00000000-0005-0000-0000-0000C2210000}"/>
    <cellStyle name="20% - 强调文字颜色 2 3 3 2 4 3 2" xfId="8595" xr:uid="{00000000-0005-0000-0000-0000C3210000}"/>
    <cellStyle name="20% - 强调文字颜色 2 3 3 2 4 3 2 2" xfId="8596" xr:uid="{00000000-0005-0000-0000-0000C4210000}"/>
    <cellStyle name="20% - 强调文字颜色 2 3 3 2 4 3 3" xfId="8598" xr:uid="{00000000-0005-0000-0000-0000C6210000}"/>
    <cellStyle name="20% - 强调文字颜色 2 3 3 2 4 3 4" xfId="8599" xr:uid="{00000000-0005-0000-0000-0000C7210000}"/>
    <cellStyle name="20% - 强调文字颜色 2 3 3 2 4 4" xfId="8600" xr:uid="{00000000-0005-0000-0000-0000C8210000}"/>
    <cellStyle name="20% - 强调文字颜色 2 3 3 2 4 4 2" xfId="8601" xr:uid="{00000000-0005-0000-0000-0000C9210000}"/>
    <cellStyle name="20% - 强调文字颜色 2 3 3 2 4 5" xfId="8603" xr:uid="{00000000-0005-0000-0000-0000CB210000}"/>
    <cellStyle name="20% - 强调文字颜色 2 3 3 2 4 6" xfId="8606" xr:uid="{00000000-0005-0000-0000-0000CE210000}"/>
    <cellStyle name="20% - 强调文字颜色 2 3 3 2 5" xfId="8607" xr:uid="{00000000-0005-0000-0000-0000CF210000}"/>
    <cellStyle name="20% - 强调文字颜色 2 3 3 2 5 2" xfId="8608" xr:uid="{00000000-0005-0000-0000-0000D0210000}"/>
    <cellStyle name="20% - 强调文字颜色 2 3 3 2 5 2 2" xfId="8610" xr:uid="{00000000-0005-0000-0000-0000D2210000}"/>
    <cellStyle name="20% - 强调文字颜色 2 3 3 2 5 2 3" xfId="8612" xr:uid="{00000000-0005-0000-0000-0000D4210000}"/>
    <cellStyle name="20% - 强调文字颜色 2 3 3 2 5 3" xfId="8613" xr:uid="{00000000-0005-0000-0000-0000D5210000}"/>
    <cellStyle name="20% - 强调文字颜色 2 3 3 2 5 3 2" xfId="8615" xr:uid="{00000000-0005-0000-0000-0000D7210000}"/>
    <cellStyle name="20% - 强调文字颜色 2 3 3 2 5 3 3" xfId="8617" xr:uid="{00000000-0005-0000-0000-0000D9210000}"/>
    <cellStyle name="20% - 强调文字颜色 2 3 3 2 5 4" xfId="8618" xr:uid="{00000000-0005-0000-0000-0000DA210000}"/>
    <cellStyle name="20% - 强调文字颜色 2 3 3 2 5 4 2" xfId="8620" xr:uid="{00000000-0005-0000-0000-0000DC210000}"/>
    <cellStyle name="20% - 强调文字颜色 2 3 3 2 5 5" xfId="8622" xr:uid="{00000000-0005-0000-0000-0000DE210000}"/>
    <cellStyle name="20% - 强调文字颜色 2 3 3 2 5 6" xfId="8625" xr:uid="{00000000-0005-0000-0000-0000E1210000}"/>
    <cellStyle name="20% - 强调文字颜色 2 3 3 2 6" xfId="8627" xr:uid="{00000000-0005-0000-0000-0000E3210000}"/>
    <cellStyle name="20% - 强调文字颜色 2 3 3 2 6 2" xfId="8628" xr:uid="{00000000-0005-0000-0000-0000E4210000}"/>
    <cellStyle name="20% - 强调文字颜色 2 3 3 2 6 2 2" xfId="8630" xr:uid="{00000000-0005-0000-0000-0000E6210000}"/>
    <cellStyle name="20% - 强调文字颜色 2 3 3 2 6 2 3" xfId="8631" xr:uid="{00000000-0005-0000-0000-0000E7210000}"/>
    <cellStyle name="20% - 强调文字颜色 2 3 3 2 6 3" xfId="8632" xr:uid="{00000000-0005-0000-0000-0000E8210000}"/>
    <cellStyle name="20% - 强调文字颜色 2 3 3 2 6 3 2" xfId="8635" xr:uid="{00000000-0005-0000-0000-0000EB210000}"/>
    <cellStyle name="20% - 强调文字颜色 2 3 3 2 6 4" xfId="8638" xr:uid="{00000000-0005-0000-0000-0000EE210000}"/>
    <cellStyle name="20% - 强调文字颜色 2 3 3 2 6 5" xfId="8641" xr:uid="{00000000-0005-0000-0000-0000F1210000}"/>
    <cellStyle name="20% - 强调文字颜色 2 3 3 2 7" xfId="8642" xr:uid="{00000000-0005-0000-0000-0000F2210000}"/>
    <cellStyle name="20% - 强调文字颜色 2 3 3 2 7 2" xfId="8643" xr:uid="{00000000-0005-0000-0000-0000F3210000}"/>
    <cellStyle name="20% - 强调文字颜色 2 3 3 2 7 2 2" xfId="8645" xr:uid="{00000000-0005-0000-0000-0000F5210000}"/>
    <cellStyle name="20% - 强调文字颜色 2 3 3 2 7 2 3" xfId="8648" xr:uid="{00000000-0005-0000-0000-0000F8210000}"/>
    <cellStyle name="20% - 强调文字颜色 2 3 3 2 7 3" xfId="8650" xr:uid="{00000000-0005-0000-0000-0000FA210000}"/>
    <cellStyle name="20% - 强调文字颜色 2 3 3 2 7 3 2" xfId="8653" xr:uid="{00000000-0005-0000-0000-0000FD210000}"/>
    <cellStyle name="20% - 强调文字颜色 2 3 3 2 7 4" xfId="8656" xr:uid="{00000000-0005-0000-0000-000000220000}"/>
    <cellStyle name="20% - 强调文字颜色 2 3 3 2 8" xfId="8658" xr:uid="{00000000-0005-0000-0000-000002220000}"/>
    <cellStyle name="20% - 强调文字颜色 2 3 3 2 8 2" xfId="8659" xr:uid="{00000000-0005-0000-0000-000003220000}"/>
    <cellStyle name="20% - 强调文字颜色 2 3 3 2 8 3" xfId="8661" xr:uid="{00000000-0005-0000-0000-000005220000}"/>
    <cellStyle name="20% - 强调文字颜色 2 3 3 2 9" xfId="8663" xr:uid="{00000000-0005-0000-0000-000007220000}"/>
    <cellStyle name="20% - 强调文字颜色 2 3 3 2 9 2" xfId="8665" xr:uid="{00000000-0005-0000-0000-000009220000}"/>
    <cellStyle name="20% - 强调文字颜色 2 3 3 3" xfId="8668" xr:uid="{00000000-0005-0000-0000-00000C220000}"/>
    <cellStyle name="20% - 强调文字颜色 2 3 3 3 2" xfId="8669" xr:uid="{00000000-0005-0000-0000-00000D220000}"/>
    <cellStyle name="20% - 强调文字颜色 2 3 3 3 2 2" xfId="8670" xr:uid="{00000000-0005-0000-0000-00000E220000}"/>
    <cellStyle name="20% - 强调文字颜色 2 3 3 3 2 2 2" xfId="1510" xr:uid="{00000000-0005-0000-0000-000016060000}"/>
    <cellStyle name="20% - 强调文字颜色 2 3 3 3 2 2 2 2" xfId="8671" xr:uid="{00000000-0005-0000-0000-00000F220000}"/>
    <cellStyle name="20% - 强调文字颜色 2 3 3 3 2 2 2 2 2" xfId="8673" xr:uid="{00000000-0005-0000-0000-000011220000}"/>
    <cellStyle name="20% - 强调文字颜色 2 3 3 3 2 2 2 2 3" xfId="8676" xr:uid="{00000000-0005-0000-0000-000014220000}"/>
    <cellStyle name="20% - 强调文字颜色 2 3 3 3 2 2 2 3" xfId="8678" xr:uid="{00000000-0005-0000-0000-000016220000}"/>
    <cellStyle name="20% - 强调文字颜色 2 3 3 3 2 2 2 4" xfId="5324" xr:uid="{00000000-0005-0000-0000-0000FC140000}"/>
    <cellStyle name="20% - 强调文字颜色 2 3 3 3 2 2 3" xfId="1517" xr:uid="{00000000-0005-0000-0000-00001D060000}"/>
    <cellStyle name="20% - 强调文字颜色 2 3 3 3 2 2 3 2" xfId="8682" xr:uid="{00000000-0005-0000-0000-00001A220000}"/>
    <cellStyle name="20% - 强调文字颜色 2 3 3 3 2 2 3 2 2" xfId="8684" xr:uid="{00000000-0005-0000-0000-00001C220000}"/>
    <cellStyle name="20% - 强调文字颜色 2 3 3 3 2 2 3 2 3" xfId="8686" xr:uid="{00000000-0005-0000-0000-00001E220000}"/>
    <cellStyle name="20% - 强调文字颜色 2 3 3 3 2 2 3 3" xfId="8688" xr:uid="{00000000-0005-0000-0000-000020220000}"/>
    <cellStyle name="20% - 强调文字颜色 2 3 3 3 2 2 3 4" xfId="8690" xr:uid="{00000000-0005-0000-0000-000022220000}"/>
    <cellStyle name="20% - 强调文字颜色 2 3 3 3 2 2 4" xfId="1523" xr:uid="{00000000-0005-0000-0000-000023060000}"/>
    <cellStyle name="20% - 强调文字颜色 2 3 3 3 2 2 4 2" xfId="8692" xr:uid="{00000000-0005-0000-0000-000024220000}"/>
    <cellStyle name="20% - 强调文字颜色 2 3 3 3 2 2 4 3" xfId="8695" xr:uid="{00000000-0005-0000-0000-000027220000}"/>
    <cellStyle name="20% - 强调文字颜色 2 3 3 3 2 2 5" xfId="8697" xr:uid="{00000000-0005-0000-0000-000029220000}"/>
    <cellStyle name="20% - 强调文字颜色 2 3 3 3 2 2 5 2" xfId="8700" xr:uid="{00000000-0005-0000-0000-00002C220000}"/>
    <cellStyle name="20% - 强调文字颜色 2 3 3 3 2 2 6" xfId="8705" xr:uid="{00000000-0005-0000-0000-000031220000}"/>
    <cellStyle name="20% - 强调文字颜色 2 3 3 3 2 3" xfId="8708" xr:uid="{00000000-0005-0000-0000-000034220000}"/>
    <cellStyle name="20% - 强调文字颜色 2 3 3 3 2 4" xfId="8710" xr:uid="{00000000-0005-0000-0000-000036220000}"/>
    <cellStyle name="20% - 强调文字颜色 2 3 3 3 2 4 2" xfId="710" xr:uid="{00000000-0005-0000-0000-0000F6020000}"/>
    <cellStyle name="20% - 强调文字颜色 2 3 3 3 2 5" xfId="8713" xr:uid="{00000000-0005-0000-0000-000039220000}"/>
    <cellStyle name="20% - 强调文字颜色 2 3 3 3 2 6" xfId="8715" xr:uid="{00000000-0005-0000-0000-00003B220000}"/>
    <cellStyle name="20% - 强调文字颜色 2 3 3 3 3" xfId="8718" xr:uid="{00000000-0005-0000-0000-00003E220000}"/>
    <cellStyle name="20% - 强调文字颜色 2 3 3 3 3 2" xfId="8720" xr:uid="{00000000-0005-0000-0000-000040220000}"/>
    <cellStyle name="20% - 强调文字颜色 2 3 3 3 3 2 2" xfId="8721" xr:uid="{00000000-0005-0000-0000-000041220000}"/>
    <cellStyle name="20% - 强调文字颜色 2 3 3 3 3 2 2 2" xfId="3331" xr:uid="{00000000-0005-0000-0000-0000330D0000}"/>
    <cellStyle name="20% - 强调文字颜色 2 3 3 3 3 2 2 3" xfId="6937" xr:uid="{00000000-0005-0000-0000-0000491B0000}"/>
    <cellStyle name="20% - 强调文字颜色 2 3 3 3 3 2 3" xfId="8723" xr:uid="{00000000-0005-0000-0000-000043220000}"/>
    <cellStyle name="20% - 强调文字颜色 2 3 3 3 3 2 4" xfId="8726" xr:uid="{00000000-0005-0000-0000-000046220000}"/>
    <cellStyle name="20% - 强调文字颜色 2 3 3 3 3 3" xfId="8729" xr:uid="{00000000-0005-0000-0000-000049220000}"/>
    <cellStyle name="20% - 强调文字颜色 2 3 3 3 3 3 2" xfId="8731" xr:uid="{00000000-0005-0000-0000-00004B220000}"/>
    <cellStyle name="20% - 强调文字颜色 2 3 3 3 3 3 2 2" xfId="8732" xr:uid="{00000000-0005-0000-0000-00004C220000}"/>
    <cellStyle name="20% - 强调文字颜色 2 3 3 3 3 3 2 3" xfId="8734" xr:uid="{00000000-0005-0000-0000-00004E220000}"/>
    <cellStyle name="20% - 强调文字颜色 2 3 3 3 3 3 3" xfId="8738" xr:uid="{00000000-0005-0000-0000-000052220000}"/>
    <cellStyle name="20% - 强调文字颜色 2 3 3 3 3 3 4" xfId="3114" xr:uid="{00000000-0005-0000-0000-00005A0C0000}"/>
    <cellStyle name="20% - 强调文字颜色 2 3 3 3 3 4" xfId="8740" xr:uid="{00000000-0005-0000-0000-000054220000}"/>
    <cellStyle name="20% - 强调文字颜色 2 3 3 3 3 4 2" xfId="8742" xr:uid="{00000000-0005-0000-0000-000056220000}"/>
    <cellStyle name="20% - 强调文字颜色 2 3 3 3 3 4 2 2" xfId="8746" xr:uid="{00000000-0005-0000-0000-00005A220000}"/>
    <cellStyle name="20% - 强调文字颜色 2 3 3 3 3 4 3" xfId="8749" xr:uid="{00000000-0005-0000-0000-00005D220000}"/>
    <cellStyle name="20% - 强调文字颜色 2 3 3 3 3 5" xfId="8753" xr:uid="{00000000-0005-0000-0000-000061220000}"/>
    <cellStyle name="20% - 强调文字颜色 2 3 3 3 3 5 2" xfId="8755" xr:uid="{00000000-0005-0000-0000-000063220000}"/>
    <cellStyle name="20% - 强调文字颜色 2 3 3 3 3 5 3" xfId="8758" xr:uid="{00000000-0005-0000-0000-000066220000}"/>
    <cellStyle name="20% - 强调文字颜色 2 3 3 3 3 6" xfId="669" xr:uid="{00000000-0005-0000-0000-0000CD020000}"/>
    <cellStyle name="20% - 强调文字颜色 2 3 3 3 3 6 2" xfId="8761" xr:uid="{00000000-0005-0000-0000-000069220000}"/>
    <cellStyle name="20% - 强调文字颜色 2 3 3 3 3 7" xfId="8763" xr:uid="{00000000-0005-0000-0000-00006B220000}"/>
    <cellStyle name="20% - 强调文字颜色 2 3 3 3 4" xfId="8764" xr:uid="{00000000-0005-0000-0000-00006C220000}"/>
    <cellStyle name="20% - 强调文字颜色 2 3 3 3 5" xfId="8765" xr:uid="{00000000-0005-0000-0000-00006D220000}"/>
    <cellStyle name="20% - 强调文字颜色 2 3 3 3 6" xfId="8767" xr:uid="{00000000-0005-0000-0000-00006F220000}"/>
    <cellStyle name="20% - 强调文字颜色 2 3 3 4" xfId="8768" xr:uid="{00000000-0005-0000-0000-000070220000}"/>
    <cellStyle name="20% - 强调文字颜色 2 3 3 4 2" xfId="8769" xr:uid="{00000000-0005-0000-0000-000071220000}"/>
    <cellStyle name="20% - 强调文字颜色 2 3 3 4 2 2" xfId="8771" xr:uid="{00000000-0005-0000-0000-000073220000}"/>
    <cellStyle name="20% - 强调文字颜色 2 3 3 4 2 2 2" xfId="1809" xr:uid="{00000000-0005-0000-0000-000041070000}"/>
    <cellStyle name="20% - 强调文字颜色 2 3 3 4 2 3" xfId="8775" xr:uid="{00000000-0005-0000-0000-000077220000}"/>
    <cellStyle name="20% - 强调文字颜色 2 3 3 4 2 3 2" xfId="1835" xr:uid="{00000000-0005-0000-0000-00005B070000}"/>
    <cellStyle name="20% - 强调文字颜色 2 3 3 4 2 4" xfId="8778" xr:uid="{00000000-0005-0000-0000-00007A220000}"/>
    <cellStyle name="20% - 强调文字颜色 2 3 3 4 3" xfId="8781" xr:uid="{00000000-0005-0000-0000-00007D220000}"/>
    <cellStyle name="20% - 强调文字颜色 2 3 3 4 3 2" xfId="8783" xr:uid="{00000000-0005-0000-0000-00007F220000}"/>
    <cellStyle name="20% - 强调文字颜色 2 3 3 4 3 3" xfId="8785" xr:uid="{00000000-0005-0000-0000-000081220000}"/>
    <cellStyle name="20% - 强调文字颜色 2 3 3 4 4" xfId="8787" xr:uid="{00000000-0005-0000-0000-000083220000}"/>
    <cellStyle name="20% - 强调文字颜色 2 3 3 4 5" xfId="8788" xr:uid="{00000000-0005-0000-0000-000084220000}"/>
    <cellStyle name="20% - 强调文字颜色 2 3 3 4 6" xfId="8789" xr:uid="{00000000-0005-0000-0000-000085220000}"/>
    <cellStyle name="20% - 强调文字颜色 2 3 3 5" xfId="8790" xr:uid="{00000000-0005-0000-0000-000086220000}"/>
    <cellStyle name="20% - 强调文字颜色 2 3 3 5 2" xfId="8791" xr:uid="{00000000-0005-0000-0000-000087220000}"/>
    <cellStyle name="20% - 强调文字颜色 2 3 3 5 2 2" xfId="8792" xr:uid="{00000000-0005-0000-0000-000088220000}"/>
    <cellStyle name="20% - 强调文字颜色 2 3 3 5 2 2 2" xfId="8793" xr:uid="{00000000-0005-0000-0000-000089220000}"/>
    <cellStyle name="20% - 强调文字颜色 2 3 3 5 2 3" xfId="8797" xr:uid="{00000000-0005-0000-0000-00008D220000}"/>
    <cellStyle name="20% - 强调文字颜色 2 3 3 5 2 4" xfId="8798" xr:uid="{00000000-0005-0000-0000-00008E220000}"/>
    <cellStyle name="20% - 强调文字颜色 2 3 3 5 3" xfId="8800" xr:uid="{00000000-0005-0000-0000-000090220000}"/>
    <cellStyle name="20% - 强调文字颜色 2 3 3 5 3 2" xfId="8801" xr:uid="{00000000-0005-0000-0000-000091220000}"/>
    <cellStyle name="20% - 强调文字颜色 2 3 3 5 3 2 2" xfId="8803" xr:uid="{00000000-0005-0000-0000-000093220000}"/>
    <cellStyle name="20% - 强调文字颜色 2 3 3 5 3 3" xfId="8806" xr:uid="{00000000-0005-0000-0000-000096220000}"/>
    <cellStyle name="20% - 强调文字颜色 2 3 3 5 3 4" xfId="8808" xr:uid="{00000000-0005-0000-0000-000098220000}"/>
    <cellStyle name="20% - 强调文字颜色 2 3 3 5 4" xfId="8811" xr:uid="{00000000-0005-0000-0000-00009B220000}"/>
    <cellStyle name="20% - 强调文字颜色 2 3 3 5 4 2" xfId="8812" xr:uid="{00000000-0005-0000-0000-00009C220000}"/>
    <cellStyle name="20% - 强调文字颜色 2 3 3 5 5" xfId="8814" xr:uid="{00000000-0005-0000-0000-00009E220000}"/>
    <cellStyle name="20% - 强调文字颜色 2 3 3 5 6" xfId="8816" xr:uid="{00000000-0005-0000-0000-0000A0220000}"/>
    <cellStyle name="20% - 强调文字颜色 2 3 3 6" xfId="8818" xr:uid="{00000000-0005-0000-0000-0000A2220000}"/>
    <cellStyle name="20% - 强调文字颜色 2 3 3 6 2" xfId="8819" xr:uid="{00000000-0005-0000-0000-0000A3220000}"/>
    <cellStyle name="20% - 强调文字颜色 2 3 3 6 2 2" xfId="8820" xr:uid="{00000000-0005-0000-0000-0000A4220000}"/>
    <cellStyle name="20% - 强调文字颜色 2 3 3 6 2 2 2" xfId="8821" xr:uid="{00000000-0005-0000-0000-0000A5220000}"/>
    <cellStyle name="20% - 强调文字颜色 2 3 3 6 2 3" xfId="7605" xr:uid="{00000000-0005-0000-0000-0000E51D0000}"/>
    <cellStyle name="20% - 强调文字颜色 2 3 3 6 2 4" xfId="5738" xr:uid="{00000000-0005-0000-0000-00009A160000}"/>
    <cellStyle name="20% - 强调文字颜色 2 3 3 6 3" xfId="8822" xr:uid="{00000000-0005-0000-0000-0000A6220000}"/>
    <cellStyle name="20% - 强调文字颜色 2 3 3 6 3 2" xfId="8824" xr:uid="{00000000-0005-0000-0000-0000A8220000}"/>
    <cellStyle name="20% - 强调文字颜色 2 3 3 6 3 3" xfId="3810" xr:uid="{00000000-0005-0000-0000-0000120F0000}"/>
    <cellStyle name="20% - 强调文字颜色 2 3 3 6 4" xfId="8827" xr:uid="{00000000-0005-0000-0000-0000AB220000}"/>
    <cellStyle name="20% - 强调文字颜色 2 3 3 6 4 2" xfId="8829" xr:uid="{00000000-0005-0000-0000-0000AD220000}"/>
    <cellStyle name="20% - 强调文字颜色 2 3 3 6 5" xfId="8830" xr:uid="{00000000-0005-0000-0000-0000AE220000}"/>
    <cellStyle name="20% - 强调文字颜色 2 3 3 6 6" xfId="8833" xr:uid="{00000000-0005-0000-0000-0000B1220000}"/>
    <cellStyle name="20% - 强调文字颜色 2 3 3 7" xfId="6953" xr:uid="{00000000-0005-0000-0000-0000591B0000}"/>
    <cellStyle name="20% - 强调文字颜色 2 3 3 7 2" xfId="8836" xr:uid="{00000000-0005-0000-0000-0000B4220000}"/>
    <cellStyle name="20% - 强调文字颜色 2 3 3 7 2 2" xfId="8837" xr:uid="{00000000-0005-0000-0000-0000B5220000}"/>
    <cellStyle name="20% - 强调文字颜色 2 3 3 7 2 3" xfId="7616" xr:uid="{00000000-0005-0000-0000-0000F01D0000}"/>
    <cellStyle name="20% - 强调文字颜色 2 3 3 7 3" xfId="8838" xr:uid="{00000000-0005-0000-0000-0000B6220000}"/>
    <cellStyle name="20% - 强调文字颜色 2 3 3 7 3 2" xfId="8840" xr:uid="{00000000-0005-0000-0000-0000B8220000}"/>
    <cellStyle name="20% - 强调文字颜色 2 3 3 7 4" xfId="8843" xr:uid="{00000000-0005-0000-0000-0000BB220000}"/>
    <cellStyle name="20% - 强调文字颜色 2 3 3 7 5" xfId="7888" xr:uid="{00000000-0005-0000-0000-0000001F0000}"/>
    <cellStyle name="20% - 强调文字颜色 2 3 3 8" xfId="6955" xr:uid="{00000000-0005-0000-0000-00005B1B0000}"/>
    <cellStyle name="20% - 强调文字颜色 2 3 3 8 2" xfId="8845" xr:uid="{00000000-0005-0000-0000-0000BD220000}"/>
    <cellStyle name="20% - 强调文字颜色 2 3 3 8 2 2" xfId="8846" xr:uid="{00000000-0005-0000-0000-0000BE220000}"/>
    <cellStyle name="20% - 强调文字颜色 2 3 3 8 2 3" xfId="7624" xr:uid="{00000000-0005-0000-0000-0000F81D0000}"/>
    <cellStyle name="20% - 强调文字颜色 2 3 3 8 3" xfId="8847" xr:uid="{00000000-0005-0000-0000-0000BF220000}"/>
    <cellStyle name="20% - 强调文字颜色 2 3 3 8 3 2" xfId="8848" xr:uid="{00000000-0005-0000-0000-0000C0220000}"/>
    <cellStyle name="20% - 强调文字颜色 2 3 3 8 4" xfId="8850" xr:uid="{00000000-0005-0000-0000-0000C2220000}"/>
    <cellStyle name="20% - 强调文字颜色 2 3 3 8 5" xfId="7910" xr:uid="{00000000-0005-0000-0000-0000161F0000}"/>
    <cellStyle name="20% - 强调文字颜色 2 3 3 9" xfId="8851" xr:uid="{00000000-0005-0000-0000-0000C3220000}"/>
    <cellStyle name="20% - 强调文字颜色 2 3 3 9 2" xfId="8852" xr:uid="{00000000-0005-0000-0000-0000C4220000}"/>
    <cellStyle name="20% - 强调文字颜色 2 3 3 9 3" xfId="8853" xr:uid="{00000000-0005-0000-0000-0000C5220000}"/>
    <cellStyle name="20% - 强调文字颜色 2 3 4" xfId="8854" xr:uid="{00000000-0005-0000-0000-0000C6220000}"/>
    <cellStyle name="20% - 强调文字颜色 2 3 4 2" xfId="8856" xr:uid="{00000000-0005-0000-0000-0000C8220000}"/>
    <cellStyle name="20% - 强调文字颜色 2 3 4 2 2" xfId="8857" xr:uid="{00000000-0005-0000-0000-0000C9220000}"/>
    <cellStyle name="20% - 强调文字颜色 2 3 4 2 2 2" xfId="8859" xr:uid="{00000000-0005-0000-0000-0000CB220000}"/>
    <cellStyle name="20% - 强调文字颜色 2 3 4 2 2 2 2" xfId="8861" xr:uid="{00000000-0005-0000-0000-0000CD220000}"/>
    <cellStyle name="20% - 强调文字颜色 2 3 4 2 2 2 3" xfId="8864" xr:uid="{00000000-0005-0000-0000-0000D0220000}"/>
    <cellStyle name="20% - 强调文字颜色 2 3 4 2 2 2 4" xfId="8866" xr:uid="{00000000-0005-0000-0000-0000D2220000}"/>
    <cellStyle name="20% - 强调文字颜色 2 3 4 2 2 3" xfId="8867" xr:uid="{00000000-0005-0000-0000-0000D3220000}"/>
    <cellStyle name="20% - 强调文字颜色 2 3 4 2 2 3 2" xfId="8870" xr:uid="{00000000-0005-0000-0000-0000D6220000}"/>
    <cellStyle name="20% - 强调文字颜色 2 3 4 2 2 4" xfId="8872" xr:uid="{00000000-0005-0000-0000-0000D8220000}"/>
    <cellStyle name="20% - 强调文字颜色 2 3 4 2 2 5" xfId="8873" xr:uid="{00000000-0005-0000-0000-0000D9220000}"/>
    <cellStyle name="20% - 强调文字颜色 2 3 4 2 3" xfId="7477" xr:uid="{00000000-0005-0000-0000-0000651D0000}"/>
    <cellStyle name="20% - 强调文字颜色 2 3 4 2 3 2" xfId="8875" xr:uid="{00000000-0005-0000-0000-0000DB220000}"/>
    <cellStyle name="20% - 强调文字颜色 2 3 4 2 3 2 2" xfId="8877" xr:uid="{00000000-0005-0000-0000-0000DD220000}"/>
    <cellStyle name="20% - 强调文字颜色 2 3 4 2 3 2 3" xfId="8879" xr:uid="{00000000-0005-0000-0000-0000DF220000}"/>
    <cellStyle name="20% - 强调文字颜色 2 3 4 2 3 3" xfId="8880" xr:uid="{00000000-0005-0000-0000-0000E0220000}"/>
    <cellStyle name="20% - 强调文字颜色 2 3 4 2 4" xfId="8883" xr:uid="{00000000-0005-0000-0000-0000E3220000}"/>
    <cellStyle name="20% - 强调文字颜色 2 3 4 2 5" xfId="8886" xr:uid="{00000000-0005-0000-0000-0000E6220000}"/>
    <cellStyle name="20% - 强调文字颜色 2 3 4 2 5 2" xfId="8888" xr:uid="{00000000-0005-0000-0000-0000E8220000}"/>
    <cellStyle name="20% - 强调文字颜色 2 3 4 2 6" xfId="8889" xr:uid="{00000000-0005-0000-0000-0000E9220000}"/>
    <cellStyle name="20% - 强调文字颜色 2 3 4 3" xfId="8890" xr:uid="{00000000-0005-0000-0000-0000EA220000}"/>
    <cellStyle name="20% - 强调文字颜色 2 3 4 3 2" xfId="8892" xr:uid="{00000000-0005-0000-0000-0000EC220000}"/>
    <cellStyle name="20% - 强调文字颜色 2 3 4 3 2 2" xfId="8896" xr:uid="{00000000-0005-0000-0000-0000F0220000}"/>
    <cellStyle name="20% - 强调文字颜色 2 3 4 3 2 3" xfId="8899" xr:uid="{00000000-0005-0000-0000-0000F3220000}"/>
    <cellStyle name="20% - 强调文字颜色 2 3 4 3 3" xfId="8901" xr:uid="{00000000-0005-0000-0000-0000F5220000}"/>
    <cellStyle name="20% - 强调文字颜色 2 3 4 3 4" xfId="8904" xr:uid="{00000000-0005-0000-0000-0000F8220000}"/>
    <cellStyle name="20% - 强调文字颜色 2 3 4 4" xfId="8906" xr:uid="{00000000-0005-0000-0000-0000FA220000}"/>
    <cellStyle name="20% - 强调文字颜色 2 3 4 4 2" xfId="8907" xr:uid="{00000000-0005-0000-0000-0000FB220000}"/>
    <cellStyle name="20% - 强调文字颜色 2 3 4 4 3" xfId="8909" xr:uid="{00000000-0005-0000-0000-0000FD220000}"/>
    <cellStyle name="20% - 强调文字颜色 2 3 4 5" xfId="8911" xr:uid="{00000000-0005-0000-0000-0000FF220000}"/>
    <cellStyle name="20% - 强调文字颜色 2 3 4 5 2" xfId="8913" xr:uid="{00000000-0005-0000-0000-000001230000}"/>
    <cellStyle name="20% - 强调文字颜色 2 3 4 5 2 2" xfId="8916" xr:uid="{00000000-0005-0000-0000-000004230000}"/>
    <cellStyle name="20% - 强调文字颜色 2 3 4 5 3" xfId="8918" xr:uid="{00000000-0005-0000-0000-000006230000}"/>
    <cellStyle name="20% - 强调文字颜色 2 3 4 6" xfId="8920" xr:uid="{00000000-0005-0000-0000-000008230000}"/>
    <cellStyle name="20% - 强调文字颜色 2 3 4 6 2" xfId="8921" xr:uid="{00000000-0005-0000-0000-000009230000}"/>
    <cellStyle name="20% - 强调文字颜色 2 3 5" xfId="8922" xr:uid="{00000000-0005-0000-0000-00000A230000}"/>
    <cellStyle name="20% - 强调文字颜色 2 3 5 2" xfId="8924" xr:uid="{00000000-0005-0000-0000-00000C230000}"/>
    <cellStyle name="20% - 强调文字颜色 2 3 5 2 2" xfId="8925" xr:uid="{00000000-0005-0000-0000-00000D230000}"/>
    <cellStyle name="20% - 强调文字颜色 2 3 5 2 2 2" xfId="8927" xr:uid="{00000000-0005-0000-0000-00000F230000}"/>
    <cellStyle name="20% - 强调文字颜色 2 3 5 2 2 2 2" xfId="8930" xr:uid="{00000000-0005-0000-0000-000012230000}"/>
    <cellStyle name="20% - 强调文字颜色 2 3 5 2 2 2 3" xfId="8931" xr:uid="{00000000-0005-0000-0000-000013230000}"/>
    <cellStyle name="20% - 强调文字颜色 2 3 5 2 2 3" xfId="8932" xr:uid="{00000000-0005-0000-0000-000014230000}"/>
    <cellStyle name="20% - 强调文字颜色 2 3 5 2 2 3 2" xfId="8934" xr:uid="{00000000-0005-0000-0000-000016230000}"/>
    <cellStyle name="20% - 强调文字颜色 2 3 5 2 2 4" xfId="8935" xr:uid="{00000000-0005-0000-0000-000017230000}"/>
    <cellStyle name="20% - 强调文字颜色 2 3 5 2 3" xfId="8936" xr:uid="{00000000-0005-0000-0000-000018230000}"/>
    <cellStyle name="20% - 强调文字颜色 2 3 5 2 3 2" xfId="8938" xr:uid="{00000000-0005-0000-0000-00001A230000}"/>
    <cellStyle name="20% - 强调文字颜色 2 3 5 2 3 2 2" xfId="8941" xr:uid="{00000000-0005-0000-0000-00001D230000}"/>
    <cellStyle name="20% - 强调文字颜色 2 3 5 2 3 2 3" xfId="2527" xr:uid="{00000000-0005-0000-0000-00000F0A0000}"/>
    <cellStyle name="20% - 强调文字颜色 2 3 5 2 3 3" xfId="8943" xr:uid="{00000000-0005-0000-0000-00001F230000}"/>
    <cellStyle name="20% - 强调文字颜色 2 3 5 2 4" xfId="8945" xr:uid="{00000000-0005-0000-0000-000021230000}"/>
    <cellStyle name="20% - 强调文字颜色 2 3 5 2 5" xfId="8947" xr:uid="{00000000-0005-0000-0000-000023230000}"/>
    <cellStyle name="20% - 强调文字颜色 2 3 5 3" xfId="8948" xr:uid="{00000000-0005-0000-0000-000024230000}"/>
    <cellStyle name="20% - 强调文字颜色 2 3 5 3 2" xfId="8950" xr:uid="{00000000-0005-0000-0000-000026230000}"/>
    <cellStyle name="20% - 强调文字颜色 2 3 5 3 3" xfId="8952" xr:uid="{00000000-0005-0000-0000-000028230000}"/>
    <cellStyle name="20% - 强调文字颜色 2 3 5 4" xfId="8954" xr:uid="{00000000-0005-0000-0000-00002A230000}"/>
    <cellStyle name="20% - 强调文字颜色 2 3 5 4 2" xfId="8956" xr:uid="{00000000-0005-0000-0000-00002C230000}"/>
    <cellStyle name="20% - 强调文字颜色 2 3 5 4 2 2" xfId="8957" xr:uid="{00000000-0005-0000-0000-00002D230000}"/>
    <cellStyle name="20% - 强调文字颜色 2 3 5 4 3" xfId="8958" xr:uid="{00000000-0005-0000-0000-00002E230000}"/>
    <cellStyle name="20% - 强调文字颜色 2 3 5 4 4" xfId="8959" xr:uid="{00000000-0005-0000-0000-00002F230000}"/>
    <cellStyle name="20% - 强调文字颜色 2 3 5 5" xfId="8960" xr:uid="{00000000-0005-0000-0000-000030230000}"/>
    <cellStyle name="20% - 强调文字颜色 2 3 5 6" xfId="8962" xr:uid="{00000000-0005-0000-0000-000032230000}"/>
    <cellStyle name="20% - 强调文字颜色 2 3 5 6 2" xfId="8964" xr:uid="{00000000-0005-0000-0000-000034230000}"/>
    <cellStyle name="20% - 强调文字颜色 2 3 6" xfId="24" xr:uid="{00000000-0005-0000-0000-00001C000000}"/>
    <cellStyle name="20% - 强调文字颜色 2 3 6 2" xfId="8966" xr:uid="{00000000-0005-0000-0000-000036230000}"/>
    <cellStyle name="20% - 强调文字颜色 2 3 6 2 2" xfId="8967" xr:uid="{00000000-0005-0000-0000-000037230000}"/>
    <cellStyle name="20% - 强调文字颜色 2 3 6 2 2 2" xfId="8968" xr:uid="{00000000-0005-0000-0000-000038230000}"/>
    <cellStyle name="20% - 强调文字颜色 2 3 6 2 2 3" xfId="8969" xr:uid="{00000000-0005-0000-0000-000039230000}"/>
    <cellStyle name="20% - 强调文字颜色 2 3 6 2 2 3 2" xfId="1135" xr:uid="{00000000-0005-0000-0000-00009F040000}"/>
    <cellStyle name="20% - 强调文字颜色 2 3 6 2 2 4" xfId="8971" xr:uid="{00000000-0005-0000-0000-00003B230000}"/>
    <cellStyle name="20% - 强调文字颜色 2 3 6 2 3" xfId="8974" xr:uid="{00000000-0005-0000-0000-00003E230000}"/>
    <cellStyle name="20% - 强调文字颜色 2 3 6 2 3 2" xfId="8975" xr:uid="{00000000-0005-0000-0000-00003F230000}"/>
    <cellStyle name="20% - 强调文字颜色 2 3 6 2 3 2 2" xfId="8976" xr:uid="{00000000-0005-0000-0000-000040230000}"/>
    <cellStyle name="20% - 强调文字颜色 2 3 6 2 3 2 2 2" xfId="8978" xr:uid="{00000000-0005-0000-0000-000042230000}"/>
    <cellStyle name="20% - 强调文字颜色 2 3 6 2 3 2 2 3" xfId="8980" xr:uid="{00000000-0005-0000-0000-000044230000}"/>
    <cellStyle name="20% - 强调文字颜色 2 3 6 2 3 2 3" xfId="8982" xr:uid="{00000000-0005-0000-0000-000046230000}"/>
    <cellStyle name="20% - 强调文字颜色 2 3 6 2 3 2 4" xfId="8984" xr:uid="{00000000-0005-0000-0000-000048230000}"/>
    <cellStyle name="20% - 强调文字颜色 2 3 6 2 3 3" xfId="8987" xr:uid="{00000000-0005-0000-0000-00004B230000}"/>
    <cellStyle name="20% - 强调文字颜色 2 3 6 2 3 3 2" xfId="8988" xr:uid="{00000000-0005-0000-0000-00004C230000}"/>
    <cellStyle name="20% - 强调文字颜色 2 3 6 2 3 3 2 2" xfId="8991" xr:uid="{00000000-0005-0000-0000-00004F230000}"/>
    <cellStyle name="20% - 强调文字颜色 2 3 6 2 3 3 2 3" xfId="8992" xr:uid="{00000000-0005-0000-0000-000050230000}"/>
    <cellStyle name="20% - 强调文字颜色 2 3 6 2 3 3 3" xfId="8993" xr:uid="{00000000-0005-0000-0000-000051230000}"/>
    <cellStyle name="20% - 强调文字颜色 2 3 6 2 3 3 4" xfId="8996" xr:uid="{00000000-0005-0000-0000-000054230000}"/>
    <cellStyle name="20% - 强调文字颜色 2 3 6 2 3 4" xfId="9001" xr:uid="{00000000-0005-0000-0000-000059230000}"/>
    <cellStyle name="20% - 强调文字颜色 2 3 6 2 3 4 2" xfId="9003" xr:uid="{00000000-0005-0000-0000-00005B230000}"/>
    <cellStyle name="20% - 强调文字颜色 2 3 6 2 3 4 3" xfId="9007" xr:uid="{00000000-0005-0000-0000-00005F230000}"/>
    <cellStyle name="20% - 强调文字颜色 2 3 6 2 3 5" xfId="9012" xr:uid="{00000000-0005-0000-0000-000064230000}"/>
    <cellStyle name="20% - 强调文字颜色 2 3 6 2 3 6" xfId="9015" xr:uid="{00000000-0005-0000-0000-000067230000}"/>
    <cellStyle name="20% - 强调文字颜色 2 3 6 2 4" xfId="9018" xr:uid="{00000000-0005-0000-0000-00006A230000}"/>
    <cellStyle name="20% - 强调文字颜色 2 3 6 2 5" xfId="9019" xr:uid="{00000000-0005-0000-0000-00006B230000}"/>
    <cellStyle name="20% - 强调文字颜色 2 3 6 3" xfId="9020" xr:uid="{00000000-0005-0000-0000-00006C230000}"/>
    <cellStyle name="20% - 强调文字颜色 2 3 6 3 2" xfId="7411" xr:uid="{00000000-0005-0000-0000-0000231D0000}"/>
    <cellStyle name="20% - 强调文字颜色 2 3 6 3 3" xfId="9021" xr:uid="{00000000-0005-0000-0000-00006D230000}"/>
    <cellStyle name="20% - 强调文字颜色 2 3 6 4" xfId="9022" xr:uid="{00000000-0005-0000-0000-00006E230000}"/>
    <cellStyle name="20% - 强调文字颜色 2 3 6 4 2" xfId="9023" xr:uid="{00000000-0005-0000-0000-00006F230000}"/>
    <cellStyle name="20% - 强调文字颜色 2 3 6 4 2 2" xfId="9024" xr:uid="{00000000-0005-0000-0000-000070230000}"/>
    <cellStyle name="20% - 强调文字颜色 2 3 6 4 2 2 2" xfId="9025" xr:uid="{00000000-0005-0000-0000-000071230000}"/>
    <cellStyle name="20% - 强调文字颜色 2 3 6 4 2 2 2 2" xfId="9026" xr:uid="{00000000-0005-0000-0000-000072230000}"/>
    <cellStyle name="20% - 强调文字颜色 2 3 6 4 2 2 3" xfId="9027" xr:uid="{00000000-0005-0000-0000-000073230000}"/>
    <cellStyle name="20% - 强调文字颜色 2 3 6 4 2 3" xfId="9030" xr:uid="{00000000-0005-0000-0000-000076230000}"/>
    <cellStyle name="20% - 强调文字颜色 2 3 6 4 2 3 2" xfId="9031" xr:uid="{00000000-0005-0000-0000-000077230000}"/>
    <cellStyle name="20% - 强调文字颜色 2 3 6 4 2 4" xfId="9032" xr:uid="{00000000-0005-0000-0000-000078230000}"/>
    <cellStyle name="20% - 强调文字颜色 2 3 6 4 3" xfId="9033" xr:uid="{00000000-0005-0000-0000-000079230000}"/>
    <cellStyle name="20% - 强调文字颜色 2 3 6 4 3 2" xfId="9034" xr:uid="{00000000-0005-0000-0000-00007A230000}"/>
    <cellStyle name="20% - 强调文字颜色 2 3 6 4 3 2 2" xfId="9036" xr:uid="{00000000-0005-0000-0000-00007C230000}"/>
    <cellStyle name="20% - 强调文字颜色 2 3 6 4 3 2 3" xfId="9039" xr:uid="{00000000-0005-0000-0000-00007F230000}"/>
    <cellStyle name="20% - 强调文字颜色 2 3 6 4 3 3" xfId="9042" xr:uid="{00000000-0005-0000-0000-000082230000}"/>
    <cellStyle name="20% - 强调文字颜色 2 3 6 4 3 4" xfId="9044" xr:uid="{00000000-0005-0000-0000-000084230000}"/>
    <cellStyle name="20% - 强调文字颜色 2 3 6 4 4" xfId="9046" xr:uid="{00000000-0005-0000-0000-000086230000}"/>
    <cellStyle name="20% - 强调文字颜色 2 3 6 4 4 2" xfId="9047" xr:uid="{00000000-0005-0000-0000-000087230000}"/>
    <cellStyle name="20% - 强调文字颜色 2 3 6 4 4 2 2" xfId="9049" xr:uid="{00000000-0005-0000-0000-000089230000}"/>
    <cellStyle name="20% - 强调文字颜色 2 3 6 4 4 3" xfId="9050" xr:uid="{00000000-0005-0000-0000-00008A230000}"/>
    <cellStyle name="20% - 强调文字颜色 2 3 6 4 5" xfId="9051" xr:uid="{00000000-0005-0000-0000-00008B230000}"/>
    <cellStyle name="20% - 强调文字颜色 2 3 6 4 5 2" xfId="9052" xr:uid="{00000000-0005-0000-0000-00008C230000}"/>
    <cellStyle name="20% - 强调文字颜色 2 3 6 4 6" xfId="9053" xr:uid="{00000000-0005-0000-0000-00008D230000}"/>
    <cellStyle name="20% - 强调文字颜色 2 3 6 5" xfId="9054" xr:uid="{00000000-0005-0000-0000-00008E230000}"/>
    <cellStyle name="20% - 强调文字颜色 2 3 6 5 2" xfId="9055" xr:uid="{00000000-0005-0000-0000-00008F230000}"/>
    <cellStyle name="20% - 强调文字颜色 2 3 7" xfId="6788" xr:uid="{00000000-0005-0000-0000-0000B41A0000}"/>
    <cellStyle name="20% - 强调文字颜色 2 3 7 2" xfId="9056" xr:uid="{00000000-0005-0000-0000-000090230000}"/>
    <cellStyle name="20% - 强调文字颜色 2 3 7 2 2" xfId="9058" xr:uid="{00000000-0005-0000-0000-000092230000}"/>
    <cellStyle name="20% - 强调文字颜色 2 3 7 2 2 2" xfId="9060" xr:uid="{00000000-0005-0000-0000-000094230000}"/>
    <cellStyle name="20% - 强调文字颜色 2 3 7 2 2 2 2" xfId="9062" xr:uid="{00000000-0005-0000-0000-000096230000}"/>
    <cellStyle name="20% - 强调文字颜色 2 3 7 2 2 2 2 2" xfId="9063" xr:uid="{00000000-0005-0000-0000-000097230000}"/>
    <cellStyle name="20% - 强调文字颜色 2 3 7 2 2 2 2 3" xfId="9064" xr:uid="{00000000-0005-0000-0000-000098230000}"/>
    <cellStyle name="20% - 强调文字颜色 2 3 7 2 2 2 3" xfId="9065" xr:uid="{00000000-0005-0000-0000-000099230000}"/>
    <cellStyle name="20% - 强调文字颜色 2 3 7 2 2 2 4" xfId="9066" xr:uid="{00000000-0005-0000-0000-00009A230000}"/>
    <cellStyle name="20% - 强调文字颜色 2 3 7 2 2 3" xfId="9067" xr:uid="{00000000-0005-0000-0000-00009B230000}"/>
    <cellStyle name="20% - 强调文字颜色 2 3 7 2 2 3 2" xfId="9069" xr:uid="{00000000-0005-0000-0000-00009D230000}"/>
    <cellStyle name="20% - 强调文字颜色 2 3 7 2 2 3 2 2" xfId="9070" xr:uid="{00000000-0005-0000-0000-00009E230000}"/>
    <cellStyle name="20% - 强调文字颜色 2 3 7 2 2 3 2 3" xfId="9071" xr:uid="{00000000-0005-0000-0000-00009F230000}"/>
    <cellStyle name="20% - 强调文字颜色 2 3 7 2 2 3 3" xfId="9072" xr:uid="{00000000-0005-0000-0000-0000A0230000}"/>
    <cellStyle name="20% - 强调文字颜色 2 3 7 2 2 3 4" xfId="9074" xr:uid="{00000000-0005-0000-0000-0000A2230000}"/>
    <cellStyle name="20% - 强调文字颜色 2 3 7 2 2 4" xfId="9076" xr:uid="{00000000-0005-0000-0000-0000A4230000}"/>
    <cellStyle name="20% - 强调文字颜色 2 3 7 2 2 4 2" xfId="9078" xr:uid="{00000000-0005-0000-0000-0000A6230000}"/>
    <cellStyle name="20% - 强调文字颜色 2 3 7 2 2 4 3" xfId="9079" xr:uid="{00000000-0005-0000-0000-0000A7230000}"/>
    <cellStyle name="20% - 强调文字颜色 2 3 7 2 2 5" xfId="9081" xr:uid="{00000000-0005-0000-0000-0000A9230000}"/>
    <cellStyle name="20% - 强调文字颜色 2 3 7 2 2 6" xfId="9082" xr:uid="{00000000-0005-0000-0000-0000AA230000}"/>
    <cellStyle name="20% - 强调文字颜色 2 3 7 2 3" xfId="9084" xr:uid="{00000000-0005-0000-0000-0000AC230000}"/>
    <cellStyle name="20% - 强调文字颜色 2 3 7 2 4" xfId="9085" xr:uid="{00000000-0005-0000-0000-0000AD230000}"/>
    <cellStyle name="20% - 强调文字颜色 2 3 7 2 4 2" xfId="9086" xr:uid="{00000000-0005-0000-0000-0000AE230000}"/>
    <cellStyle name="20% - 强调文字颜色 2 3 7 2 5" xfId="9087" xr:uid="{00000000-0005-0000-0000-0000AF230000}"/>
    <cellStyle name="20% - 强调文字颜色 2 3 7 3" xfId="9088" xr:uid="{00000000-0005-0000-0000-0000B0230000}"/>
    <cellStyle name="20% - 强调文字颜色 2 3 7 3 2" xfId="1715" xr:uid="{00000000-0005-0000-0000-0000E3060000}"/>
    <cellStyle name="20% - 强调文字颜色 2 3 7 3 2 2" xfId="1723" xr:uid="{00000000-0005-0000-0000-0000EB060000}"/>
    <cellStyle name="20% - 强调文字颜色 2 3 7 3 2 2 2" xfId="9090" xr:uid="{00000000-0005-0000-0000-0000B2230000}"/>
    <cellStyle name="20% - 强调文字颜色 2 3 7 3 2 2 3" xfId="9091" xr:uid="{00000000-0005-0000-0000-0000B3230000}"/>
    <cellStyle name="20% - 强调文字颜色 2 3 7 3 2 3" xfId="9092" xr:uid="{00000000-0005-0000-0000-0000B4230000}"/>
    <cellStyle name="20% - 强调文字颜色 2 3 7 3 2 4" xfId="9093" xr:uid="{00000000-0005-0000-0000-0000B5230000}"/>
    <cellStyle name="20% - 强调文字颜色 2 3 7 3 3" xfId="853" xr:uid="{00000000-0005-0000-0000-000085030000}"/>
    <cellStyle name="20% - 强调文字颜色 2 3 7 3 3 2" xfId="9094" xr:uid="{00000000-0005-0000-0000-0000B6230000}"/>
    <cellStyle name="20% - 强调文字颜色 2 3 7 3 3 2 2" xfId="9095" xr:uid="{00000000-0005-0000-0000-0000B7230000}"/>
    <cellStyle name="20% - 强调文字颜色 2 3 7 3 3 2 3" xfId="9097" xr:uid="{00000000-0005-0000-0000-0000B9230000}"/>
    <cellStyle name="20% - 强调文字颜色 2 3 7 3 3 3" xfId="9098" xr:uid="{00000000-0005-0000-0000-0000BA230000}"/>
    <cellStyle name="20% - 强调文字颜色 2 3 7 3 3 4" xfId="9099" xr:uid="{00000000-0005-0000-0000-0000BB230000}"/>
    <cellStyle name="20% - 强调文字颜色 2 3 7 3 4" xfId="1718" xr:uid="{00000000-0005-0000-0000-0000E6060000}"/>
    <cellStyle name="20% - 强调文字颜色 2 3 7 3 4 2" xfId="9100" xr:uid="{00000000-0005-0000-0000-0000BC230000}"/>
    <cellStyle name="20% - 强调文字颜色 2 3 7 3 4 2 2" xfId="9101" xr:uid="{00000000-0005-0000-0000-0000BD230000}"/>
    <cellStyle name="20% - 强调文字颜色 2 3 7 3 4 3" xfId="9102" xr:uid="{00000000-0005-0000-0000-0000BE230000}"/>
    <cellStyle name="20% - 强调文字颜色 2 3 7 3 5" xfId="9103" xr:uid="{00000000-0005-0000-0000-0000BF230000}"/>
    <cellStyle name="20% - 强调文字颜色 2 3 7 3 5 2" xfId="9104" xr:uid="{00000000-0005-0000-0000-0000C0230000}"/>
    <cellStyle name="20% - 强调文字颜色 2 3 7 3 6" xfId="9105" xr:uid="{00000000-0005-0000-0000-0000C1230000}"/>
    <cellStyle name="20% - 强调文字颜色 2 3 7 4" xfId="9106" xr:uid="{00000000-0005-0000-0000-0000C2230000}"/>
    <cellStyle name="20% - 强调文字颜色 2 3 7 5" xfId="9108" xr:uid="{00000000-0005-0000-0000-0000C4230000}"/>
    <cellStyle name="20% - 强调文字颜色 2 3 8" xfId="9109" xr:uid="{00000000-0005-0000-0000-0000C5230000}"/>
    <cellStyle name="20% - 强调文字颜色 2 3 8 2" xfId="9111" xr:uid="{00000000-0005-0000-0000-0000C7230000}"/>
    <cellStyle name="20% - 强调文字颜色 2 3 8 2 2" xfId="9112" xr:uid="{00000000-0005-0000-0000-0000C8230000}"/>
    <cellStyle name="20% - 强调文字颜色 2 3 8 2 3" xfId="9113" xr:uid="{00000000-0005-0000-0000-0000C9230000}"/>
    <cellStyle name="20% - 强调文字颜色 2 3 8 2 3 2" xfId="9114" xr:uid="{00000000-0005-0000-0000-0000CA230000}"/>
    <cellStyle name="20% - 强调文字颜色 2 3 8 3" xfId="9116" xr:uid="{00000000-0005-0000-0000-0000CC230000}"/>
    <cellStyle name="20% - 强调文字颜色 2 3 9" xfId="9117" xr:uid="{00000000-0005-0000-0000-0000CD230000}"/>
    <cellStyle name="20% - 强调文字颜色 2 3 9 2" xfId="9118" xr:uid="{00000000-0005-0000-0000-0000CE230000}"/>
    <cellStyle name="20% - 强调文字颜色 2 3 9 2 2" xfId="9119" xr:uid="{00000000-0005-0000-0000-0000CF230000}"/>
    <cellStyle name="20% - 强调文字颜色 2 3 9 2 2 2" xfId="9120" xr:uid="{00000000-0005-0000-0000-0000D0230000}"/>
    <cellStyle name="20% - 强调文字颜色 2 3 9 2 2 2 2" xfId="9122" xr:uid="{00000000-0005-0000-0000-0000D2230000}"/>
    <cellStyle name="20% - 强调文字颜色 2 3 9 2 2 2 3" xfId="9125" xr:uid="{00000000-0005-0000-0000-0000D5230000}"/>
    <cellStyle name="20% - 强调文字颜色 2 3 9 2 2 3" xfId="9128" xr:uid="{00000000-0005-0000-0000-0000D8230000}"/>
    <cellStyle name="20% - 强调文字颜色 2 3 9 2 2 4" xfId="9131" xr:uid="{00000000-0005-0000-0000-0000DB230000}"/>
    <cellStyle name="20% - 强调文字颜色 2 3 9 2 3" xfId="9132" xr:uid="{00000000-0005-0000-0000-0000DC230000}"/>
    <cellStyle name="20% - 强调文字颜色 2 3 9 2 3 2" xfId="9133" xr:uid="{00000000-0005-0000-0000-0000DD230000}"/>
    <cellStyle name="20% - 强调文字颜色 2 3 9 2 3 2 2" xfId="9135" xr:uid="{00000000-0005-0000-0000-0000DF230000}"/>
    <cellStyle name="20% - 强调文字颜色 2 3 9 2 3 2 3" xfId="9139" xr:uid="{00000000-0005-0000-0000-0000E3230000}"/>
    <cellStyle name="20% - 强调文字颜色 2 3 9 2 3 3" xfId="9143" xr:uid="{00000000-0005-0000-0000-0000E7230000}"/>
    <cellStyle name="20% - 强调文字颜色 2 3 9 2 3 4" xfId="9144" xr:uid="{00000000-0005-0000-0000-0000E8230000}"/>
    <cellStyle name="20% - 强调文字颜色 2 3 9 2 4" xfId="9146" xr:uid="{00000000-0005-0000-0000-0000EA230000}"/>
    <cellStyle name="20% - 强调文字颜色 2 3 9 2 4 2" xfId="9147" xr:uid="{00000000-0005-0000-0000-0000EB230000}"/>
    <cellStyle name="20% - 强调文字颜色 2 3 9 2 4 2 2" xfId="9148" xr:uid="{00000000-0005-0000-0000-0000EC230000}"/>
    <cellStyle name="20% - 强调文字颜色 2 3 9 2 4 3" xfId="9149" xr:uid="{00000000-0005-0000-0000-0000ED230000}"/>
    <cellStyle name="20% - 强调文字颜色 2 3 9 2 5" xfId="9150" xr:uid="{00000000-0005-0000-0000-0000EE230000}"/>
    <cellStyle name="20% - 强调文字颜色 2 3 9 2 5 2" xfId="9151" xr:uid="{00000000-0005-0000-0000-0000EF230000}"/>
    <cellStyle name="20% - 强调文字颜色 2 3 9 2 6" xfId="9152" xr:uid="{00000000-0005-0000-0000-0000F0230000}"/>
    <cellStyle name="20% - 强调文字颜色 2 3 9 3" xfId="2225" xr:uid="{00000000-0005-0000-0000-0000E1080000}"/>
    <cellStyle name="20% - 强调文字颜色 2 3 9 4" xfId="2229" xr:uid="{00000000-0005-0000-0000-0000E5080000}"/>
    <cellStyle name="20% - 强调文字颜色 2 3 9 5" xfId="2232" xr:uid="{00000000-0005-0000-0000-0000E8080000}"/>
    <cellStyle name="20% - 强调文字颜色 2 4" xfId="9153" xr:uid="{00000000-0005-0000-0000-0000F1230000}"/>
    <cellStyle name="20% - 强调文字颜色 2 4 2" xfId="9156" xr:uid="{00000000-0005-0000-0000-0000F4230000}"/>
    <cellStyle name="20% - 强调文字颜色 2 4 2 10" xfId="9159" xr:uid="{00000000-0005-0000-0000-0000F7230000}"/>
    <cellStyle name="20% - 强调文字颜色 2 4 2 10 2" xfId="9161" xr:uid="{00000000-0005-0000-0000-0000F9230000}"/>
    <cellStyle name="20% - 强调文字颜色 2 4 2 11" xfId="9163" xr:uid="{00000000-0005-0000-0000-0000FB230000}"/>
    <cellStyle name="20% - 强调文字颜色 2 4 2 11 2" xfId="9164" xr:uid="{00000000-0005-0000-0000-0000FC230000}"/>
    <cellStyle name="20% - 强调文字颜色 2 4 2 12" xfId="2317" xr:uid="{00000000-0005-0000-0000-00003D090000}"/>
    <cellStyle name="20% - 强调文字颜色 2 4 2 12 2" xfId="9165" xr:uid="{00000000-0005-0000-0000-0000FD230000}"/>
    <cellStyle name="20% - 强调文字颜色 2 4 2 13" xfId="9167" xr:uid="{00000000-0005-0000-0000-0000FF230000}"/>
    <cellStyle name="20% - 强调文字颜色 2 4 2 13 2" xfId="9168" xr:uid="{00000000-0005-0000-0000-000000240000}"/>
    <cellStyle name="20% - 强调文字颜色 2 4 2 14" xfId="9169" xr:uid="{00000000-0005-0000-0000-000001240000}"/>
    <cellStyle name="20% - 强调文字颜色 2 4 2 15" xfId="9171" xr:uid="{00000000-0005-0000-0000-000003240000}"/>
    <cellStyle name="20% - 强调文字颜色 2 4 2 15 2" xfId="9173" xr:uid="{00000000-0005-0000-0000-000005240000}"/>
    <cellStyle name="20% - 强调文字颜色 2 4 2 16" xfId="9174" xr:uid="{00000000-0005-0000-0000-000006240000}"/>
    <cellStyle name="20% - 强调文字颜色 2 4 2 17" xfId="9176" xr:uid="{00000000-0005-0000-0000-000008240000}"/>
    <cellStyle name="20% - 强调文字颜色 2 4 2 2" xfId="9177" xr:uid="{00000000-0005-0000-0000-000009240000}"/>
    <cellStyle name="20% - 强调文字颜色 2 4 2 2 10" xfId="9180" xr:uid="{00000000-0005-0000-0000-00000C240000}"/>
    <cellStyle name="20% - 强调文字颜色 2 4 2 2 10 2" xfId="9181" xr:uid="{00000000-0005-0000-0000-00000D240000}"/>
    <cellStyle name="20% - 强调文字颜色 2 4 2 2 11" xfId="9183" xr:uid="{00000000-0005-0000-0000-00000F240000}"/>
    <cellStyle name="20% - 强调文字颜色 2 4 2 2 11 2" xfId="9184" xr:uid="{00000000-0005-0000-0000-000010240000}"/>
    <cellStyle name="20% - 强调文字颜色 2 4 2 2 12" xfId="9185" xr:uid="{00000000-0005-0000-0000-000011240000}"/>
    <cellStyle name="20% - 强调文字颜色 2 4 2 2 12 2" xfId="9188" xr:uid="{00000000-0005-0000-0000-000014240000}"/>
    <cellStyle name="20% - 强调文字颜色 2 4 2 2 13" xfId="9189" xr:uid="{00000000-0005-0000-0000-000015240000}"/>
    <cellStyle name="20% - 强调文字颜色 2 4 2 2 13 2" xfId="9193" xr:uid="{00000000-0005-0000-0000-000019240000}"/>
    <cellStyle name="20% - 强调文字颜色 2 4 2 2 14" xfId="9195" xr:uid="{00000000-0005-0000-0000-00001B240000}"/>
    <cellStyle name="20% - 强调文字颜色 2 4 2 2 15" xfId="9197" xr:uid="{00000000-0005-0000-0000-00001D240000}"/>
    <cellStyle name="20% - 强调文字颜色 2 4 2 2 16" xfId="9199" xr:uid="{00000000-0005-0000-0000-00001F240000}"/>
    <cellStyle name="20% - 强调文字颜色 2 4 2 2 2" xfId="9201" xr:uid="{00000000-0005-0000-0000-000021240000}"/>
    <cellStyle name="20% - 强调文字颜色 2 4 2 2 2 2" xfId="9202" xr:uid="{00000000-0005-0000-0000-000022240000}"/>
    <cellStyle name="20% - 强调文字颜色 2 4 2 2 2 2 2" xfId="9203" xr:uid="{00000000-0005-0000-0000-000023240000}"/>
    <cellStyle name="20% - 强调文字颜色 2 4 2 2 2 2 2 2" xfId="9205" xr:uid="{00000000-0005-0000-0000-000025240000}"/>
    <cellStyle name="20% - 强调文字颜色 2 4 2 2 2 2 2 2 2" xfId="9207" xr:uid="{00000000-0005-0000-0000-000027240000}"/>
    <cellStyle name="20% - 强调文字颜色 2 4 2 2 2 2 2 2 3" xfId="9210" xr:uid="{00000000-0005-0000-0000-00002A240000}"/>
    <cellStyle name="20% - 强调文字颜色 2 4 2 2 2 2 2 3" xfId="9211" xr:uid="{00000000-0005-0000-0000-00002B240000}"/>
    <cellStyle name="20% - 强调文字颜色 2 4 2 2 2 2 2 4" xfId="9213" xr:uid="{00000000-0005-0000-0000-00002D240000}"/>
    <cellStyle name="20% - 强调文字颜色 2 4 2 2 2 2 3" xfId="9215" xr:uid="{00000000-0005-0000-0000-00002F240000}"/>
    <cellStyle name="20% - 强调文字颜色 2 4 2 2 2 2 3 2" xfId="9218" xr:uid="{00000000-0005-0000-0000-000032240000}"/>
    <cellStyle name="20% - 强调文字颜色 2 4 2 2 2 2 3 2 2" xfId="9220" xr:uid="{00000000-0005-0000-0000-000034240000}"/>
    <cellStyle name="20% - 强调文字颜色 2 4 2 2 2 2 3 2 3" xfId="9221" xr:uid="{00000000-0005-0000-0000-000035240000}"/>
    <cellStyle name="20% - 强调文字颜色 2 4 2 2 2 2 3 3" xfId="9222" xr:uid="{00000000-0005-0000-0000-000036240000}"/>
    <cellStyle name="20% - 强调文字颜色 2 4 2 2 2 2 3 4" xfId="9224" xr:uid="{00000000-0005-0000-0000-000038240000}"/>
    <cellStyle name="20% - 强调文字颜色 2 4 2 2 2 2 4" xfId="9228" xr:uid="{00000000-0005-0000-0000-00003C240000}"/>
    <cellStyle name="20% - 强调文字颜色 2 4 2 2 2 2 4 2" xfId="9230" xr:uid="{00000000-0005-0000-0000-00003E240000}"/>
    <cellStyle name="20% - 强调文字颜色 2 4 2 2 2 2 4 3" xfId="9232" xr:uid="{00000000-0005-0000-0000-000040240000}"/>
    <cellStyle name="20% - 强调文字颜色 2 4 2 2 2 2 5" xfId="9233" xr:uid="{00000000-0005-0000-0000-000041240000}"/>
    <cellStyle name="20% - 强调文字颜色 2 4 2 2 2 2 5 2" xfId="9234" xr:uid="{00000000-0005-0000-0000-000042240000}"/>
    <cellStyle name="20% - 强调文字颜色 2 4 2 2 2 2 6" xfId="9235" xr:uid="{00000000-0005-0000-0000-000043240000}"/>
    <cellStyle name="20% - 强调文字颜色 2 4 2 2 2 3" xfId="9236" xr:uid="{00000000-0005-0000-0000-000044240000}"/>
    <cellStyle name="20% - 强调文字颜色 2 4 2 2 2 3 2" xfId="9237" xr:uid="{00000000-0005-0000-0000-000045240000}"/>
    <cellStyle name="20% - 强调文字颜色 2 4 2 2 2 3 3" xfId="9239" xr:uid="{00000000-0005-0000-0000-000047240000}"/>
    <cellStyle name="20% - 强调文字颜色 2 4 2 2 2 4" xfId="9242" xr:uid="{00000000-0005-0000-0000-00004A240000}"/>
    <cellStyle name="20% - 强调文字颜色 2 4 2 2 2 4 2" xfId="9243" xr:uid="{00000000-0005-0000-0000-00004B240000}"/>
    <cellStyle name="20% - 强调文字颜色 2 4 2 2 2 4 3" xfId="9245" xr:uid="{00000000-0005-0000-0000-00004D240000}"/>
    <cellStyle name="20% - 强调文字颜色 2 4 2 2 2 5" xfId="9246" xr:uid="{00000000-0005-0000-0000-00004E240000}"/>
    <cellStyle name="20% - 强调文字颜色 2 4 2 2 2 5 2" xfId="9247" xr:uid="{00000000-0005-0000-0000-00004F240000}"/>
    <cellStyle name="20% - 强调文字颜色 2 4 2 2 2 6" xfId="9249" xr:uid="{00000000-0005-0000-0000-000051240000}"/>
    <cellStyle name="20% - 强调文字颜色 2 4 2 2 2 7" xfId="9250" xr:uid="{00000000-0005-0000-0000-000052240000}"/>
    <cellStyle name="20% - 强调文字颜色 2 4 2 2 3" xfId="9251" xr:uid="{00000000-0005-0000-0000-000053240000}"/>
    <cellStyle name="20% - 强调文字颜色 2 4 2 2 3 2" xfId="6495" xr:uid="{00000000-0005-0000-0000-00008F190000}"/>
    <cellStyle name="20% - 强调文字颜色 2 4 2 2 3 2 2" xfId="6497" xr:uid="{00000000-0005-0000-0000-000091190000}"/>
    <cellStyle name="20% - 强调文字颜色 2 4 2 2 3 2 2 2" xfId="9252" xr:uid="{00000000-0005-0000-0000-000054240000}"/>
    <cellStyle name="20% - 强调文字颜色 2 4 2 2 3 2 2 3" xfId="9253" xr:uid="{00000000-0005-0000-0000-000055240000}"/>
    <cellStyle name="20% - 强调文字颜色 2 4 2 2 3 2 3" xfId="9254" xr:uid="{00000000-0005-0000-0000-000056240000}"/>
    <cellStyle name="20% - 强调文字颜色 2 4 2 2 3 2 3 2" xfId="9256" xr:uid="{00000000-0005-0000-0000-000058240000}"/>
    <cellStyle name="20% - 强调文字颜色 2 4 2 2 3 2 4" xfId="9257" xr:uid="{00000000-0005-0000-0000-000059240000}"/>
    <cellStyle name="20% - 强调文字颜色 2 4 2 2 3 3" xfId="6500" xr:uid="{00000000-0005-0000-0000-000094190000}"/>
    <cellStyle name="20% - 强调文字颜色 2 4 2 2 3 3 2" xfId="9258" xr:uid="{00000000-0005-0000-0000-00005A240000}"/>
    <cellStyle name="20% - 强调文字颜色 2 4 2 2 3 3 2 2" xfId="9260" xr:uid="{00000000-0005-0000-0000-00005C240000}"/>
    <cellStyle name="20% - 强调文字颜色 2 4 2 2 3 3 2 3" xfId="9262" xr:uid="{00000000-0005-0000-0000-00005E240000}"/>
    <cellStyle name="20% - 强调文字颜色 2 4 2 2 3 3 3" xfId="9265" xr:uid="{00000000-0005-0000-0000-000061240000}"/>
    <cellStyle name="20% - 强调文字颜色 2 4 2 2 3 3 3 2" xfId="9268" xr:uid="{00000000-0005-0000-0000-000064240000}"/>
    <cellStyle name="20% - 强调文字颜色 2 4 2 2 3 3 4" xfId="9270" xr:uid="{00000000-0005-0000-0000-000066240000}"/>
    <cellStyle name="20% - 强调文字颜色 2 4 2 2 3 4" xfId="6503" xr:uid="{00000000-0005-0000-0000-000097190000}"/>
    <cellStyle name="20% - 强调文字颜色 2 4 2 2 3 4 2" xfId="9273" xr:uid="{00000000-0005-0000-0000-000069240000}"/>
    <cellStyle name="20% - 强调文字颜色 2 4 2 2 3 4 3" xfId="9275" xr:uid="{00000000-0005-0000-0000-00006B240000}"/>
    <cellStyle name="20% - 强调文字颜色 2 4 2 2 3 5" xfId="9277" xr:uid="{00000000-0005-0000-0000-00006D240000}"/>
    <cellStyle name="20% - 强调文字颜色 2 4 2 2 3 5 2" xfId="9279" xr:uid="{00000000-0005-0000-0000-00006F240000}"/>
    <cellStyle name="20% - 强调文字颜色 2 4 2 2 3 5 3" xfId="9281" xr:uid="{00000000-0005-0000-0000-000071240000}"/>
    <cellStyle name="20% - 强调文字颜色 2 4 2 2 3 6" xfId="9283" xr:uid="{00000000-0005-0000-0000-000073240000}"/>
    <cellStyle name="20% - 强调文字颜色 2 4 2 2 3 7" xfId="9286" xr:uid="{00000000-0005-0000-0000-000076240000}"/>
    <cellStyle name="20% - 强调文字颜色 2 4 2 2 4" xfId="9290" xr:uid="{00000000-0005-0000-0000-00007A240000}"/>
    <cellStyle name="20% - 强调文字颜色 2 4 2 2 4 2" xfId="6526" xr:uid="{00000000-0005-0000-0000-0000AE190000}"/>
    <cellStyle name="20% - 强调文字颜色 2 4 2 2 4 2 2" xfId="4063" xr:uid="{00000000-0005-0000-0000-00000F100000}"/>
    <cellStyle name="20% - 强调文字颜色 2 4 2 2 4 2 3" xfId="6528" xr:uid="{00000000-0005-0000-0000-0000B0190000}"/>
    <cellStyle name="20% - 强调文字颜色 2 4 2 2 4 3" xfId="6531" xr:uid="{00000000-0005-0000-0000-0000B3190000}"/>
    <cellStyle name="20% - 强调文字颜色 2 4 2 2 4 3 2" xfId="6534" xr:uid="{00000000-0005-0000-0000-0000B6190000}"/>
    <cellStyle name="20% - 强调文字颜色 2 4 2 2 4 3 3" xfId="2363" xr:uid="{00000000-0005-0000-0000-00006B090000}"/>
    <cellStyle name="20% - 强调文字颜色 2 4 2 2 4 4" xfId="6539" xr:uid="{00000000-0005-0000-0000-0000BB190000}"/>
    <cellStyle name="20% - 强调文字颜色 2 4 2 2 4 4 2" xfId="9291" xr:uid="{00000000-0005-0000-0000-00007B240000}"/>
    <cellStyle name="20% - 强调文字颜色 2 4 2 2 4 5" xfId="6542" xr:uid="{00000000-0005-0000-0000-0000BE190000}"/>
    <cellStyle name="20% - 强调文字颜色 2 4 2 2 4 6" xfId="9294" xr:uid="{00000000-0005-0000-0000-00007E240000}"/>
    <cellStyle name="20% - 强调文字颜色 2 4 2 2 5" xfId="9297" xr:uid="{00000000-0005-0000-0000-000081240000}"/>
    <cellStyle name="20% - 强调文字颜色 2 4 2 2 5 2" xfId="9299" xr:uid="{00000000-0005-0000-0000-000083240000}"/>
    <cellStyle name="20% - 强调文字颜色 2 4 2 2 5 2 2" xfId="9300" xr:uid="{00000000-0005-0000-0000-000084240000}"/>
    <cellStyle name="20% - 强调文字颜色 2 4 2 2 5 2 3" xfId="9301" xr:uid="{00000000-0005-0000-0000-000085240000}"/>
    <cellStyle name="20% - 强调文字颜色 2 4 2 2 5 3" xfId="9302" xr:uid="{00000000-0005-0000-0000-000086240000}"/>
    <cellStyle name="20% - 强调文字颜色 2 4 2 2 5 3 2" xfId="9304" xr:uid="{00000000-0005-0000-0000-000088240000}"/>
    <cellStyle name="20% - 强调文字颜色 2 4 2 2 5 3 3" xfId="9307" xr:uid="{00000000-0005-0000-0000-00008B240000}"/>
    <cellStyle name="20% - 强调文字颜色 2 4 2 2 5 4" xfId="9309" xr:uid="{00000000-0005-0000-0000-00008D240000}"/>
    <cellStyle name="20% - 强调文字颜色 2 4 2 2 5 4 2" xfId="9312" xr:uid="{00000000-0005-0000-0000-000090240000}"/>
    <cellStyle name="20% - 强调文字颜色 2 4 2 2 5 5" xfId="9314" xr:uid="{00000000-0005-0000-0000-000092240000}"/>
    <cellStyle name="20% - 强调文字颜色 2 4 2 2 5 6" xfId="9316" xr:uid="{00000000-0005-0000-0000-000094240000}"/>
    <cellStyle name="20% - 强调文字颜色 2 4 2 2 6" xfId="9318" xr:uid="{00000000-0005-0000-0000-000096240000}"/>
    <cellStyle name="20% - 强调文字颜色 2 4 2 2 6 2" xfId="9320" xr:uid="{00000000-0005-0000-0000-000098240000}"/>
    <cellStyle name="20% - 强调文字颜色 2 4 2 2 6 2 2" xfId="9321" xr:uid="{00000000-0005-0000-0000-000099240000}"/>
    <cellStyle name="20% - 强调文字颜色 2 4 2 2 6 2 3" xfId="9322" xr:uid="{00000000-0005-0000-0000-00009A240000}"/>
    <cellStyle name="20% - 强调文字颜色 2 4 2 2 6 3" xfId="9323" xr:uid="{00000000-0005-0000-0000-00009B240000}"/>
    <cellStyle name="20% - 强调文字颜色 2 4 2 2 6 3 2" xfId="9326" xr:uid="{00000000-0005-0000-0000-00009E240000}"/>
    <cellStyle name="20% - 强调文字颜色 2 4 2 2 6 4" xfId="9329" xr:uid="{00000000-0005-0000-0000-0000A1240000}"/>
    <cellStyle name="20% - 强调文字颜色 2 4 2 2 6 5" xfId="9332" xr:uid="{00000000-0005-0000-0000-0000A4240000}"/>
    <cellStyle name="20% - 强调文字颜色 2 4 2 2 7" xfId="9335" xr:uid="{00000000-0005-0000-0000-0000A7240000}"/>
    <cellStyle name="20% - 强调文字颜色 2 4 2 2 7 2" xfId="9336" xr:uid="{00000000-0005-0000-0000-0000A8240000}"/>
    <cellStyle name="20% - 强调文字颜色 2 4 2 2 7 2 2" xfId="9337" xr:uid="{00000000-0005-0000-0000-0000A9240000}"/>
    <cellStyle name="20% - 强调文字颜色 2 4 2 2 7 3" xfId="9340" xr:uid="{00000000-0005-0000-0000-0000AC240000}"/>
    <cellStyle name="20% - 强调文字颜色 2 4 2 2 7 4" xfId="9343" xr:uid="{00000000-0005-0000-0000-0000AF240000}"/>
    <cellStyle name="20% - 强调文字颜色 2 4 2 2 8" xfId="9345" xr:uid="{00000000-0005-0000-0000-0000B1240000}"/>
    <cellStyle name="20% - 强调文字颜色 2 4 2 2 8 2" xfId="9346" xr:uid="{00000000-0005-0000-0000-0000B2240000}"/>
    <cellStyle name="20% - 强调文字颜色 2 4 2 2 8 3" xfId="9347" xr:uid="{00000000-0005-0000-0000-0000B3240000}"/>
    <cellStyle name="20% - 强调文字颜色 2 4 2 2 9" xfId="9349" xr:uid="{00000000-0005-0000-0000-0000B5240000}"/>
    <cellStyle name="20% - 强调文字颜色 2 4 2 2 9 2" xfId="9350" xr:uid="{00000000-0005-0000-0000-0000B6240000}"/>
    <cellStyle name="20% - 强调文字颜色 2 4 2 2 9 3" xfId="9351" xr:uid="{00000000-0005-0000-0000-0000B7240000}"/>
    <cellStyle name="20% - 强调文字颜色 2 4 2 3" xfId="9353" xr:uid="{00000000-0005-0000-0000-0000B9240000}"/>
    <cellStyle name="20% - 强调文字颜色 2 4 2 3 2" xfId="9356" xr:uid="{00000000-0005-0000-0000-0000BC240000}"/>
    <cellStyle name="20% - 强调文字颜色 2 4 2 3 2 2" xfId="9357" xr:uid="{00000000-0005-0000-0000-0000BD240000}"/>
    <cellStyle name="20% - 强调文字颜色 2 4 2 3 2 2 2" xfId="9359" xr:uid="{00000000-0005-0000-0000-0000BF240000}"/>
    <cellStyle name="20% - 强调文字颜色 2 4 2 3 2 2 2 2" xfId="9362" xr:uid="{00000000-0005-0000-0000-0000C2240000}"/>
    <cellStyle name="20% - 强调文字颜色 2 4 2 3 2 2 2 2 2" xfId="8949" xr:uid="{00000000-0005-0000-0000-000025230000}"/>
    <cellStyle name="20% - 强调文字颜色 2 4 2 3 2 2 2 2 3" xfId="8955" xr:uid="{00000000-0005-0000-0000-00002B230000}"/>
    <cellStyle name="20% - 强调文字颜色 2 4 2 3 2 2 2 3" xfId="9364" xr:uid="{00000000-0005-0000-0000-0000C4240000}"/>
    <cellStyle name="20% - 强调文字颜色 2 4 2 3 2 2 2 4" xfId="3756" xr:uid="{00000000-0005-0000-0000-0000DC0E0000}"/>
    <cellStyle name="20% - 强调文字颜色 2 4 2 3 2 2 3" xfId="9365" xr:uid="{00000000-0005-0000-0000-0000C5240000}"/>
    <cellStyle name="20% - 强调文字颜色 2 4 2 3 2 2 3 2" xfId="2601" xr:uid="{00000000-0005-0000-0000-0000590A0000}"/>
    <cellStyle name="20% - 强调文字颜色 2 4 2 3 2 2 3 2 2" xfId="2607" xr:uid="{00000000-0005-0000-0000-00005F0A0000}"/>
    <cellStyle name="20% - 强调文字颜色 2 4 2 3 2 2 3 2 3" xfId="2615" xr:uid="{00000000-0005-0000-0000-0000670A0000}"/>
    <cellStyle name="20% - 强调文字颜色 2 4 2 3 2 2 3 3" xfId="2627" xr:uid="{00000000-0005-0000-0000-0000730A0000}"/>
    <cellStyle name="20% - 强调文字颜色 2 4 2 3 2 2 3 4" xfId="2637" xr:uid="{00000000-0005-0000-0000-00007D0A0000}"/>
    <cellStyle name="20% - 强调文字颜色 2 4 2 3 2 2 4" xfId="9366" xr:uid="{00000000-0005-0000-0000-0000C6240000}"/>
    <cellStyle name="20% - 强调文字颜色 2 4 2 3 2 2 4 2" xfId="8044" xr:uid="{00000000-0005-0000-0000-00009C1F0000}"/>
    <cellStyle name="20% - 强调文字颜色 2 4 2 3 2 2 4 3" xfId="9154" xr:uid="{00000000-0005-0000-0000-0000F2230000}"/>
    <cellStyle name="20% - 强调文字颜色 2 4 2 3 2 2 5" xfId="9367" xr:uid="{00000000-0005-0000-0000-0000C7240000}"/>
    <cellStyle name="20% - 强调文字颜色 2 4 2 3 2 2 5 2" xfId="9368" xr:uid="{00000000-0005-0000-0000-0000C8240000}"/>
    <cellStyle name="20% - 强调文字颜色 2 4 2 3 2 2 6" xfId="9370" xr:uid="{00000000-0005-0000-0000-0000CA240000}"/>
    <cellStyle name="20% - 强调文字颜色 2 4 2 3 2 3" xfId="9371" xr:uid="{00000000-0005-0000-0000-0000CB240000}"/>
    <cellStyle name="20% - 强调文字颜色 2 4 2 3 2 4" xfId="9372" xr:uid="{00000000-0005-0000-0000-0000CC240000}"/>
    <cellStyle name="20% - 强调文字颜色 2 4 2 3 2 4 2" xfId="9373" xr:uid="{00000000-0005-0000-0000-0000CD240000}"/>
    <cellStyle name="20% - 强调文字颜色 2 4 2 3 2 5" xfId="7981" xr:uid="{00000000-0005-0000-0000-00005D1F0000}"/>
    <cellStyle name="20% - 强调文字颜色 2 4 2 3 2 6" xfId="7993" xr:uid="{00000000-0005-0000-0000-0000691F0000}"/>
    <cellStyle name="20% - 强调文字颜色 2 4 2 3 3" xfId="9375" xr:uid="{00000000-0005-0000-0000-0000CF240000}"/>
    <cellStyle name="20% - 强调文字颜色 2 4 2 3 3 2" xfId="6584" xr:uid="{00000000-0005-0000-0000-0000E8190000}"/>
    <cellStyle name="20% - 强调文字颜色 2 4 2 3 3 2 2" xfId="9377" xr:uid="{00000000-0005-0000-0000-0000D1240000}"/>
    <cellStyle name="20% - 强调文字颜色 2 4 2 3 3 2 2 2" xfId="9379" xr:uid="{00000000-0005-0000-0000-0000D3240000}"/>
    <cellStyle name="20% - 强调文字颜色 2 4 2 3 3 2 2 3" xfId="9380" xr:uid="{00000000-0005-0000-0000-0000D4240000}"/>
    <cellStyle name="20% - 强调文字颜色 2 4 2 3 3 2 3" xfId="9381" xr:uid="{00000000-0005-0000-0000-0000D5240000}"/>
    <cellStyle name="20% - 强调文字颜色 2 4 2 3 3 2 4" xfId="9383" xr:uid="{00000000-0005-0000-0000-0000D7240000}"/>
    <cellStyle name="20% - 强调文字颜色 2 4 2 3 3 3" xfId="4169" xr:uid="{00000000-0005-0000-0000-000079100000}"/>
    <cellStyle name="20% - 强调文字颜色 2 4 2 3 3 3 2" xfId="9384" xr:uid="{00000000-0005-0000-0000-0000D8240000}"/>
    <cellStyle name="20% - 强调文字颜色 2 4 2 3 3 3 2 2" xfId="9386" xr:uid="{00000000-0005-0000-0000-0000DA240000}"/>
    <cellStyle name="20% - 强调文字颜色 2 4 2 3 3 3 2 3" xfId="9387" xr:uid="{00000000-0005-0000-0000-0000DB240000}"/>
    <cellStyle name="20% - 强调文字颜色 2 4 2 3 3 3 3" xfId="9389" xr:uid="{00000000-0005-0000-0000-0000DD240000}"/>
    <cellStyle name="20% - 强调文字颜色 2 4 2 3 3 3 4" xfId="3084" xr:uid="{00000000-0005-0000-0000-00003C0C0000}"/>
    <cellStyle name="20% - 强调文字颜色 2 4 2 3 3 4" xfId="9391" xr:uid="{00000000-0005-0000-0000-0000DF240000}"/>
    <cellStyle name="20% - 强调文字颜色 2 4 2 3 3 4 2" xfId="9392" xr:uid="{00000000-0005-0000-0000-0000E0240000}"/>
    <cellStyle name="20% - 强调文字颜色 2 4 2 3 3 4 2 2" xfId="9396" xr:uid="{00000000-0005-0000-0000-0000E4240000}"/>
    <cellStyle name="20% - 强调文字颜色 2 4 2 3 3 4 3" xfId="9399" xr:uid="{00000000-0005-0000-0000-0000E7240000}"/>
    <cellStyle name="20% - 强调文字颜色 2 4 2 3 3 5" xfId="9402" xr:uid="{00000000-0005-0000-0000-0000EA240000}"/>
    <cellStyle name="20% - 强调文字颜色 2 4 2 3 3 5 2" xfId="9403" xr:uid="{00000000-0005-0000-0000-0000EB240000}"/>
    <cellStyle name="20% - 强调文字颜色 2 4 2 3 3 5 3" xfId="9406" xr:uid="{00000000-0005-0000-0000-0000EE240000}"/>
    <cellStyle name="20% - 强调文字颜色 2 4 2 3 3 6" xfId="9407" xr:uid="{00000000-0005-0000-0000-0000EF240000}"/>
    <cellStyle name="20% - 强调文字颜色 2 4 2 3 3 6 2" xfId="9409" xr:uid="{00000000-0005-0000-0000-0000F1240000}"/>
    <cellStyle name="20% - 强调文字颜色 2 4 2 3 3 7" xfId="9412" xr:uid="{00000000-0005-0000-0000-0000F4240000}"/>
    <cellStyle name="20% - 强调文字颜色 2 4 2 3 4" xfId="9413" xr:uid="{00000000-0005-0000-0000-0000F5240000}"/>
    <cellStyle name="20% - 强调文字颜色 2 4 2 3 5" xfId="9417" xr:uid="{00000000-0005-0000-0000-0000F9240000}"/>
    <cellStyle name="20% - 强调文字颜色 2 4 2 3 6" xfId="9419" xr:uid="{00000000-0005-0000-0000-0000FB240000}"/>
    <cellStyle name="20% - 强调文字颜色 2 4 2 4" xfId="9420" xr:uid="{00000000-0005-0000-0000-0000FC240000}"/>
    <cellStyle name="20% - 强调文字颜色 2 4 2 4 2" xfId="9421" xr:uid="{00000000-0005-0000-0000-0000FD240000}"/>
    <cellStyle name="20% - 强调文字颜色 2 4 2 4 2 2" xfId="9422" xr:uid="{00000000-0005-0000-0000-0000FE240000}"/>
    <cellStyle name="20% - 强调文字颜色 2 4 2 4 2 2 2" xfId="4181" xr:uid="{00000000-0005-0000-0000-000085100000}"/>
    <cellStyle name="20% - 强调文字颜色 2 4 2 4 2 3" xfId="9424" xr:uid="{00000000-0005-0000-0000-000000250000}"/>
    <cellStyle name="20% - 强调文字颜色 2 4 2 4 2 3 2" xfId="6651" xr:uid="{00000000-0005-0000-0000-00002B1A0000}"/>
    <cellStyle name="20% - 强调文字颜色 2 4 2 4 2 4" xfId="9425" xr:uid="{00000000-0005-0000-0000-000001250000}"/>
    <cellStyle name="20% - 强调文字颜色 2 4 2 4 3" xfId="9426" xr:uid="{00000000-0005-0000-0000-000002250000}"/>
    <cellStyle name="20% - 强调文字颜色 2 4 2 4 3 2" xfId="9430" xr:uid="{00000000-0005-0000-0000-000006250000}"/>
    <cellStyle name="20% - 强调文字颜色 2 4 2 4 3 3" xfId="2755" xr:uid="{00000000-0005-0000-0000-0000F30A0000}"/>
    <cellStyle name="20% - 强调文字颜色 2 4 2 4 4" xfId="9432" xr:uid="{00000000-0005-0000-0000-000008250000}"/>
    <cellStyle name="20% - 强调文字颜色 2 4 2 4 5" xfId="9434" xr:uid="{00000000-0005-0000-0000-00000A250000}"/>
    <cellStyle name="20% - 强调文字颜色 2 4 2 4 6" xfId="9436" xr:uid="{00000000-0005-0000-0000-00000C250000}"/>
    <cellStyle name="20% - 强调文字颜色 2 4 2 5" xfId="9437" xr:uid="{00000000-0005-0000-0000-00000D250000}"/>
    <cellStyle name="20% - 强调文字颜色 2 4 2 5 2" xfId="9439" xr:uid="{00000000-0005-0000-0000-00000F250000}"/>
    <cellStyle name="20% - 强调文字颜色 2 4 2 5 2 2" xfId="9441" xr:uid="{00000000-0005-0000-0000-000011250000}"/>
    <cellStyle name="20% - 强调文字颜色 2 4 2 5 2 2 2" xfId="5917" xr:uid="{00000000-0005-0000-0000-00004D170000}"/>
    <cellStyle name="20% - 强调文字颜色 2 4 2 5 2 3" xfId="9442" xr:uid="{00000000-0005-0000-0000-000012250000}"/>
    <cellStyle name="20% - 强调文字颜色 2 4 2 5 2 4" xfId="9443" xr:uid="{00000000-0005-0000-0000-000013250000}"/>
    <cellStyle name="20% - 强调文字颜色 2 4 2 5 3" xfId="9445" xr:uid="{00000000-0005-0000-0000-000015250000}"/>
    <cellStyle name="20% - 强调文字颜色 2 4 2 5 3 2" xfId="9448" xr:uid="{00000000-0005-0000-0000-000018250000}"/>
    <cellStyle name="20% - 强调文字颜色 2 4 2 5 3 2 2" xfId="2852" xr:uid="{00000000-0005-0000-0000-0000540B0000}"/>
    <cellStyle name="20% - 强调文字颜色 2 4 2 5 3 3" xfId="9451" xr:uid="{00000000-0005-0000-0000-00001B250000}"/>
    <cellStyle name="20% - 强调文字颜色 2 4 2 5 3 4" xfId="9452" xr:uid="{00000000-0005-0000-0000-00001C250000}"/>
    <cellStyle name="20% - 强调文字颜色 2 4 2 5 4" xfId="9453" xr:uid="{00000000-0005-0000-0000-00001D250000}"/>
    <cellStyle name="20% - 强调文字颜色 2 4 2 5 4 2" xfId="9455" xr:uid="{00000000-0005-0000-0000-00001F250000}"/>
    <cellStyle name="20% - 强调文字颜色 2 4 2 5 5" xfId="9456" xr:uid="{00000000-0005-0000-0000-000020250000}"/>
    <cellStyle name="20% - 强调文字颜色 2 4 2 5 6" xfId="9457" xr:uid="{00000000-0005-0000-0000-000021250000}"/>
    <cellStyle name="20% - 强调文字颜色 2 4 2 6" xfId="9458" xr:uid="{00000000-0005-0000-0000-000022250000}"/>
    <cellStyle name="20% - 强调文字颜色 2 4 2 6 2" xfId="9459" xr:uid="{00000000-0005-0000-0000-000023250000}"/>
    <cellStyle name="20% - 强调文字颜色 2 4 2 6 2 2" xfId="9461" xr:uid="{00000000-0005-0000-0000-000025250000}"/>
    <cellStyle name="20% - 强调文字颜色 2 4 2 6 2 2 2" xfId="9463" xr:uid="{00000000-0005-0000-0000-000027250000}"/>
    <cellStyle name="20% - 强调文字颜色 2 4 2 6 2 3" xfId="9465" xr:uid="{00000000-0005-0000-0000-000029250000}"/>
    <cellStyle name="20% - 强调文字颜色 2 4 2 6 2 4" xfId="9467" xr:uid="{00000000-0005-0000-0000-00002B250000}"/>
    <cellStyle name="20% - 强调文字颜色 2 4 2 6 3" xfId="9470" xr:uid="{00000000-0005-0000-0000-00002E250000}"/>
    <cellStyle name="20% - 强调文字颜色 2 4 2 6 3 2" xfId="9473" xr:uid="{00000000-0005-0000-0000-000031250000}"/>
    <cellStyle name="20% - 强调文字颜色 2 4 2 6 3 3" xfId="9474" xr:uid="{00000000-0005-0000-0000-000032250000}"/>
    <cellStyle name="20% - 强调文字颜色 2 4 2 6 4" xfId="9476" xr:uid="{00000000-0005-0000-0000-000034250000}"/>
    <cellStyle name="20% - 强调文字颜色 2 4 2 6 4 2" xfId="9477" xr:uid="{00000000-0005-0000-0000-000035250000}"/>
    <cellStyle name="20% - 强调文字颜色 2 4 2 6 5" xfId="9478" xr:uid="{00000000-0005-0000-0000-000036250000}"/>
    <cellStyle name="20% - 强调文字颜色 2 4 2 6 6" xfId="9479" xr:uid="{00000000-0005-0000-0000-000037250000}"/>
    <cellStyle name="20% - 强调文字颜色 2 4 2 7" xfId="9480" xr:uid="{00000000-0005-0000-0000-000038250000}"/>
    <cellStyle name="20% - 强调文字颜色 2 4 2 7 2" xfId="9481" xr:uid="{00000000-0005-0000-0000-000039250000}"/>
    <cellStyle name="20% - 强调文字颜色 2 4 2 7 2 2" xfId="9483" xr:uid="{00000000-0005-0000-0000-00003B250000}"/>
    <cellStyle name="20% - 强调文字颜色 2 4 2 7 2 3" xfId="9484" xr:uid="{00000000-0005-0000-0000-00003C250000}"/>
    <cellStyle name="20% - 强调文字颜色 2 4 2 7 3" xfId="9486" xr:uid="{00000000-0005-0000-0000-00003E250000}"/>
    <cellStyle name="20% - 强调文字颜色 2 4 2 7 3 2" xfId="9487" xr:uid="{00000000-0005-0000-0000-00003F250000}"/>
    <cellStyle name="20% - 强调文字颜色 2 4 2 7 4" xfId="9488" xr:uid="{00000000-0005-0000-0000-000040250000}"/>
    <cellStyle name="20% - 强调文字颜色 2 4 2 7 5" xfId="9489" xr:uid="{00000000-0005-0000-0000-000041250000}"/>
    <cellStyle name="20% - 强调文字颜色 2 4 2 8" xfId="9490" xr:uid="{00000000-0005-0000-0000-000042250000}"/>
    <cellStyle name="20% - 强调文字颜色 2 4 2 8 2" xfId="9492" xr:uid="{00000000-0005-0000-0000-000044250000}"/>
    <cellStyle name="20% - 强调文字颜色 2 4 2 8 2 2" xfId="9495" xr:uid="{00000000-0005-0000-0000-000047250000}"/>
    <cellStyle name="20% - 强调文字颜色 2 4 2 8 2 3" xfId="9497" xr:uid="{00000000-0005-0000-0000-000049250000}"/>
    <cellStyle name="20% - 强调文字颜色 2 4 2 8 3" xfId="9500" xr:uid="{00000000-0005-0000-0000-00004C250000}"/>
    <cellStyle name="20% - 强调文字颜色 2 4 2 8 3 2" xfId="9503" xr:uid="{00000000-0005-0000-0000-00004F250000}"/>
    <cellStyle name="20% - 强调文字颜色 2 4 2 8 4" xfId="9505" xr:uid="{00000000-0005-0000-0000-000051250000}"/>
    <cellStyle name="20% - 强调文字颜色 2 4 2 8 5" xfId="9507" xr:uid="{00000000-0005-0000-0000-000053250000}"/>
    <cellStyle name="20% - 强调文字颜色 2 4 2 9" xfId="9509" xr:uid="{00000000-0005-0000-0000-000055250000}"/>
    <cellStyle name="20% - 强调文字颜色 2 4 2 9 2" xfId="9511" xr:uid="{00000000-0005-0000-0000-000057250000}"/>
    <cellStyle name="20% - 强调文字颜色 2 4 2 9 3" xfId="9515" xr:uid="{00000000-0005-0000-0000-00005B250000}"/>
    <cellStyle name="20% - 强调文字颜色 2 4 3" xfId="9517" xr:uid="{00000000-0005-0000-0000-00005D250000}"/>
    <cellStyle name="20% - 强调文字颜色 2 4 3 2" xfId="9520" xr:uid="{00000000-0005-0000-0000-000060250000}"/>
    <cellStyle name="20% - 强调文字颜色 2 4 3 2 2" xfId="9523" xr:uid="{00000000-0005-0000-0000-000063250000}"/>
    <cellStyle name="20% - 强调文字颜色 2 4 4" xfId="9524" xr:uid="{00000000-0005-0000-0000-000064250000}"/>
    <cellStyle name="20% - 强调文字颜色 2 4 4 2" xfId="9526" xr:uid="{00000000-0005-0000-0000-000066250000}"/>
    <cellStyle name="20% - 强调文字颜色 2 4 4 2 2" xfId="9527" xr:uid="{00000000-0005-0000-0000-000067250000}"/>
    <cellStyle name="20% - 强调文字颜色 2 4 4 2 3" xfId="9528" xr:uid="{00000000-0005-0000-0000-000068250000}"/>
    <cellStyle name="20% - 强调文字颜色 2 4 4 3" xfId="898" xr:uid="{00000000-0005-0000-0000-0000B2030000}"/>
    <cellStyle name="20% - 强调文字颜色 2 4 4 3 2" xfId="556" xr:uid="{00000000-0005-0000-0000-00005C020000}"/>
    <cellStyle name="20% - 强调文字颜色 2 4 4 4" xfId="2585" xr:uid="{00000000-0005-0000-0000-0000490A0000}"/>
    <cellStyle name="20% - 强调文字颜色 2 4 4 5" xfId="2590" xr:uid="{00000000-0005-0000-0000-00004E0A0000}"/>
    <cellStyle name="20% - 强调文字颜色 2 4 5" xfId="9530" xr:uid="{00000000-0005-0000-0000-00006A250000}"/>
    <cellStyle name="20% - 强调文字颜色 2 4 5 2" xfId="9531" xr:uid="{00000000-0005-0000-0000-00006B250000}"/>
    <cellStyle name="20% - 强调文字颜色 2 4 5 2 2" xfId="9532" xr:uid="{00000000-0005-0000-0000-00006C250000}"/>
    <cellStyle name="20% - 强调文字颜色 2 4 5 2 2 2" xfId="9533" xr:uid="{00000000-0005-0000-0000-00006D250000}"/>
    <cellStyle name="20% - 强调文字颜色 2 4 5 2 2 2 2" xfId="9534" xr:uid="{00000000-0005-0000-0000-00006E250000}"/>
    <cellStyle name="20% - 强调文字颜色 2 4 5 2 2 2 3" xfId="9536" xr:uid="{00000000-0005-0000-0000-000070250000}"/>
    <cellStyle name="20% - 强调文字颜色 2 4 5 2 2 3" xfId="9539" xr:uid="{00000000-0005-0000-0000-000073250000}"/>
    <cellStyle name="20% - 强调文字颜色 2 4 5 2 2 4" xfId="9540" xr:uid="{00000000-0005-0000-0000-000074250000}"/>
    <cellStyle name="20% - 强调文字颜色 2 4 5 2 3" xfId="9541" xr:uid="{00000000-0005-0000-0000-000075250000}"/>
    <cellStyle name="20% - 强调文字颜色 2 4 5 2 3 2" xfId="9543" xr:uid="{00000000-0005-0000-0000-000077250000}"/>
    <cellStyle name="20% - 强调文字颜色 2 4 5 2 3 2 2" xfId="9545" xr:uid="{00000000-0005-0000-0000-000079250000}"/>
    <cellStyle name="20% - 强调文字颜色 2 4 5 2 3 2 3" xfId="9548" xr:uid="{00000000-0005-0000-0000-00007C250000}"/>
    <cellStyle name="20% - 强调文字颜色 2 4 5 2 3 3" xfId="25" xr:uid="{00000000-0005-0000-0000-00001D000000}"/>
    <cellStyle name="20% - 强调文字颜色 2 4 5 2 3 4" xfId="9549" xr:uid="{00000000-0005-0000-0000-00007D250000}"/>
    <cellStyle name="20% - 强调文字颜色 2 4 5 2 4" xfId="9553" xr:uid="{00000000-0005-0000-0000-000081250000}"/>
    <cellStyle name="20% - 强调文字颜色 2 4 5 2 4 2" xfId="9556" xr:uid="{00000000-0005-0000-0000-000084250000}"/>
    <cellStyle name="20% - 强调文字颜色 2 4 5 2 4 2 2" xfId="9560" xr:uid="{00000000-0005-0000-0000-000088250000}"/>
    <cellStyle name="20% - 强调文字颜色 2 4 5 2 4 3" xfId="9563" xr:uid="{00000000-0005-0000-0000-00008B250000}"/>
    <cellStyle name="20% - 强调文字颜色 2 4 5 2 5" xfId="9566" xr:uid="{00000000-0005-0000-0000-00008E250000}"/>
    <cellStyle name="20% - 强调文字颜色 2 4 5 2 5 2" xfId="9568" xr:uid="{00000000-0005-0000-0000-000090250000}"/>
    <cellStyle name="20% - 强调文字颜色 2 4 5 2 6" xfId="9570" xr:uid="{00000000-0005-0000-0000-000092250000}"/>
    <cellStyle name="20% - 强调文字颜色 2 4 5 3" xfId="2606" xr:uid="{00000000-0005-0000-0000-00005E0A0000}"/>
    <cellStyle name="20% - 强调文字颜色 2 4 5 3 2" xfId="2611" xr:uid="{00000000-0005-0000-0000-0000630A0000}"/>
    <cellStyle name="20% - 强调文字颜色 2 4 5 3 2 2" xfId="4413" xr:uid="{00000000-0005-0000-0000-00006D110000}"/>
    <cellStyle name="20% - 强调文字颜色 2 4 5 3 2 3" xfId="4688" xr:uid="{00000000-0005-0000-0000-000080120000}"/>
    <cellStyle name="20% - 强调文字颜色 2 4 5 3 3" xfId="4910" xr:uid="{00000000-0005-0000-0000-00005E130000}"/>
    <cellStyle name="20% - 强调文字颜色 2 4 5 3 4" xfId="4922" xr:uid="{00000000-0005-0000-0000-00006A130000}"/>
    <cellStyle name="20% - 强调文字颜色 2 4 5 4" xfId="2614" xr:uid="{00000000-0005-0000-0000-0000660A0000}"/>
    <cellStyle name="20% - 强调文字颜色 2 4 5 4 2" xfId="3502" xr:uid="{00000000-0005-0000-0000-0000DE0D0000}"/>
    <cellStyle name="20% - 强调文字颜色 2 4 5 4 2 2" xfId="5008" xr:uid="{00000000-0005-0000-0000-0000C0130000}"/>
    <cellStyle name="20% - 强调文字颜色 2 4 5 4 2 3" xfId="5104" xr:uid="{00000000-0005-0000-0000-000020140000}"/>
    <cellStyle name="20% - 强调文字颜色 2 4 5 4 3" xfId="3505" xr:uid="{00000000-0005-0000-0000-0000E10D0000}"/>
    <cellStyle name="20% - 强调文字颜色 2 4 5 4 4" xfId="5351" xr:uid="{00000000-0005-0000-0000-000017150000}"/>
    <cellStyle name="20% - 强调文字颜色 2 4 5 5" xfId="4956" xr:uid="{00000000-0005-0000-0000-00008C130000}"/>
    <cellStyle name="20% - 强调文字颜色 2 4 5 5 2" xfId="3536" xr:uid="{00000000-0005-0000-0000-0000000E0000}"/>
    <cellStyle name="20% - 强调文字颜色 2 4 5 5 2 2" xfId="3541" xr:uid="{00000000-0005-0000-0000-0000050E0000}"/>
    <cellStyle name="20% - 强调文字颜色 2 4 5 5 3" xfId="3558" xr:uid="{00000000-0005-0000-0000-0000160E0000}"/>
    <cellStyle name="20% - 强调文字颜色 2 4 5 6" xfId="5488" xr:uid="{00000000-0005-0000-0000-0000A0150000}"/>
    <cellStyle name="20% - 强调文字颜色 2 4 5 6 2" xfId="5490" xr:uid="{00000000-0005-0000-0000-0000A2150000}"/>
    <cellStyle name="20% - 强调文字颜色 2 4 5 7" xfId="5526" xr:uid="{00000000-0005-0000-0000-0000C6150000}"/>
    <cellStyle name="20% - 强调文字颜色 2 4 6" xfId="6793" xr:uid="{00000000-0005-0000-0000-0000B91A0000}"/>
    <cellStyle name="20% - 强调文字颜色 2 4 6 2" xfId="9571" xr:uid="{00000000-0005-0000-0000-000093250000}"/>
    <cellStyle name="20% - 强调文字颜色 2 4 6 2 2" xfId="9572" xr:uid="{00000000-0005-0000-0000-000094250000}"/>
    <cellStyle name="20% - 强调文字颜色 2 4 6 2 2 2" xfId="9573" xr:uid="{00000000-0005-0000-0000-000095250000}"/>
    <cellStyle name="20% - 强调文字颜色 2 4 6 2 2 2 2" xfId="9574" xr:uid="{00000000-0005-0000-0000-000096250000}"/>
    <cellStyle name="20% - 强调文字颜色 2 4 6 2 2 2 3" xfId="9575" xr:uid="{00000000-0005-0000-0000-000097250000}"/>
    <cellStyle name="20% - 强调文字颜色 2 4 6 2 2 3" xfId="9577" xr:uid="{00000000-0005-0000-0000-000099250000}"/>
    <cellStyle name="20% - 强调文字颜色 2 4 6 2 2 4" xfId="9579" xr:uid="{00000000-0005-0000-0000-00009B250000}"/>
    <cellStyle name="20% - 强调文字颜色 2 4 6 2 3" xfId="6808" xr:uid="{00000000-0005-0000-0000-0000C81A0000}"/>
    <cellStyle name="20% - 强调文字颜色 2 4 6 2 3 2" xfId="6090" xr:uid="{00000000-0005-0000-0000-0000FA170000}"/>
    <cellStyle name="20% - 强调文字颜色 2 4 6 2 3 2 2" xfId="6810" xr:uid="{00000000-0005-0000-0000-0000CA1A0000}"/>
    <cellStyle name="20% - 强调文字颜色 2 4 6 2 3 2 3" xfId="6814" xr:uid="{00000000-0005-0000-0000-0000CE1A0000}"/>
    <cellStyle name="20% - 强调文字颜色 2 4 6 2 3 3" xfId="6554" xr:uid="{00000000-0005-0000-0000-0000CA190000}"/>
    <cellStyle name="20% - 强调文字颜色 2 4 6 2 3 4" xfId="6589" xr:uid="{00000000-0005-0000-0000-0000ED190000}"/>
    <cellStyle name="20% - 强调文字颜色 2 4 6 2 4" xfId="6817" xr:uid="{00000000-0005-0000-0000-0000D11A0000}"/>
    <cellStyle name="20% - 强调文字颜色 2 4 6 2 4 2" xfId="6820" xr:uid="{00000000-0005-0000-0000-0000D41A0000}"/>
    <cellStyle name="20% - 强调文字颜色 2 4 6 2 4 2 2" xfId="6823" xr:uid="{00000000-0005-0000-0000-0000D71A0000}"/>
    <cellStyle name="20% - 强调文字颜色 2 4 6 2 4 3" xfId="5639" xr:uid="{00000000-0005-0000-0000-000037160000}"/>
    <cellStyle name="20% - 强调文字颜色 2 4 6 2 5" xfId="1316" xr:uid="{00000000-0005-0000-0000-000054050000}"/>
    <cellStyle name="20% - 强调文字颜色 2 4 6 2 5 2" xfId="1324" xr:uid="{00000000-0005-0000-0000-00005C050000}"/>
    <cellStyle name="20% - 强调文字颜色 2 4 6 2 6" xfId="1346" xr:uid="{00000000-0005-0000-0000-000072050000}"/>
    <cellStyle name="20% - 强调文字颜色 2 4 6 3" xfId="2632" xr:uid="{00000000-0005-0000-0000-0000780A0000}"/>
    <cellStyle name="20% - 强调文字颜色 2 4 6 3 2" xfId="5717" xr:uid="{00000000-0005-0000-0000-000085160000}"/>
    <cellStyle name="20% - 强调文字颜色 2 4 6 3 2 2" xfId="5722" xr:uid="{00000000-0005-0000-0000-00008A160000}"/>
    <cellStyle name="20% - 强调文字颜色 2 4 6 3 2 3" xfId="5761" xr:uid="{00000000-0005-0000-0000-0000B1160000}"/>
    <cellStyle name="20% - 强调文字颜色 2 4 6 3 3" xfId="5875" xr:uid="{00000000-0005-0000-0000-000023170000}"/>
    <cellStyle name="20% - 强调文字颜色 2 4 6 3 4" xfId="5934" xr:uid="{00000000-0005-0000-0000-00005E170000}"/>
    <cellStyle name="20% - 强调文字颜色 2 4 6 4" xfId="6063" xr:uid="{00000000-0005-0000-0000-0000DF170000}"/>
    <cellStyle name="20% - 强调文字颜色 2 4 6 4 2" xfId="3602" xr:uid="{00000000-0005-0000-0000-0000420E0000}"/>
    <cellStyle name="20% - 强调文字颜色 2 4 6 4 2 2" xfId="3609" xr:uid="{00000000-0005-0000-0000-0000490E0000}"/>
    <cellStyle name="20% - 强调文字颜色 2 4 6 4 2 3" xfId="9581" xr:uid="{00000000-0005-0000-0000-00009D250000}"/>
    <cellStyle name="20% - 强调文字颜色 2 4 6 4 3" xfId="3612" xr:uid="{00000000-0005-0000-0000-00004C0E0000}"/>
    <cellStyle name="20% - 强调文字颜色 2 4 6 4 4" xfId="9582" xr:uid="{00000000-0005-0000-0000-00009E250000}"/>
    <cellStyle name="20% - 强调文字颜色 2 4 6 5" xfId="4964" xr:uid="{00000000-0005-0000-0000-000094130000}"/>
    <cellStyle name="20% - 强调文字颜色 2 4 6 5 2" xfId="3626" xr:uid="{00000000-0005-0000-0000-00005A0E0000}"/>
    <cellStyle name="20% - 强调文字颜色 2 4 6 5 2 2" xfId="4392" xr:uid="{00000000-0005-0000-0000-000058110000}"/>
    <cellStyle name="20% - 强调文字颜色 2 4 6 5 3" xfId="2570" xr:uid="{00000000-0005-0000-0000-00003A0A0000}"/>
    <cellStyle name="20% - 强调文字颜色 2 4 6 6" xfId="6067" xr:uid="{00000000-0005-0000-0000-0000E3170000}"/>
    <cellStyle name="20% - 强调文字颜色 2 4 6 6 2" xfId="6069" xr:uid="{00000000-0005-0000-0000-0000E5170000}"/>
    <cellStyle name="20% - 强调文字颜色 2 4 6 7" xfId="6128" xr:uid="{00000000-0005-0000-0000-000020180000}"/>
    <cellStyle name="20% - 强调文字颜色 2 4 7" xfId="6796" xr:uid="{00000000-0005-0000-0000-0000BC1A0000}"/>
    <cellStyle name="20% - 强调文字颜色 2 4 7 2" xfId="9583" xr:uid="{00000000-0005-0000-0000-00009F250000}"/>
    <cellStyle name="20% - 强调文字颜色 2 5" xfId="9585" xr:uid="{00000000-0005-0000-0000-0000A1250000}"/>
    <cellStyle name="20% - 强调文字颜色 2 5 10" xfId="9587" xr:uid="{00000000-0005-0000-0000-0000A3250000}"/>
    <cellStyle name="20% - 强调文字颜色 2 5 10 2" xfId="9589" xr:uid="{00000000-0005-0000-0000-0000A5250000}"/>
    <cellStyle name="20% - 强调文字颜色 2 5 11" xfId="9590" xr:uid="{00000000-0005-0000-0000-0000A6250000}"/>
    <cellStyle name="20% - 强调文字颜色 2 5 11 2" xfId="9594" xr:uid="{00000000-0005-0000-0000-0000AA250000}"/>
    <cellStyle name="20% - 强调文字颜色 2 5 12" xfId="9598" xr:uid="{00000000-0005-0000-0000-0000AE250000}"/>
    <cellStyle name="20% - 强调文字颜色 2 5 13" xfId="9601" xr:uid="{00000000-0005-0000-0000-0000B1250000}"/>
    <cellStyle name="20% - 强调文字颜色 2 5 13 2" xfId="9604" xr:uid="{00000000-0005-0000-0000-0000B4250000}"/>
    <cellStyle name="20% - 强调文字颜色 2 5 14" xfId="9605" xr:uid="{00000000-0005-0000-0000-0000B5250000}"/>
    <cellStyle name="20% - 强调文字颜色 2 5 15" xfId="9606" xr:uid="{00000000-0005-0000-0000-0000B6250000}"/>
    <cellStyle name="20% - 强调文字颜色 2 5 2" xfId="9607" xr:uid="{00000000-0005-0000-0000-0000B7250000}"/>
    <cellStyle name="20% - 强调文字颜色 2 5 2 2" xfId="9610" xr:uid="{00000000-0005-0000-0000-0000BA250000}"/>
    <cellStyle name="20% - 强调文字颜色 2 5 2 2 2" xfId="9612" xr:uid="{00000000-0005-0000-0000-0000BC250000}"/>
    <cellStyle name="20% - 强调文字颜色 2 5 2 2 2 2" xfId="9613" xr:uid="{00000000-0005-0000-0000-0000BD250000}"/>
    <cellStyle name="20% - 强调文字颜色 2 5 2 2 2 3" xfId="9614" xr:uid="{00000000-0005-0000-0000-0000BE250000}"/>
    <cellStyle name="20% - 强调文字颜色 2 5 2 2 2 4" xfId="9615" xr:uid="{00000000-0005-0000-0000-0000BF250000}"/>
    <cellStyle name="20% - 强调文字颜色 2 5 2 2 3" xfId="9616" xr:uid="{00000000-0005-0000-0000-0000C0250000}"/>
    <cellStyle name="20% - 强调文字颜色 2 5 2 2 3 2" xfId="9617" xr:uid="{00000000-0005-0000-0000-0000C1250000}"/>
    <cellStyle name="20% - 强调文字颜色 2 5 2 2 4" xfId="9618" xr:uid="{00000000-0005-0000-0000-0000C2250000}"/>
    <cellStyle name="20% - 强调文字颜色 2 5 2 2 5" xfId="9619" xr:uid="{00000000-0005-0000-0000-0000C3250000}"/>
    <cellStyle name="20% - 强调文字颜色 2 5 2 3" xfId="9621" xr:uid="{00000000-0005-0000-0000-0000C5250000}"/>
    <cellStyle name="20% - 强调文字颜色 2 5 2 3 2" xfId="9623" xr:uid="{00000000-0005-0000-0000-0000C7250000}"/>
    <cellStyle name="20% - 强调文字颜色 2 5 2 3 2 2" xfId="9624" xr:uid="{00000000-0005-0000-0000-0000C8250000}"/>
    <cellStyle name="20% - 强调文字颜色 2 5 2 3 2 3" xfId="9627" xr:uid="{00000000-0005-0000-0000-0000CB250000}"/>
    <cellStyle name="20% - 强调文字颜色 2 5 2 3 3" xfId="9628" xr:uid="{00000000-0005-0000-0000-0000CC250000}"/>
    <cellStyle name="20% - 强调文字颜色 2 5 2 4" xfId="9630" xr:uid="{00000000-0005-0000-0000-0000CE250000}"/>
    <cellStyle name="20% - 强调文字颜色 2 5 2 4 2" xfId="9631" xr:uid="{00000000-0005-0000-0000-0000CF250000}"/>
    <cellStyle name="20% - 强调文字颜色 2 5 2 4 3" xfId="9632" xr:uid="{00000000-0005-0000-0000-0000D0250000}"/>
    <cellStyle name="20% - 强调文字颜色 2 5 2 5" xfId="9633" xr:uid="{00000000-0005-0000-0000-0000D1250000}"/>
    <cellStyle name="20% - 强调文字颜色 2 5 2 5 2" xfId="9635" xr:uid="{00000000-0005-0000-0000-0000D3250000}"/>
    <cellStyle name="20% - 强调文字颜色 2 5 2 6" xfId="9637" xr:uid="{00000000-0005-0000-0000-0000D5250000}"/>
    <cellStyle name="20% - 强调文字颜色 2 5 3" xfId="9638" xr:uid="{00000000-0005-0000-0000-0000D6250000}"/>
    <cellStyle name="20% - 强调文字颜色 2 5 3 2" xfId="9641" xr:uid="{00000000-0005-0000-0000-0000D9250000}"/>
    <cellStyle name="20% - 强调文字颜色 2 5 3 2 2" xfId="9643" xr:uid="{00000000-0005-0000-0000-0000DB250000}"/>
    <cellStyle name="20% - 强调文字颜色 2 5 3 2 2 2" xfId="9644" xr:uid="{00000000-0005-0000-0000-0000DC250000}"/>
    <cellStyle name="20% - 强调文字颜色 2 5 3 2 2 3" xfId="9646" xr:uid="{00000000-0005-0000-0000-0000DE250000}"/>
    <cellStyle name="20% - 强调文字颜色 2 5 3 2 3" xfId="9647" xr:uid="{00000000-0005-0000-0000-0000DF250000}"/>
    <cellStyle name="20% - 强调文字颜色 2 5 3 2 3 2" xfId="9648" xr:uid="{00000000-0005-0000-0000-0000E0250000}"/>
    <cellStyle name="20% - 强调文字颜色 2 5 3 2 4" xfId="9650" xr:uid="{00000000-0005-0000-0000-0000E2250000}"/>
    <cellStyle name="20% - 强调文字颜色 2 5 3 3" xfId="9651" xr:uid="{00000000-0005-0000-0000-0000E3250000}"/>
    <cellStyle name="20% - 强调文字颜色 2 5 3 3 2" xfId="9654" xr:uid="{00000000-0005-0000-0000-0000E6250000}"/>
    <cellStyle name="20% - 强调文字颜色 2 5 3 3 2 2" xfId="9657" xr:uid="{00000000-0005-0000-0000-0000E9250000}"/>
    <cellStyle name="20% - 强调文字颜色 2 5 3 3 2 3" xfId="9660" xr:uid="{00000000-0005-0000-0000-0000EC250000}"/>
    <cellStyle name="20% - 强调文字颜色 2 5 3 3 3" xfId="9662" xr:uid="{00000000-0005-0000-0000-0000EE250000}"/>
    <cellStyle name="20% - 强调文字颜色 2 5 3 4" xfId="9665" xr:uid="{00000000-0005-0000-0000-0000F1250000}"/>
    <cellStyle name="20% - 强调文字颜色 2 5 3 5" xfId="9666" xr:uid="{00000000-0005-0000-0000-0000F2250000}"/>
    <cellStyle name="20% - 强调文字颜色 2 5 4" xfId="9667" xr:uid="{00000000-0005-0000-0000-0000F3250000}"/>
    <cellStyle name="20% - 强调文字颜色 2 5 4 2" xfId="9669" xr:uid="{00000000-0005-0000-0000-0000F5250000}"/>
    <cellStyle name="20% - 强调文字颜色 2 5 4 2 2" xfId="9672" xr:uid="{00000000-0005-0000-0000-0000F8250000}"/>
    <cellStyle name="20% - 强调文字颜色 2 5 4 2 2 2" xfId="9675" xr:uid="{00000000-0005-0000-0000-0000FB250000}"/>
    <cellStyle name="20% - 强调文字颜色 2 5 4 2 3" xfId="9676" xr:uid="{00000000-0005-0000-0000-0000FC250000}"/>
    <cellStyle name="20% - 强调文字颜色 2 5 4 2 3 2" xfId="9680" xr:uid="{00000000-0005-0000-0000-000000260000}"/>
    <cellStyle name="20% - 强调文字颜色 2 5 4 2 4" xfId="9682" xr:uid="{00000000-0005-0000-0000-000002260000}"/>
    <cellStyle name="20% - 强调文字颜色 2 5 4 3" xfId="6838" xr:uid="{00000000-0005-0000-0000-0000E61A0000}"/>
    <cellStyle name="20% - 强调文字颜色 2 5 4 3 2" xfId="6848" xr:uid="{00000000-0005-0000-0000-0000F01A0000}"/>
    <cellStyle name="20% - 强调文字颜色 2 5 4 3 3" xfId="7123" xr:uid="{00000000-0005-0000-0000-0000031C0000}"/>
    <cellStyle name="20% - 强调文字颜色 2 5 4 4" xfId="7433" xr:uid="{00000000-0005-0000-0000-0000391D0000}"/>
    <cellStyle name="20% - 强调文字颜色 2 5 4 5" xfId="7578" xr:uid="{00000000-0005-0000-0000-0000CA1D0000}"/>
    <cellStyle name="20% - 强调文字颜色 2 5 4 6" xfId="7775" xr:uid="{00000000-0005-0000-0000-00008F1E0000}"/>
    <cellStyle name="20% - 强调文字颜色 2 5 5" xfId="9684" xr:uid="{00000000-0005-0000-0000-000004260000}"/>
    <cellStyle name="20% - 强调文字颜色 2 5 5 2" xfId="9686" xr:uid="{00000000-0005-0000-0000-000006260000}"/>
    <cellStyle name="20% - 强调文字颜色 2 5 5 2 2" xfId="9688" xr:uid="{00000000-0005-0000-0000-000008260000}"/>
    <cellStyle name="20% - 强调文字颜色 2 5 5 2 2 2" xfId="9689" xr:uid="{00000000-0005-0000-0000-000009260000}"/>
    <cellStyle name="20% - 强调文字颜色 2 5 5 2 3" xfId="9690" xr:uid="{00000000-0005-0000-0000-00000A260000}"/>
    <cellStyle name="20% - 强调文字颜色 2 5 5 2 4" xfId="9692" xr:uid="{00000000-0005-0000-0000-00000C260000}"/>
    <cellStyle name="20% - 强调文字颜色 2 5 5 3" xfId="8051" xr:uid="{00000000-0005-0000-0000-0000A31F0000}"/>
    <cellStyle name="20% - 强调文字颜色 2 5 5 3 2" xfId="8053" xr:uid="{00000000-0005-0000-0000-0000A51F0000}"/>
    <cellStyle name="20% - 强调文字颜色 2 5 5 3 2 2" xfId="8070" xr:uid="{00000000-0005-0000-0000-0000B61F0000}"/>
    <cellStyle name="20% - 强调文字颜色 2 5 5 3 3" xfId="8460" xr:uid="{00000000-0005-0000-0000-00003C210000}"/>
    <cellStyle name="20% - 强调文字颜色 2 5 5 4" xfId="8483" xr:uid="{00000000-0005-0000-0000-000053210000}"/>
    <cellStyle name="20% - 强调文字颜色 2 5 5 4 2" xfId="8500" xr:uid="{00000000-0005-0000-0000-000064210000}"/>
    <cellStyle name="20% - 强调文字颜色 2 5 5 5" xfId="8855" xr:uid="{00000000-0005-0000-0000-0000C7220000}"/>
    <cellStyle name="20% - 强调文字颜色 2 5 5 6" xfId="8923" xr:uid="{00000000-0005-0000-0000-00000B230000}"/>
    <cellStyle name="20% - 强调文字颜色 2 5 6" xfId="6800" xr:uid="{00000000-0005-0000-0000-0000C01A0000}"/>
    <cellStyle name="20% - 强调文字颜色 2 5 6 2" xfId="9694" xr:uid="{00000000-0005-0000-0000-00000E260000}"/>
    <cellStyle name="20% - 强调文字颜色 2 5 6 2 2" xfId="9697" xr:uid="{00000000-0005-0000-0000-000011260000}"/>
    <cellStyle name="20% - 强调文字颜色 2 5 6 2 2 2" xfId="9700" xr:uid="{00000000-0005-0000-0000-000014260000}"/>
    <cellStyle name="20% - 强调文字颜色 2 5 6 2 3" xfId="9701" xr:uid="{00000000-0005-0000-0000-000015260000}"/>
    <cellStyle name="20% - 强调文字颜色 2 5 6 2 4" xfId="9703" xr:uid="{00000000-0005-0000-0000-000017260000}"/>
    <cellStyle name="20% - 强调文字颜色 2 5 6 3" xfId="9157" xr:uid="{00000000-0005-0000-0000-0000F5230000}"/>
    <cellStyle name="20% - 强调文字颜色 2 5 6 3 2" xfId="9178" xr:uid="{00000000-0005-0000-0000-00000A240000}"/>
    <cellStyle name="20% - 强调文字颜色 2 5 6 3 3" xfId="9354" xr:uid="{00000000-0005-0000-0000-0000BA240000}"/>
    <cellStyle name="20% - 强调文字颜色 2 5 6 4" xfId="9518" xr:uid="{00000000-0005-0000-0000-00005E250000}"/>
    <cellStyle name="20% - 强调文字颜色 2 5 6 4 2" xfId="9521" xr:uid="{00000000-0005-0000-0000-000061250000}"/>
    <cellStyle name="20% - 强调文字颜色 2 5 6 5" xfId="9525" xr:uid="{00000000-0005-0000-0000-000065250000}"/>
    <cellStyle name="20% - 强调文字颜色 2 5 7" xfId="9704" xr:uid="{00000000-0005-0000-0000-000018260000}"/>
    <cellStyle name="20% - 强调文字颜色 2 5 7 2" xfId="9706" xr:uid="{00000000-0005-0000-0000-00001A260000}"/>
    <cellStyle name="20% - 强调文字颜色 2 5 7 2 2" xfId="9709" xr:uid="{00000000-0005-0000-0000-00001D260000}"/>
    <cellStyle name="20% - 强调文字颜色 2 5 7 2 3" xfId="9711" xr:uid="{00000000-0005-0000-0000-00001F260000}"/>
    <cellStyle name="20% - 强调文字颜色 2 5 7 3" xfId="9608" xr:uid="{00000000-0005-0000-0000-0000B8250000}"/>
    <cellStyle name="20% - 强调文字颜色 2 5 7 4" xfId="9639" xr:uid="{00000000-0005-0000-0000-0000D7250000}"/>
    <cellStyle name="20% - 强调文字颜色 2 5 8" xfId="9713" xr:uid="{00000000-0005-0000-0000-000021260000}"/>
    <cellStyle name="20% - 强调文字颜色 2 5 8 2" xfId="9715" xr:uid="{00000000-0005-0000-0000-000023260000}"/>
    <cellStyle name="20% - 强调文字颜色 2 5 8 2 2" xfId="9717" xr:uid="{00000000-0005-0000-0000-000025260000}"/>
    <cellStyle name="20% - 强调文字颜色 2 5 8 2 3" xfId="9719" xr:uid="{00000000-0005-0000-0000-000027260000}"/>
    <cellStyle name="20% - 强调文字颜色 2 5 8 3" xfId="9720" xr:uid="{00000000-0005-0000-0000-000028260000}"/>
    <cellStyle name="20% - 强调文字颜色 2 5 8 4" xfId="9723" xr:uid="{00000000-0005-0000-0000-00002B260000}"/>
    <cellStyle name="20% - 强调文字颜色 2 5 9" xfId="9726" xr:uid="{00000000-0005-0000-0000-00002E260000}"/>
    <cellStyle name="20% - 强调文字颜色 2 5 9 2" xfId="9728" xr:uid="{00000000-0005-0000-0000-000030260000}"/>
    <cellStyle name="20% - 强调文字颜色 2 5 9 3" xfId="9731" xr:uid="{00000000-0005-0000-0000-000033260000}"/>
    <cellStyle name="20% - 强调文字颜色 2 6" xfId="9735" xr:uid="{00000000-0005-0000-0000-000037260000}"/>
    <cellStyle name="20% - 强调文字颜色 2 6 2" xfId="9721" xr:uid="{00000000-0005-0000-0000-000029260000}"/>
    <cellStyle name="20% - 强调文字颜色 2 6 2 2" xfId="9737" xr:uid="{00000000-0005-0000-0000-000039260000}"/>
    <cellStyle name="20% - 强调文字颜色 2 6 2 2 2" xfId="9738" xr:uid="{00000000-0005-0000-0000-00003A260000}"/>
    <cellStyle name="20% - 强调文字颜色 2 6 2 2 2 2" xfId="9739" xr:uid="{00000000-0005-0000-0000-00003B260000}"/>
    <cellStyle name="20% - 强调文字颜色 2 6 2 2 2 3" xfId="9740" xr:uid="{00000000-0005-0000-0000-00003C260000}"/>
    <cellStyle name="20% - 强调文字颜色 2 6 2 2 2 4" xfId="9741" xr:uid="{00000000-0005-0000-0000-00003D260000}"/>
    <cellStyle name="20% - 强调文字颜色 2 6 2 2 3" xfId="9742" xr:uid="{00000000-0005-0000-0000-00003E260000}"/>
    <cellStyle name="20% - 强调文字颜色 2 6 2 2 3 2" xfId="9743" xr:uid="{00000000-0005-0000-0000-00003F260000}"/>
    <cellStyle name="20% - 强调文字颜色 2 6 2 2 4" xfId="9744" xr:uid="{00000000-0005-0000-0000-000040260000}"/>
    <cellStyle name="20% - 强调文字颜色 2 6 2 2 5" xfId="9745" xr:uid="{00000000-0005-0000-0000-000041260000}"/>
    <cellStyle name="20% - 强调文字颜色 2 6 2 3" xfId="9746" xr:uid="{00000000-0005-0000-0000-000042260000}"/>
    <cellStyle name="20% - 强调文字颜色 2 6 2 3 2" xfId="9747" xr:uid="{00000000-0005-0000-0000-000043260000}"/>
    <cellStyle name="20% - 强调文字颜色 2 6 2 3 2 2" xfId="9749" xr:uid="{00000000-0005-0000-0000-000045260000}"/>
    <cellStyle name="20% - 强调文字颜色 2 6 2 3 2 2 2" xfId="9751" xr:uid="{00000000-0005-0000-0000-000047260000}"/>
    <cellStyle name="20% - 强调文字颜色 2 6 2 3 2 2 3" xfId="9752" xr:uid="{00000000-0005-0000-0000-000048260000}"/>
    <cellStyle name="20% - 强调文字颜色 2 6 2 3 2 3" xfId="9754" xr:uid="{00000000-0005-0000-0000-00004A260000}"/>
    <cellStyle name="20% - 强调文字颜色 2 6 2 3 2 4" xfId="9756" xr:uid="{00000000-0005-0000-0000-00004C260000}"/>
    <cellStyle name="20% - 强调文字颜色 2 6 2 3 3" xfId="9757" xr:uid="{00000000-0005-0000-0000-00004D260000}"/>
    <cellStyle name="20% - 强调文字颜色 2 6 2 3 3 2" xfId="9760" xr:uid="{00000000-0005-0000-0000-000050260000}"/>
    <cellStyle name="20% - 强调文字颜色 2 6 2 3 3 2 2" xfId="9762" xr:uid="{00000000-0005-0000-0000-000052260000}"/>
    <cellStyle name="20% - 强调文字颜色 2 6 2 3 3 2 3" xfId="9765" xr:uid="{00000000-0005-0000-0000-000055260000}"/>
    <cellStyle name="20% - 强调文字颜色 2 6 2 3 3 3" xfId="9769" xr:uid="{00000000-0005-0000-0000-000059260000}"/>
    <cellStyle name="20% - 强调文字颜色 2 6 2 3 3 4" xfId="9771" xr:uid="{00000000-0005-0000-0000-00005B260000}"/>
    <cellStyle name="20% - 强调文字颜色 2 6 2 3 4" xfId="9773" xr:uid="{00000000-0005-0000-0000-00005D260000}"/>
    <cellStyle name="20% - 强调文字颜色 2 6 2 3 4 2" xfId="9776" xr:uid="{00000000-0005-0000-0000-000060260000}"/>
    <cellStyle name="20% - 强调文字颜色 2 6 2 3 4 3" xfId="9778" xr:uid="{00000000-0005-0000-0000-000062260000}"/>
    <cellStyle name="20% - 强调文字颜色 2 6 2 3 5" xfId="9779" xr:uid="{00000000-0005-0000-0000-000063260000}"/>
    <cellStyle name="20% - 强调文字颜色 2 6 2 3 5 2" xfId="9781" xr:uid="{00000000-0005-0000-0000-000065260000}"/>
    <cellStyle name="20% - 强调文字颜色 2 6 2 3 5 3" xfId="9782" xr:uid="{00000000-0005-0000-0000-000066260000}"/>
    <cellStyle name="20% - 强调文字颜色 2 6 2 3 6" xfId="9783" xr:uid="{00000000-0005-0000-0000-000067260000}"/>
    <cellStyle name="20% - 强调文字颜色 2 6 2 3 7" xfId="9785" xr:uid="{00000000-0005-0000-0000-000069260000}"/>
    <cellStyle name="20% - 强调文字颜色 2 6 2 4" xfId="9788" xr:uid="{00000000-0005-0000-0000-00006C260000}"/>
    <cellStyle name="20% - 强调文字颜色 2 6 2 5" xfId="9789" xr:uid="{00000000-0005-0000-0000-00006D260000}"/>
    <cellStyle name="20% - 强调文字颜色 2 6 2 6" xfId="9790" xr:uid="{00000000-0005-0000-0000-00006E260000}"/>
    <cellStyle name="20% - 强调文字颜色 2 6 2 6 2" xfId="9792" xr:uid="{00000000-0005-0000-0000-000070260000}"/>
    <cellStyle name="20% - 强调文字颜色 2 6 2 7" xfId="9794" xr:uid="{00000000-0005-0000-0000-000072260000}"/>
    <cellStyle name="20% - 强调文字颜色 2 6 3" xfId="9724" xr:uid="{00000000-0005-0000-0000-00002C260000}"/>
    <cellStyle name="20% - 强调文字颜色 2 6 3 2" xfId="5592" xr:uid="{00000000-0005-0000-0000-000008160000}"/>
    <cellStyle name="20% - 强调文字颜色 2 6 3 2 2" xfId="9796" xr:uid="{00000000-0005-0000-0000-000074260000}"/>
    <cellStyle name="20% - 强调文字颜色 2 6 3 2 3" xfId="9798" xr:uid="{00000000-0005-0000-0000-000076260000}"/>
    <cellStyle name="20% - 强调文字颜色 2 6 3 2 4" xfId="9800" xr:uid="{00000000-0005-0000-0000-000078260000}"/>
    <cellStyle name="20% - 强调文字颜色 2 6 3 3" xfId="9801" xr:uid="{00000000-0005-0000-0000-000079260000}"/>
    <cellStyle name="20% - 强调文字颜色 2 6 3 3 2" xfId="9804" xr:uid="{00000000-0005-0000-0000-00007C260000}"/>
    <cellStyle name="20% - 强调文字颜色 2 6 3 4" xfId="9806" xr:uid="{00000000-0005-0000-0000-00007E260000}"/>
    <cellStyle name="20% - 强调文字颜色 2 6 3 5" xfId="9808" xr:uid="{00000000-0005-0000-0000-000080260000}"/>
    <cellStyle name="20% - 强调文字颜色 2 6 4" xfId="9809" xr:uid="{00000000-0005-0000-0000-000081260000}"/>
    <cellStyle name="20% - 强调文字颜色 2 6 4 2" xfId="9811" xr:uid="{00000000-0005-0000-0000-000083260000}"/>
    <cellStyle name="20% - 强调文字颜色 2 6 4 2 2" xfId="9816" xr:uid="{00000000-0005-0000-0000-000088260000}"/>
    <cellStyle name="20% - 强调文字颜色 2 6 4 2 2 2" xfId="9819" xr:uid="{00000000-0005-0000-0000-00008B260000}"/>
    <cellStyle name="20% - 强调文字颜色 2 6 4 2 2 3" xfId="9821" xr:uid="{00000000-0005-0000-0000-00008D260000}"/>
    <cellStyle name="20% - 强调文字颜色 2 6 4 2 3" xfId="9825" xr:uid="{00000000-0005-0000-0000-000091260000}"/>
    <cellStyle name="20% - 强调文字颜色 2 6 4 2 4" xfId="6290" xr:uid="{00000000-0005-0000-0000-0000C2180000}"/>
    <cellStyle name="20% - 强调文字颜色 2 6 4 3" xfId="9827" xr:uid="{00000000-0005-0000-0000-000093260000}"/>
    <cellStyle name="20% - 强调文字颜色 2 6 4 3 2" xfId="9830" xr:uid="{00000000-0005-0000-0000-000096260000}"/>
    <cellStyle name="20% - 强调文字颜色 2 6 4 3 2 2" xfId="9835" xr:uid="{00000000-0005-0000-0000-00009B260000}"/>
    <cellStyle name="20% - 强调文字颜色 2 6 4 3 2 3" xfId="9840" xr:uid="{00000000-0005-0000-0000-0000A0260000}"/>
    <cellStyle name="20% - 强调文字颜色 2 6 4 3 3" xfId="9842" xr:uid="{00000000-0005-0000-0000-0000A2260000}"/>
    <cellStyle name="20% - 强调文字颜色 2 6 4 3 4" xfId="6301" xr:uid="{00000000-0005-0000-0000-0000CD180000}"/>
    <cellStyle name="20% - 强调文字颜色 2 6 4 4" xfId="9846" xr:uid="{00000000-0005-0000-0000-0000A6260000}"/>
    <cellStyle name="20% - 强调文字颜色 2 6 4 4 2" xfId="9850" xr:uid="{00000000-0005-0000-0000-0000AA260000}"/>
    <cellStyle name="20% - 强调文字颜色 2 6 4 4 3" xfId="9853" xr:uid="{00000000-0005-0000-0000-0000AD260000}"/>
    <cellStyle name="20% - 强调文字颜色 2 6 4 5" xfId="9856" xr:uid="{00000000-0005-0000-0000-0000B0260000}"/>
    <cellStyle name="20% - 强调文字颜色 2 6 4 5 2" xfId="9859" xr:uid="{00000000-0005-0000-0000-0000B3260000}"/>
    <cellStyle name="20% - 强调文字颜色 2 6 4 5 3" xfId="9861" xr:uid="{00000000-0005-0000-0000-0000B5260000}"/>
    <cellStyle name="20% - 强调文字颜色 2 6 4 6" xfId="9863" xr:uid="{00000000-0005-0000-0000-0000B7260000}"/>
    <cellStyle name="20% - 强调文字颜色 2 6 4 7" xfId="9867" xr:uid="{00000000-0005-0000-0000-0000BB260000}"/>
    <cellStyle name="20% - 强调文字颜色 2 6 5" xfId="9871" xr:uid="{00000000-0005-0000-0000-0000BF260000}"/>
    <cellStyle name="20% - 强调文字颜色 2 6 5 2" xfId="9873" xr:uid="{00000000-0005-0000-0000-0000C1260000}"/>
    <cellStyle name="20% - 强调文字颜色 2 6 5 2 2" xfId="9875" xr:uid="{00000000-0005-0000-0000-0000C3260000}"/>
    <cellStyle name="20% - 强调文字颜色 2 6 6" xfId="9877" xr:uid="{00000000-0005-0000-0000-0000C5260000}"/>
    <cellStyle name="20% - 强调文字颜色 2 6 7" xfId="9879" xr:uid="{00000000-0005-0000-0000-0000C7260000}"/>
    <cellStyle name="20% - 强调文字颜色 2 6 7 2" xfId="9881" xr:uid="{00000000-0005-0000-0000-0000C9260000}"/>
    <cellStyle name="20% - 强调文字颜色 2 6 8" xfId="9883" xr:uid="{00000000-0005-0000-0000-0000CB260000}"/>
    <cellStyle name="20% - 强调文字颜色 2 7" xfId="9885" xr:uid="{00000000-0005-0000-0000-0000CD260000}"/>
    <cellStyle name="20% - 强调文字颜色 2 7 2" xfId="9732" xr:uid="{00000000-0005-0000-0000-000034260000}"/>
    <cellStyle name="20% - 强调文字颜色 2 7 2 2" xfId="1112" xr:uid="{00000000-0005-0000-0000-000088040000}"/>
    <cellStyle name="20% - 强调文字颜色 2 7 2 2 2" xfId="2594" xr:uid="{00000000-0005-0000-0000-0000520A0000}"/>
    <cellStyle name="20% - 强调文字颜色 2 7 2 2 2 2" xfId="9887" xr:uid="{00000000-0005-0000-0000-0000CF260000}"/>
    <cellStyle name="20% - 强调文字颜色 2 7 2 2 2 2 2" xfId="9888" xr:uid="{00000000-0005-0000-0000-0000D0260000}"/>
    <cellStyle name="20% - 强调文字颜色 2 7 2 2 2 2 3" xfId="9889" xr:uid="{00000000-0005-0000-0000-0000D1260000}"/>
    <cellStyle name="20% - 强调文字颜色 2 7 2 2 2 3" xfId="9891" xr:uid="{00000000-0005-0000-0000-0000D3260000}"/>
    <cellStyle name="20% - 强调文字颜色 2 7 2 2 2 4" xfId="9893" xr:uid="{00000000-0005-0000-0000-0000D5260000}"/>
    <cellStyle name="20% - 强调文字颜色 2 7 2 2 3" xfId="9894" xr:uid="{00000000-0005-0000-0000-0000D6260000}"/>
    <cellStyle name="20% - 强调文字颜色 2 7 2 2 3 2" xfId="9896" xr:uid="{00000000-0005-0000-0000-0000D8260000}"/>
    <cellStyle name="20% - 强调文字颜色 2 7 2 2 3 2 2" xfId="9898" xr:uid="{00000000-0005-0000-0000-0000DA260000}"/>
    <cellStyle name="20% - 强调文字颜色 2 7 2 2 3 2 3" xfId="9899" xr:uid="{00000000-0005-0000-0000-0000DB260000}"/>
    <cellStyle name="20% - 强调文字颜色 2 7 2 2 3 3" xfId="9901" xr:uid="{00000000-0005-0000-0000-0000DD260000}"/>
    <cellStyle name="20% - 强调文字颜色 2 7 2 2 3 4" xfId="9904" xr:uid="{00000000-0005-0000-0000-0000E0260000}"/>
    <cellStyle name="20% - 强调文字颜色 2 7 2 2 4" xfId="9905" xr:uid="{00000000-0005-0000-0000-0000E1260000}"/>
    <cellStyle name="20% - 强调文字颜色 2 7 2 2 4 2" xfId="9907" xr:uid="{00000000-0005-0000-0000-0000E3260000}"/>
    <cellStyle name="20% - 强调文字颜色 2 7 2 2 4 2 2" xfId="9908" xr:uid="{00000000-0005-0000-0000-0000E4260000}"/>
    <cellStyle name="20% - 强调文字颜色 2 7 2 2 4 3" xfId="9912" xr:uid="{00000000-0005-0000-0000-0000E8260000}"/>
    <cellStyle name="20% - 强调文字颜色 2 7 2 2 5" xfId="9913" xr:uid="{00000000-0005-0000-0000-0000E9260000}"/>
    <cellStyle name="20% - 强调文字颜色 2 7 2 2 5 2" xfId="9915" xr:uid="{00000000-0005-0000-0000-0000EB260000}"/>
    <cellStyle name="20% - 强调文字颜色 2 7 2 2 6" xfId="9917" xr:uid="{00000000-0005-0000-0000-0000ED260000}"/>
    <cellStyle name="20% - 强调文字颜色 2 7 2 2 7" xfId="9919" xr:uid="{00000000-0005-0000-0000-0000EF260000}"/>
    <cellStyle name="20% - 强调文字颜色 2 7 2 3" xfId="4950" xr:uid="{00000000-0005-0000-0000-000086130000}"/>
    <cellStyle name="20% - 强调文字颜色 2 7 2 3 2" xfId="9921" xr:uid="{00000000-0005-0000-0000-0000F1260000}"/>
    <cellStyle name="20% - 强调文字颜色 2 7 2 3 3" xfId="9923" xr:uid="{00000000-0005-0000-0000-0000F3260000}"/>
    <cellStyle name="20% - 强调文字颜色 2 7 2 4" xfId="9928" xr:uid="{00000000-0005-0000-0000-0000F8260000}"/>
    <cellStyle name="20% - 强调文字颜色 2 7 2 4 2" xfId="9929" xr:uid="{00000000-0005-0000-0000-0000F9260000}"/>
    <cellStyle name="20% - 强调文字颜色 2 7 2 4 3" xfId="9930" xr:uid="{00000000-0005-0000-0000-0000FA260000}"/>
    <cellStyle name="20% - 强调文字颜色 2 7 2 5" xfId="9933" xr:uid="{00000000-0005-0000-0000-0000FD260000}"/>
    <cellStyle name="20% - 强调文字颜色 2 7 2 6" xfId="9935" xr:uid="{00000000-0005-0000-0000-0000FF260000}"/>
    <cellStyle name="20% - 强调文字颜色 2 7 3" xfId="9937" xr:uid="{00000000-0005-0000-0000-000001270000}"/>
    <cellStyle name="20% - 强调文字颜色 2 7 3 2" xfId="9938" xr:uid="{00000000-0005-0000-0000-000002270000}"/>
    <cellStyle name="20% - 强调文字颜色 2 7 3 2 2" xfId="9940" xr:uid="{00000000-0005-0000-0000-000004270000}"/>
    <cellStyle name="20% - 强调文字颜色 2 7 3 2 2 2" xfId="9941" xr:uid="{00000000-0005-0000-0000-000005270000}"/>
    <cellStyle name="20% - 强调文字颜色 2 7 3 2 2 3" xfId="9942" xr:uid="{00000000-0005-0000-0000-000006270000}"/>
    <cellStyle name="20% - 强调文字颜色 2 7 3 2 3" xfId="9943" xr:uid="{00000000-0005-0000-0000-000007270000}"/>
    <cellStyle name="20% - 强调文字颜色 2 7 3 2 3 2" xfId="9944" xr:uid="{00000000-0005-0000-0000-000008270000}"/>
    <cellStyle name="20% - 强调文字颜色 2 7 3 2 4" xfId="9945" xr:uid="{00000000-0005-0000-0000-000009270000}"/>
    <cellStyle name="20% - 强调文字颜色 2 7 3 3" xfId="9946" xr:uid="{00000000-0005-0000-0000-00000A270000}"/>
    <cellStyle name="20% - 强调文字颜色 2 7 3 3 2" xfId="9948" xr:uid="{00000000-0005-0000-0000-00000C270000}"/>
    <cellStyle name="20% - 强调文字颜色 2 7 3 3 2 2" xfId="9949" xr:uid="{00000000-0005-0000-0000-00000D270000}"/>
    <cellStyle name="20% - 强调文字颜色 2 7 3 3 2 3" xfId="9950" xr:uid="{00000000-0005-0000-0000-00000E270000}"/>
    <cellStyle name="20% - 强调文字颜色 2 7 3 3 3" xfId="9951" xr:uid="{00000000-0005-0000-0000-00000F270000}"/>
    <cellStyle name="20% - 强调文字颜色 2 7 3 3 4" xfId="9953" xr:uid="{00000000-0005-0000-0000-000011270000}"/>
    <cellStyle name="20% - 强调文字颜色 2 7 3 4" xfId="9957" xr:uid="{00000000-0005-0000-0000-000015270000}"/>
    <cellStyle name="20% - 强调文字颜色 2 7 3 4 2" xfId="9958" xr:uid="{00000000-0005-0000-0000-000016270000}"/>
    <cellStyle name="20% - 强调文字颜色 2 7 3 4 3" xfId="9959" xr:uid="{00000000-0005-0000-0000-000017270000}"/>
    <cellStyle name="20% - 强调文字颜色 2 7 3 5" xfId="9961" xr:uid="{00000000-0005-0000-0000-000019270000}"/>
    <cellStyle name="20% - 强调文字颜色 2 7 3 5 2" xfId="9962" xr:uid="{00000000-0005-0000-0000-00001A270000}"/>
    <cellStyle name="20% - 强调文字颜色 2 7 3 6" xfId="9965" xr:uid="{00000000-0005-0000-0000-00001D270000}"/>
    <cellStyle name="20% - 强调文字颜色 2 7 3 7" xfId="9967" xr:uid="{00000000-0005-0000-0000-00001F270000}"/>
    <cellStyle name="20% - 强调文字颜色 2 7 4" xfId="9968" xr:uid="{00000000-0005-0000-0000-000020270000}"/>
    <cellStyle name="20% - 强调文字颜色 2 7 4 2" xfId="9969" xr:uid="{00000000-0005-0000-0000-000021270000}"/>
    <cellStyle name="20% - 强调文字颜色 2 7 4 2 2" xfId="9970" xr:uid="{00000000-0005-0000-0000-000022270000}"/>
    <cellStyle name="20% - 强调文字颜色 2 7 4 2 3" xfId="9971" xr:uid="{00000000-0005-0000-0000-000023270000}"/>
    <cellStyle name="20% - 强调文字颜色 2 7 4 3" xfId="9972" xr:uid="{00000000-0005-0000-0000-000024270000}"/>
    <cellStyle name="20% - 强调文字颜色 2 7 5" xfId="9974" xr:uid="{00000000-0005-0000-0000-000026270000}"/>
    <cellStyle name="20% - 强调文字颜色 2 7 5 2" xfId="9975" xr:uid="{00000000-0005-0000-0000-000027270000}"/>
    <cellStyle name="20% - 强调文字颜色 2 7 5 3" xfId="9976" xr:uid="{00000000-0005-0000-0000-000028270000}"/>
    <cellStyle name="20% - 强调文字颜色 2 7 6" xfId="9978" xr:uid="{00000000-0005-0000-0000-00002A270000}"/>
    <cellStyle name="20% - 强调文字颜色 2 7 6 2" xfId="9979" xr:uid="{00000000-0005-0000-0000-00002B270000}"/>
    <cellStyle name="20% - 强调文字颜色 2 7 7" xfId="9981" xr:uid="{00000000-0005-0000-0000-00002D270000}"/>
    <cellStyle name="20% - 强调文字颜色 2 8" xfId="9982" xr:uid="{00000000-0005-0000-0000-00002E270000}"/>
    <cellStyle name="20% - 强调文字颜色 2 8 2" xfId="9985" xr:uid="{00000000-0005-0000-0000-000031270000}"/>
    <cellStyle name="20% - 强调文字颜色 2 8 2 2" xfId="9987" xr:uid="{00000000-0005-0000-0000-000033270000}"/>
    <cellStyle name="20% - 强调文字颜色 2 8 2 2 2" xfId="9989" xr:uid="{00000000-0005-0000-0000-000035270000}"/>
    <cellStyle name="20% - 强调文字颜色 2 8 2 2 2 2" xfId="9992" xr:uid="{00000000-0005-0000-0000-000038270000}"/>
    <cellStyle name="20% - 强调文字颜色 2 8 2 2 2 2 2" xfId="9995" xr:uid="{00000000-0005-0000-0000-00003B270000}"/>
    <cellStyle name="20% - 强调文字颜色 2 8 2 2 2 2 3" xfId="5571" xr:uid="{00000000-0005-0000-0000-0000F3150000}"/>
    <cellStyle name="20% - 强调文字颜色 2 8 2 2 2 3" xfId="9998" xr:uid="{00000000-0005-0000-0000-00003E270000}"/>
    <cellStyle name="20% - 强调文字颜色 2 8 2 2 2 4" xfId="10001" xr:uid="{00000000-0005-0000-0000-000041270000}"/>
    <cellStyle name="20% - 强调文字颜色 2 8 2 2 3" xfId="10005" xr:uid="{00000000-0005-0000-0000-000045270000}"/>
    <cellStyle name="20% - 强调文字颜色 2 8 2 2 3 2" xfId="10009" xr:uid="{00000000-0005-0000-0000-000049270000}"/>
    <cellStyle name="20% - 强调文字颜色 2 8 2 2 3 2 2" xfId="10012" xr:uid="{00000000-0005-0000-0000-00004C270000}"/>
    <cellStyle name="20% - 强调文字颜色 2 8 2 2 3 2 3" xfId="6156" xr:uid="{00000000-0005-0000-0000-00003C180000}"/>
    <cellStyle name="20% - 强调文字颜色 2 8 2 2 3 3" xfId="10015" xr:uid="{00000000-0005-0000-0000-00004F270000}"/>
    <cellStyle name="20% - 强调文字颜色 2 8 2 2 3 4" xfId="10019" xr:uid="{00000000-0005-0000-0000-000053270000}"/>
    <cellStyle name="20% - 强调文字颜色 2 8 2 2 4" xfId="10024" xr:uid="{00000000-0005-0000-0000-000058270000}"/>
    <cellStyle name="20% - 强调文字颜色 2 8 2 2 4 2" xfId="10027" xr:uid="{00000000-0005-0000-0000-00005B270000}"/>
    <cellStyle name="20% - 强调文字颜色 2 8 2 2 4 2 2" xfId="10029" xr:uid="{00000000-0005-0000-0000-00005D270000}"/>
    <cellStyle name="20% - 强调文字颜色 2 8 2 2 4 3" xfId="10034" xr:uid="{00000000-0005-0000-0000-000062270000}"/>
    <cellStyle name="20% - 强调文字颜色 2 8 2 2 5" xfId="10037" xr:uid="{00000000-0005-0000-0000-000065270000}"/>
    <cellStyle name="20% - 强调文字颜色 2 8 2 2 5 2" xfId="2044" xr:uid="{00000000-0005-0000-0000-00002C080000}"/>
    <cellStyle name="20% - 强调文字颜色 2 8 2 2 6" xfId="10040" xr:uid="{00000000-0005-0000-0000-000068270000}"/>
    <cellStyle name="20% - 强调文字颜色 2 8 2 2 7" xfId="10045" xr:uid="{00000000-0005-0000-0000-00006D270000}"/>
    <cellStyle name="20% - 强调文字颜色 2 8 2 3" xfId="10048" xr:uid="{00000000-0005-0000-0000-000070270000}"/>
    <cellStyle name="20% - 强调文字颜色 2 8 2 4" xfId="10050" xr:uid="{00000000-0005-0000-0000-000072270000}"/>
    <cellStyle name="20% - 强调文字颜色 2 8 2 4 2" xfId="10052" xr:uid="{00000000-0005-0000-0000-000074270000}"/>
    <cellStyle name="20% - 强调文字颜色 2 8 2 5" xfId="10055" xr:uid="{00000000-0005-0000-0000-000077270000}"/>
    <cellStyle name="20% - 强调文字颜色 2 8 2 6" xfId="10058" xr:uid="{00000000-0005-0000-0000-00007A270000}"/>
    <cellStyle name="20% - 强调文字颜色 2 8 3" xfId="10061" xr:uid="{00000000-0005-0000-0000-00007D270000}"/>
    <cellStyle name="20% - 强调文字颜色 2 8 3 2" xfId="10062" xr:uid="{00000000-0005-0000-0000-00007E270000}"/>
    <cellStyle name="20% - 强调文字颜色 2 8 3 2 2" xfId="10063" xr:uid="{00000000-0005-0000-0000-00007F270000}"/>
    <cellStyle name="20% - 强调文字颜色 2 8 3 2 2 2" xfId="10065" xr:uid="{00000000-0005-0000-0000-000081270000}"/>
    <cellStyle name="20% - 强调文字颜色 2 8 3 2 2 3" xfId="10067" xr:uid="{00000000-0005-0000-0000-000083270000}"/>
    <cellStyle name="20% - 强调文字颜色 2 8 3 2 3" xfId="10069" xr:uid="{00000000-0005-0000-0000-000085270000}"/>
    <cellStyle name="20% - 强调文字颜色 2 8 3 2 4" xfId="10072" xr:uid="{00000000-0005-0000-0000-000088270000}"/>
    <cellStyle name="20% - 强调文字颜色 2 8 3 3" xfId="10075" xr:uid="{00000000-0005-0000-0000-00008B270000}"/>
    <cellStyle name="20% - 强调文字颜色 2 8 3 3 2" xfId="10076" xr:uid="{00000000-0005-0000-0000-00008C270000}"/>
    <cellStyle name="20% - 强调文字颜色 2 8 3 3 2 2" xfId="7258" xr:uid="{00000000-0005-0000-0000-00008A1C0000}"/>
    <cellStyle name="20% - 强调文字颜色 2 8 3 3 2 3" xfId="10078" xr:uid="{00000000-0005-0000-0000-00008E270000}"/>
    <cellStyle name="20% - 强调文字颜色 2 8 3 3 3" xfId="10080" xr:uid="{00000000-0005-0000-0000-000090270000}"/>
    <cellStyle name="20% - 强调文字颜色 2 8 3 3 4" xfId="10084" xr:uid="{00000000-0005-0000-0000-000094270000}"/>
    <cellStyle name="20% - 强调文字颜色 2 8 3 4" xfId="10086" xr:uid="{00000000-0005-0000-0000-000096270000}"/>
    <cellStyle name="20% - 强调文字颜色 2 8 3 4 2" xfId="6" xr:uid="{00000000-0005-0000-0000-000007000000}"/>
    <cellStyle name="20% - 强调文字颜色 2 8 3 4 3" xfId="2488" xr:uid="{00000000-0005-0000-0000-0000E8090000}"/>
    <cellStyle name="20% - 强调文字颜色 2 8 3 5" xfId="10087" xr:uid="{00000000-0005-0000-0000-000097270000}"/>
    <cellStyle name="20% - 强调文字颜色 2 8 3 5 2" xfId="10089" xr:uid="{00000000-0005-0000-0000-000099270000}"/>
    <cellStyle name="20% - 强调文字颜色 2 8 3 5 3" xfId="10095" xr:uid="{00000000-0005-0000-0000-00009F270000}"/>
    <cellStyle name="20% - 强调文字颜色 2 8 3 6" xfId="10099" xr:uid="{00000000-0005-0000-0000-0000A3270000}"/>
    <cellStyle name="20% - 强调文字颜色 2 8 3 7" xfId="10101" xr:uid="{00000000-0005-0000-0000-0000A5270000}"/>
    <cellStyle name="20% - 强调文字颜色 2 8 4" xfId="10103" xr:uid="{00000000-0005-0000-0000-0000A7270000}"/>
    <cellStyle name="20% - 强调文字颜色 2 8 5" xfId="10104" xr:uid="{00000000-0005-0000-0000-0000A8270000}"/>
    <cellStyle name="20% - 强调文字颜色 2 8 6" xfId="10105" xr:uid="{00000000-0005-0000-0000-0000A9270000}"/>
    <cellStyle name="20% - 强调文字颜色 2 8 6 2" xfId="10106" xr:uid="{00000000-0005-0000-0000-0000AA270000}"/>
    <cellStyle name="20% - 强调文字颜色 2 8 7" xfId="10108" xr:uid="{00000000-0005-0000-0000-0000AC270000}"/>
    <cellStyle name="20% - 强调文字颜色 2 9" xfId="8794" xr:uid="{00000000-0005-0000-0000-00008A220000}"/>
    <cellStyle name="20% - 强调文字颜色 2 9 2" xfId="10109" xr:uid="{00000000-0005-0000-0000-0000AD270000}"/>
    <cellStyle name="20% - 强调文字颜色 2 9 2 2" xfId="8997" xr:uid="{00000000-0005-0000-0000-000055230000}"/>
    <cellStyle name="20% - 强调文字颜色 2 9 2 2 2" xfId="4724" xr:uid="{00000000-0005-0000-0000-0000A4120000}"/>
    <cellStyle name="20% - 强调文字颜色 2 9 2 2 3" xfId="1702" xr:uid="{00000000-0005-0000-0000-0000D6060000}"/>
    <cellStyle name="20% - 强调文字颜色 2 9 2 3" xfId="10112" xr:uid="{00000000-0005-0000-0000-0000B0270000}"/>
    <cellStyle name="20% - 强调文字颜色 2 9 2 3 2" xfId="4757" xr:uid="{00000000-0005-0000-0000-0000C5120000}"/>
    <cellStyle name="20% - 强调文字颜色 2 9 2 4" xfId="10114" xr:uid="{00000000-0005-0000-0000-0000B2270000}"/>
    <cellStyle name="20% - 强调文字颜色 2 9 2 5" xfId="10117" xr:uid="{00000000-0005-0000-0000-0000B5270000}"/>
    <cellStyle name="20% - 强调文字颜色 2 9 3" xfId="10121" xr:uid="{00000000-0005-0000-0000-0000B9270000}"/>
    <cellStyle name="20% - 强调文字颜色 2 9 3 2" xfId="10123" xr:uid="{00000000-0005-0000-0000-0000BB270000}"/>
    <cellStyle name="20% - 强调文字颜色 2 9 3 2 2" xfId="4811" xr:uid="{00000000-0005-0000-0000-0000FB120000}"/>
    <cellStyle name="20% - 强调文字颜色 2 9 3 2 2 2" xfId="8391" xr:uid="{00000000-0005-0000-0000-0000F7200000}"/>
    <cellStyle name="20% - 强调文字颜色 2 9 3 2 2 3" xfId="10128" xr:uid="{00000000-0005-0000-0000-0000C0270000}"/>
    <cellStyle name="20% - 强调文字颜色 2 9 3 2 3" xfId="10130" xr:uid="{00000000-0005-0000-0000-0000C2270000}"/>
    <cellStyle name="20% - 强调文字颜色 2 9 3 2 4" xfId="10133" xr:uid="{00000000-0005-0000-0000-0000C5270000}"/>
    <cellStyle name="20% - 强调文字颜色 2 9 3 3" xfId="10135" xr:uid="{00000000-0005-0000-0000-0000C7270000}"/>
    <cellStyle name="20% - 强调文字颜色 2 9 3 3 2" xfId="10137" xr:uid="{00000000-0005-0000-0000-0000C9270000}"/>
    <cellStyle name="20% - 强调文字颜色 2 9 3 3 2 2" xfId="10138" xr:uid="{00000000-0005-0000-0000-0000CA270000}"/>
    <cellStyle name="20% - 强调文字颜色 2 9 3 3 2 3" xfId="10140" xr:uid="{00000000-0005-0000-0000-0000CC270000}"/>
    <cellStyle name="20% - 强调文字颜色 2 9 3 3 3" xfId="10142" xr:uid="{00000000-0005-0000-0000-0000CE270000}"/>
    <cellStyle name="20% - 强调文字颜色 2 9 3 3 4" xfId="10144" xr:uid="{00000000-0005-0000-0000-0000D0270000}"/>
    <cellStyle name="20% - 强调文字颜色 2 9 3 4" xfId="10146" xr:uid="{00000000-0005-0000-0000-0000D2270000}"/>
    <cellStyle name="20% - 强调文字颜色 2 9 3 4 2" xfId="10148" xr:uid="{00000000-0005-0000-0000-0000D4270000}"/>
    <cellStyle name="20% - 强调文字颜色 2 9 3 4 3" xfId="10149" xr:uid="{00000000-0005-0000-0000-0000D5270000}"/>
    <cellStyle name="20% - 强调文字颜色 2 9 3 5" xfId="10150" xr:uid="{00000000-0005-0000-0000-0000D6270000}"/>
    <cellStyle name="20% - 强调文字颜色 2 9 3 5 2" xfId="10153" xr:uid="{00000000-0005-0000-0000-0000D9270000}"/>
    <cellStyle name="20% - 强调文字颜色 2 9 3 5 3" xfId="10155" xr:uid="{00000000-0005-0000-0000-0000DB270000}"/>
    <cellStyle name="20% - 强调文字颜色 2 9 3 6" xfId="10157" xr:uid="{00000000-0005-0000-0000-0000DD270000}"/>
    <cellStyle name="20% - 强调文字颜色 2 9 3 7" xfId="10159" xr:uid="{00000000-0005-0000-0000-0000DF270000}"/>
    <cellStyle name="20% - 强调文字颜色 2 9 4" xfId="10161" xr:uid="{00000000-0005-0000-0000-0000E1270000}"/>
    <cellStyle name="20% - 强调文字颜色 2 9 5" xfId="10163" xr:uid="{00000000-0005-0000-0000-0000E3270000}"/>
    <cellStyle name="20% - 强调文字颜色 2 9 6" xfId="10166" xr:uid="{00000000-0005-0000-0000-0000E6270000}"/>
    <cellStyle name="20% - 强调文字颜色 3 10" xfId="10168" xr:uid="{00000000-0005-0000-0000-0000E8270000}"/>
    <cellStyle name="20% - 强调文字颜色 3 10 2" xfId="10170" xr:uid="{00000000-0005-0000-0000-0000EA270000}"/>
    <cellStyle name="20% - 强调文字颜色 3 10 2 2" xfId="10171" xr:uid="{00000000-0005-0000-0000-0000EB270000}"/>
    <cellStyle name="20% - 强调文字颜色 3 10 2 2 2" xfId="10172" xr:uid="{00000000-0005-0000-0000-0000EC270000}"/>
    <cellStyle name="20% - 强调文字颜色 3 10 2 2 3" xfId="10173" xr:uid="{00000000-0005-0000-0000-0000ED270000}"/>
    <cellStyle name="20% - 强调文字颜色 3 10 2 3" xfId="10174" xr:uid="{00000000-0005-0000-0000-0000EE270000}"/>
    <cellStyle name="20% - 强调文字颜色 3 10 2 3 2" xfId="10176" xr:uid="{00000000-0005-0000-0000-0000F0270000}"/>
    <cellStyle name="20% - 强调文字颜色 3 10 2 4" xfId="10177" xr:uid="{00000000-0005-0000-0000-0000F1270000}"/>
    <cellStyle name="20% - 强调文字颜色 3 10 2 5" xfId="10178" xr:uid="{00000000-0005-0000-0000-0000F2270000}"/>
    <cellStyle name="20% - 强调文字颜色 3 10 3" xfId="10179" xr:uid="{00000000-0005-0000-0000-0000F3270000}"/>
    <cellStyle name="20% - 强调文字颜色 3 10 3 2" xfId="10180" xr:uid="{00000000-0005-0000-0000-0000F4270000}"/>
    <cellStyle name="20% - 强调文字颜色 3 10 3 2 2" xfId="10181" xr:uid="{00000000-0005-0000-0000-0000F5270000}"/>
    <cellStyle name="20% - 强调文字颜色 3 10 3 2 2 2" xfId="10183" xr:uid="{00000000-0005-0000-0000-0000F7270000}"/>
    <cellStyle name="20% - 强调文字颜色 3 10 3 2 2 3" xfId="6003" xr:uid="{00000000-0005-0000-0000-0000A3170000}"/>
    <cellStyle name="20% - 强调文字颜色 3 10 3 2 3" xfId="10185" xr:uid="{00000000-0005-0000-0000-0000F9270000}"/>
    <cellStyle name="20% - 强调文字颜色 3 10 3 2 4" xfId="10188" xr:uid="{00000000-0005-0000-0000-0000FC270000}"/>
    <cellStyle name="20% - 强调文字颜色 3 10 3 3" xfId="10190" xr:uid="{00000000-0005-0000-0000-0000FE270000}"/>
    <cellStyle name="20% - 强调文字颜色 3 10 3 3 2" xfId="10191" xr:uid="{00000000-0005-0000-0000-0000FF270000}"/>
    <cellStyle name="20% - 强调文字颜色 3 10 3 3 2 2" xfId="10194" xr:uid="{00000000-0005-0000-0000-000002280000}"/>
    <cellStyle name="20% - 强调文字颜色 3 10 3 3 2 3" xfId="472" xr:uid="{00000000-0005-0000-0000-000008020000}"/>
    <cellStyle name="20% - 强调文字颜色 3 10 3 3 3" xfId="10197" xr:uid="{00000000-0005-0000-0000-000005280000}"/>
    <cellStyle name="20% - 强调文字颜色 3 10 3 3 4" xfId="10200" xr:uid="{00000000-0005-0000-0000-000008280000}"/>
    <cellStyle name="20% - 强调文字颜色 3 10 3 4" xfId="10202" xr:uid="{00000000-0005-0000-0000-00000A280000}"/>
    <cellStyle name="20% - 强调文字颜色 3 10 3 4 2" xfId="10203" xr:uid="{00000000-0005-0000-0000-00000B280000}"/>
    <cellStyle name="20% - 强调文字颜色 3 10 3 4 3" xfId="10206" xr:uid="{00000000-0005-0000-0000-00000E280000}"/>
    <cellStyle name="20% - 强调文字颜色 3 10 3 5" xfId="10208" xr:uid="{00000000-0005-0000-0000-000010280000}"/>
    <cellStyle name="20% - 强调文字颜色 3 10 3 5 2" xfId="10209" xr:uid="{00000000-0005-0000-0000-000011280000}"/>
    <cellStyle name="20% - 强调文字颜色 3 10 3 5 3" xfId="10211" xr:uid="{00000000-0005-0000-0000-000013280000}"/>
    <cellStyle name="20% - 强调文字颜色 3 10 3 6" xfId="10213" xr:uid="{00000000-0005-0000-0000-000015280000}"/>
    <cellStyle name="20% - 强调文字颜色 3 10 3 7" xfId="10214" xr:uid="{00000000-0005-0000-0000-000016280000}"/>
    <cellStyle name="20% - 强调文字颜色 3 10 4" xfId="10215" xr:uid="{00000000-0005-0000-0000-000017280000}"/>
    <cellStyle name="20% - 强调文字颜色 3 10 5" xfId="10216" xr:uid="{00000000-0005-0000-0000-000018280000}"/>
    <cellStyle name="20% - 强调文字颜色 3 10 6" xfId="10217" xr:uid="{00000000-0005-0000-0000-000019280000}"/>
    <cellStyle name="20% - 强调文字颜色 3 11" xfId="10218" xr:uid="{00000000-0005-0000-0000-00001A280000}"/>
    <cellStyle name="20% - 强调文字颜色 3 11 2" xfId="10221" xr:uid="{00000000-0005-0000-0000-00001D280000}"/>
    <cellStyle name="20% - 强调文字颜色 3 11 2 2" xfId="10222" xr:uid="{00000000-0005-0000-0000-00001E280000}"/>
    <cellStyle name="20% - 强调文字颜色 3 11 2 2 2" xfId="10224" xr:uid="{00000000-0005-0000-0000-000020280000}"/>
    <cellStyle name="20% - 强调文字颜色 3 11 2 2 2 2" xfId="10226" xr:uid="{00000000-0005-0000-0000-000022280000}"/>
    <cellStyle name="20% - 强调文字颜色 3 11 2 2 3" xfId="10228" xr:uid="{00000000-0005-0000-0000-000024280000}"/>
    <cellStyle name="20% - 强调文字颜色 3 11 2 3" xfId="10229" xr:uid="{00000000-0005-0000-0000-000025280000}"/>
    <cellStyle name="20% - 强调文字颜色 3 11 2 3 2" xfId="10230" xr:uid="{00000000-0005-0000-0000-000026280000}"/>
    <cellStyle name="20% - 强调文字颜色 3 11 2 4" xfId="10231" xr:uid="{00000000-0005-0000-0000-000027280000}"/>
    <cellStyle name="20% - 强调文字颜色 3 11 2 5" xfId="10232" xr:uid="{00000000-0005-0000-0000-000028280000}"/>
    <cellStyle name="20% - 强调文字颜色 3 11 3" xfId="4121" xr:uid="{00000000-0005-0000-0000-000049100000}"/>
    <cellStyle name="20% - 强调文字颜色 3 11 3 2" xfId="10235" xr:uid="{00000000-0005-0000-0000-00002B280000}"/>
    <cellStyle name="20% - 强调文字颜色 3 11 3 2 2" xfId="10236" xr:uid="{00000000-0005-0000-0000-00002C280000}"/>
    <cellStyle name="20% - 强调文字颜色 3 11 3 2 3" xfId="10237" xr:uid="{00000000-0005-0000-0000-00002D280000}"/>
    <cellStyle name="20% - 强调文字颜色 3 11 3 3" xfId="10238" xr:uid="{00000000-0005-0000-0000-00002E280000}"/>
    <cellStyle name="20% - 强调文字颜色 3 11 3 4" xfId="10239" xr:uid="{00000000-0005-0000-0000-00002F280000}"/>
    <cellStyle name="20% - 强调文字颜色 3 11 4" xfId="10241" xr:uid="{00000000-0005-0000-0000-000031280000}"/>
    <cellStyle name="20% - 强调文字颜色 3 11 4 2" xfId="10242" xr:uid="{00000000-0005-0000-0000-000032280000}"/>
    <cellStyle name="20% - 强调文字颜色 3 11 4 2 2" xfId="10244" xr:uid="{00000000-0005-0000-0000-000034280000}"/>
    <cellStyle name="20% - 强调文字颜色 3 11 4 3" xfId="10247" xr:uid="{00000000-0005-0000-0000-000037280000}"/>
    <cellStyle name="20% - 强调文字颜色 3 11 5" xfId="10249" xr:uid="{00000000-0005-0000-0000-000039280000}"/>
    <cellStyle name="20% - 强调文字颜色 3 11 5 2" xfId="10251" xr:uid="{00000000-0005-0000-0000-00003B280000}"/>
    <cellStyle name="20% - 强调文字颜色 3 11 5 3" xfId="10252" xr:uid="{00000000-0005-0000-0000-00003C280000}"/>
    <cellStyle name="20% - 强调文字颜色 3 11 6" xfId="10253" xr:uid="{00000000-0005-0000-0000-00003D280000}"/>
    <cellStyle name="20% - 强调文字颜色 3 11 6 2" xfId="10254" xr:uid="{00000000-0005-0000-0000-00003E280000}"/>
    <cellStyle name="20% - 强调文字颜色 3 11 7" xfId="10256" xr:uid="{00000000-0005-0000-0000-000040280000}"/>
    <cellStyle name="20% - 强调文字颜色 3 11 8" xfId="10258" xr:uid="{00000000-0005-0000-0000-000042280000}"/>
    <cellStyle name="20% - 强调文字颜色 3 12" xfId="10259" xr:uid="{00000000-0005-0000-0000-000043280000}"/>
    <cellStyle name="20% - 强调文字颜色 3 12 2" xfId="10260" xr:uid="{00000000-0005-0000-0000-000044280000}"/>
    <cellStyle name="20% - 强调文字颜色 3 12 2 2" xfId="4149" xr:uid="{00000000-0005-0000-0000-000065100000}"/>
    <cellStyle name="20% - 强调文字颜色 3 12 2 2 2" xfId="10261" xr:uid="{00000000-0005-0000-0000-000045280000}"/>
    <cellStyle name="20% - 强调文字颜色 3 12 2 3" xfId="10262" xr:uid="{00000000-0005-0000-0000-000046280000}"/>
    <cellStyle name="20% - 强调文字颜色 3 12 3" xfId="10263" xr:uid="{00000000-0005-0000-0000-000047280000}"/>
    <cellStyle name="20% - 强调文字颜色 3 12 3 2" xfId="10265" xr:uid="{00000000-0005-0000-0000-000049280000}"/>
    <cellStyle name="20% - 强调文字颜色 3 12 3 3" xfId="10267" xr:uid="{00000000-0005-0000-0000-00004B280000}"/>
    <cellStyle name="20% - 强调文字颜色 3 12 4" xfId="10268" xr:uid="{00000000-0005-0000-0000-00004C280000}"/>
    <cellStyle name="20% - 强调文字颜色 3 12 4 2" xfId="10270" xr:uid="{00000000-0005-0000-0000-00004E280000}"/>
    <cellStyle name="20% - 强调文字颜色 3 12 5" xfId="10273" xr:uid="{00000000-0005-0000-0000-000051280000}"/>
    <cellStyle name="20% - 强调文字颜色 3 13" xfId="4303" xr:uid="{00000000-0005-0000-0000-0000FF100000}"/>
    <cellStyle name="20% - 强调文字颜色 3 13 2" xfId="4310" xr:uid="{00000000-0005-0000-0000-000006110000}"/>
    <cellStyle name="20% - 强调文字颜色 3 13 2 2" xfId="10274" xr:uid="{00000000-0005-0000-0000-000052280000}"/>
    <cellStyle name="20% - 强调文字颜色 3 13 2 3" xfId="10275" xr:uid="{00000000-0005-0000-0000-000053280000}"/>
    <cellStyle name="20% - 强调文字颜色 3 13 3" xfId="4361" xr:uid="{00000000-0005-0000-0000-000039110000}"/>
    <cellStyle name="20% - 强调文字颜色 3 13 3 2" xfId="10276" xr:uid="{00000000-0005-0000-0000-000054280000}"/>
    <cellStyle name="20% - 强调文字颜色 3 13 4" xfId="10277" xr:uid="{00000000-0005-0000-0000-000055280000}"/>
    <cellStyle name="20% - 强调文字颜色 3 13 5" xfId="10279" xr:uid="{00000000-0005-0000-0000-000057280000}"/>
    <cellStyle name="20% - 强调文字颜色 3 14" xfId="4376" xr:uid="{00000000-0005-0000-0000-000048110000}"/>
    <cellStyle name="20% - 强调文字颜色 3 14 2" xfId="10280" xr:uid="{00000000-0005-0000-0000-000058280000}"/>
    <cellStyle name="20% - 强调文字颜色 3 14 2 2" xfId="10281" xr:uid="{00000000-0005-0000-0000-000059280000}"/>
    <cellStyle name="20% - 强调文字颜色 3 14 2 3" xfId="10282" xr:uid="{00000000-0005-0000-0000-00005A280000}"/>
    <cellStyle name="20% - 强调文字颜色 3 14 3" xfId="10283" xr:uid="{00000000-0005-0000-0000-00005B280000}"/>
    <cellStyle name="20% - 强调文字颜色 3 14 4" xfId="10284" xr:uid="{00000000-0005-0000-0000-00005C280000}"/>
    <cellStyle name="20% - 强调文字颜色 3 15" xfId="3850" xr:uid="{00000000-0005-0000-0000-00003A0F0000}"/>
    <cellStyle name="20% - 强调文字颜色 3 15 2" xfId="10285" xr:uid="{00000000-0005-0000-0000-00005D280000}"/>
    <cellStyle name="20% - 强调文字颜色 3 15 2 2" xfId="10286" xr:uid="{00000000-0005-0000-0000-00005E280000}"/>
    <cellStyle name="20% - 强调文字颜色 3 15 2 3" xfId="10287" xr:uid="{00000000-0005-0000-0000-00005F280000}"/>
    <cellStyle name="20% - 强调文字颜色 3 15 3" xfId="10288" xr:uid="{00000000-0005-0000-0000-000060280000}"/>
    <cellStyle name="20% - 强调文字颜色 3 15 4" xfId="10289" xr:uid="{00000000-0005-0000-0000-000061280000}"/>
    <cellStyle name="20% - 强调文字颜色 3 16" xfId="2377" xr:uid="{00000000-0005-0000-0000-000079090000}"/>
    <cellStyle name="20% - 强调文字颜色 3 16 2" xfId="10290" xr:uid="{00000000-0005-0000-0000-000062280000}"/>
    <cellStyle name="20% - 强调文字颜色 3 16 3" xfId="10292" xr:uid="{00000000-0005-0000-0000-000064280000}"/>
    <cellStyle name="20% - 强调文字颜色 3 17" xfId="2379" xr:uid="{00000000-0005-0000-0000-00007B090000}"/>
    <cellStyle name="20% - 强调文字颜色 3 17 2" xfId="10294" xr:uid="{00000000-0005-0000-0000-000066280000}"/>
    <cellStyle name="20% - 强调文字颜色 3 17 3" xfId="10295" xr:uid="{00000000-0005-0000-0000-000067280000}"/>
    <cellStyle name="20% - 强调文字颜色 3 18" xfId="10296" xr:uid="{00000000-0005-0000-0000-000068280000}"/>
    <cellStyle name="20% - 强调文字颜色 3 18 2" xfId="10297" xr:uid="{00000000-0005-0000-0000-000069280000}"/>
    <cellStyle name="20% - 强调文字颜色 3 19" xfId="10298" xr:uid="{00000000-0005-0000-0000-00006A280000}"/>
    <cellStyle name="20% - 强调文字颜色 3 2" xfId="10299" xr:uid="{00000000-0005-0000-0000-00006B280000}"/>
    <cellStyle name="20% - 强调文字颜色 3 2 10" xfId="10301" xr:uid="{00000000-0005-0000-0000-00006D280000}"/>
    <cellStyle name="20% - 强调文字颜色 3 2 10 2" xfId="10302" xr:uid="{00000000-0005-0000-0000-00006E280000}"/>
    <cellStyle name="20% - 强调文字颜色 3 2 10 2 2" xfId="10303" xr:uid="{00000000-0005-0000-0000-00006F280000}"/>
    <cellStyle name="20% - 强调文字颜色 3 2 10 2 2 2" xfId="6336" xr:uid="{00000000-0005-0000-0000-0000F0180000}"/>
    <cellStyle name="20% - 强调文字颜色 3 2 10 2 2 2 2" xfId="6764" xr:uid="{00000000-0005-0000-0000-00009C1A0000}"/>
    <cellStyle name="20% - 强调文字颜色 3 2 10 2 2 2 3" xfId="6776" xr:uid="{00000000-0005-0000-0000-0000A81A0000}"/>
    <cellStyle name="20% - 强调文字颜色 3 2 10 2 2 3" xfId="6784" xr:uid="{00000000-0005-0000-0000-0000B01A0000}"/>
    <cellStyle name="20% - 强调文字颜色 3 2 10 2 2 4" xfId="6791" xr:uid="{00000000-0005-0000-0000-0000B71A0000}"/>
    <cellStyle name="20% - 强调文字颜色 3 2 10 2 3" xfId="10304" xr:uid="{00000000-0005-0000-0000-000070280000}"/>
    <cellStyle name="20% - 强调文字颜色 3 2 10 2 3 2" xfId="10306" xr:uid="{00000000-0005-0000-0000-000072280000}"/>
    <cellStyle name="20% - 强调文字颜色 3 2 10 2 3 2 2" xfId="9868" xr:uid="{00000000-0005-0000-0000-0000BC260000}"/>
    <cellStyle name="20% - 强调文字颜色 3 2 10 2 3 2 3" xfId="10309" xr:uid="{00000000-0005-0000-0000-000075280000}"/>
    <cellStyle name="20% - 强调文字颜色 3 2 10 2 3 3" xfId="10311" xr:uid="{00000000-0005-0000-0000-000077280000}"/>
    <cellStyle name="20% - 强调文字颜色 3 2 10 2 3 4" xfId="10313" xr:uid="{00000000-0005-0000-0000-000079280000}"/>
    <cellStyle name="20% - 强调文字颜色 3 2 10 2 4" xfId="10314" xr:uid="{00000000-0005-0000-0000-00007A280000}"/>
    <cellStyle name="20% - 强调文字颜色 3 2 10 2 4 2" xfId="10316" xr:uid="{00000000-0005-0000-0000-00007C280000}"/>
    <cellStyle name="20% - 强调文字颜色 3 2 10 2 4 2 2" xfId="10319" xr:uid="{00000000-0005-0000-0000-00007F280000}"/>
    <cellStyle name="20% - 强调文字颜色 3 2 10 2 4 3" xfId="10321" xr:uid="{00000000-0005-0000-0000-000081280000}"/>
    <cellStyle name="20% - 强调文字颜色 3 2 10 2 5" xfId="10322" xr:uid="{00000000-0005-0000-0000-000082280000}"/>
    <cellStyle name="20% - 强调文字颜色 3 2 10 2 5 2" xfId="10325" xr:uid="{00000000-0005-0000-0000-000085280000}"/>
    <cellStyle name="20% - 强调文字颜色 3 2 10 2 6" xfId="10326" xr:uid="{00000000-0005-0000-0000-000086280000}"/>
    <cellStyle name="20% - 强调文字颜色 3 2 10 3" xfId="10327" xr:uid="{00000000-0005-0000-0000-000087280000}"/>
    <cellStyle name="20% - 强调文字颜色 3 2 10 4" xfId="10328" xr:uid="{00000000-0005-0000-0000-000088280000}"/>
    <cellStyle name="20% - 强调文字颜色 3 2 10 5" xfId="10329" xr:uid="{00000000-0005-0000-0000-000089280000}"/>
    <cellStyle name="20% - 强调文字颜色 3 2 11" xfId="10332" xr:uid="{00000000-0005-0000-0000-00008C280000}"/>
    <cellStyle name="20% - 强调文字颜色 3 2 11 2" xfId="10333" xr:uid="{00000000-0005-0000-0000-00008D280000}"/>
    <cellStyle name="20% - 强调文字颜色 3 2 2" xfId="9828" xr:uid="{00000000-0005-0000-0000-000094260000}"/>
    <cellStyle name="20% - 强调文字颜色 3 2 2 10" xfId="10334" xr:uid="{00000000-0005-0000-0000-00008E280000}"/>
    <cellStyle name="20% - 强调文字颜色 3 2 2 10 2" xfId="10335" xr:uid="{00000000-0005-0000-0000-00008F280000}"/>
    <cellStyle name="20% - 强调文字颜色 3 2 2 2" xfId="9832" xr:uid="{00000000-0005-0000-0000-000098260000}"/>
    <cellStyle name="20% - 强调文字颜色 3 2 2 2 2" xfId="9837" xr:uid="{00000000-0005-0000-0000-00009D260000}"/>
    <cellStyle name="20% - 强调文字颜色 3 2 2 2 2 10" xfId="10337" xr:uid="{00000000-0005-0000-0000-000091280000}"/>
    <cellStyle name="20% - 强调文字颜色 3 2 2 2 2 10 2" xfId="6883" xr:uid="{00000000-0005-0000-0000-0000131B0000}"/>
    <cellStyle name="20% - 强调文字颜色 3 2 2 2 2 11" xfId="10338" xr:uid="{00000000-0005-0000-0000-000092280000}"/>
    <cellStyle name="20% - 强调文字颜色 3 2 2 2 2 11 2" xfId="3317" xr:uid="{00000000-0005-0000-0000-0000250D0000}"/>
    <cellStyle name="20% - 强调文字颜色 3 2 2 2 2 12" xfId="8722" xr:uid="{00000000-0005-0000-0000-000042220000}"/>
    <cellStyle name="20% - 强调文字颜色 3 2 2 2 2 12 2" xfId="3330" xr:uid="{00000000-0005-0000-0000-0000320D0000}"/>
    <cellStyle name="20% - 强调文字颜色 3 2 2 2 2 13" xfId="8724" xr:uid="{00000000-0005-0000-0000-000044220000}"/>
    <cellStyle name="20% - 强调文字颜色 3 2 2 2 2 13 2" xfId="3088" xr:uid="{00000000-0005-0000-0000-0000400C0000}"/>
    <cellStyle name="20% - 强调文字颜色 3 2 2 2 2 14" xfId="8727" xr:uid="{00000000-0005-0000-0000-000047220000}"/>
    <cellStyle name="20% - 强调文字颜色 3 2 2 2 2 15" xfId="10339" xr:uid="{00000000-0005-0000-0000-000093280000}"/>
    <cellStyle name="20% - 强调文字颜色 3 2 2 2 2 15 2" xfId="6947" xr:uid="{00000000-0005-0000-0000-0000531B0000}"/>
    <cellStyle name="20% - 强调文字颜色 3 2 2 2 2 16" xfId="10341" xr:uid="{00000000-0005-0000-0000-000095280000}"/>
    <cellStyle name="20% - 强调文字颜色 3 2 2 2 2 17" xfId="10345" xr:uid="{00000000-0005-0000-0000-000099280000}"/>
    <cellStyle name="20% - 强调文字颜色 3 2 2 2 2 2" xfId="10347" xr:uid="{00000000-0005-0000-0000-00009B280000}"/>
    <cellStyle name="20% - 强调文字颜色 3 2 2 2 2 2 10" xfId="10350" xr:uid="{00000000-0005-0000-0000-00009E280000}"/>
    <cellStyle name="20% - 强调文字颜色 3 2 2 2 2 2 10 2" xfId="3321" xr:uid="{00000000-0005-0000-0000-0000290D0000}"/>
    <cellStyle name="20% - 强调文字颜色 3 2 2 2 2 2 11" xfId="10352" xr:uid="{00000000-0005-0000-0000-0000A0280000}"/>
    <cellStyle name="20% - 强调文字颜色 3 2 2 2 2 2 11 2" xfId="10353" xr:uid="{00000000-0005-0000-0000-0000A1280000}"/>
    <cellStyle name="20% - 强调文字颜色 3 2 2 2 2 2 12" xfId="10354" xr:uid="{00000000-0005-0000-0000-0000A2280000}"/>
    <cellStyle name="20% - 强调文字颜色 3 2 2 2 2 2 12 2" xfId="10355" xr:uid="{00000000-0005-0000-0000-0000A3280000}"/>
    <cellStyle name="20% - 强调文字颜色 3 2 2 2 2 2 13" xfId="10357" xr:uid="{00000000-0005-0000-0000-0000A5280000}"/>
    <cellStyle name="20% - 强调文字颜色 3 2 2 2 2 2 13 2" xfId="10358" xr:uid="{00000000-0005-0000-0000-0000A6280000}"/>
    <cellStyle name="20% - 强调文字颜色 3 2 2 2 2 2 14" xfId="10360" xr:uid="{00000000-0005-0000-0000-0000A8280000}"/>
    <cellStyle name="20% - 强调文字颜色 3 2 2 2 2 2 15" xfId="10362" xr:uid="{00000000-0005-0000-0000-0000AA280000}"/>
    <cellStyle name="20% - 强调文字颜色 3 2 2 2 2 2 16" xfId="10363" xr:uid="{00000000-0005-0000-0000-0000AB280000}"/>
    <cellStyle name="20% - 强调文字颜色 3 2 2 2 2 2 2" xfId="10365" xr:uid="{00000000-0005-0000-0000-0000AD280000}"/>
    <cellStyle name="20% - 强调文字颜色 3 2 2 2 2 2 2 2" xfId="10366" xr:uid="{00000000-0005-0000-0000-0000AE280000}"/>
    <cellStyle name="20% - 强调文字颜色 3 2 2 2 2 2 2 2 2" xfId="10367" xr:uid="{00000000-0005-0000-0000-0000AF280000}"/>
    <cellStyle name="20% - 强调文字颜色 3 2 2 2 2 2 2 2 2 2" xfId="10368" xr:uid="{00000000-0005-0000-0000-0000B0280000}"/>
    <cellStyle name="20% - 强调文字颜色 3 2 2 2 2 2 2 2 2 2 2" xfId="10369" xr:uid="{00000000-0005-0000-0000-0000B1280000}"/>
    <cellStyle name="20% - 强调文字颜色 3 2 2 2 2 2 2 2 2 2 3" xfId="10370" xr:uid="{00000000-0005-0000-0000-0000B2280000}"/>
    <cellStyle name="20% - 强调文字颜色 3 2 2 2 2 2 2 2 2 3" xfId="1371" xr:uid="{00000000-0005-0000-0000-00008B050000}"/>
    <cellStyle name="20% - 强调文字颜色 3 2 2 2 2 2 2 2 2 4" xfId="5977" xr:uid="{00000000-0005-0000-0000-000089170000}"/>
    <cellStyle name="20% - 强调文字颜色 3 2 2 2 2 2 2 2 3" xfId="10371" xr:uid="{00000000-0005-0000-0000-0000B3280000}"/>
    <cellStyle name="20% - 强调文字颜色 3 2 2 2 2 2 2 2 3 2" xfId="10372" xr:uid="{00000000-0005-0000-0000-0000B4280000}"/>
    <cellStyle name="20% - 强调文字颜色 3 2 2 2 2 2 2 2 3 2 2" xfId="10373" xr:uid="{00000000-0005-0000-0000-0000B5280000}"/>
    <cellStyle name="20% - 强调文字颜色 3 2 2 2 2 2 2 2 3 2 3" xfId="10375" xr:uid="{00000000-0005-0000-0000-0000B7280000}"/>
    <cellStyle name="20% - 强调文字颜色 3 2 2 2 2 2 2 2 3 3" xfId="6006" xr:uid="{00000000-0005-0000-0000-0000A6170000}"/>
    <cellStyle name="20% - 强调文字颜色 3 2 2 2 2 2 2 2 3 4" xfId="6015" xr:uid="{00000000-0005-0000-0000-0000AF170000}"/>
    <cellStyle name="20% - 强调文字颜色 3 2 2 2 2 2 2 2 4" xfId="10376" xr:uid="{00000000-0005-0000-0000-0000B8280000}"/>
    <cellStyle name="20% - 强调文字颜色 3 2 2 2 2 2 2 2 4 2" xfId="10377" xr:uid="{00000000-0005-0000-0000-0000B9280000}"/>
    <cellStyle name="20% - 强调文字颜色 3 2 2 2 2 2 2 2 4 3" xfId="6037" xr:uid="{00000000-0005-0000-0000-0000C5170000}"/>
    <cellStyle name="20% - 强调文字颜色 3 2 2 2 2 2 2 2 5" xfId="10378" xr:uid="{00000000-0005-0000-0000-0000BA280000}"/>
    <cellStyle name="20% - 强调文字颜色 3 2 2 2 2 2 2 2 5 2" xfId="10380" xr:uid="{00000000-0005-0000-0000-0000BC280000}"/>
    <cellStyle name="20% - 强调文字颜色 3 2 2 2 2 2 2 2 6" xfId="10382" xr:uid="{00000000-0005-0000-0000-0000BE280000}"/>
    <cellStyle name="20% - 强调文字颜色 3 2 2 2 2 2 2 3" xfId="10385" xr:uid="{00000000-0005-0000-0000-0000C1280000}"/>
    <cellStyle name="20% - 强调文字颜色 3 2 2 2 2 2 2 3 2" xfId="10386" xr:uid="{00000000-0005-0000-0000-0000C2280000}"/>
    <cellStyle name="20% - 强调文字颜色 3 2 2 2 2 2 2 3 3" xfId="10387" xr:uid="{00000000-0005-0000-0000-0000C3280000}"/>
    <cellStyle name="20% - 强调文字颜色 3 2 2 2 2 2 2 4" xfId="10388" xr:uid="{00000000-0005-0000-0000-0000C4280000}"/>
    <cellStyle name="20% - 强调文字颜色 3 2 2 2 2 2 2 4 2" xfId="10389" xr:uid="{00000000-0005-0000-0000-0000C5280000}"/>
    <cellStyle name="20% - 强调文字颜色 3 2 2 2 2 2 2 4 3" xfId="10390" xr:uid="{00000000-0005-0000-0000-0000C6280000}"/>
    <cellStyle name="20% - 强调文字颜色 3 2 2 2 2 2 2 5" xfId="10391" xr:uid="{00000000-0005-0000-0000-0000C7280000}"/>
    <cellStyle name="20% - 强调文字颜色 3 2 2 2 2 2 2 5 2" xfId="10392" xr:uid="{00000000-0005-0000-0000-0000C8280000}"/>
    <cellStyle name="20% - 强调文字颜色 3 2 2 2 2 2 2 6" xfId="10393" xr:uid="{00000000-0005-0000-0000-0000C9280000}"/>
    <cellStyle name="20% - 强调文字颜色 3 2 2 2 2 2 2 7" xfId="10395" xr:uid="{00000000-0005-0000-0000-0000CB280000}"/>
    <cellStyle name="20% - 强调文字颜色 3 2 2 2 2 2 3" xfId="10396" xr:uid="{00000000-0005-0000-0000-0000CC280000}"/>
    <cellStyle name="20% - 强调文字颜色 3 2 2 2 2 2 3 2" xfId="10397" xr:uid="{00000000-0005-0000-0000-0000CD280000}"/>
    <cellStyle name="20% - 强调文字颜色 3 2 2 2 2 2 3 2 2" xfId="10398" xr:uid="{00000000-0005-0000-0000-0000CE280000}"/>
    <cellStyle name="20% - 强调文字颜色 3 2 2 2 2 2 3 2 2 2" xfId="10399" xr:uid="{00000000-0005-0000-0000-0000CF280000}"/>
    <cellStyle name="20% - 强调文字颜色 3 2 2 2 2 2 3 2 2 3" xfId="2071" xr:uid="{00000000-0005-0000-0000-000047080000}"/>
    <cellStyle name="20% - 强调文字颜色 3 2 2 2 2 2 3 2 3" xfId="10400" xr:uid="{00000000-0005-0000-0000-0000D0280000}"/>
    <cellStyle name="20% - 强调文字颜色 3 2 2 2 2 2 3 2 3 2" xfId="10402" xr:uid="{00000000-0005-0000-0000-0000D2280000}"/>
    <cellStyle name="20% - 强调文字颜色 3 2 2 2 2 2 3 2 4" xfId="10403" xr:uid="{00000000-0005-0000-0000-0000D3280000}"/>
    <cellStyle name="20% - 强调文字颜色 3 2 2 2 2 2 3 3" xfId="10405" xr:uid="{00000000-0005-0000-0000-0000D5280000}"/>
    <cellStyle name="20% - 强调文字颜色 3 2 2 2 2 2 3 3 2" xfId="10406" xr:uid="{00000000-0005-0000-0000-0000D6280000}"/>
    <cellStyle name="20% - 强调文字颜色 3 2 2 2 2 2 3 3 2 2" xfId="10407" xr:uid="{00000000-0005-0000-0000-0000D7280000}"/>
    <cellStyle name="20% - 强调文字颜色 3 2 2 2 2 2 3 3 2 3" xfId="10408" xr:uid="{00000000-0005-0000-0000-0000D8280000}"/>
    <cellStyle name="20% - 强调文字颜色 3 2 2 2 2 2 3 3 3" xfId="10409" xr:uid="{00000000-0005-0000-0000-0000D9280000}"/>
    <cellStyle name="20% - 强调文字颜色 3 2 2 2 2 2 3 3 3 2" xfId="10410" xr:uid="{00000000-0005-0000-0000-0000DA280000}"/>
    <cellStyle name="20% - 强调文字颜色 3 2 2 2 2 2 3 3 4" xfId="10411" xr:uid="{00000000-0005-0000-0000-0000DB280000}"/>
    <cellStyle name="20% - 强调文字颜色 3 2 2 2 2 2 3 4" xfId="10413" xr:uid="{00000000-0005-0000-0000-0000DD280000}"/>
    <cellStyle name="20% - 强调文字颜色 3 2 2 2 2 2 3 4 2" xfId="10414" xr:uid="{00000000-0005-0000-0000-0000DE280000}"/>
    <cellStyle name="20% - 强调文字颜色 3 2 2 2 2 2 3 4 3" xfId="10415" xr:uid="{00000000-0005-0000-0000-0000DF280000}"/>
    <cellStyle name="20% - 强调文字颜色 3 2 2 2 2 2 3 5" xfId="10416" xr:uid="{00000000-0005-0000-0000-0000E0280000}"/>
    <cellStyle name="20% - 强调文字颜色 3 2 2 2 2 2 3 5 2" xfId="10418" xr:uid="{00000000-0005-0000-0000-0000E2280000}"/>
    <cellStyle name="20% - 强调文字颜色 3 2 2 2 2 2 3 5 3" xfId="10419" xr:uid="{00000000-0005-0000-0000-0000E3280000}"/>
    <cellStyle name="20% - 强调文字颜色 3 2 2 2 2 2 3 6" xfId="10421" xr:uid="{00000000-0005-0000-0000-0000E5280000}"/>
    <cellStyle name="20% - 强调文字颜色 3 2 2 2 2 2 3 7" xfId="10422" xr:uid="{00000000-0005-0000-0000-0000E6280000}"/>
    <cellStyle name="20% - 强调文字颜色 3 2 2 2 2 2 4" xfId="10423" xr:uid="{00000000-0005-0000-0000-0000E7280000}"/>
    <cellStyle name="20% - 强调文字颜色 3 2 2 2 2 2 4 2" xfId="10424" xr:uid="{00000000-0005-0000-0000-0000E8280000}"/>
    <cellStyle name="20% - 强调文字颜色 3 2 2 2 2 2 4 2 2" xfId="10426" xr:uid="{00000000-0005-0000-0000-0000EA280000}"/>
    <cellStyle name="20% - 强调文字颜色 3 2 2 2 2 2 4 2 3" xfId="10429" xr:uid="{00000000-0005-0000-0000-0000ED280000}"/>
    <cellStyle name="20% - 强调文字颜色 3 2 2 2 2 2 4 3" xfId="5260" xr:uid="{00000000-0005-0000-0000-0000BC140000}"/>
    <cellStyle name="20% - 强调文字颜色 3 2 2 2 2 2 4 3 2" xfId="10431" xr:uid="{00000000-0005-0000-0000-0000EF280000}"/>
    <cellStyle name="20% - 强调文字颜色 3 2 2 2 2 2 4 3 3" xfId="10434" xr:uid="{00000000-0005-0000-0000-0000F2280000}"/>
    <cellStyle name="20% - 强调文字颜色 3 2 2 2 2 2 4 4" xfId="5264" xr:uid="{00000000-0005-0000-0000-0000C0140000}"/>
    <cellStyle name="20% - 强调文字颜色 3 2 2 2 2 2 4 4 2" xfId="10436" xr:uid="{00000000-0005-0000-0000-0000F4280000}"/>
    <cellStyle name="20% - 强调文字颜色 3 2 2 2 2 2 4 5" xfId="10439" xr:uid="{00000000-0005-0000-0000-0000F7280000}"/>
    <cellStyle name="20% - 强调文字颜色 3 2 2 2 2 2 4 6" xfId="10443" xr:uid="{00000000-0005-0000-0000-0000FB280000}"/>
    <cellStyle name="20% - 强调文字颜色 3 2 2 2 2 2 5" xfId="10445" xr:uid="{00000000-0005-0000-0000-0000FD280000}"/>
    <cellStyle name="20% - 强调文字颜色 3 2 2 2 2 2 5 2" xfId="10446" xr:uid="{00000000-0005-0000-0000-0000FE280000}"/>
    <cellStyle name="20% - 强调文字颜色 3 2 2 2 2 2 5 2 2" xfId="10448" xr:uid="{00000000-0005-0000-0000-000000290000}"/>
    <cellStyle name="20% - 强调文字颜色 3 2 2 2 2 2 5 2 3" xfId="10451" xr:uid="{00000000-0005-0000-0000-000003290000}"/>
    <cellStyle name="20% - 强调文字颜色 3 2 2 2 2 2 5 3" xfId="10455" xr:uid="{00000000-0005-0000-0000-000007290000}"/>
    <cellStyle name="20% - 强调文字颜色 3 2 2 2 2 2 5 3 2" xfId="10459" xr:uid="{00000000-0005-0000-0000-00000B290000}"/>
    <cellStyle name="20% - 强调文字颜色 3 2 2 2 2 2 5 3 3" xfId="10464" xr:uid="{00000000-0005-0000-0000-000010290000}"/>
    <cellStyle name="20% - 强调文字颜色 3 2 2 2 2 2 5 4" xfId="10468" xr:uid="{00000000-0005-0000-0000-000014290000}"/>
    <cellStyle name="20% - 强调文字颜色 3 2 2 2 2 2 5 4 2" xfId="10473" xr:uid="{00000000-0005-0000-0000-000019290000}"/>
    <cellStyle name="20% - 强调文字颜色 3 2 2 2 2 2 5 5" xfId="10476" xr:uid="{00000000-0005-0000-0000-00001C290000}"/>
    <cellStyle name="20% - 强调文字颜色 3 2 2 2 2 2 5 6" xfId="10483" xr:uid="{00000000-0005-0000-0000-000023290000}"/>
    <cellStyle name="20% - 强调文字颜色 3 2 2 2 2 2 6" xfId="6900" xr:uid="{00000000-0005-0000-0000-0000241B0000}"/>
    <cellStyle name="20% - 强调文字颜色 3 2 2 2 2 2 6 2" xfId="6903" xr:uid="{00000000-0005-0000-0000-0000271B0000}"/>
    <cellStyle name="20% - 强调文字颜色 3 2 2 2 2 2 6 2 2" xfId="10485" xr:uid="{00000000-0005-0000-0000-000025290000}"/>
    <cellStyle name="20% - 强调文字颜色 3 2 2 2 2 2 6 2 3" xfId="10487" xr:uid="{00000000-0005-0000-0000-000027290000}"/>
    <cellStyle name="20% - 强调文字颜色 3 2 2 2 2 2 6 3" xfId="6905" xr:uid="{00000000-0005-0000-0000-0000291B0000}"/>
    <cellStyle name="20% - 强调文字颜色 3 2 2 2 2 2 6 3 2" xfId="10488" xr:uid="{00000000-0005-0000-0000-000028290000}"/>
    <cellStyle name="20% - 强调文字颜色 3 2 2 2 2 2 6 4" xfId="10491" xr:uid="{00000000-0005-0000-0000-00002B290000}"/>
    <cellStyle name="20% - 强调文字颜色 3 2 2 2 2 2 6 5" xfId="10494" xr:uid="{00000000-0005-0000-0000-00002E290000}"/>
    <cellStyle name="20% - 强调文字颜色 3 2 2 2 2 2 7" xfId="6910" xr:uid="{00000000-0005-0000-0000-00002E1B0000}"/>
    <cellStyle name="20% - 强调文字颜色 3 2 2 2 2 2 7 2" xfId="6913" xr:uid="{00000000-0005-0000-0000-0000311B0000}"/>
    <cellStyle name="20% - 强调文字颜色 3 2 2 2 2 2 7 2 2" xfId="10498" xr:uid="{00000000-0005-0000-0000-000032290000}"/>
    <cellStyle name="20% - 强调文字颜色 3 2 2 2 2 2 7 3" xfId="10501" xr:uid="{00000000-0005-0000-0000-000035290000}"/>
    <cellStyle name="20% - 强调文字颜色 3 2 2 2 2 2 7 4" xfId="10505" xr:uid="{00000000-0005-0000-0000-000039290000}"/>
    <cellStyle name="20% - 强调文字颜色 3 2 2 2 2 2 8" xfId="4498" xr:uid="{00000000-0005-0000-0000-0000C2110000}"/>
    <cellStyle name="20% - 强调文字颜色 3 2 2 2 2 2 8 2" xfId="10508" xr:uid="{00000000-0005-0000-0000-00003C290000}"/>
    <cellStyle name="20% - 强调文字颜色 3 2 2 2 2 2 8 3" xfId="10509" xr:uid="{00000000-0005-0000-0000-00003D290000}"/>
    <cellStyle name="20% - 强调文字颜色 3 2 2 2 2 2 9" xfId="10511" xr:uid="{00000000-0005-0000-0000-00003F290000}"/>
    <cellStyle name="20% - 强调文字颜色 3 2 2 2 2 2 9 2" xfId="10512" xr:uid="{00000000-0005-0000-0000-000040290000}"/>
    <cellStyle name="20% - 强调文字颜色 3 2 2 2 2 2 9 3" xfId="10513" xr:uid="{00000000-0005-0000-0000-000041290000}"/>
    <cellStyle name="20% - 强调文字颜色 3 2 2 2 2 3" xfId="10516" xr:uid="{00000000-0005-0000-0000-000044290000}"/>
    <cellStyle name="20% - 强调文字颜色 3 2 2 2 2 3 2" xfId="10519" xr:uid="{00000000-0005-0000-0000-000047290000}"/>
    <cellStyle name="20% - 强调文字颜色 3 2 2 2 2 3 2 2" xfId="10520" xr:uid="{00000000-0005-0000-0000-000048290000}"/>
    <cellStyle name="20% - 强调文字颜色 3 2 2 2 2 3 2 2 2" xfId="10522" xr:uid="{00000000-0005-0000-0000-00004A290000}"/>
    <cellStyle name="20% - 强调文字颜色 3 2 2 2 2 3 2 2 2 2" xfId="10523" xr:uid="{00000000-0005-0000-0000-00004B290000}"/>
    <cellStyle name="20% - 强调文字颜色 3 2 2 2 2 3 2 2 2 2 2" xfId="10524" xr:uid="{00000000-0005-0000-0000-00004C290000}"/>
    <cellStyle name="20% - 强调文字颜色 3 2 2 2 2 3 2 2 2 2 3" xfId="10525" xr:uid="{00000000-0005-0000-0000-00004D290000}"/>
    <cellStyle name="20% - 强调文字颜色 3 2 2 2 2 3 2 2 2 3" xfId="9440" xr:uid="{00000000-0005-0000-0000-000010250000}"/>
    <cellStyle name="20% - 强调文字颜色 3 2 2 2 2 3 2 2 2 4" xfId="9446" xr:uid="{00000000-0005-0000-0000-000016250000}"/>
    <cellStyle name="20% - 强调文字颜色 3 2 2 2 2 3 2 2 3" xfId="10526" xr:uid="{00000000-0005-0000-0000-00004E290000}"/>
    <cellStyle name="20% - 强调文字颜色 3 2 2 2 2 3 2 2 3 2" xfId="10527" xr:uid="{00000000-0005-0000-0000-00004F290000}"/>
    <cellStyle name="20% - 强调文字颜色 3 2 2 2 2 3 2 2 3 2 2" xfId="10528" xr:uid="{00000000-0005-0000-0000-000050290000}"/>
    <cellStyle name="20% - 强调文字颜色 3 2 2 2 2 3 2 2 3 2 3" xfId="10530" xr:uid="{00000000-0005-0000-0000-000052290000}"/>
    <cellStyle name="20% - 强调文字颜色 3 2 2 2 2 3 2 2 3 3" xfId="9460" xr:uid="{00000000-0005-0000-0000-000024250000}"/>
    <cellStyle name="20% - 强调文字颜色 3 2 2 2 2 3 2 2 3 4" xfId="9471" xr:uid="{00000000-0005-0000-0000-00002F250000}"/>
    <cellStyle name="20% - 强调文字颜色 3 2 2 2 2 3 2 2 4" xfId="10532" xr:uid="{00000000-0005-0000-0000-000054290000}"/>
    <cellStyle name="20% - 强调文字颜色 3 2 2 2 2 3 2 2 4 2" xfId="10533" xr:uid="{00000000-0005-0000-0000-000055290000}"/>
    <cellStyle name="20% - 强调文字颜色 3 2 2 2 2 3 2 2 4 3" xfId="9482" xr:uid="{00000000-0005-0000-0000-00003A250000}"/>
    <cellStyle name="20% - 强调文字颜色 3 2 2 2 2 3 2 2 5" xfId="10534" xr:uid="{00000000-0005-0000-0000-000056290000}"/>
    <cellStyle name="20% - 强调文字颜色 3 2 2 2 2 3 2 2 5 2" xfId="10536" xr:uid="{00000000-0005-0000-0000-000058290000}"/>
    <cellStyle name="20% - 强调文字颜色 3 2 2 2 2 3 2 2 6" xfId="10538" xr:uid="{00000000-0005-0000-0000-00005A290000}"/>
    <cellStyle name="20% - 强调文字颜色 3 2 2 2 2 3 2 3" xfId="10541" xr:uid="{00000000-0005-0000-0000-00005D290000}"/>
    <cellStyle name="20% - 强调文字颜色 3 2 2 2 2 3 2 4" xfId="10542" xr:uid="{00000000-0005-0000-0000-00005E290000}"/>
    <cellStyle name="20% - 强调文字颜色 3 2 2 2 2 3 2 4 2" xfId="10543" xr:uid="{00000000-0005-0000-0000-00005F290000}"/>
    <cellStyle name="20% - 强调文字颜色 3 2 2 2 2 3 2 5" xfId="10545" xr:uid="{00000000-0005-0000-0000-000061290000}"/>
    <cellStyle name="20% - 强调文字颜色 3 2 2 2 2 3 2 6" xfId="2560" xr:uid="{00000000-0005-0000-0000-0000300A0000}"/>
    <cellStyle name="20% - 强调文字颜色 3 2 2 2 2 3 3" xfId="10546" xr:uid="{00000000-0005-0000-0000-000062290000}"/>
    <cellStyle name="20% - 强调文字颜色 3 2 2 2 2 3 3 2" xfId="10547" xr:uid="{00000000-0005-0000-0000-000063290000}"/>
    <cellStyle name="20% - 强调文字颜色 3 2 2 2 2 3 3 2 2" xfId="10548" xr:uid="{00000000-0005-0000-0000-000064290000}"/>
    <cellStyle name="20% - 强调文字颜色 3 2 2 2 2 3 3 2 2 2" xfId="10549" xr:uid="{00000000-0005-0000-0000-000065290000}"/>
    <cellStyle name="20% - 强调文字颜色 3 2 2 2 2 3 3 2 2 3" xfId="9636" xr:uid="{00000000-0005-0000-0000-0000D4250000}"/>
    <cellStyle name="20% - 强调文字颜色 3 2 2 2 2 3 3 2 3" xfId="10550" xr:uid="{00000000-0005-0000-0000-000066290000}"/>
    <cellStyle name="20% - 强调文字颜色 3 2 2 2 2 3 3 2 4" xfId="10551" xr:uid="{00000000-0005-0000-0000-000067290000}"/>
    <cellStyle name="20% - 强调文字颜色 3 2 2 2 2 3 3 3" xfId="10552" xr:uid="{00000000-0005-0000-0000-000068290000}"/>
    <cellStyle name="20% - 强调文字颜色 3 2 2 2 2 3 3 3 2" xfId="10553" xr:uid="{00000000-0005-0000-0000-000069290000}"/>
    <cellStyle name="20% - 强调文字颜色 3 2 2 2 2 3 3 3 2 2" xfId="10554" xr:uid="{00000000-0005-0000-0000-00006A290000}"/>
    <cellStyle name="20% - 强调文字颜色 3 2 2 2 2 3 3 3 2 3" xfId="10555" xr:uid="{00000000-0005-0000-0000-00006B290000}"/>
    <cellStyle name="20% - 强调文字颜色 3 2 2 2 2 3 3 3 3" xfId="10556" xr:uid="{00000000-0005-0000-0000-00006C290000}"/>
    <cellStyle name="20% - 强调文字颜色 3 2 2 2 2 3 3 3 4" xfId="10557" xr:uid="{00000000-0005-0000-0000-00006D290000}"/>
    <cellStyle name="20% - 强调文字颜色 3 2 2 2 2 3 3 4" xfId="10559" xr:uid="{00000000-0005-0000-0000-00006F290000}"/>
    <cellStyle name="20% - 强调文字颜色 3 2 2 2 2 3 3 4 2" xfId="10560" xr:uid="{00000000-0005-0000-0000-000070290000}"/>
    <cellStyle name="20% - 强调文字颜色 3 2 2 2 2 3 3 4 2 2" xfId="10562" xr:uid="{00000000-0005-0000-0000-000072290000}"/>
    <cellStyle name="20% - 强调文字颜色 3 2 2 2 2 3 3 4 3" xfId="10563" xr:uid="{00000000-0005-0000-0000-000073290000}"/>
    <cellStyle name="20% - 强调文字颜色 3 2 2 2 2 3 3 5" xfId="10564" xr:uid="{00000000-0005-0000-0000-000074290000}"/>
    <cellStyle name="20% - 强调文字颜色 3 2 2 2 2 3 3 5 2" xfId="10565" xr:uid="{00000000-0005-0000-0000-000075290000}"/>
    <cellStyle name="20% - 强调文字颜色 3 2 2 2 2 3 3 5 3" xfId="10566" xr:uid="{00000000-0005-0000-0000-000076290000}"/>
    <cellStyle name="20% - 强调文字颜色 3 2 2 2 2 3 3 6" xfId="10567" xr:uid="{00000000-0005-0000-0000-000077290000}"/>
    <cellStyle name="20% - 强调文字颜色 3 2 2 2 2 3 3 6 2" xfId="10568" xr:uid="{00000000-0005-0000-0000-000078290000}"/>
    <cellStyle name="20% - 强调文字颜色 3 2 2 2 2 3 3 7" xfId="10570" xr:uid="{00000000-0005-0000-0000-00007A290000}"/>
    <cellStyle name="20% - 强调文字颜色 3 2 2 2 2 3 4" xfId="10571" xr:uid="{00000000-0005-0000-0000-00007B290000}"/>
    <cellStyle name="20% - 强调文字颜色 3 2 2 2 2 3 5" xfId="10572" xr:uid="{00000000-0005-0000-0000-00007C290000}"/>
    <cellStyle name="20% - 强调文字颜色 3 2 2 2 2 3 6" xfId="3312" xr:uid="{00000000-0005-0000-0000-0000200D0000}"/>
    <cellStyle name="20% - 强调文字颜色 3 2 2 2 2 4" xfId="10573" xr:uid="{00000000-0005-0000-0000-00007D290000}"/>
    <cellStyle name="20% - 强调文字颜色 3 2 2 2 2 4 2" xfId="10574" xr:uid="{00000000-0005-0000-0000-00007E290000}"/>
    <cellStyle name="20% - 强调文字颜色 3 2 2 2 2 4 2 2" xfId="10575" xr:uid="{00000000-0005-0000-0000-00007F290000}"/>
    <cellStyle name="20% - 强调文字颜色 3 2 2 2 2 4 2 2 2" xfId="6587" xr:uid="{00000000-0005-0000-0000-0000EB190000}"/>
    <cellStyle name="20% - 强调文字颜色 3 2 2 2 2 4 2 3" xfId="10576" xr:uid="{00000000-0005-0000-0000-000080290000}"/>
    <cellStyle name="20% - 强调文字颜色 3 2 2 2 2 4 2 3 2" xfId="10577" xr:uid="{00000000-0005-0000-0000-000081290000}"/>
    <cellStyle name="20% - 强调文字颜色 3 2 2 2 2 4 2 4" xfId="10578" xr:uid="{00000000-0005-0000-0000-000082290000}"/>
    <cellStyle name="20% - 强调文字颜色 3 2 2 2 2 4 3" xfId="10580" xr:uid="{00000000-0005-0000-0000-000084290000}"/>
    <cellStyle name="20% - 强调文字颜色 3 2 2 2 2 4 3 2" xfId="10581" xr:uid="{00000000-0005-0000-0000-000085290000}"/>
    <cellStyle name="20% - 强调文字颜色 3 2 2 2 2 4 3 3" xfId="10582" xr:uid="{00000000-0005-0000-0000-000086290000}"/>
    <cellStyle name="20% - 强调文字颜色 3 2 2 2 2 4 4" xfId="10583" xr:uid="{00000000-0005-0000-0000-000087290000}"/>
    <cellStyle name="20% - 强调文字颜色 3 2 2 2 2 4 5" xfId="10585" xr:uid="{00000000-0005-0000-0000-000089290000}"/>
    <cellStyle name="20% - 强调文字颜色 3 2 2 2 2 4 6" xfId="6920" xr:uid="{00000000-0005-0000-0000-0000381B0000}"/>
    <cellStyle name="20% - 强调文字颜色 3 2 2 2 2 5" xfId="10587" xr:uid="{00000000-0005-0000-0000-00008B290000}"/>
    <cellStyle name="20% - 强调文字颜色 3 2 2 2 2 5 2" xfId="10588" xr:uid="{00000000-0005-0000-0000-00008C290000}"/>
    <cellStyle name="20% - 强调文字颜色 3 2 2 2 2 5 2 2" xfId="10589" xr:uid="{00000000-0005-0000-0000-00008D290000}"/>
    <cellStyle name="20% - 强调文字颜色 3 2 2 2 2 5 2 2 2" xfId="1084" xr:uid="{00000000-0005-0000-0000-00006C040000}"/>
    <cellStyle name="20% - 强调文字颜色 3 2 2 2 2 5 2 3" xfId="10591" xr:uid="{00000000-0005-0000-0000-00008F290000}"/>
    <cellStyle name="20% - 强调文字颜色 3 2 2 2 2 5 2 4" xfId="10595" xr:uid="{00000000-0005-0000-0000-000093290000}"/>
    <cellStyle name="20% - 强调文字颜色 3 2 2 2 2 5 3" xfId="10598" xr:uid="{00000000-0005-0000-0000-000096290000}"/>
    <cellStyle name="20% - 强调文字颜色 3 2 2 2 2 5 3 2" xfId="10599" xr:uid="{00000000-0005-0000-0000-000097290000}"/>
    <cellStyle name="20% - 强调文字颜色 3 2 2 2 2 5 3 2 2" xfId="10600" xr:uid="{00000000-0005-0000-0000-000098290000}"/>
    <cellStyle name="20% - 强调文字颜色 3 2 2 2 2 5 3 3" xfId="10601" xr:uid="{00000000-0005-0000-0000-000099290000}"/>
    <cellStyle name="20% - 强调文字颜色 3 2 2 2 2 5 3 4" xfId="10603" xr:uid="{00000000-0005-0000-0000-00009B290000}"/>
    <cellStyle name="20% - 强调文字颜色 3 2 2 2 2 5 4" xfId="10605" xr:uid="{00000000-0005-0000-0000-00009D290000}"/>
    <cellStyle name="20% - 强调文字颜色 3 2 2 2 2 5 4 2" xfId="10606" xr:uid="{00000000-0005-0000-0000-00009E290000}"/>
    <cellStyle name="20% - 强调文字颜色 3 2 2 2 2 5 5" xfId="10608" xr:uid="{00000000-0005-0000-0000-0000A0290000}"/>
    <cellStyle name="20% - 强调文字颜色 3 2 2 2 2 5 6" xfId="6924" xr:uid="{00000000-0005-0000-0000-00003C1B0000}"/>
    <cellStyle name="20% - 强调文字颜色 3 2 2 2 2 6" xfId="10609" xr:uid="{00000000-0005-0000-0000-0000A1290000}"/>
    <cellStyle name="20% - 强调文字颜色 3 2 2 2 2 6 2" xfId="10611" xr:uid="{00000000-0005-0000-0000-0000A3290000}"/>
    <cellStyle name="20% - 强调文字颜色 3 2 2 2 2 6 2 2" xfId="10613" xr:uid="{00000000-0005-0000-0000-0000A5290000}"/>
    <cellStyle name="20% - 强调文字颜色 3 2 2 2 2 6 2 2 2" xfId="2733" xr:uid="{00000000-0005-0000-0000-0000DD0A0000}"/>
    <cellStyle name="20% - 强调文字颜色 3 2 2 2 2 6 2 3" xfId="10615" xr:uid="{00000000-0005-0000-0000-0000A7290000}"/>
    <cellStyle name="20% - 强调文字颜色 3 2 2 2 2 6 2 4" xfId="10618" xr:uid="{00000000-0005-0000-0000-0000AA290000}"/>
    <cellStyle name="20% - 强调文字颜色 3 2 2 2 2 6 3" xfId="10622" xr:uid="{00000000-0005-0000-0000-0000AE290000}"/>
    <cellStyle name="20% - 强调文字颜色 3 2 2 2 2 6 3 2" xfId="10624" xr:uid="{00000000-0005-0000-0000-0000B0290000}"/>
    <cellStyle name="20% - 强调文字颜色 3 2 2 2 2 6 3 3" xfId="10626" xr:uid="{00000000-0005-0000-0000-0000B2290000}"/>
    <cellStyle name="20% - 强调文字颜色 3 2 2 2 2 6 4" xfId="10628" xr:uid="{00000000-0005-0000-0000-0000B4290000}"/>
    <cellStyle name="20% - 强调文字颜色 3 2 2 2 2 6 4 2" xfId="10631" xr:uid="{00000000-0005-0000-0000-0000B7290000}"/>
    <cellStyle name="20% - 强调文字颜色 3 2 2 2 2 6 5" xfId="10632" xr:uid="{00000000-0005-0000-0000-0000B8290000}"/>
    <cellStyle name="20% - 强调文字颜色 3 2 2 2 2 6 6" xfId="10634" xr:uid="{00000000-0005-0000-0000-0000BA290000}"/>
    <cellStyle name="20% - 强调文字颜色 3 2 2 2 2 7" xfId="10636" xr:uid="{00000000-0005-0000-0000-0000BC290000}"/>
    <cellStyle name="20% - 强调文字颜色 3 2 2 2 2 7 2" xfId="10638" xr:uid="{00000000-0005-0000-0000-0000BE290000}"/>
    <cellStyle name="20% - 强调文字颜色 3 2 2 2 2 7 2 2" xfId="10640" xr:uid="{00000000-0005-0000-0000-0000C0290000}"/>
    <cellStyle name="20% - 强调文字颜色 3 2 2 2 2 7 2 3" xfId="10643" xr:uid="{00000000-0005-0000-0000-0000C3290000}"/>
    <cellStyle name="20% - 强调文字颜色 3 2 2 2 2 7 3" xfId="10645" xr:uid="{00000000-0005-0000-0000-0000C5290000}"/>
    <cellStyle name="20% - 强调文字颜色 3 2 2 2 2 7 3 2" xfId="10647" xr:uid="{00000000-0005-0000-0000-0000C7290000}"/>
    <cellStyle name="20% - 强调文字颜色 3 2 2 2 2 7 4" xfId="10649" xr:uid="{00000000-0005-0000-0000-0000C9290000}"/>
    <cellStyle name="20% - 强调文字颜色 3 2 2 2 2 7 5" xfId="10651" xr:uid="{00000000-0005-0000-0000-0000CB290000}"/>
    <cellStyle name="20% - 强调文字颜色 3 2 2 2 2 8" xfId="10654" xr:uid="{00000000-0005-0000-0000-0000CE290000}"/>
    <cellStyle name="20% - 强调文字颜色 3 2 2 2 2 8 2" xfId="10657" xr:uid="{00000000-0005-0000-0000-0000D1290000}"/>
    <cellStyle name="20% - 强调文字颜色 3 2 2 2 2 8 2 2" xfId="10659" xr:uid="{00000000-0005-0000-0000-0000D3290000}"/>
    <cellStyle name="20% - 强调文字颜色 3 2 2 2 2 8 2 3" xfId="10661" xr:uid="{00000000-0005-0000-0000-0000D5290000}"/>
    <cellStyle name="20% - 强调文字颜色 3 2 2 2 2 8 3" xfId="10663" xr:uid="{00000000-0005-0000-0000-0000D7290000}"/>
    <cellStyle name="20% - 强调文字颜色 3 2 2 2 2 8 3 2" xfId="1505" xr:uid="{00000000-0005-0000-0000-000011060000}"/>
    <cellStyle name="20% - 强调文字颜色 3 2 2 2 2 8 4" xfId="10666" xr:uid="{00000000-0005-0000-0000-0000DA290000}"/>
    <cellStyle name="20% - 强调文字颜色 3 2 2 2 2 8 5" xfId="10669" xr:uid="{00000000-0005-0000-0000-0000DD290000}"/>
    <cellStyle name="20% - 强调文字颜色 3 2 2 2 2 9" xfId="10671" xr:uid="{00000000-0005-0000-0000-0000DF290000}"/>
    <cellStyle name="20% - 强调文字颜色 3 2 2 2 2 9 2" xfId="10674" xr:uid="{00000000-0005-0000-0000-0000E2290000}"/>
    <cellStyle name="20% - 强调文字颜色 3 2 2 2 2 9 3" xfId="10675" xr:uid="{00000000-0005-0000-0000-0000E3290000}"/>
    <cellStyle name="20% - 强调文字颜色 3 2 2 2 3" xfId="9841" xr:uid="{00000000-0005-0000-0000-0000A1260000}"/>
    <cellStyle name="20% - 强调文字颜色 3 2 2 2 3 2" xfId="10677" xr:uid="{00000000-0005-0000-0000-0000E5290000}"/>
    <cellStyle name="20% - 强调文字颜色 3 2 2 2 3 2 2" xfId="10678" xr:uid="{00000000-0005-0000-0000-0000E6290000}"/>
    <cellStyle name="20% - 强调文字颜色 3 2 2 2 4" xfId="10679" xr:uid="{00000000-0005-0000-0000-0000E7290000}"/>
    <cellStyle name="20% - 强调文字颜色 3 2 2 2 4 2" xfId="10680" xr:uid="{00000000-0005-0000-0000-0000E8290000}"/>
    <cellStyle name="20% - 强调文字颜色 3 2 2 2 4 2 2" xfId="10682" xr:uid="{00000000-0005-0000-0000-0000EA290000}"/>
    <cellStyle name="20% - 强调文字颜色 3 2 2 2 4 2 3" xfId="10683" xr:uid="{00000000-0005-0000-0000-0000EB290000}"/>
    <cellStyle name="20% - 强调文字颜色 3 2 2 2 4 3" xfId="10684" xr:uid="{00000000-0005-0000-0000-0000EC290000}"/>
    <cellStyle name="20% - 强调文字颜色 3 2 2 2 4 3 2" xfId="10685" xr:uid="{00000000-0005-0000-0000-0000ED290000}"/>
    <cellStyle name="20% - 强调文字颜色 3 2 2 2 4 4" xfId="10686" xr:uid="{00000000-0005-0000-0000-0000EE290000}"/>
    <cellStyle name="20% - 强调文字颜色 3 2 2 2 4 5" xfId="10687" xr:uid="{00000000-0005-0000-0000-0000EF290000}"/>
    <cellStyle name="20% - 强调文字颜色 3 2 2 2 5" xfId="10688" xr:uid="{00000000-0005-0000-0000-0000F0290000}"/>
    <cellStyle name="20% - 强调文字颜色 3 2 2 2 6" xfId="10689" xr:uid="{00000000-0005-0000-0000-0000F1290000}"/>
    <cellStyle name="20% - 强调文字颜色 3 2 2 2 6 2" xfId="10690" xr:uid="{00000000-0005-0000-0000-0000F2290000}"/>
    <cellStyle name="20% - 强调文字颜色 3 2 2 3" xfId="9843" xr:uid="{00000000-0005-0000-0000-0000A3260000}"/>
    <cellStyle name="20% - 强调文字颜色 3 2 2 3 10" xfId="10691" xr:uid="{00000000-0005-0000-0000-0000F3290000}"/>
    <cellStyle name="20% - 强调文字颜色 3 2 2 3 10 2" xfId="10693" xr:uid="{00000000-0005-0000-0000-0000F5290000}"/>
    <cellStyle name="20% - 强调文字颜色 3 2 2 3 11" xfId="10695" xr:uid="{00000000-0005-0000-0000-0000F7290000}"/>
    <cellStyle name="20% - 强调文字颜色 3 2 2 3 11 2" xfId="10697" xr:uid="{00000000-0005-0000-0000-0000F9290000}"/>
    <cellStyle name="20% - 强调文字颜色 3 2 2 3 12" xfId="10699" xr:uid="{00000000-0005-0000-0000-0000FB290000}"/>
    <cellStyle name="20% - 强调文字颜色 3 2 2 3 12 2" xfId="10701" xr:uid="{00000000-0005-0000-0000-0000FD290000}"/>
    <cellStyle name="20% - 强调文字颜色 3 2 2 3 13" xfId="10702" xr:uid="{00000000-0005-0000-0000-0000FE290000}"/>
    <cellStyle name="20% - 强调文字颜色 3 2 2 3 13 2" xfId="10704" xr:uid="{00000000-0005-0000-0000-0000002A0000}"/>
    <cellStyle name="20% - 强调文字颜色 3 2 2 3 14" xfId="10705" xr:uid="{00000000-0005-0000-0000-0000012A0000}"/>
    <cellStyle name="20% - 强调文字颜色 3 2 2 3 15" xfId="10706" xr:uid="{00000000-0005-0000-0000-0000022A0000}"/>
    <cellStyle name="20% - 强调文字颜色 3 2 2 3 15 2" xfId="10707" xr:uid="{00000000-0005-0000-0000-0000032A0000}"/>
    <cellStyle name="20% - 强调文字颜色 3 2 2 3 16" xfId="10709" xr:uid="{00000000-0005-0000-0000-0000052A0000}"/>
    <cellStyle name="20% - 强调文字颜色 3 2 2 3 17" xfId="10711" xr:uid="{00000000-0005-0000-0000-0000072A0000}"/>
    <cellStyle name="20% - 强调文字颜色 3 2 2 3 2" xfId="10714" xr:uid="{00000000-0005-0000-0000-00000A2A0000}"/>
    <cellStyle name="20% - 强调文字颜色 3 2 2 3 2 10" xfId="10716" xr:uid="{00000000-0005-0000-0000-00000C2A0000}"/>
    <cellStyle name="20% - 强调文字颜色 3 2 2 3 2 10 2" xfId="10719" xr:uid="{00000000-0005-0000-0000-00000F2A0000}"/>
    <cellStyle name="20% - 强调文字颜色 3 2 2 3 2 11" xfId="10721" xr:uid="{00000000-0005-0000-0000-0000112A0000}"/>
    <cellStyle name="20% - 强调文字颜色 3 2 2 3 2 11 2" xfId="10723" xr:uid="{00000000-0005-0000-0000-0000132A0000}"/>
    <cellStyle name="20% - 强调文字颜色 3 2 2 3 2 12" xfId="10725" xr:uid="{00000000-0005-0000-0000-0000152A0000}"/>
    <cellStyle name="20% - 强调文字颜色 3 2 2 3 2 12 2" xfId="10726" xr:uid="{00000000-0005-0000-0000-0000162A0000}"/>
    <cellStyle name="20% - 强调文字颜色 3 2 2 3 2 13" xfId="10728" xr:uid="{00000000-0005-0000-0000-0000182A0000}"/>
    <cellStyle name="20% - 强调文字颜色 3 2 2 3 2 13 2" xfId="10729" xr:uid="{00000000-0005-0000-0000-0000192A0000}"/>
    <cellStyle name="20% - 强调文字颜色 3 2 2 3 2 14" xfId="10730" xr:uid="{00000000-0005-0000-0000-00001A2A0000}"/>
    <cellStyle name="20% - 强调文字颜色 3 2 2 3 2 15" xfId="109" xr:uid="{00000000-0005-0000-0000-00007E000000}"/>
    <cellStyle name="20% - 强调文字颜色 3 2 2 3 2 2" xfId="10731" xr:uid="{00000000-0005-0000-0000-00001B2A0000}"/>
    <cellStyle name="20% - 强调文字颜色 3 2 2 3 2 2 2" xfId="10733" xr:uid="{00000000-0005-0000-0000-00001D2A0000}"/>
    <cellStyle name="20% - 强调文字颜色 3 2 2 3 2 2 2 2" xfId="10735" xr:uid="{00000000-0005-0000-0000-00001F2A0000}"/>
    <cellStyle name="20% - 强调文字颜色 3 2 2 3 2 2 2 2 2" xfId="10736" xr:uid="{00000000-0005-0000-0000-0000202A0000}"/>
    <cellStyle name="20% - 强调文字颜色 3 2 2 3 2 2 2 2 3" xfId="10737" xr:uid="{00000000-0005-0000-0000-0000212A0000}"/>
    <cellStyle name="20% - 强调文字颜色 3 2 2 3 2 2 2 3" xfId="1193" xr:uid="{00000000-0005-0000-0000-0000D9040000}"/>
    <cellStyle name="20% - 强调文字颜色 3 2 2 3 2 2 2 3 2" xfId="10738" xr:uid="{00000000-0005-0000-0000-0000222A0000}"/>
    <cellStyle name="20% - 强调文字颜色 3 2 2 3 2 2 2 4" xfId="1196" xr:uid="{00000000-0005-0000-0000-0000DC040000}"/>
    <cellStyle name="20% - 强调文字颜色 3 2 2 3 2 2 2 5" xfId="8989" xr:uid="{00000000-0005-0000-0000-00004D230000}"/>
    <cellStyle name="20% - 强调文字颜色 3 2 2 3 2 2 3" xfId="10740" xr:uid="{00000000-0005-0000-0000-0000242A0000}"/>
    <cellStyle name="20% - 强调文字颜色 3 2 2 3 2 2 3 2" xfId="10741" xr:uid="{00000000-0005-0000-0000-0000252A0000}"/>
    <cellStyle name="20% - 强调文字颜色 3 2 2 3 2 2 3 2 2" xfId="10742" xr:uid="{00000000-0005-0000-0000-0000262A0000}"/>
    <cellStyle name="20% - 强调文字颜色 3 2 2 3 2 2 3 2 2 2" xfId="10744" xr:uid="{00000000-0005-0000-0000-0000282A0000}"/>
    <cellStyle name="20% - 强调文字颜色 3 2 2 3 2 2 3 2 2 3" xfId="10746" xr:uid="{00000000-0005-0000-0000-00002A2A0000}"/>
    <cellStyle name="20% - 强调文字颜色 3 2 2 3 2 2 3 2 3" xfId="10748" xr:uid="{00000000-0005-0000-0000-00002C2A0000}"/>
    <cellStyle name="20% - 强调文字颜色 3 2 2 3 2 2 3 2 4" xfId="10749" xr:uid="{00000000-0005-0000-0000-00002D2A0000}"/>
    <cellStyle name="20% - 强调文字颜色 3 2 2 3 2 2 3 3" xfId="1203" xr:uid="{00000000-0005-0000-0000-0000E3040000}"/>
    <cellStyle name="20% - 强调文字颜色 3 2 2 3 2 2 3 3 2" xfId="7167" xr:uid="{00000000-0005-0000-0000-00002F1C0000}"/>
    <cellStyle name="20% - 强调文字颜色 3 2 2 3 2 2 3 3 2 2" xfId="10750" xr:uid="{00000000-0005-0000-0000-00002E2A0000}"/>
    <cellStyle name="20% - 强调文字颜色 3 2 2 3 2 2 3 3 2 3" xfId="10752" xr:uid="{00000000-0005-0000-0000-0000302A0000}"/>
    <cellStyle name="20% - 强调文字颜色 3 2 2 3 2 2 3 3 3" xfId="10753" xr:uid="{00000000-0005-0000-0000-0000312A0000}"/>
    <cellStyle name="20% - 强调文字颜色 3 2 2 3 2 2 3 3 4" xfId="10755" xr:uid="{00000000-0005-0000-0000-0000332A0000}"/>
    <cellStyle name="20% - 强调文字颜色 3 2 2 3 2 2 3 4" xfId="1209" xr:uid="{00000000-0005-0000-0000-0000E9040000}"/>
    <cellStyle name="20% - 强调文字颜色 3 2 2 3 2 2 3 4 2" xfId="10758" xr:uid="{00000000-0005-0000-0000-0000362A0000}"/>
    <cellStyle name="20% - 强调文字颜色 3 2 2 3 2 2 3 4 3" xfId="10760" xr:uid="{00000000-0005-0000-0000-0000382A0000}"/>
    <cellStyle name="20% - 强调文字颜色 3 2 2 3 2 2 3 5" xfId="9004" xr:uid="{00000000-0005-0000-0000-00005C230000}"/>
    <cellStyle name="20% - 强调文字颜色 3 2 2 3 2 2 3 5 2" xfId="10762" xr:uid="{00000000-0005-0000-0000-00003A2A0000}"/>
    <cellStyle name="20% - 强调文字颜色 3 2 2 3 2 2 3 5 3" xfId="10764" xr:uid="{00000000-0005-0000-0000-00003C2A0000}"/>
    <cellStyle name="20% - 强调文字颜色 3 2 2 3 2 2 3 6" xfId="9008" xr:uid="{00000000-0005-0000-0000-000060230000}"/>
    <cellStyle name="20% - 强调文字颜色 3 2 2 3 2 2 3 7" xfId="10124" xr:uid="{00000000-0005-0000-0000-0000BC270000}"/>
    <cellStyle name="20% - 强调文字颜色 3 2 2 3 2 2 4" xfId="10766" xr:uid="{00000000-0005-0000-0000-00003E2A0000}"/>
    <cellStyle name="20% - 强调文字颜色 3 2 2 3 2 2 5" xfId="10767" xr:uid="{00000000-0005-0000-0000-00003F2A0000}"/>
    <cellStyle name="20% - 强调文字颜色 3 2 2 3 2 2 6" xfId="6622" xr:uid="{00000000-0005-0000-0000-00000E1A0000}"/>
    <cellStyle name="20% - 强调文字颜色 3 2 2 3 2 3" xfId="10770" xr:uid="{00000000-0005-0000-0000-0000422A0000}"/>
    <cellStyle name="20% - 强调文字颜色 3 2 2 3 2 3 2" xfId="10774" xr:uid="{00000000-0005-0000-0000-0000462A0000}"/>
    <cellStyle name="20% - 强调文字颜色 3 2 2 3 2 3 2 2" xfId="10775" xr:uid="{00000000-0005-0000-0000-0000472A0000}"/>
    <cellStyle name="20% - 强调文字颜色 3 2 2 3 2 3 2 2 2" xfId="10776" xr:uid="{00000000-0005-0000-0000-0000482A0000}"/>
    <cellStyle name="20% - 强调文字颜色 3 2 2 3 2 3 2 2 2 2" xfId="10777" xr:uid="{00000000-0005-0000-0000-0000492A0000}"/>
    <cellStyle name="20% - 强调文字颜色 3 2 2 3 2 3 2 2 3" xfId="10778" xr:uid="{00000000-0005-0000-0000-00004A2A0000}"/>
    <cellStyle name="20% - 强调文字颜色 3 2 2 3 2 3 2 3" xfId="1247" xr:uid="{00000000-0005-0000-0000-00000F050000}"/>
    <cellStyle name="20% - 强调文字颜色 3 2 2 3 2 3 2 3 2" xfId="10779" xr:uid="{00000000-0005-0000-0000-00004B2A0000}"/>
    <cellStyle name="20% - 强调文字颜色 3 2 2 3 2 3 2 4" xfId="1251" xr:uid="{00000000-0005-0000-0000-000013050000}"/>
    <cellStyle name="20% - 强调文字颜色 3 2 2 3 2 3 2 4 2" xfId="10780" xr:uid="{00000000-0005-0000-0000-00004C2A0000}"/>
    <cellStyle name="20% - 强调文字颜色 3 2 2 3 2 3 2 5" xfId="10783" xr:uid="{00000000-0005-0000-0000-00004F2A0000}"/>
    <cellStyle name="20% - 强调文字颜色 3 2 2 3 2 3 3" xfId="10784" xr:uid="{00000000-0005-0000-0000-0000502A0000}"/>
    <cellStyle name="20% - 强调文字颜色 3 2 2 3 2 3 3 2" xfId="10785" xr:uid="{00000000-0005-0000-0000-0000512A0000}"/>
    <cellStyle name="20% - 强调文字颜色 3 2 2 3 2 3 3 2 2" xfId="10786" xr:uid="{00000000-0005-0000-0000-0000522A0000}"/>
    <cellStyle name="20% - 强调文字颜色 3 2 2 3 2 3 3 2 3" xfId="10789" xr:uid="{00000000-0005-0000-0000-0000552A0000}"/>
    <cellStyle name="20% - 强调文字颜色 3 2 2 3 2 3 3 3" xfId="1265" xr:uid="{00000000-0005-0000-0000-000021050000}"/>
    <cellStyle name="20% - 强调文字颜色 3 2 2 3 2 3 3 3 2" xfId="10790" xr:uid="{00000000-0005-0000-0000-0000562A0000}"/>
    <cellStyle name="20% - 强调文字颜色 3 2 2 3 2 3 3 4" xfId="1269" xr:uid="{00000000-0005-0000-0000-000025050000}"/>
    <cellStyle name="20% - 强调文字颜色 3 2 2 3 2 3 4" xfId="10793" xr:uid="{00000000-0005-0000-0000-0000592A0000}"/>
    <cellStyle name="20% - 强调文字颜色 3 2 2 3 2 3 4 2" xfId="10794" xr:uid="{00000000-0005-0000-0000-00005A2A0000}"/>
    <cellStyle name="20% - 强调文字颜色 3 2 2 3 2 3 4 2 2" xfId="10795" xr:uid="{00000000-0005-0000-0000-00005B2A0000}"/>
    <cellStyle name="20% - 强调文字颜色 3 2 2 3 2 3 4 3" xfId="1278" xr:uid="{00000000-0005-0000-0000-00002E050000}"/>
    <cellStyle name="20% - 强调文字颜色 3 2 2 3 2 3 5" xfId="10798" xr:uid="{00000000-0005-0000-0000-00005E2A0000}"/>
    <cellStyle name="20% - 强调文字颜色 3 2 2 3 2 3 5 2" xfId="10800" xr:uid="{00000000-0005-0000-0000-0000602A0000}"/>
    <cellStyle name="20% - 强调文字颜色 3 2 2 3 2 3 5 3" xfId="10801" xr:uid="{00000000-0005-0000-0000-0000612A0000}"/>
    <cellStyle name="20% - 强调文字颜色 3 2 2 3 2 3 6" xfId="6986" xr:uid="{00000000-0005-0000-0000-00007A1B0000}"/>
    <cellStyle name="20% - 强调文字颜色 3 2 2 3 2 3 6 2" xfId="6253" xr:uid="{00000000-0005-0000-0000-00009D180000}"/>
    <cellStyle name="20% - 强调文字颜色 3 2 2 3 2 3 7" xfId="6988" xr:uid="{00000000-0005-0000-0000-00007C1B0000}"/>
    <cellStyle name="20% - 强调文字颜色 3 2 2 3 2 3 8" xfId="504" xr:uid="{00000000-0005-0000-0000-000028020000}"/>
    <cellStyle name="20% - 强调文字颜色 3 2 2 3 2 4" xfId="10804" xr:uid="{00000000-0005-0000-0000-0000642A0000}"/>
    <cellStyle name="20% - 强调文字颜色 3 2 2 3 2 4 2" xfId="10806" xr:uid="{00000000-0005-0000-0000-0000662A0000}"/>
    <cellStyle name="20% - 强调文字颜色 3 2 2 3 2 4 2 2" xfId="10808" xr:uid="{00000000-0005-0000-0000-0000682A0000}"/>
    <cellStyle name="20% - 强调文字颜色 3 2 2 3 2 4 2 2 2" xfId="10517" xr:uid="{00000000-0005-0000-0000-000045290000}"/>
    <cellStyle name="20% - 强调文字颜色 3 2 2 3 2 4 2 3" xfId="1320" xr:uid="{00000000-0005-0000-0000-000058050000}"/>
    <cellStyle name="20% - 强调文字颜色 3 2 2 3 2 4 2 4" xfId="1332" xr:uid="{00000000-0005-0000-0000-000064050000}"/>
    <cellStyle name="20% - 强调文字颜色 3 2 2 3 2 4 3" xfId="10810" xr:uid="{00000000-0005-0000-0000-00006A2A0000}"/>
    <cellStyle name="20% - 强调文字颜色 3 2 2 3 2 4 3 2" xfId="10811" xr:uid="{00000000-0005-0000-0000-00006B2A0000}"/>
    <cellStyle name="20% - 强调文字颜色 3 2 2 3 2 4 3 2 2" xfId="10771" xr:uid="{00000000-0005-0000-0000-0000432A0000}"/>
    <cellStyle name="20% - 强调文字颜色 3 2 2 3 2 4 3 3" xfId="280" xr:uid="{00000000-0005-0000-0000-000041010000}"/>
    <cellStyle name="20% - 强调文字颜色 3 2 2 3 2 4 3 4" xfId="10813" xr:uid="{00000000-0005-0000-0000-00006D2A0000}"/>
    <cellStyle name="20% - 强调文字颜色 3 2 2 3 2 4 4" xfId="10816" xr:uid="{00000000-0005-0000-0000-0000702A0000}"/>
    <cellStyle name="20% - 强调文字颜色 3 2 2 3 2 4 4 2" xfId="10818" xr:uid="{00000000-0005-0000-0000-0000722A0000}"/>
    <cellStyle name="20% - 强调文字颜色 3 2 2 3 2 4 5" xfId="10819" xr:uid="{00000000-0005-0000-0000-0000732A0000}"/>
    <cellStyle name="20% - 强调文字颜色 3 2 2 3 2 4 6" xfId="6995" xr:uid="{00000000-0005-0000-0000-0000831B0000}"/>
    <cellStyle name="20% - 强调文字颜色 3 2 2 3 2 5" xfId="10821" xr:uid="{00000000-0005-0000-0000-0000752A0000}"/>
    <cellStyle name="20% - 强调文字颜色 3 2 2 3 2 5 2" xfId="10823" xr:uid="{00000000-0005-0000-0000-0000772A0000}"/>
    <cellStyle name="20% - 强调文字颜色 3 2 2 3 2 5 2 2" xfId="10825" xr:uid="{00000000-0005-0000-0000-0000792A0000}"/>
    <cellStyle name="20% - 强调文字颜色 3 2 2 3 2 5 2 3" xfId="1368" xr:uid="{00000000-0005-0000-0000-000088050000}"/>
    <cellStyle name="20% - 强调文字颜色 3 2 2 3 2 5 3" xfId="10828" xr:uid="{00000000-0005-0000-0000-00007C2A0000}"/>
    <cellStyle name="20% - 强调文字颜色 3 2 2 3 2 5 3 2" xfId="10829" xr:uid="{00000000-0005-0000-0000-00007D2A0000}"/>
    <cellStyle name="20% - 强调文字颜色 3 2 2 3 2 5 3 3" xfId="10831" xr:uid="{00000000-0005-0000-0000-00007F2A0000}"/>
    <cellStyle name="20% - 强调文字颜色 3 2 2 3 2 5 4" xfId="10834" xr:uid="{00000000-0005-0000-0000-0000822A0000}"/>
    <cellStyle name="20% - 强调文字颜色 3 2 2 3 2 5 4 2" xfId="10836" xr:uid="{00000000-0005-0000-0000-0000842A0000}"/>
    <cellStyle name="20% - 强调文字颜色 3 2 2 3 2 5 5" xfId="10837" xr:uid="{00000000-0005-0000-0000-0000852A0000}"/>
    <cellStyle name="20% - 强调文字颜色 3 2 2 3 2 5 6" xfId="7009" xr:uid="{00000000-0005-0000-0000-0000911B0000}"/>
    <cellStyle name="20% - 强调文字颜色 3 2 2 3 2 6" xfId="10839" xr:uid="{00000000-0005-0000-0000-0000872A0000}"/>
    <cellStyle name="20% - 强调文字颜色 3 2 2 3 2 6 2" xfId="10842" xr:uid="{00000000-0005-0000-0000-00008A2A0000}"/>
    <cellStyle name="20% - 强调文字颜色 3 2 2 3 2 6 2 2" xfId="10844" xr:uid="{00000000-0005-0000-0000-00008C2A0000}"/>
    <cellStyle name="20% - 强调文字颜色 3 2 2 3 2 6 2 3" xfId="10846" xr:uid="{00000000-0005-0000-0000-00008E2A0000}"/>
    <cellStyle name="20% - 强调文字颜色 3 2 2 3 2 6 3" xfId="10848" xr:uid="{00000000-0005-0000-0000-0000902A0000}"/>
    <cellStyle name="20% - 强调文字颜色 3 2 2 3 2 6 3 2" xfId="10850" xr:uid="{00000000-0005-0000-0000-0000922A0000}"/>
    <cellStyle name="20% - 强调文字颜色 3 2 2 3 2 6 4" xfId="10853" xr:uid="{00000000-0005-0000-0000-0000952A0000}"/>
    <cellStyle name="20% - 强调文字颜色 3 2 2 3 2 6 5" xfId="10856" xr:uid="{00000000-0005-0000-0000-0000982A0000}"/>
    <cellStyle name="20% - 强调文字颜色 3 2 2 3 2 7" xfId="10859" xr:uid="{00000000-0005-0000-0000-00009B2A0000}"/>
    <cellStyle name="20% - 强调文字颜色 3 2 2 3 2 7 2" xfId="10861" xr:uid="{00000000-0005-0000-0000-00009D2A0000}"/>
    <cellStyle name="20% - 强调文字颜色 3 2 2 3 2 7 2 2" xfId="10862" xr:uid="{00000000-0005-0000-0000-00009E2A0000}"/>
    <cellStyle name="20% - 强调文字颜色 3 2 2 3 2 7 2 3" xfId="4408" xr:uid="{00000000-0005-0000-0000-000068110000}"/>
    <cellStyle name="20% - 强调文字颜色 3 2 2 3 2 7 3" xfId="10865" xr:uid="{00000000-0005-0000-0000-0000A12A0000}"/>
    <cellStyle name="20% - 强调文字颜色 3 2 2 3 2 7 3 2" xfId="10866" xr:uid="{00000000-0005-0000-0000-0000A22A0000}"/>
    <cellStyle name="20% - 强调文字颜色 3 2 2 3 2 7 4" xfId="10868" xr:uid="{00000000-0005-0000-0000-0000A42A0000}"/>
    <cellStyle name="20% - 强调文字颜色 3 2 2 3 2 8" xfId="10870" xr:uid="{00000000-0005-0000-0000-0000A62A0000}"/>
    <cellStyle name="20% - 强调文字颜色 3 2 2 3 2 8 2" xfId="10872" xr:uid="{00000000-0005-0000-0000-0000A82A0000}"/>
    <cellStyle name="20% - 强调文字颜色 3 2 2 3 2 8 3" xfId="10875" xr:uid="{00000000-0005-0000-0000-0000AB2A0000}"/>
    <cellStyle name="20% - 强调文字颜色 3 2 2 3 2 9" xfId="10877" xr:uid="{00000000-0005-0000-0000-0000AD2A0000}"/>
    <cellStyle name="20% - 强调文字颜色 3 2 2 3 2 9 2" xfId="10879" xr:uid="{00000000-0005-0000-0000-0000AF2A0000}"/>
    <cellStyle name="20% - 强调文字颜色 3 2 2 3 3" xfId="10881" xr:uid="{00000000-0005-0000-0000-0000B12A0000}"/>
    <cellStyle name="20% - 强调文字颜色 3 2 2 3 3 2" xfId="10883" xr:uid="{00000000-0005-0000-0000-0000B32A0000}"/>
    <cellStyle name="20% - 强调文字颜色 3 2 2 3 3 2 2" xfId="10884" xr:uid="{00000000-0005-0000-0000-0000B42A0000}"/>
    <cellStyle name="20% - 强调文字颜色 3 2 2 3 3 2 2 2" xfId="2112" xr:uid="{00000000-0005-0000-0000-000070080000}"/>
    <cellStyle name="20% - 强调文字颜色 3 2 2 3 3 2 2 2 2" xfId="10885" xr:uid="{00000000-0005-0000-0000-0000B52A0000}"/>
    <cellStyle name="20% - 强调文字颜色 3 2 2 3 3 2 2 2 2 2" xfId="10886" xr:uid="{00000000-0005-0000-0000-0000B62A0000}"/>
    <cellStyle name="20% - 强调文字颜色 3 2 2 3 3 2 2 2 2 3" xfId="10887" xr:uid="{00000000-0005-0000-0000-0000B72A0000}"/>
    <cellStyle name="20% - 强调文字颜色 3 2 2 3 3 2 2 2 3" xfId="10888" xr:uid="{00000000-0005-0000-0000-0000B82A0000}"/>
    <cellStyle name="20% - 强调文字颜色 3 2 2 3 3 2 2 2 4" xfId="10889" xr:uid="{00000000-0005-0000-0000-0000B92A0000}"/>
    <cellStyle name="20% - 强调文字颜色 3 2 2 3 3 2 2 3" xfId="4453" xr:uid="{00000000-0005-0000-0000-000095110000}"/>
    <cellStyle name="20% - 强调文字颜色 3 2 2 3 3 2 2 3 2" xfId="10890" xr:uid="{00000000-0005-0000-0000-0000BA2A0000}"/>
    <cellStyle name="20% - 强调文字颜色 3 2 2 3 3 2 2 3 2 2" xfId="10893" xr:uid="{00000000-0005-0000-0000-0000BD2A0000}"/>
    <cellStyle name="20% - 强调文字颜色 3 2 2 3 3 2 2 3 2 3" xfId="10895" xr:uid="{00000000-0005-0000-0000-0000BF2A0000}"/>
    <cellStyle name="20% - 强调文字颜色 3 2 2 3 3 2 2 3 3" xfId="10897" xr:uid="{00000000-0005-0000-0000-0000C12A0000}"/>
    <cellStyle name="20% - 强调文字颜色 3 2 2 3 3 2 2 3 4" xfId="10899" xr:uid="{00000000-0005-0000-0000-0000C32A0000}"/>
    <cellStyle name="20% - 强调文字颜色 3 2 2 3 3 2 2 4" xfId="10901" xr:uid="{00000000-0005-0000-0000-0000C52A0000}"/>
    <cellStyle name="20% - 强调文字颜色 3 2 2 3 3 2 2 4 2" xfId="10904" xr:uid="{00000000-0005-0000-0000-0000C82A0000}"/>
    <cellStyle name="20% - 强调文字颜色 3 2 2 3 3 2 2 4 3" xfId="10908" xr:uid="{00000000-0005-0000-0000-0000CC2A0000}"/>
    <cellStyle name="20% - 强调文字颜色 3 2 2 3 3 2 2 5" xfId="10912" xr:uid="{00000000-0005-0000-0000-0000D02A0000}"/>
    <cellStyle name="20% - 强调文字颜色 3 2 2 3 3 2 2 5 2" xfId="10915" xr:uid="{00000000-0005-0000-0000-0000D32A0000}"/>
    <cellStyle name="20% - 强调文字颜色 3 2 2 3 3 2 2 6" xfId="10918" xr:uid="{00000000-0005-0000-0000-0000D62A0000}"/>
    <cellStyle name="20% - 强调文字颜色 3 2 2 3 3 2 3" xfId="10921" xr:uid="{00000000-0005-0000-0000-0000D92A0000}"/>
    <cellStyle name="20% - 强调文字颜色 3 2 2 3 3 2 4" xfId="8102" xr:uid="{00000000-0005-0000-0000-0000D61F0000}"/>
    <cellStyle name="20% - 强调文字颜色 3 2 2 3 3 2 4 2" xfId="4486" xr:uid="{00000000-0005-0000-0000-0000B6110000}"/>
    <cellStyle name="20% - 强调文字颜色 3 2 2 3 3 2 5" xfId="8107" xr:uid="{00000000-0005-0000-0000-0000DB1F0000}"/>
    <cellStyle name="20% - 强调文字颜色 3 2 2 3 3 2 6" xfId="8110" xr:uid="{00000000-0005-0000-0000-0000DE1F0000}"/>
    <cellStyle name="20% - 强调文字颜色 3 2 2 3 3 3" xfId="10923" xr:uid="{00000000-0005-0000-0000-0000DB2A0000}"/>
    <cellStyle name="20% - 强调文字颜色 3 2 2 3 3 3 2" xfId="10924" xr:uid="{00000000-0005-0000-0000-0000DC2A0000}"/>
    <cellStyle name="20% - 强调文字颜色 3 2 2 3 3 3 2 2" xfId="10925" xr:uid="{00000000-0005-0000-0000-0000DD2A0000}"/>
    <cellStyle name="20% - 强调文字颜色 3 2 2 3 3 3 2 2 2" xfId="10927" xr:uid="{00000000-0005-0000-0000-0000DF2A0000}"/>
    <cellStyle name="20% - 强调文字颜色 3 2 2 3 3 3 2 2 3" xfId="10930" xr:uid="{00000000-0005-0000-0000-0000E22A0000}"/>
    <cellStyle name="20% - 强调文字颜色 3 2 2 3 3 3 2 3" xfId="10932" xr:uid="{00000000-0005-0000-0000-0000E42A0000}"/>
    <cellStyle name="20% - 强调文字颜色 3 2 2 3 3 3 2 4" xfId="10935" xr:uid="{00000000-0005-0000-0000-0000E72A0000}"/>
    <cellStyle name="20% - 强调文字颜色 3 2 2 3 3 3 3" xfId="10937" xr:uid="{00000000-0005-0000-0000-0000E92A0000}"/>
    <cellStyle name="20% - 强调文字颜色 3 2 2 3 3 3 3 2" xfId="10938" xr:uid="{00000000-0005-0000-0000-0000EA2A0000}"/>
    <cellStyle name="20% - 强调文字颜色 3 2 2 3 3 3 3 2 2" xfId="10940" xr:uid="{00000000-0005-0000-0000-0000EC2A0000}"/>
    <cellStyle name="20% - 强调文字颜色 3 2 2 3 3 3 3 2 3" xfId="10942" xr:uid="{00000000-0005-0000-0000-0000EE2A0000}"/>
    <cellStyle name="20% - 强调文字颜色 3 2 2 3 3 3 3 3" xfId="10943" xr:uid="{00000000-0005-0000-0000-0000EF2A0000}"/>
    <cellStyle name="20% - 强调文字颜色 3 2 2 3 3 3 3 4" xfId="10944" xr:uid="{00000000-0005-0000-0000-0000F02A0000}"/>
    <cellStyle name="20% - 强调文字颜色 3 2 2 3 3 3 4" xfId="8116" xr:uid="{00000000-0005-0000-0000-0000E41F0000}"/>
    <cellStyle name="20% - 强调文字颜色 3 2 2 3 3 3 4 2" xfId="8118" xr:uid="{00000000-0005-0000-0000-0000E61F0000}"/>
    <cellStyle name="20% - 强调文字颜色 3 2 2 3 3 3 4 2 2" xfId="10945" xr:uid="{00000000-0005-0000-0000-0000F12A0000}"/>
    <cellStyle name="20% - 强调文字颜色 3 2 2 3 3 3 4 3" xfId="8121" xr:uid="{00000000-0005-0000-0000-0000E91F0000}"/>
    <cellStyle name="20% - 强调文字颜色 3 2 2 3 3 3 5" xfId="8123" xr:uid="{00000000-0005-0000-0000-0000EB1F0000}"/>
    <cellStyle name="20% - 强调文字颜色 3 2 2 3 3 3 5 2" xfId="10947" xr:uid="{00000000-0005-0000-0000-0000F32A0000}"/>
    <cellStyle name="20% - 强调文字颜色 3 2 2 3 3 3 5 3" xfId="10948" xr:uid="{00000000-0005-0000-0000-0000F42A0000}"/>
    <cellStyle name="20% - 强调文字颜色 3 2 2 3 3 3 6" xfId="8125" xr:uid="{00000000-0005-0000-0000-0000ED1F0000}"/>
    <cellStyle name="20% - 强调文字颜色 3 2 2 3 3 3 6 2" xfId="10950" xr:uid="{00000000-0005-0000-0000-0000F62A0000}"/>
    <cellStyle name="20% - 强调文字颜色 3 2 2 3 3 3 7" xfId="10951" xr:uid="{00000000-0005-0000-0000-0000F72A0000}"/>
    <cellStyle name="20% - 强调文字颜色 3 2 2 3 3 4" xfId="10954" xr:uid="{00000000-0005-0000-0000-0000FA2A0000}"/>
    <cellStyle name="20% - 强调文字颜色 3 2 2 3 3 5" xfId="10956" xr:uid="{00000000-0005-0000-0000-0000FC2A0000}"/>
    <cellStyle name="20% - 强调文字颜色 3 2 2 3 3 6" xfId="10958" xr:uid="{00000000-0005-0000-0000-0000FE2A0000}"/>
    <cellStyle name="20% - 强调文字颜色 3 2 2 3 4" xfId="10960" xr:uid="{00000000-0005-0000-0000-0000002B0000}"/>
    <cellStyle name="20% - 强调文字颜色 3 2 2 3 4 2" xfId="10962" xr:uid="{00000000-0005-0000-0000-0000022B0000}"/>
    <cellStyle name="20% - 强调文字颜色 3 2 2 3 4 2 2" xfId="10964" xr:uid="{00000000-0005-0000-0000-0000042B0000}"/>
    <cellStyle name="20% - 强调文字颜色 3 2 2 3 4 2 2 2" xfId="628" xr:uid="{00000000-0005-0000-0000-0000A4020000}"/>
    <cellStyle name="20% - 强调文字颜色 3 2 2 3 4 2 3" xfId="10965" xr:uid="{00000000-0005-0000-0000-0000052B0000}"/>
    <cellStyle name="20% - 强调文字颜色 3 2 2 3 4 2 3 2" xfId="10966" xr:uid="{00000000-0005-0000-0000-0000062B0000}"/>
    <cellStyle name="20% - 强调文字颜色 3 2 2 3 4 2 4" xfId="10967" xr:uid="{00000000-0005-0000-0000-0000072B0000}"/>
    <cellStyle name="20% - 强调文字颜色 3 2 2 3 4 3" xfId="10968" xr:uid="{00000000-0005-0000-0000-0000082B0000}"/>
    <cellStyle name="20% - 强调文字颜色 3 2 2 3 4 3 2" xfId="10969" xr:uid="{00000000-0005-0000-0000-0000092B0000}"/>
    <cellStyle name="20% - 强调文字颜色 3 2 2 3 4 3 3" xfId="10970" xr:uid="{00000000-0005-0000-0000-00000A2B0000}"/>
    <cellStyle name="20% - 强调文字颜色 3 2 2 3 4 4" xfId="10972" xr:uid="{00000000-0005-0000-0000-00000C2B0000}"/>
    <cellStyle name="20% - 强调文字颜色 3 2 2 3 4 5" xfId="10974" xr:uid="{00000000-0005-0000-0000-00000E2B0000}"/>
    <cellStyle name="20% - 强调文字颜色 3 2 2 3 4 6" xfId="10976" xr:uid="{00000000-0005-0000-0000-0000102B0000}"/>
    <cellStyle name="20% - 强调文字颜色 3 2 2 3 5" xfId="10977" xr:uid="{00000000-0005-0000-0000-0000112B0000}"/>
    <cellStyle name="20% - 强调文字颜色 3 2 2 3 5 2" xfId="10978" xr:uid="{00000000-0005-0000-0000-0000122B0000}"/>
    <cellStyle name="20% - 强调文字颜色 3 2 2 3 5 2 2" xfId="10980" xr:uid="{00000000-0005-0000-0000-0000142B0000}"/>
    <cellStyle name="20% - 强调文字颜色 3 2 2 3 5 2 2 2" xfId="10981" xr:uid="{00000000-0005-0000-0000-0000152B0000}"/>
    <cellStyle name="20% - 强调文字颜色 3 2 2 3 5 2 3" xfId="10982" xr:uid="{00000000-0005-0000-0000-0000162B0000}"/>
    <cellStyle name="20% - 强调文字颜色 3 2 2 3 5 2 4" xfId="10984" xr:uid="{00000000-0005-0000-0000-0000182B0000}"/>
    <cellStyle name="20% - 强调文字颜色 3 2 2 3 5 3" xfId="10985" xr:uid="{00000000-0005-0000-0000-0000192B0000}"/>
    <cellStyle name="20% - 强调文字颜色 3 2 2 3 5 3 2" xfId="10986" xr:uid="{00000000-0005-0000-0000-00001A2B0000}"/>
    <cellStyle name="20% - 强调文字颜色 3 2 2 3 5 3 2 2" xfId="10987" xr:uid="{00000000-0005-0000-0000-00001B2B0000}"/>
    <cellStyle name="20% - 强调文字颜色 3 2 2 3 5 3 3" xfId="10988" xr:uid="{00000000-0005-0000-0000-00001C2B0000}"/>
    <cellStyle name="20% - 强调文字颜色 3 2 2 3 5 3 4" xfId="10990" xr:uid="{00000000-0005-0000-0000-00001E2B0000}"/>
    <cellStyle name="20% - 强调文字颜色 3 2 2 3 5 4" xfId="5772" xr:uid="{00000000-0005-0000-0000-0000BC160000}"/>
    <cellStyle name="20% - 强调文字颜色 3 2 2 3 5 4 2" xfId="10992" xr:uid="{00000000-0005-0000-0000-0000202B0000}"/>
    <cellStyle name="20% - 强调文字颜色 3 2 2 3 5 5" xfId="5776" xr:uid="{00000000-0005-0000-0000-0000C0160000}"/>
    <cellStyle name="20% - 强调文字颜色 3 2 2 3 5 6" xfId="10995" xr:uid="{00000000-0005-0000-0000-0000232B0000}"/>
    <cellStyle name="20% - 强调文字颜色 3 2 2 3 6" xfId="10998" xr:uid="{00000000-0005-0000-0000-0000262B0000}"/>
    <cellStyle name="20% - 强调文字颜色 3 2 2 3 6 2" xfId="11000" xr:uid="{00000000-0005-0000-0000-0000282B0000}"/>
    <cellStyle name="20% - 强调文字颜色 3 2 2 3 6 2 2" xfId="11002" xr:uid="{00000000-0005-0000-0000-00002A2B0000}"/>
    <cellStyle name="20% - 强调文字颜色 3 2 2 3 6 2 2 2" xfId="11003" xr:uid="{00000000-0005-0000-0000-00002B2B0000}"/>
    <cellStyle name="20% - 强调文字颜色 3 2 2 3 6 2 3" xfId="11005" xr:uid="{00000000-0005-0000-0000-00002D2B0000}"/>
    <cellStyle name="20% - 强调文字颜色 3 2 2 3 6 2 4" xfId="11006" xr:uid="{00000000-0005-0000-0000-00002E2B0000}"/>
    <cellStyle name="20% - 强调文字颜色 3 2 2 3 6 3" xfId="11008" xr:uid="{00000000-0005-0000-0000-0000302B0000}"/>
    <cellStyle name="20% - 强调文字颜色 3 2 2 3 6 3 2" xfId="11010" xr:uid="{00000000-0005-0000-0000-0000322B0000}"/>
    <cellStyle name="20% - 强调文字颜色 3 2 2 3 6 3 3" xfId="11011" xr:uid="{00000000-0005-0000-0000-0000332B0000}"/>
    <cellStyle name="20% - 强调文字颜色 3 2 2 3 6 4" xfId="5788" xr:uid="{00000000-0005-0000-0000-0000CC160000}"/>
    <cellStyle name="20% - 强调文字颜色 3 2 2 3 6 4 2" xfId="11012" xr:uid="{00000000-0005-0000-0000-0000342B0000}"/>
    <cellStyle name="20% - 强调文字颜色 3 2 2 3 6 5" xfId="11014" xr:uid="{00000000-0005-0000-0000-0000362B0000}"/>
    <cellStyle name="20% - 强调文字颜色 3 2 2 3 6 6" xfId="11016" xr:uid="{00000000-0005-0000-0000-0000382B0000}"/>
    <cellStyle name="20% - 强调文字颜色 3 2 2 3 7" xfId="11017" xr:uid="{00000000-0005-0000-0000-0000392B0000}"/>
    <cellStyle name="20% - 强调文字颜色 3 2 2 3 7 2" xfId="11020" xr:uid="{00000000-0005-0000-0000-00003C2B0000}"/>
    <cellStyle name="20% - 强调文字颜色 3 2 2 3 7 2 2" xfId="11022" xr:uid="{00000000-0005-0000-0000-00003E2B0000}"/>
    <cellStyle name="20% - 强调文字颜色 3 2 2 3 7 2 3" xfId="11024" xr:uid="{00000000-0005-0000-0000-0000402B0000}"/>
    <cellStyle name="20% - 强调文字颜色 3 2 2 3 7 3" xfId="11027" xr:uid="{00000000-0005-0000-0000-0000432B0000}"/>
    <cellStyle name="20% - 强调文字颜色 3 2 2 3 7 3 2" xfId="11028" xr:uid="{00000000-0005-0000-0000-0000442B0000}"/>
    <cellStyle name="20% - 强调文字颜色 3 2 2 3 7 4" xfId="11030" xr:uid="{00000000-0005-0000-0000-0000462B0000}"/>
    <cellStyle name="20% - 强调文字颜色 3 2 2 3 7 5" xfId="11032" xr:uid="{00000000-0005-0000-0000-0000482B0000}"/>
    <cellStyle name="20% - 强调文字颜色 3 2 2 3 8" xfId="11034" xr:uid="{00000000-0005-0000-0000-00004A2B0000}"/>
    <cellStyle name="20% - 强调文字颜色 3 2 2 3 8 2" xfId="11035" xr:uid="{00000000-0005-0000-0000-00004B2B0000}"/>
    <cellStyle name="20% - 强调文字颜色 3 2 2 3 8 2 2" xfId="11036" xr:uid="{00000000-0005-0000-0000-00004C2B0000}"/>
    <cellStyle name="20% - 强调文字颜色 3 2 2 3 8 2 3" xfId="310" xr:uid="{00000000-0005-0000-0000-000062010000}"/>
    <cellStyle name="20% - 强调文字颜色 3 2 2 3 8 3" xfId="11038" xr:uid="{00000000-0005-0000-0000-00004E2B0000}"/>
    <cellStyle name="20% - 强调文字颜色 3 2 2 3 8 3 2" xfId="11040" xr:uid="{00000000-0005-0000-0000-0000502B0000}"/>
    <cellStyle name="20% - 强调文字颜色 3 2 2 3 8 4" xfId="11043" xr:uid="{00000000-0005-0000-0000-0000532B0000}"/>
    <cellStyle name="20% - 强调文字颜色 3 2 2 3 8 5" xfId="11046" xr:uid="{00000000-0005-0000-0000-0000562B0000}"/>
    <cellStyle name="20% - 强调文字颜色 3 2 2 3 9" xfId="11048" xr:uid="{00000000-0005-0000-0000-0000582B0000}"/>
    <cellStyle name="20% - 强调文字颜色 3 2 2 3 9 2" xfId="11049" xr:uid="{00000000-0005-0000-0000-0000592B0000}"/>
    <cellStyle name="20% - 强调文字颜色 3 2 2 3 9 3" xfId="11050" xr:uid="{00000000-0005-0000-0000-00005A2B0000}"/>
    <cellStyle name="20% - 强调文字颜色 3 2 2 4" xfId="6302" xr:uid="{00000000-0005-0000-0000-0000CE180000}"/>
    <cellStyle name="20% - 强调文字颜色 3 2 2 4 2" xfId="11052" xr:uid="{00000000-0005-0000-0000-00005C2B0000}"/>
    <cellStyle name="20% - 强调文字颜色 3 2 2 4 2 2" xfId="11053" xr:uid="{00000000-0005-0000-0000-00005D2B0000}"/>
    <cellStyle name="20% - 强调文字颜色 3 2 2 4 2 2 2" xfId="11055" xr:uid="{00000000-0005-0000-0000-00005F2B0000}"/>
    <cellStyle name="20% - 强调文字颜色 3 2 2 4 2 2 2 2" xfId="11056" xr:uid="{00000000-0005-0000-0000-0000602B0000}"/>
    <cellStyle name="20% - 强调文字颜色 3 2 2 4 2 2 2 3" xfId="11057" xr:uid="{00000000-0005-0000-0000-0000612B0000}"/>
    <cellStyle name="20% - 强调文字颜色 3 2 2 4 2 2 2 4" xfId="11060" xr:uid="{00000000-0005-0000-0000-0000642B0000}"/>
    <cellStyle name="20% - 强调文字颜色 3 2 2 4 2 2 3" xfId="11063" xr:uid="{00000000-0005-0000-0000-0000672B0000}"/>
    <cellStyle name="20% - 强调文字颜色 3 2 2 4 2 2 3 2" xfId="11064" xr:uid="{00000000-0005-0000-0000-0000682B0000}"/>
    <cellStyle name="20% - 强调文字颜色 3 2 2 4 2 2 4" xfId="11065" xr:uid="{00000000-0005-0000-0000-0000692B0000}"/>
    <cellStyle name="20% - 强调文字颜色 3 2 2 4 2 2 5" xfId="11067" xr:uid="{00000000-0005-0000-0000-00006B2B0000}"/>
    <cellStyle name="20% - 强调文字颜色 3 2 2 4 2 3" xfId="11069" xr:uid="{00000000-0005-0000-0000-00006D2B0000}"/>
    <cellStyle name="20% - 强调文字颜色 3 2 2 4 2 3 2" xfId="11071" xr:uid="{00000000-0005-0000-0000-00006F2B0000}"/>
    <cellStyle name="20% - 强调文字颜色 3 2 2 4 2 3 2 2" xfId="11076" xr:uid="{00000000-0005-0000-0000-0000742B0000}"/>
    <cellStyle name="20% - 强调文字颜色 3 2 2 4 2 3 2 3" xfId="11077" xr:uid="{00000000-0005-0000-0000-0000752B0000}"/>
    <cellStyle name="20% - 强调文字颜色 3 2 2 4 2 3 3" xfId="11080" xr:uid="{00000000-0005-0000-0000-0000782B0000}"/>
    <cellStyle name="20% - 强调文字颜色 3 2 2 4 2 4" xfId="11081" xr:uid="{00000000-0005-0000-0000-0000792B0000}"/>
    <cellStyle name="20% - 强调文字颜色 3 2 2 4 2 5" xfId="11083" xr:uid="{00000000-0005-0000-0000-00007B2B0000}"/>
    <cellStyle name="20% - 强调文字颜色 3 2 2 4 2 5 2" xfId="11085" xr:uid="{00000000-0005-0000-0000-00007D2B0000}"/>
    <cellStyle name="20% - 强调文字颜色 3 2 2 4 2 6" xfId="11086" xr:uid="{00000000-0005-0000-0000-00007E2B0000}"/>
    <cellStyle name="20% - 强调文字颜色 3 2 2 4 3" xfId="11088" xr:uid="{00000000-0005-0000-0000-0000802B0000}"/>
    <cellStyle name="20% - 强调文字颜色 3 2 2 4 3 2" xfId="11089" xr:uid="{00000000-0005-0000-0000-0000812B0000}"/>
    <cellStyle name="20% - 强调文字颜色 3 2 2 4 3 2 2" xfId="11090" xr:uid="{00000000-0005-0000-0000-0000822B0000}"/>
    <cellStyle name="20% - 强调文字颜色 3 2 2 4 3 2 3" xfId="11091" xr:uid="{00000000-0005-0000-0000-0000832B0000}"/>
    <cellStyle name="20% - 强调文字颜色 3 2 2 4 3 3" xfId="11092" xr:uid="{00000000-0005-0000-0000-0000842B0000}"/>
    <cellStyle name="20% - 强调文字颜色 3 2 2 4 3 4" xfId="11093" xr:uid="{00000000-0005-0000-0000-0000852B0000}"/>
    <cellStyle name="20% - 强调文字颜色 3 2 2 4 4" xfId="11094" xr:uid="{00000000-0005-0000-0000-0000862B0000}"/>
    <cellStyle name="20% - 强调文字颜色 3 2 2 4 4 2" xfId="11095" xr:uid="{00000000-0005-0000-0000-0000872B0000}"/>
    <cellStyle name="20% - 强调文字颜色 3 2 2 4 4 3" xfId="11096" xr:uid="{00000000-0005-0000-0000-0000882B0000}"/>
    <cellStyle name="20% - 强调文字颜色 3 2 2 4 5" xfId="9204" xr:uid="{00000000-0005-0000-0000-000024240000}"/>
    <cellStyle name="20% - 强调文字颜色 3 2 2 4 5 2" xfId="9206" xr:uid="{00000000-0005-0000-0000-000026240000}"/>
    <cellStyle name="20% - 强调文字颜色 3 2 2 4 5 2 2" xfId="9208" xr:uid="{00000000-0005-0000-0000-000028240000}"/>
    <cellStyle name="20% - 强调文字颜色 3 2 2 4 5 3" xfId="9212" xr:uid="{00000000-0005-0000-0000-00002C240000}"/>
    <cellStyle name="20% - 强调文字颜色 3 2 2 4 6" xfId="9216" xr:uid="{00000000-0005-0000-0000-000030240000}"/>
    <cellStyle name="20% - 强调文字颜色 3 2 2 4 6 2" xfId="9219" xr:uid="{00000000-0005-0000-0000-000033240000}"/>
    <cellStyle name="20% - 强调文字颜色 3 2 2 5" xfId="6306" xr:uid="{00000000-0005-0000-0000-0000D2180000}"/>
    <cellStyle name="20% - 强调文字颜色 3 2 2 5 2" xfId="11097" xr:uid="{00000000-0005-0000-0000-0000892B0000}"/>
    <cellStyle name="20% - 强调文字颜色 3 2 2 5 2 2" xfId="11098" xr:uid="{00000000-0005-0000-0000-00008A2B0000}"/>
    <cellStyle name="20% - 强调文字颜色 3 2 2 5 2 2 2" xfId="11099" xr:uid="{00000000-0005-0000-0000-00008B2B0000}"/>
    <cellStyle name="20% - 强调文字颜色 3 2 2 5 2 2 2 2" xfId="11100" xr:uid="{00000000-0005-0000-0000-00008C2B0000}"/>
    <cellStyle name="20% - 强调文字颜色 3 2 2 5 2 2 2 3" xfId="11101" xr:uid="{00000000-0005-0000-0000-00008D2B0000}"/>
    <cellStyle name="20% - 强调文字颜色 3 2 2 5 2 2 3" xfId="11105" xr:uid="{00000000-0005-0000-0000-0000912B0000}"/>
    <cellStyle name="20% - 强调文字颜色 3 2 2 5 2 2 3 2" xfId="11106" xr:uid="{00000000-0005-0000-0000-0000922B0000}"/>
    <cellStyle name="20% - 强调文字颜色 3 2 2 5 2 2 4" xfId="11107" xr:uid="{00000000-0005-0000-0000-0000932B0000}"/>
    <cellStyle name="20% - 强调文字颜色 3 2 2 5 2 3" xfId="11108" xr:uid="{00000000-0005-0000-0000-0000942B0000}"/>
    <cellStyle name="20% - 强调文字颜色 3 2 2 5 2 3 2" xfId="11109" xr:uid="{00000000-0005-0000-0000-0000952B0000}"/>
    <cellStyle name="20% - 强调文字颜色 3 2 2 5 2 3 2 2" xfId="11112" xr:uid="{00000000-0005-0000-0000-0000982B0000}"/>
    <cellStyle name="20% - 强调文字颜色 3 2 2 5 2 3 2 3" xfId="3459" xr:uid="{00000000-0005-0000-0000-0000B30D0000}"/>
    <cellStyle name="20% - 强调文字颜色 3 2 2 5 2 3 3" xfId="11114" xr:uid="{00000000-0005-0000-0000-00009A2B0000}"/>
    <cellStyle name="20% - 强调文字颜色 3 2 2 5 2 4" xfId="11117" xr:uid="{00000000-0005-0000-0000-00009D2B0000}"/>
    <cellStyle name="20% - 强调文字颜色 3 2 2 5 2 5" xfId="11118" xr:uid="{00000000-0005-0000-0000-00009E2B0000}"/>
    <cellStyle name="20% - 强调文字颜色 3 2 2 5 3" xfId="11119" xr:uid="{00000000-0005-0000-0000-00009F2B0000}"/>
    <cellStyle name="20% - 强调文字颜色 3 2 2 5 3 2" xfId="11120" xr:uid="{00000000-0005-0000-0000-0000A02B0000}"/>
    <cellStyle name="20% - 强调文字颜色 3 2 2 5 3 3" xfId="11122" xr:uid="{00000000-0005-0000-0000-0000A22B0000}"/>
    <cellStyle name="20% - 强调文字颜色 3 2 2 5 4" xfId="11125" xr:uid="{00000000-0005-0000-0000-0000A52B0000}"/>
    <cellStyle name="20% - 强调文字颜色 3 2 2 5 4 2" xfId="11126" xr:uid="{00000000-0005-0000-0000-0000A62B0000}"/>
    <cellStyle name="20% - 强调文字颜色 3 2 2 5 4 2 2" xfId="11128" xr:uid="{00000000-0005-0000-0000-0000A82B0000}"/>
    <cellStyle name="20% - 强调文字颜色 3 2 2 5 4 3" xfId="11130" xr:uid="{00000000-0005-0000-0000-0000AA2B0000}"/>
    <cellStyle name="20% - 强调文字颜色 3 2 2 5 4 4" xfId="11132" xr:uid="{00000000-0005-0000-0000-0000AC2B0000}"/>
    <cellStyle name="20% - 强调文字颜色 3 2 2 5 5" xfId="9238" xr:uid="{00000000-0005-0000-0000-000046240000}"/>
    <cellStyle name="20% - 强调文字颜色 3 2 2 5 6" xfId="9240" xr:uid="{00000000-0005-0000-0000-000048240000}"/>
    <cellStyle name="20% - 强调文字颜色 3 2 2 5 6 2" xfId="11135" xr:uid="{00000000-0005-0000-0000-0000AF2B0000}"/>
    <cellStyle name="20% - 强调文字颜色 3 2 2 6" xfId="11137" xr:uid="{00000000-0005-0000-0000-0000B12B0000}"/>
    <cellStyle name="20% - 强调文字颜色 3 2 2 6 2" xfId="11139" xr:uid="{00000000-0005-0000-0000-0000B32B0000}"/>
    <cellStyle name="20% - 强调文字颜色 3 2 2 6 2 2" xfId="11140" xr:uid="{00000000-0005-0000-0000-0000B42B0000}"/>
    <cellStyle name="20% - 强调文字颜色 3 2 2 6 2 2 2" xfId="11142" xr:uid="{00000000-0005-0000-0000-0000B62B0000}"/>
    <cellStyle name="20% - 强调文字颜色 3 2 2 6 2 2 3" xfId="11146" xr:uid="{00000000-0005-0000-0000-0000BA2B0000}"/>
    <cellStyle name="20% - 强调文字颜色 3 2 2 6 2 2 3 2" xfId="11150" xr:uid="{00000000-0005-0000-0000-0000BE2B0000}"/>
    <cellStyle name="20% - 强调文字颜色 3 2 2 6 2 2 4" xfId="11153" xr:uid="{00000000-0005-0000-0000-0000C12B0000}"/>
    <cellStyle name="20% - 强调文字颜色 3 2 2 6 2 3" xfId="11157" xr:uid="{00000000-0005-0000-0000-0000C52B0000}"/>
    <cellStyle name="20% - 强调文字颜色 3 2 2 6 2 3 2" xfId="11160" xr:uid="{00000000-0005-0000-0000-0000C82B0000}"/>
    <cellStyle name="20% - 强调文字颜色 3 2 2 6 2 3 2 2" xfId="11162" xr:uid="{00000000-0005-0000-0000-0000CA2B0000}"/>
    <cellStyle name="20% - 强调文字颜色 3 2 2 6 2 3 2 2 2" xfId="11163" xr:uid="{00000000-0005-0000-0000-0000CB2B0000}"/>
    <cellStyle name="20% - 强调文字颜色 3 2 2 6 2 3 2 2 3" xfId="11166" xr:uid="{00000000-0005-0000-0000-0000CE2B0000}"/>
    <cellStyle name="20% - 强调文字颜色 3 2 2 6 2 3 2 3" xfId="11168" xr:uid="{00000000-0005-0000-0000-0000D02B0000}"/>
    <cellStyle name="20% - 强调文字颜色 3 2 2 6 2 3 2 4" xfId="11169" xr:uid="{00000000-0005-0000-0000-0000D12B0000}"/>
    <cellStyle name="20% - 强调文字颜色 3 2 2 6 2 3 3" xfId="934" xr:uid="{00000000-0005-0000-0000-0000D6030000}"/>
    <cellStyle name="20% - 强调文字颜色 3 2 2 6 2 3 3 2" xfId="11170" xr:uid="{00000000-0005-0000-0000-0000D22B0000}"/>
    <cellStyle name="20% - 强调文字颜色 3 2 2 6 2 3 3 2 2" xfId="11172" xr:uid="{00000000-0005-0000-0000-0000D42B0000}"/>
    <cellStyle name="20% - 强调文字颜色 3 2 2 6 2 3 3 2 3" xfId="11174" xr:uid="{00000000-0005-0000-0000-0000D62B0000}"/>
    <cellStyle name="20% - 强调文字颜色 3 2 2 6 2 3 3 3" xfId="11175" xr:uid="{00000000-0005-0000-0000-0000D72B0000}"/>
    <cellStyle name="20% - 强调文字颜色 3 2 2 6 2 3 3 4" xfId="11177" xr:uid="{00000000-0005-0000-0000-0000D92B0000}"/>
    <cellStyle name="20% - 强调文字颜色 3 2 2 6 2 3 4" xfId="11178" xr:uid="{00000000-0005-0000-0000-0000DA2B0000}"/>
    <cellStyle name="20% - 强调文字颜色 3 2 2 6 2 3 4 2" xfId="11182" xr:uid="{00000000-0005-0000-0000-0000DE2B0000}"/>
    <cellStyle name="20% - 强调文字颜色 3 2 2 6 2 3 4 3" xfId="11184" xr:uid="{00000000-0005-0000-0000-0000E02B0000}"/>
    <cellStyle name="20% - 强调文字颜色 3 2 2 6 2 3 5" xfId="9136" xr:uid="{00000000-0005-0000-0000-0000E0230000}"/>
    <cellStyle name="20% - 强调文字颜色 3 2 2 6 2 3 6" xfId="9140" xr:uid="{00000000-0005-0000-0000-0000E4230000}"/>
    <cellStyle name="20% - 强调文字颜色 3 2 2 6 2 4" xfId="11143" xr:uid="{00000000-0005-0000-0000-0000B72B0000}"/>
    <cellStyle name="20% - 强调文字颜色 3 2 2 6 2 5" xfId="11147" xr:uid="{00000000-0005-0000-0000-0000BB2B0000}"/>
    <cellStyle name="20% - 强调文字颜色 3 2 2 6 3" xfId="11186" xr:uid="{00000000-0005-0000-0000-0000E22B0000}"/>
    <cellStyle name="20% - 强调文字颜色 3 2 2 6 3 2" xfId="11187" xr:uid="{00000000-0005-0000-0000-0000E32B0000}"/>
    <cellStyle name="20% - 强调文字颜色 3 2 2 6 3 3" xfId="11189" xr:uid="{00000000-0005-0000-0000-0000E52B0000}"/>
    <cellStyle name="20% - 强调文字颜色 3 2 2 6 4" xfId="11192" xr:uid="{00000000-0005-0000-0000-0000E82B0000}"/>
    <cellStyle name="20% - 强调文字颜色 3 2 2 6 4 2" xfId="11193" xr:uid="{00000000-0005-0000-0000-0000E92B0000}"/>
    <cellStyle name="20% - 强调文字颜色 3 2 2 6 4 2 2" xfId="11195" xr:uid="{00000000-0005-0000-0000-0000EB2B0000}"/>
    <cellStyle name="20% - 强调文字颜色 3 2 2 6 4 2 2 2" xfId="11198" xr:uid="{00000000-0005-0000-0000-0000EE2B0000}"/>
    <cellStyle name="20% - 强调文字颜色 3 2 2 6 4 2 2 2 2" xfId="11201" xr:uid="{00000000-0005-0000-0000-0000F12B0000}"/>
    <cellStyle name="20% - 强调文字颜色 3 2 2 6 4 2 2 3" xfId="11203" xr:uid="{00000000-0005-0000-0000-0000F32B0000}"/>
    <cellStyle name="20% - 强调文字颜色 3 2 2 6 4 2 3" xfId="11205" xr:uid="{00000000-0005-0000-0000-0000F52B0000}"/>
    <cellStyle name="20% - 强调文字颜色 3 2 2 6 4 2 3 2" xfId="11208" xr:uid="{00000000-0005-0000-0000-0000F82B0000}"/>
    <cellStyle name="20% - 强调文字颜色 3 2 2 6 4 2 4" xfId="11211" xr:uid="{00000000-0005-0000-0000-0000FB2B0000}"/>
    <cellStyle name="20% - 强调文字颜色 3 2 2 6 4 3" xfId="11214" xr:uid="{00000000-0005-0000-0000-0000FE2B0000}"/>
    <cellStyle name="20% - 强调文字颜色 3 2 2 6 4 3 2" xfId="11216" xr:uid="{00000000-0005-0000-0000-0000002C0000}"/>
    <cellStyle name="20% - 强调文字颜色 3 2 2 6 4 3 2 2" xfId="11218" xr:uid="{00000000-0005-0000-0000-0000022C0000}"/>
    <cellStyle name="20% - 强调文字颜色 3 2 2 6 4 3 2 3" xfId="11220" xr:uid="{00000000-0005-0000-0000-0000042C0000}"/>
    <cellStyle name="20% - 强调文字颜色 3 2 2 6 4 3 3" xfId="11222" xr:uid="{00000000-0005-0000-0000-0000062C0000}"/>
    <cellStyle name="20% - 强调文字颜色 3 2 2 6 4 3 4" xfId="11223" xr:uid="{00000000-0005-0000-0000-0000072C0000}"/>
    <cellStyle name="20% - 强调文字颜色 3 2 2 6 4 4" xfId="11226" xr:uid="{00000000-0005-0000-0000-00000A2C0000}"/>
    <cellStyle name="20% - 强调文字颜色 3 2 2 6 4 4 2" xfId="11228" xr:uid="{00000000-0005-0000-0000-00000C2C0000}"/>
    <cellStyle name="20% - 强调文字颜色 3 2 2 6 4 4 2 2" xfId="11229" xr:uid="{00000000-0005-0000-0000-00000D2C0000}"/>
    <cellStyle name="20% - 强调文字颜色 3 2 2 6 4 4 3" xfId="11232" xr:uid="{00000000-0005-0000-0000-0000102C0000}"/>
    <cellStyle name="20% - 强调文字颜色 3 2 2 6 4 5" xfId="11233" xr:uid="{00000000-0005-0000-0000-0000112C0000}"/>
    <cellStyle name="20% - 强调文字颜色 3 2 2 6 4 5 2" xfId="11235" xr:uid="{00000000-0005-0000-0000-0000132C0000}"/>
    <cellStyle name="20% - 强调文字颜色 3 2 2 6 4 6" xfId="11238" xr:uid="{00000000-0005-0000-0000-0000162C0000}"/>
    <cellStyle name="20% - 强调文字颜色 3 2 2 6 5" xfId="9244" xr:uid="{00000000-0005-0000-0000-00004C240000}"/>
    <cellStyle name="20% - 强调文字颜色 3 2 2 6 5 2" xfId="11240" xr:uid="{00000000-0005-0000-0000-0000182C0000}"/>
    <cellStyle name="20% - 强调文字颜色 3 2 2 7" xfId="11242" xr:uid="{00000000-0005-0000-0000-00001A2C0000}"/>
    <cellStyle name="20% - 强调文字颜色 3 2 2 7 2" xfId="11243" xr:uid="{00000000-0005-0000-0000-00001B2C0000}"/>
    <cellStyle name="20% - 强调文字颜色 3 2 2 7 2 2" xfId="11244" xr:uid="{00000000-0005-0000-0000-00001C2C0000}"/>
    <cellStyle name="20% - 强调文字颜色 3 2 2 7 2 2 2" xfId="8576" xr:uid="{00000000-0005-0000-0000-0000B0210000}"/>
    <cellStyle name="20% - 强调文字颜色 3 2 2 7 2 2 2 2" xfId="11245" xr:uid="{00000000-0005-0000-0000-00001D2C0000}"/>
    <cellStyle name="20% - 强调文字颜色 3 2 2 7 2 2 2 2 2" xfId="11247" xr:uid="{00000000-0005-0000-0000-00001F2C0000}"/>
    <cellStyle name="20% - 强调文字颜色 3 2 2 7 2 2 2 2 3" xfId="11250" xr:uid="{00000000-0005-0000-0000-0000222C0000}"/>
    <cellStyle name="20% - 强调文字颜色 3 2 2 7 2 2 2 3" xfId="11252" xr:uid="{00000000-0005-0000-0000-0000242C0000}"/>
    <cellStyle name="20% - 强调文字颜色 3 2 2 7 2 2 2 4" xfId="6033" xr:uid="{00000000-0005-0000-0000-0000C1170000}"/>
    <cellStyle name="20% - 强调文字颜色 3 2 2 7 2 2 3" xfId="5921" xr:uid="{00000000-0005-0000-0000-000051170000}"/>
    <cellStyle name="20% - 强调文字颜色 3 2 2 7 2 2 3 2" xfId="11255" xr:uid="{00000000-0005-0000-0000-0000272C0000}"/>
    <cellStyle name="20% - 强调文字颜色 3 2 2 7 2 2 3 2 2" xfId="11256" xr:uid="{00000000-0005-0000-0000-0000282C0000}"/>
    <cellStyle name="20% - 强调文字颜色 3 2 2 7 2 2 3 2 3" xfId="11258" xr:uid="{00000000-0005-0000-0000-00002A2C0000}"/>
    <cellStyle name="20% - 强调文字颜色 3 2 2 7 2 2 3 3" xfId="11260" xr:uid="{00000000-0005-0000-0000-00002C2C0000}"/>
    <cellStyle name="20% - 强调文字颜色 3 2 2 7 2 2 3 4" xfId="11262" xr:uid="{00000000-0005-0000-0000-00002E2C0000}"/>
    <cellStyle name="20% - 强调文字颜色 3 2 2 7 2 2 4" xfId="11264" xr:uid="{00000000-0005-0000-0000-0000302C0000}"/>
    <cellStyle name="20% - 强调文字颜色 3 2 2 7 2 2 4 2" xfId="11265" xr:uid="{00000000-0005-0000-0000-0000312C0000}"/>
    <cellStyle name="20% - 强调文字颜色 3 2 2 7 2 2 4 3" xfId="11267" xr:uid="{00000000-0005-0000-0000-0000332C0000}"/>
    <cellStyle name="20% - 强调文字颜色 3 2 2 7 2 2 5" xfId="11269" xr:uid="{00000000-0005-0000-0000-0000352C0000}"/>
    <cellStyle name="20% - 强调文字颜色 3 2 2 7 2 2 6" xfId="11270" xr:uid="{00000000-0005-0000-0000-0000362C0000}"/>
    <cellStyle name="20% - 强调文字颜色 3 2 2 7 2 3" xfId="11272" xr:uid="{00000000-0005-0000-0000-0000382C0000}"/>
    <cellStyle name="20% - 强调文字颜色 3 2 2 7 2 4" xfId="11273" xr:uid="{00000000-0005-0000-0000-0000392C0000}"/>
    <cellStyle name="20% - 强调文字颜色 3 2 2 7 2 4 2" xfId="11275" xr:uid="{00000000-0005-0000-0000-00003B2C0000}"/>
    <cellStyle name="20% - 强调文字颜色 3 2 2 7 2 5" xfId="11277" xr:uid="{00000000-0005-0000-0000-00003D2C0000}"/>
    <cellStyle name="20% - 强调文字颜色 3 2 2 7 3" xfId="11278" xr:uid="{00000000-0005-0000-0000-00003E2C0000}"/>
    <cellStyle name="20% - 强调文字颜色 3 2 2 7 3 2" xfId="11279" xr:uid="{00000000-0005-0000-0000-00003F2C0000}"/>
    <cellStyle name="20% - 强调文字颜色 3 2 2 7 3 2 2" xfId="11280" xr:uid="{00000000-0005-0000-0000-0000402C0000}"/>
    <cellStyle name="20% - 强调文字颜色 3 2 2 7 3 2 2 2" xfId="11281" xr:uid="{00000000-0005-0000-0000-0000412C0000}"/>
    <cellStyle name="20% - 强调文字颜色 3 2 2 7 3 2 2 3" xfId="11284" xr:uid="{00000000-0005-0000-0000-0000442C0000}"/>
    <cellStyle name="20% - 强调文字颜色 3 2 2 7 3 2 3" xfId="11288" xr:uid="{00000000-0005-0000-0000-0000482C0000}"/>
    <cellStyle name="20% - 强调文字颜色 3 2 2 7 3 2 4" xfId="11289" xr:uid="{00000000-0005-0000-0000-0000492C0000}"/>
    <cellStyle name="20% - 强调文字颜色 3 2 2 7 3 3" xfId="11290" xr:uid="{00000000-0005-0000-0000-00004A2C0000}"/>
    <cellStyle name="20% - 强调文字颜色 3 2 2 7 3 3 2" xfId="11291" xr:uid="{00000000-0005-0000-0000-00004B2C0000}"/>
    <cellStyle name="20% - 强调文字颜色 3 2 2 7 3 3 2 2" xfId="11293" xr:uid="{00000000-0005-0000-0000-00004D2C0000}"/>
    <cellStyle name="20% - 强调文字颜色 3 2 2 7 3 3 2 3" xfId="11295" xr:uid="{00000000-0005-0000-0000-00004F2C0000}"/>
    <cellStyle name="20% - 强调文字颜色 3 2 2 7 3 3 3" xfId="11296" xr:uid="{00000000-0005-0000-0000-0000502C0000}"/>
    <cellStyle name="20% - 强调文字颜色 3 2 2 7 3 3 4" xfId="11298" xr:uid="{00000000-0005-0000-0000-0000522C0000}"/>
    <cellStyle name="20% - 强调文字颜色 3 2 2 7 3 4" xfId="11300" xr:uid="{00000000-0005-0000-0000-0000542C0000}"/>
    <cellStyle name="20% - 强调文字颜色 3 2 2 7 3 4 2" xfId="11302" xr:uid="{00000000-0005-0000-0000-0000562C0000}"/>
    <cellStyle name="20% - 强调文字颜色 3 2 2 7 3 4 2 2" xfId="11303" xr:uid="{00000000-0005-0000-0000-0000572C0000}"/>
    <cellStyle name="20% - 强调文字颜色 3 2 2 7 3 4 3" xfId="11305" xr:uid="{00000000-0005-0000-0000-0000592C0000}"/>
    <cellStyle name="20% - 强调文字颜色 3 2 2 7 3 5" xfId="11306" xr:uid="{00000000-0005-0000-0000-00005A2C0000}"/>
    <cellStyle name="20% - 强调文字颜色 3 2 2 7 3 5 2" xfId="11308" xr:uid="{00000000-0005-0000-0000-00005C2C0000}"/>
    <cellStyle name="20% - 强调文字颜色 3 2 2 7 3 6" xfId="11309" xr:uid="{00000000-0005-0000-0000-00005D2C0000}"/>
    <cellStyle name="20% - 强调文字颜色 3 2 2 7 4" xfId="11312" xr:uid="{00000000-0005-0000-0000-0000602C0000}"/>
    <cellStyle name="20% - 强调文字颜色 3 2 2 7 5" xfId="9248" xr:uid="{00000000-0005-0000-0000-000050240000}"/>
    <cellStyle name="20% - 强调文字颜色 3 2 2 8" xfId="11313" xr:uid="{00000000-0005-0000-0000-0000612C0000}"/>
    <cellStyle name="20% - 强调文字颜色 3 2 2 8 2" xfId="11314" xr:uid="{00000000-0005-0000-0000-0000622C0000}"/>
    <cellStyle name="20% - 强调文字颜色 3 2 2 8 2 2" xfId="11315" xr:uid="{00000000-0005-0000-0000-0000632C0000}"/>
    <cellStyle name="20% - 强调文字颜色 3 2 2 8 2 3" xfId="11318" xr:uid="{00000000-0005-0000-0000-0000662C0000}"/>
    <cellStyle name="20% - 强调文字颜色 3 2 2 8 2 3 2" xfId="8759" xr:uid="{00000000-0005-0000-0000-000067220000}"/>
    <cellStyle name="20% - 强调文字颜色 3 2 2 8 3" xfId="11320" xr:uid="{00000000-0005-0000-0000-0000682C0000}"/>
    <cellStyle name="20% - 强调文字颜色 3 2 2 9" xfId="11321" xr:uid="{00000000-0005-0000-0000-0000692C0000}"/>
    <cellStyle name="20% - 强调文字颜色 3 2 2 9 2" xfId="11322" xr:uid="{00000000-0005-0000-0000-00006A2C0000}"/>
    <cellStyle name="20% - 强调文字颜色 3 2 2 9 2 2" xfId="11324" xr:uid="{00000000-0005-0000-0000-00006C2C0000}"/>
    <cellStyle name="20% - 强调文字颜色 3 2 2 9 2 2 2" xfId="11327" xr:uid="{00000000-0005-0000-0000-00006F2C0000}"/>
    <cellStyle name="20% - 强调文字颜色 3 2 2 9 2 2 2 2" xfId="11328" xr:uid="{00000000-0005-0000-0000-0000702C0000}"/>
    <cellStyle name="20% - 强调文字颜色 3 2 2 9 2 2 2 3" xfId="11330" xr:uid="{00000000-0005-0000-0000-0000722C0000}"/>
    <cellStyle name="20% - 强调文字颜色 3 2 2 9 2 2 3" xfId="11332" xr:uid="{00000000-0005-0000-0000-0000742C0000}"/>
    <cellStyle name="20% - 强调文字颜色 3 2 2 9 2 2 4" xfId="11334" xr:uid="{00000000-0005-0000-0000-0000762C0000}"/>
    <cellStyle name="20% - 强调文字颜色 3 2 2 9 2 3" xfId="11336" xr:uid="{00000000-0005-0000-0000-0000782C0000}"/>
    <cellStyle name="20% - 强调文字颜色 3 2 2 9 2 3 2" xfId="11339" xr:uid="{00000000-0005-0000-0000-00007B2C0000}"/>
    <cellStyle name="20% - 强调文字颜色 3 2 2 9 2 3 2 2" xfId="11341" xr:uid="{00000000-0005-0000-0000-00007D2C0000}"/>
    <cellStyle name="20% - 强调文字颜色 3 2 2 9 2 3 2 3" xfId="11344" xr:uid="{00000000-0005-0000-0000-0000802C0000}"/>
    <cellStyle name="20% - 强调文字颜色 3 2 2 9 2 3 3" xfId="11347" xr:uid="{00000000-0005-0000-0000-0000832C0000}"/>
    <cellStyle name="20% - 强调文字颜色 3 2 2 9 2 3 4" xfId="11350" xr:uid="{00000000-0005-0000-0000-0000862C0000}"/>
    <cellStyle name="20% - 强调文字颜色 3 2 2 9 2 4" xfId="11354" xr:uid="{00000000-0005-0000-0000-00008A2C0000}"/>
    <cellStyle name="20% - 强调文字颜色 3 2 2 9 2 4 2" xfId="11356" xr:uid="{00000000-0005-0000-0000-00008C2C0000}"/>
    <cellStyle name="20% - 强调文字颜色 3 2 2 9 2 4 2 2" xfId="11359" xr:uid="{00000000-0005-0000-0000-00008F2C0000}"/>
    <cellStyle name="20% - 强调文字颜色 3 2 2 9 2 4 3" xfId="11361" xr:uid="{00000000-0005-0000-0000-0000912C0000}"/>
    <cellStyle name="20% - 强调文字颜色 3 2 2 9 2 5" xfId="11364" xr:uid="{00000000-0005-0000-0000-0000942C0000}"/>
    <cellStyle name="20% - 强调文字颜色 3 2 2 9 2 5 2" xfId="11366" xr:uid="{00000000-0005-0000-0000-0000962C0000}"/>
    <cellStyle name="20% - 强调文字颜色 3 2 2 9 2 6" xfId="11368" xr:uid="{00000000-0005-0000-0000-0000982C0000}"/>
    <cellStyle name="20% - 强调文字颜色 3 2 2 9 3" xfId="11370" xr:uid="{00000000-0005-0000-0000-00009A2C0000}"/>
    <cellStyle name="20% - 强调文字颜色 3 2 2 9 4" xfId="11372" xr:uid="{00000000-0005-0000-0000-00009C2C0000}"/>
    <cellStyle name="20% - 强调文字颜色 3 2 2 9 5" xfId="11373" xr:uid="{00000000-0005-0000-0000-00009D2C0000}"/>
    <cellStyle name="20% - 强调文字颜色 3 2 3" xfId="9848" xr:uid="{00000000-0005-0000-0000-0000A8260000}"/>
    <cellStyle name="20% - 强调文字颜色 3 2 3 2" xfId="9851" xr:uid="{00000000-0005-0000-0000-0000AB260000}"/>
    <cellStyle name="20% - 强调文字颜色 3 2 3 2 10" xfId="11374" xr:uid="{00000000-0005-0000-0000-00009E2C0000}"/>
    <cellStyle name="20% - 强调文字颜色 3 2 3 2 10 2" xfId="11375" xr:uid="{00000000-0005-0000-0000-00009F2C0000}"/>
    <cellStyle name="20% - 强调文字颜色 3 2 3 2 11" xfId="11376" xr:uid="{00000000-0005-0000-0000-0000A02C0000}"/>
    <cellStyle name="20% - 强调文字颜色 3 2 3 2 11 2" xfId="11377" xr:uid="{00000000-0005-0000-0000-0000A12C0000}"/>
    <cellStyle name="20% - 强调文字颜色 3 2 3 2 12" xfId="11378" xr:uid="{00000000-0005-0000-0000-0000A22C0000}"/>
    <cellStyle name="20% - 强调文字颜色 3 2 3 2 12 2" xfId="11380" xr:uid="{00000000-0005-0000-0000-0000A42C0000}"/>
    <cellStyle name="20% - 强调文字颜色 3 2 3 2 13" xfId="11381" xr:uid="{00000000-0005-0000-0000-0000A52C0000}"/>
    <cellStyle name="20% - 强调文字颜色 3 2 3 2 13 2" xfId="11383" xr:uid="{00000000-0005-0000-0000-0000A72C0000}"/>
    <cellStyle name="20% - 强调文字颜色 3 2 3 2 14" xfId="11384" xr:uid="{00000000-0005-0000-0000-0000A82C0000}"/>
    <cellStyle name="20% - 强调文字颜色 3 2 3 2 15" xfId="11385" xr:uid="{00000000-0005-0000-0000-0000A92C0000}"/>
    <cellStyle name="20% - 强调文字颜色 3 2 3 2 15 2" xfId="11386" xr:uid="{00000000-0005-0000-0000-0000AA2C0000}"/>
    <cellStyle name="20% - 强调文字颜色 3 2 3 2 16" xfId="11388" xr:uid="{00000000-0005-0000-0000-0000AC2C0000}"/>
    <cellStyle name="20% - 强调文字颜色 3 2 3 2 17" xfId="11390" xr:uid="{00000000-0005-0000-0000-0000AE2C0000}"/>
    <cellStyle name="20% - 强调文字颜色 3 2 3 2 2" xfId="11392" xr:uid="{00000000-0005-0000-0000-0000B02C0000}"/>
    <cellStyle name="20% - 强调文字颜色 3 2 3 2 2 10" xfId="2548" xr:uid="{00000000-0005-0000-0000-0000240A0000}"/>
    <cellStyle name="20% - 强调文字颜色 3 2 3 2 2 10 2" xfId="2550" xr:uid="{00000000-0005-0000-0000-0000260A0000}"/>
    <cellStyle name="20% - 强调文字颜色 3 2 3 2 2 11" xfId="2553" xr:uid="{00000000-0005-0000-0000-0000290A0000}"/>
    <cellStyle name="20% - 强调文字颜色 3 2 3 2 2 11 2" xfId="1749" xr:uid="{00000000-0005-0000-0000-000005070000}"/>
    <cellStyle name="20% - 强调文字颜色 3 2 3 2 2 12" xfId="11393" xr:uid="{00000000-0005-0000-0000-0000B12C0000}"/>
    <cellStyle name="20% - 强调文字颜色 3 2 3 2 2 12 2" xfId="225" xr:uid="{00000000-0005-0000-0000-000004010000}"/>
    <cellStyle name="20% - 强调文字颜色 3 2 3 2 2 13" xfId="8772" xr:uid="{00000000-0005-0000-0000-000074220000}"/>
    <cellStyle name="20% - 强调文字颜色 3 2 3 2 2 13 2" xfId="1808" xr:uid="{00000000-0005-0000-0000-000040070000}"/>
    <cellStyle name="20% - 强调文字颜色 3 2 3 2 2 14" xfId="8776" xr:uid="{00000000-0005-0000-0000-000078220000}"/>
    <cellStyle name="20% - 强调文字颜色 3 2 3 2 2 15" xfId="8779" xr:uid="{00000000-0005-0000-0000-00007B220000}"/>
    <cellStyle name="20% - 强调文字颜色 3 2 3 2 2 16" xfId="11395" xr:uid="{00000000-0005-0000-0000-0000B32C0000}"/>
    <cellStyle name="20% - 强调文字颜色 3 2 3 2 2 2" xfId="11398" xr:uid="{00000000-0005-0000-0000-0000B62C0000}"/>
    <cellStyle name="20% - 强调文字颜色 3 2 3 2 2 2 2" xfId="11400" xr:uid="{00000000-0005-0000-0000-0000B82C0000}"/>
    <cellStyle name="20% - 强调文字颜色 3 2 3 2 2 2 2 2" xfId="11403" xr:uid="{00000000-0005-0000-0000-0000BB2C0000}"/>
    <cellStyle name="20% - 强调文字颜色 3 2 3 2 2 2 2 2 2" xfId="11404" xr:uid="{00000000-0005-0000-0000-0000BC2C0000}"/>
    <cellStyle name="20% - 强调文字颜色 3 2 3 2 2 2 2 2 2 2" xfId="11405" xr:uid="{00000000-0005-0000-0000-0000BD2C0000}"/>
    <cellStyle name="20% - 强调文字颜色 3 2 3 2 2 2 2 2 2 3" xfId="11406" xr:uid="{00000000-0005-0000-0000-0000BE2C0000}"/>
    <cellStyle name="20% - 强调文字颜色 3 2 3 2 2 2 2 2 3" xfId="11408" xr:uid="{00000000-0005-0000-0000-0000C02C0000}"/>
    <cellStyle name="20% - 强调文字颜色 3 2 3 2 2 2 2 2 4" xfId="11409" xr:uid="{00000000-0005-0000-0000-0000C12C0000}"/>
    <cellStyle name="20% - 强调文字颜色 3 2 3 2 2 2 2 3" xfId="11410" xr:uid="{00000000-0005-0000-0000-0000C22C0000}"/>
    <cellStyle name="20% - 强调文字颜色 3 2 3 2 2 2 2 3 2" xfId="11411" xr:uid="{00000000-0005-0000-0000-0000C32C0000}"/>
    <cellStyle name="20% - 强调文字颜色 3 2 3 2 2 2 2 3 2 2" xfId="11413" xr:uid="{00000000-0005-0000-0000-0000C52C0000}"/>
    <cellStyle name="20% - 强调文字颜色 3 2 3 2 2 2 2 3 2 3" xfId="11415" xr:uid="{00000000-0005-0000-0000-0000C72C0000}"/>
    <cellStyle name="20% - 强调文字颜色 3 2 3 2 2 2 2 3 3" xfId="11416" xr:uid="{00000000-0005-0000-0000-0000C82C0000}"/>
    <cellStyle name="20% - 强调文字颜色 3 2 3 2 2 2 2 3 4" xfId="11418" xr:uid="{00000000-0005-0000-0000-0000CA2C0000}"/>
    <cellStyle name="20% - 强调文字颜色 3 2 3 2 2 2 2 4" xfId="11420" xr:uid="{00000000-0005-0000-0000-0000CC2C0000}"/>
    <cellStyle name="20% - 强调文字颜色 3 2 3 2 2 2 2 4 2" xfId="11421" xr:uid="{00000000-0005-0000-0000-0000CD2C0000}"/>
    <cellStyle name="20% - 强调文字颜色 3 2 3 2 2 2 2 4 3" xfId="11422" xr:uid="{00000000-0005-0000-0000-0000CE2C0000}"/>
    <cellStyle name="20% - 强调文字颜色 3 2 3 2 2 2 2 5" xfId="11423" xr:uid="{00000000-0005-0000-0000-0000CF2C0000}"/>
    <cellStyle name="20% - 强调文字颜色 3 2 3 2 2 2 2 5 2" xfId="11424" xr:uid="{00000000-0005-0000-0000-0000D02C0000}"/>
    <cellStyle name="20% - 强调文字颜色 3 2 3 2 2 2 2 6" xfId="11425" xr:uid="{00000000-0005-0000-0000-0000D12C0000}"/>
    <cellStyle name="20% - 强调文字颜色 3 2 3 2 2 2 3" xfId="11426" xr:uid="{00000000-0005-0000-0000-0000D22C0000}"/>
    <cellStyle name="20% - 强调文字颜色 3 2 3 2 2 2 3 2" xfId="11430" xr:uid="{00000000-0005-0000-0000-0000D62C0000}"/>
    <cellStyle name="20% - 强调文字颜色 3 2 3 2 2 2 3 3" xfId="11433" xr:uid="{00000000-0005-0000-0000-0000D92C0000}"/>
    <cellStyle name="20% - 强调文字颜色 3 2 3 2 2 2 4" xfId="11434" xr:uid="{00000000-0005-0000-0000-0000DA2C0000}"/>
    <cellStyle name="20% - 强调文字颜色 3 2 3 2 2 2 4 2" xfId="11437" xr:uid="{00000000-0005-0000-0000-0000DD2C0000}"/>
    <cellStyle name="20% - 强调文字颜色 3 2 3 2 2 2 4 3" xfId="11440" xr:uid="{00000000-0005-0000-0000-0000E02C0000}"/>
    <cellStyle name="20% - 强调文字颜色 3 2 3 2 2 2 5" xfId="11442" xr:uid="{00000000-0005-0000-0000-0000E22C0000}"/>
    <cellStyle name="20% - 强调文字颜色 3 2 3 2 2 2 5 2" xfId="11443" xr:uid="{00000000-0005-0000-0000-0000E32C0000}"/>
    <cellStyle name="20% - 强调文字颜色 3 2 3 2 2 2 6" xfId="11445" xr:uid="{00000000-0005-0000-0000-0000E52C0000}"/>
    <cellStyle name="20% - 强调文字颜色 3 2 3 2 2 2 7" xfId="11446" xr:uid="{00000000-0005-0000-0000-0000E62C0000}"/>
    <cellStyle name="20% - 强调文字颜色 3 2 3 2 2 3" xfId="11447" xr:uid="{00000000-0005-0000-0000-0000E72C0000}"/>
    <cellStyle name="20% - 强调文字颜色 3 2 3 2 2 3 2" xfId="11450" xr:uid="{00000000-0005-0000-0000-0000EA2C0000}"/>
    <cellStyle name="20% - 强调文字颜色 3 2 3 2 2 3 2 2" xfId="11453" xr:uid="{00000000-0005-0000-0000-0000ED2C0000}"/>
    <cellStyle name="20% - 强调文字颜色 3 2 3 2 2 3 2 2 2" xfId="11455" xr:uid="{00000000-0005-0000-0000-0000EF2C0000}"/>
    <cellStyle name="20% - 强调文字颜色 3 2 3 2 2 3 2 2 3" xfId="11457" xr:uid="{00000000-0005-0000-0000-0000F12C0000}"/>
    <cellStyle name="20% - 强调文字颜色 3 2 3 2 2 3 2 3" xfId="11459" xr:uid="{00000000-0005-0000-0000-0000F32C0000}"/>
    <cellStyle name="20% - 强调文字颜色 3 2 3 2 2 3 2 3 2" xfId="11461" xr:uid="{00000000-0005-0000-0000-0000F52C0000}"/>
    <cellStyle name="20% - 强调文字颜色 3 2 3 2 2 3 2 4" xfId="11463" xr:uid="{00000000-0005-0000-0000-0000F72C0000}"/>
    <cellStyle name="20% - 强调文字颜色 3 2 3 2 2 3 3" xfId="11465" xr:uid="{00000000-0005-0000-0000-0000F92C0000}"/>
    <cellStyle name="20% - 强调文字颜色 3 2 3 2 2 3 3 2" xfId="11468" xr:uid="{00000000-0005-0000-0000-0000FC2C0000}"/>
    <cellStyle name="20% - 强调文字颜色 3 2 3 2 2 3 3 2 2" xfId="11470" xr:uid="{00000000-0005-0000-0000-0000FE2C0000}"/>
    <cellStyle name="20% - 强调文字颜色 3 2 3 2 2 3 3 2 3" xfId="11472" xr:uid="{00000000-0005-0000-0000-0000002D0000}"/>
    <cellStyle name="20% - 强调文字颜色 3 2 3 2 2 3 3 3" xfId="11474" xr:uid="{00000000-0005-0000-0000-0000022D0000}"/>
    <cellStyle name="20% - 强调文字颜色 3 2 3 2 2 3 3 3 2" xfId="11476" xr:uid="{00000000-0005-0000-0000-0000042D0000}"/>
    <cellStyle name="20% - 强调文字颜色 3 2 3 2 2 3 3 4" xfId="11478" xr:uid="{00000000-0005-0000-0000-0000062D0000}"/>
    <cellStyle name="20% - 强调文字颜色 3 2 3 2 2 3 4" xfId="11480" xr:uid="{00000000-0005-0000-0000-0000082D0000}"/>
    <cellStyle name="20% - 强调文字颜色 3 2 3 2 2 3 4 2" xfId="11482" xr:uid="{00000000-0005-0000-0000-00000A2D0000}"/>
    <cellStyle name="20% - 强调文字颜色 3 2 3 2 2 3 4 3" xfId="11485" xr:uid="{00000000-0005-0000-0000-00000D2D0000}"/>
    <cellStyle name="20% - 强调文字颜色 3 2 3 2 2 3 5" xfId="11488" xr:uid="{00000000-0005-0000-0000-0000102D0000}"/>
    <cellStyle name="20% - 强调文字颜色 3 2 3 2 2 3 5 2" xfId="11490" xr:uid="{00000000-0005-0000-0000-0000122D0000}"/>
    <cellStyle name="20% - 强调文字颜色 3 2 3 2 2 3 5 3" xfId="11493" xr:uid="{00000000-0005-0000-0000-0000152D0000}"/>
    <cellStyle name="20% - 强调文字颜色 3 2 3 2 2 3 6" xfId="11497" xr:uid="{00000000-0005-0000-0000-0000192D0000}"/>
    <cellStyle name="20% - 强调文字颜色 3 2 3 2 2 3 7" xfId="11499" xr:uid="{00000000-0005-0000-0000-00001B2D0000}"/>
    <cellStyle name="20% - 强调文字颜色 3 2 3 2 2 4" xfId="11500" xr:uid="{00000000-0005-0000-0000-00001C2D0000}"/>
    <cellStyle name="20% - 强调文字颜色 3 2 3 2 2 4 2" xfId="11502" xr:uid="{00000000-0005-0000-0000-00001E2D0000}"/>
    <cellStyle name="20% - 强调文字颜色 3 2 3 2 2 4 2 2" xfId="11504" xr:uid="{00000000-0005-0000-0000-0000202D0000}"/>
    <cellStyle name="20% - 强调文字颜色 3 2 3 2 2 4 2 3" xfId="11506" xr:uid="{00000000-0005-0000-0000-0000222D0000}"/>
    <cellStyle name="20% - 强调文字颜色 3 2 3 2 2 4 3" xfId="11508" xr:uid="{00000000-0005-0000-0000-0000242D0000}"/>
    <cellStyle name="20% - 强调文字颜色 3 2 3 2 2 4 3 2" xfId="11512" xr:uid="{00000000-0005-0000-0000-0000282D0000}"/>
    <cellStyle name="20% - 强调文字颜色 3 2 3 2 2 4 3 3" xfId="11515" xr:uid="{00000000-0005-0000-0000-00002B2D0000}"/>
    <cellStyle name="20% - 强调文字颜色 3 2 3 2 2 4 4" xfId="11516" xr:uid="{00000000-0005-0000-0000-00002C2D0000}"/>
    <cellStyle name="20% - 强调文字颜色 3 2 3 2 2 4 4 2" xfId="11519" xr:uid="{00000000-0005-0000-0000-00002F2D0000}"/>
    <cellStyle name="20% - 强调文字颜色 3 2 3 2 2 4 5" xfId="11520" xr:uid="{00000000-0005-0000-0000-0000302D0000}"/>
    <cellStyle name="20% - 强调文字颜色 3 2 3 2 2 4 6" xfId="11521" xr:uid="{00000000-0005-0000-0000-0000312D0000}"/>
    <cellStyle name="20% - 强调文字颜色 3 2 3 2 2 5" xfId="11522" xr:uid="{00000000-0005-0000-0000-0000322D0000}"/>
    <cellStyle name="20% - 强调文字颜色 3 2 3 2 2 5 2" xfId="11525" xr:uid="{00000000-0005-0000-0000-0000352D0000}"/>
    <cellStyle name="20% - 强调文字颜色 3 2 3 2 2 5 2 2" xfId="169" xr:uid="{00000000-0005-0000-0000-0000C6000000}"/>
    <cellStyle name="20% - 强调文字颜色 3 2 3 2 2 5 2 3" xfId="11527" xr:uid="{00000000-0005-0000-0000-0000372D0000}"/>
    <cellStyle name="20% - 强调文字颜色 3 2 3 2 2 5 3" xfId="11529" xr:uid="{00000000-0005-0000-0000-0000392D0000}"/>
    <cellStyle name="20% - 强调文字颜色 3 2 3 2 2 5 3 2" xfId="11531" xr:uid="{00000000-0005-0000-0000-00003B2D0000}"/>
    <cellStyle name="20% - 强调文字颜色 3 2 3 2 2 5 3 3" xfId="11533" xr:uid="{00000000-0005-0000-0000-00003D2D0000}"/>
    <cellStyle name="20% - 强调文字颜色 3 2 3 2 2 5 4" xfId="11534" xr:uid="{00000000-0005-0000-0000-00003E2D0000}"/>
    <cellStyle name="20% - 强调文字颜色 3 2 3 2 2 5 4 2" xfId="11535" xr:uid="{00000000-0005-0000-0000-00003F2D0000}"/>
    <cellStyle name="20% - 强调文字颜色 3 2 3 2 2 5 5" xfId="11537" xr:uid="{00000000-0005-0000-0000-0000412D0000}"/>
    <cellStyle name="20% - 强调文字颜色 3 2 3 2 2 5 6" xfId="11538" xr:uid="{00000000-0005-0000-0000-0000422D0000}"/>
    <cellStyle name="20% - 强调文字颜色 3 2 3 2 2 6" xfId="11539" xr:uid="{00000000-0005-0000-0000-0000432D0000}"/>
    <cellStyle name="20% - 强调文字颜色 3 2 3 2 2 6 2" xfId="11543" xr:uid="{00000000-0005-0000-0000-0000472D0000}"/>
    <cellStyle name="20% - 强调文字颜色 3 2 3 2 2 6 2 2" xfId="11547" xr:uid="{00000000-0005-0000-0000-00004B2D0000}"/>
    <cellStyle name="20% - 强调文字颜色 3 2 3 2 2 6 2 3" xfId="11550" xr:uid="{00000000-0005-0000-0000-00004E2D0000}"/>
    <cellStyle name="20% - 强调文字颜色 3 2 3 2 2 6 3" xfId="11551" xr:uid="{00000000-0005-0000-0000-00004F2D0000}"/>
    <cellStyle name="20% - 强调文字颜色 3 2 3 2 2 6 3 2" xfId="11553" xr:uid="{00000000-0005-0000-0000-0000512D0000}"/>
    <cellStyle name="20% - 强调文字颜色 3 2 3 2 2 6 4" xfId="11554" xr:uid="{00000000-0005-0000-0000-0000522D0000}"/>
    <cellStyle name="20% - 强调文字颜色 3 2 3 2 2 6 5" xfId="11556" xr:uid="{00000000-0005-0000-0000-0000542D0000}"/>
    <cellStyle name="20% - 强调文字颜色 3 2 3 2 2 7" xfId="11557" xr:uid="{00000000-0005-0000-0000-0000552D0000}"/>
    <cellStyle name="20% - 强调文字颜色 3 2 3 2 2 7 2" xfId="11559" xr:uid="{00000000-0005-0000-0000-0000572D0000}"/>
    <cellStyle name="20% - 强调文字颜色 3 2 3 2 2 7 2 2" xfId="11564" xr:uid="{00000000-0005-0000-0000-00005C2D0000}"/>
    <cellStyle name="20% - 强调文字颜色 3 2 3 2 2 7 3" xfId="11566" xr:uid="{00000000-0005-0000-0000-00005E2D0000}"/>
    <cellStyle name="20% - 强调文字颜色 3 2 3 2 2 7 4" xfId="11568" xr:uid="{00000000-0005-0000-0000-0000602D0000}"/>
    <cellStyle name="20% - 强调文字颜色 3 2 3 2 2 8" xfId="11570" xr:uid="{00000000-0005-0000-0000-0000622D0000}"/>
    <cellStyle name="20% - 强调文字颜色 3 2 3 2 2 8 2" xfId="11574" xr:uid="{00000000-0005-0000-0000-0000662D0000}"/>
    <cellStyle name="20% - 强调文字颜色 3 2 3 2 2 8 3" xfId="11576" xr:uid="{00000000-0005-0000-0000-0000682D0000}"/>
    <cellStyle name="20% - 强调文字颜色 3 2 3 2 2 9" xfId="11577" xr:uid="{00000000-0005-0000-0000-0000692D0000}"/>
    <cellStyle name="20% - 强调文字颜色 3 2 3 2 2 9 2" xfId="11582" xr:uid="{00000000-0005-0000-0000-00006E2D0000}"/>
    <cellStyle name="20% - 强调文字颜色 3 2 3 2 2 9 3" xfId="11585" xr:uid="{00000000-0005-0000-0000-0000712D0000}"/>
    <cellStyle name="20% - 强调文字颜色 3 2 3 2 3" xfId="6890" xr:uid="{00000000-0005-0000-0000-00001A1B0000}"/>
    <cellStyle name="20% - 强调文字颜色 3 2 3 2 3 2" xfId="7504" xr:uid="{00000000-0005-0000-0000-0000801D0000}"/>
    <cellStyle name="20% - 强调文字颜色 3 2 3 2 3 2 2" xfId="11587" xr:uid="{00000000-0005-0000-0000-0000732D0000}"/>
    <cellStyle name="20% - 强调文字颜色 3 2 3 2 3 2 2 2" xfId="11589" xr:uid="{00000000-0005-0000-0000-0000752D0000}"/>
    <cellStyle name="20% - 强调文字颜色 3 2 3 2 3 2 2 2 2" xfId="11591" xr:uid="{00000000-0005-0000-0000-0000772D0000}"/>
    <cellStyle name="20% - 强调文字颜色 3 2 3 2 3 2 2 2 2 2" xfId="11593" xr:uid="{00000000-0005-0000-0000-0000792D0000}"/>
    <cellStyle name="20% - 强调文字颜色 3 2 3 2 3 2 2 2 2 3" xfId="11595" xr:uid="{00000000-0005-0000-0000-00007B2D0000}"/>
    <cellStyle name="20% - 强调文字颜色 3 2 3 2 3 2 2 2 3" xfId="11597" xr:uid="{00000000-0005-0000-0000-00007D2D0000}"/>
    <cellStyle name="20% - 强调文字颜色 3 2 3 2 3 2 2 2 4" xfId="10781" xr:uid="{00000000-0005-0000-0000-00004D2A0000}"/>
    <cellStyle name="20% - 强调文字颜色 3 2 3 2 3 2 2 3" xfId="11599" xr:uid="{00000000-0005-0000-0000-00007F2D0000}"/>
    <cellStyle name="20% - 强调文字颜色 3 2 3 2 3 2 2 3 2" xfId="11601" xr:uid="{00000000-0005-0000-0000-0000812D0000}"/>
    <cellStyle name="20% - 强调文字颜色 3 2 3 2 3 2 2 3 2 2" xfId="11603" xr:uid="{00000000-0005-0000-0000-0000832D0000}"/>
    <cellStyle name="20% - 强调文字颜色 3 2 3 2 3 2 2 3 2 3" xfId="11605" xr:uid="{00000000-0005-0000-0000-0000852D0000}"/>
    <cellStyle name="20% - 强调文字颜色 3 2 3 2 3 2 2 3 3" xfId="11606" xr:uid="{00000000-0005-0000-0000-0000862D0000}"/>
    <cellStyle name="20% - 强调文字颜色 3 2 3 2 3 2 2 3 4" xfId="11608" xr:uid="{00000000-0005-0000-0000-0000882D0000}"/>
    <cellStyle name="20% - 强调文字颜色 3 2 3 2 3 2 2 4" xfId="11610" xr:uid="{00000000-0005-0000-0000-00008A2D0000}"/>
    <cellStyle name="20% - 强调文字颜色 3 2 3 2 3 2 2 4 2" xfId="11612" xr:uid="{00000000-0005-0000-0000-00008C2D0000}"/>
    <cellStyle name="20% - 强调文字颜色 3 2 3 2 3 2 2 4 3" xfId="11614" xr:uid="{00000000-0005-0000-0000-00008E2D0000}"/>
    <cellStyle name="20% - 强调文字颜色 3 2 3 2 3 2 2 5" xfId="11615" xr:uid="{00000000-0005-0000-0000-00008F2D0000}"/>
    <cellStyle name="20% - 强调文字颜色 3 2 3 2 3 2 2 5 2" xfId="11618" xr:uid="{00000000-0005-0000-0000-0000922D0000}"/>
    <cellStyle name="20% - 强调文字颜色 3 2 3 2 3 2 2 6" xfId="11619" xr:uid="{00000000-0005-0000-0000-0000932D0000}"/>
    <cellStyle name="20% - 强调文字颜色 3 2 3 2 3 2 3" xfId="11621" xr:uid="{00000000-0005-0000-0000-0000952D0000}"/>
    <cellStyle name="20% - 强调文字颜色 3 2 3 2 3 2 4" xfId="11624" xr:uid="{00000000-0005-0000-0000-0000982D0000}"/>
    <cellStyle name="20% - 强调文字颜色 3 2 3 2 3 2 4 2" xfId="11627" xr:uid="{00000000-0005-0000-0000-00009B2D0000}"/>
    <cellStyle name="20% - 强调文字颜色 3 2 3 2 3 2 5" xfId="11630" xr:uid="{00000000-0005-0000-0000-00009E2D0000}"/>
    <cellStyle name="20% - 强调文字颜色 3 2 3 2 3 2 6" xfId="11632" xr:uid="{00000000-0005-0000-0000-0000A02D0000}"/>
    <cellStyle name="20% - 强调文字颜色 3 2 3 2 3 3" xfId="5968" xr:uid="{00000000-0005-0000-0000-000080170000}"/>
    <cellStyle name="20% - 强调文字颜色 3 2 3 2 3 3 2" xfId="11636" xr:uid="{00000000-0005-0000-0000-0000A42D0000}"/>
    <cellStyle name="20% - 强调文字颜色 3 2 3 2 3 3 2 2" xfId="11639" xr:uid="{00000000-0005-0000-0000-0000A72D0000}"/>
    <cellStyle name="20% - 强调文字颜色 3 2 3 2 3 3 2 2 2" xfId="11641" xr:uid="{00000000-0005-0000-0000-0000A92D0000}"/>
    <cellStyle name="20% - 强调文字颜色 3 2 3 2 3 3 2 2 3" xfId="10681" xr:uid="{00000000-0005-0000-0000-0000E9290000}"/>
    <cellStyle name="20% - 强调文字颜色 3 2 3 2 3 3 2 3" xfId="11643" xr:uid="{00000000-0005-0000-0000-0000AB2D0000}"/>
    <cellStyle name="20% - 强调文字颜色 3 2 3 2 3 3 2 4" xfId="11645" xr:uid="{00000000-0005-0000-0000-0000AD2D0000}"/>
    <cellStyle name="20% - 强调文字颜色 3 2 3 2 3 3 3" xfId="11647" xr:uid="{00000000-0005-0000-0000-0000AF2D0000}"/>
    <cellStyle name="20% - 强调文字颜色 3 2 3 2 3 3 3 2" xfId="11649" xr:uid="{00000000-0005-0000-0000-0000B12D0000}"/>
    <cellStyle name="20% - 强调文字颜色 3 2 3 2 3 3 3 2 2" xfId="11651" xr:uid="{00000000-0005-0000-0000-0000B32D0000}"/>
    <cellStyle name="20% - 强调文字颜色 3 2 3 2 3 3 3 2 3" xfId="10963" xr:uid="{00000000-0005-0000-0000-0000032B0000}"/>
    <cellStyle name="20% - 强调文字颜色 3 2 3 2 3 3 3 3" xfId="11652" xr:uid="{00000000-0005-0000-0000-0000B42D0000}"/>
    <cellStyle name="20% - 强调文字颜色 3 2 3 2 3 3 3 4" xfId="11653" xr:uid="{00000000-0005-0000-0000-0000B52D0000}"/>
    <cellStyle name="20% - 强调文字颜色 3 2 3 2 3 3 4" xfId="11654" xr:uid="{00000000-0005-0000-0000-0000B62D0000}"/>
    <cellStyle name="20% - 强调文字颜色 3 2 3 2 3 3 4 2" xfId="11655" xr:uid="{00000000-0005-0000-0000-0000B72D0000}"/>
    <cellStyle name="20% - 强调文字颜色 3 2 3 2 3 3 4 2 2" xfId="11656" xr:uid="{00000000-0005-0000-0000-0000B82D0000}"/>
    <cellStyle name="20% - 强调文字颜色 3 2 3 2 3 3 4 3" xfId="11657" xr:uid="{00000000-0005-0000-0000-0000B92D0000}"/>
    <cellStyle name="20% - 强调文字颜色 3 2 3 2 3 3 5" xfId="11658" xr:uid="{00000000-0005-0000-0000-0000BA2D0000}"/>
    <cellStyle name="20% - 强调文字颜色 3 2 3 2 3 3 5 2" xfId="11659" xr:uid="{00000000-0005-0000-0000-0000BB2D0000}"/>
    <cellStyle name="20% - 强调文字颜色 3 2 3 2 3 3 5 3" xfId="11660" xr:uid="{00000000-0005-0000-0000-0000BC2D0000}"/>
    <cellStyle name="20% - 强调文字颜色 3 2 3 2 3 3 6" xfId="11663" xr:uid="{00000000-0005-0000-0000-0000BF2D0000}"/>
    <cellStyle name="20% - 强调文字颜色 3 2 3 2 3 3 6 2" xfId="11665" xr:uid="{00000000-0005-0000-0000-0000C12D0000}"/>
    <cellStyle name="20% - 强调文字颜色 3 2 3 2 3 3 7" xfId="11666" xr:uid="{00000000-0005-0000-0000-0000C22D0000}"/>
    <cellStyle name="20% - 强调文字颜色 3 2 3 2 3 4" xfId="11667" xr:uid="{00000000-0005-0000-0000-0000C32D0000}"/>
    <cellStyle name="20% - 强调文字颜色 3 2 3 2 3 5" xfId="11669" xr:uid="{00000000-0005-0000-0000-0000C52D0000}"/>
    <cellStyle name="20% - 强调文字颜色 3 2 3 2 3 6" xfId="11672" xr:uid="{00000000-0005-0000-0000-0000C82D0000}"/>
    <cellStyle name="20% - 强调文字颜色 3 2 3 2 4" xfId="518" xr:uid="{00000000-0005-0000-0000-000036020000}"/>
    <cellStyle name="20% - 强调文字颜色 3 2 3 2 4 2" xfId="11676" xr:uid="{00000000-0005-0000-0000-0000CC2D0000}"/>
    <cellStyle name="20% - 强调文字颜色 3 2 3 2 4 2 2" xfId="11678" xr:uid="{00000000-0005-0000-0000-0000CE2D0000}"/>
    <cellStyle name="20% - 强调文字颜色 3 2 3 2 4 2 2 2" xfId="11679" xr:uid="{00000000-0005-0000-0000-0000CF2D0000}"/>
    <cellStyle name="20% - 强调文字颜色 3 2 3 2 4 2 3" xfId="11680" xr:uid="{00000000-0005-0000-0000-0000D02D0000}"/>
    <cellStyle name="20% - 强调文字颜色 3 2 3 2 4 2 3 2" xfId="11683" xr:uid="{00000000-0005-0000-0000-0000D32D0000}"/>
    <cellStyle name="20% - 强调文字颜色 3 2 3 2 4 2 4" xfId="11685" xr:uid="{00000000-0005-0000-0000-0000D52D0000}"/>
    <cellStyle name="20% - 强调文字颜色 3 2 3 2 4 3" xfId="11686" xr:uid="{00000000-0005-0000-0000-0000D62D0000}"/>
    <cellStyle name="20% - 强调文字颜色 3 2 3 2 4 3 2" xfId="11689" xr:uid="{00000000-0005-0000-0000-0000D92D0000}"/>
    <cellStyle name="20% - 强调文字颜色 3 2 3 2 4 3 3" xfId="11691" xr:uid="{00000000-0005-0000-0000-0000DB2D0000}"/>
    <cellStyle name="20% - 强调文字颜色 3 2 3 2 4 4" xfId="11692" xr:uid="{00000000-0005-0000-0000-0000DC2D0000}"/>
    <cellStyle name="20% - 强调文字颜色 3 2 3 2 4 5" xfId="11693" xr:uid="{00000000-0005-0000-0000-0000DD2D0000}"/>
    <cellStyle name="20% - 强调文字颜色 3 2 3 2 4 6" xfId="11695" xr:uid="{00000000-0005-0000-0000-0000DF2D0000}"/>
    <cellStyle name="20% - 强调文字颜色 3 2 3 2 5" xfId="6456" xr:uid="{00000000-0005-0000-0000-000068190000}"/>
    <cellStyle name="20% - 强调文字颜色 3 2 3 2 5 2" xfId="6458" xr:uid="{00000000-0005-0000-0000-00006A190000}"/>
    <cellStyle name="20% - 强调文字颜色 3 2 3 2 5 2 2" xfId="6172" xr:uid="{00000000-0005-0000-0000-00004C180000}"/>
    <cellStyle name="20% - 强调文字颜色 3 2 3 2 5 2 2 2" xfId="11696" xr:uid="{00000000-0005-0000-0000-0000E02D0000}"/>
    <cellStyle name="20% - 强调文字颜色 3 2 3 2 5 2 3" xfId="5783" xr:uid="{00000000-0005-0000-0000-0000C7160000}"/>
    <cellStyle name="20% - 强调文字颜色 3 2 3 2 5 2 4" xfId="11697" xr:uid="{00000000-0005-0000-0000-0000E12D0000}"/>
    <cellStyle name="20% - 强调文字颜色 3 2 3 2 5 3" xfId="5995" xr:uid="{00000000-0005-0000-0000-00009B170000}"/>
    <cellStyle name="20% - 强调文字颜色 3 2 3 2 5 3 2" xfId="11699" xr:uid="{00000000-0005-0000-0000-0000E32D0000}"/>
    <cellStyle name="20% - 强调文字颜色 3 2 3 2 5 3 2 2" xfId="11701" xr:uid="{00000000-0005-0000-0000-0000E52D0000}"/>
    <cellStyle name="20% - 强调文字颜色 3 2 3 2 5 3 3" xfId="11703" xr:uid="{00000000-0005-0000-0000-0000E72D0000}"/>
    <cellStyle name="20% - 强调文字颜色 3 2 3 2 5 3 4" xfId="11705" xr:uid="{00000000-0005-0000-0000-0000E92D0000}"/>
    <cellStyle name="20% - 强调文字颜色 3 2 3 2 5 4" xfId="6461" xr:uid="{00000000-0005-0000-0000-00006D190000}"/>
    <cellStyle name="20% - 强调文字颜色 3 2 3 2 5 4 2" xfId="11707" xr:uid="{00000000-0005-0000-0000-0000EB2D0000}"/>
    <cellStyle name="20% - 强调文字颜色 3 2 3 2 5 5" xfId="11709" xr:uid="{00000000-0005-0000-0000-0000ED2D0000}"/>
    <cellStyle name="20% - 强调文字颜色 3 2 3 2 5 6" xfId="11710" xr:uid="{00000000-0005-0000-0000-0000EE2D0000}"/>
    <cellStyle name="20% - 强调文字颜色 3 2 3 2 6" xfId="6463" xr:uid="{00000000-0005-0000-0000-00006F190000}"/>
    <cellStyle name="20% - 强调文字颜色 3 2 3 2 6 2" xfId="6465" xr:uid="{00000000-0005-0000-0000-000071190000}"/>
    <cellStyle name="20% - 强调文字颜色 3 2 3 2 6 2 2" xfId="6467" xr:uid="{00000000-0005-0000-0000-000073190000}"/>
    <cellStyle name="20% - 强调文字颜色 3 2 3 2 6 2 2 2" xfId="11712" xr:uid="{00000000-0005-0000-0000-0000F02D0000}"/>
    <cellStyle name="20% - 强调文字颜色 3 2 3 2 6 2 3" xfId="6470" xr:uid="{00000000-0005-0000-0000-000076190000}"/>
    <cellStyle name="20% - 强调文字颜色 3 2 3 2 6 2 4" xfId="11713" xr:uid="{00000000-0005-0000-0000-0000F12D0000}"/>
    <cellStyle name="20% - 强调文字颜色 3 2 3 2 6 3" xfId="6473" xr:uid="{00000000-0005-0000-0000-000079190000}"/>
    <cellStyle name="20% - 强调文字颜色 3 2 3 2 6 3 2" xfId="11719" xr:uid="{00000000-0005-0000-0000-0000F72D0000}"/>
    <cellStyle name="20% - 强调文字颜色 3 2 3 2 6 3 3" xfId="11721" xr:uid="{00000000-0005-0000-0000-0000F92D0000}"/>
    <cellStyle name="20% - 强调文字颜色 3 2 3 2 6 4" xfId="6477" xr:uid="{00000000-0005-0000-0000-00007D190000}"/>
    <cellStyle name="20% - 强调文字颜色 3 2 3 2 6 4 2" xfId="11725" xr:uid="{00000000-0005-0000-0000-0000FD2D0000}"/>
    <cellStyle name="20% - 强调文字颜色 3 2 3 2 6 5" xfId="11727" xr:uid="{00000000-0005-0000-0000-0000FF2D0000}"/>
    <cellStyle name="20% - 强调文字颜色 3 2 3 2 6 6" xfId="11729" xr:uid="{00000000-0005-0000-0000-0000012E0000}"/>
    <cellStyle name="20% - 强调文字颜色 3 2 3 2 7" xfId="1499" xr:uid="{00000000-0005-0000-0000-00000B060000}"/>
    <cellStyle name="20% - 强调文字颜色 3 2 3 2 7 2" xfId="878" xr:uid="{00000000-0005-0000-0000-00009E030000}"/>
    <cellStyle name="20% - 强调文字颜色 3 2 3 2 7 2 2" xfId="6481" xr:uid="{00000000-0005-0000-0000-000081190000}"/>
    <cellStyle name="20% - 强调文字颜色 3 2 3 2 7 2 3" xfId="11732" xr:uid="{00000000-0005-0000-0000-0000042E0000}"/>
    <cellStyle name="20% - 强调文字颜色 3 2 3 2 7 3" xfId="6487" xr:uid="{00000000-0005-0000-0000-000087190000}"/>
    <cellStyle name="20% - 强调文字颜色 3 2 3 2 7 3 2" xfId="11735" xr:uid="{00000000-0005-0000-0000-0000072E0000}"/>
    <cellStyle name="20% - 强调文字颜色 3 2 3 2 7 4" xfId="11737" xr:uid="{00000000-0005-0000-0000-0000092E0000}"/>
    <cellStyle name="20% - 强调文字颜色 3 2 3 2 7 5" xfId="11738" xr:uid="{00000000-0005-0000-0000-00000A2E0000}"/>
    <cellStyle name="20% - 强调文字颜色 3 2 3 2 8" xfId="780" xr:uid="{00000000-0005-0000-0000-00003C030000}"/>
    <cellStyle name="20% - 强调文字颜色 3 2 3 2 8 2" xfId="788" xr:uid="{00000000-0005-0000-0000-000044030000}"/>
    <cellStyle name="20% - 强调文字颜色 3 2 3 2 8 2 2" xfId="11739" xr:uid="{00000000-0005-0000-0000-00000B2E0000}"/>
    <cellStyle name="20% - 强调文字颜色 3 2 3 2 8 2 3" xfId="11743" xr:uid="{00000000-0005-0000-0000-00000F2E0000}"/>
    <cellStyle name="20% - 强调文字颜色 3 2 3 2 8 3" xfId="11747" xr:uid="{00000000-0005-0000-0000-0000132E0000}"/>
    <cellStyle name="20% - 强调文字颜色 3 2 3 2 8 3 2" xfId="11751" xr:uid="{00000000-0005-0000-0000-0000172E0000}"/>
    <cellStyle name="20% - 强调文字颜色 3 2 3 2 8 4" xfId="11755" xr:uid="{00000000-0005-0000-0000-00001B2E0000}"/>
    <cellStyle name="20% - 强调文字颜色 3 2 3 2 8 5" xfId="11759" xr:uid="{00000000-0005-0000-0000-00001F2E0000}"/>
    <cellStyle name="20% - 强调文字颜色 3 2 3 2 9" xfId="870" xr:uid="{00000000-0005-0000-0000-000096030000}"/>
    <cellStyle name="20% - 强调文字颜色 3 2 3 2 9 2" xfId="11763" xr:uid="{00000000-0005-0000-0000-0000232E0000}"/>
    <cellStyle name="20% - 强调文字颜色 3 2 3 2 9 3" xfId="11765" xr:uid="{00000000-0005-0000-0000-0000252E0000}"/>
    <cellStyle name="20% - 强调文字颜色 3 2 3 3" xfId="9854" xr:uid="{00000000-0005-0000-0000-0000AE260000}"/>
    <cellStyle name="20% - 强调文字颜色 3 2 3 3 2" xfId="11767" xr:uid="{00000000-0005-0000-0000-0000272E0000}"/>
    <cellStyle name="20% - 强调文字颜色 3 2 3 3 2 2" xfId="11769" xr:uid="{00000000-0005-0000-0000-0000292E0000}"/>
    <cellStyle name="20% - 强调文字颜色 3 2 3 4" xfId="11771" xr:uid="{00000000-0005-0000-0000-00002B2E0000}"/>
    <cellStyle name="20% - 强调文字颜色 3 2 3 4 2" xfId="11772" xr:uid="{00000000-0005-0000-0000-00002C2E0000}"/>
    <cellStyle name="20% - 强调文字颜色 3 2 3 4 2 2" xfId="11774" xr:uid="{00000000-0005-0000-0000-00002E2E0000}"/>
    <cellStyle name="20% - 强调文字颜色 3 2 3 4 2 3" xfId="11775" xr:uid="{00000000-0005-0000-0000-00002F2E0000}"/>
    <cellStyle name="20% - 强调文字颜色 3 2 3 4 3" xfId="7509" xr:uid="{00000000-0005-0000-0000-0000851D0000}"/>
    <cellStyle name="20% - 强调文字颜色 3 2 3 4 3 2" xfId="11776" xr:uid="{00000000-0005-0000-0000-0000302E0000}"/>
    <cellStyle name="20% - 强调文字颜色 3 2 3 4 4" xfId="11777" xr:uid="{00000000-0005-0000-0000-0000312E0000}"/>
    <cellStyle name="20% - 强调文字颜色 3 2 3 4 5" xfId="6498" xr:uid="{00000000-0005-0000-0000-000092190000}"/>
    <cellStyle name="20% - 强调文字颜色 3 2 3 5" xfId="11778" xr:uid="{00000000-0005-0000-0000-0000322E0000}"/>
    <cellStyle name="20% - 强调文字颜色 3 2 3 6" xfId="11779" xr:uid="{00000000-0005-0000-0000-0000332E0000}"/>
    <cellStyle name="20% - 强调文字颜色 3 2 3 6 2" xfId="11780" xr:uid="{00000000-0005-0000-0000-0000342E0000}"/>
    <cellStyle name="20% - 强调文字颜色 3 2 4" xfId="9857" xr:uid="{00000000-0005-0000-0000-0000B1260000}"/>
    <cellStyle name="20% - 强调文字颜色 3 2 4 10" xfId="11781" xr:uid="{00000000-0005-0000-0000-0000352E0000}"/>
    <cellStyle name="20% - 强调文字颜色 3 2 4 10 2" xfId="11782" xr:uid="{00000000-0005-0000-0000-0000362E0000}"/>
    <cellStyle name="20% - 强调文字颜色 3 2 4 11" xfId="11783" xr:uid="{00000000-0005-0000-0000-0000372E0000}"/>
    <cellStyle name="20% - 强调文字颜色 3 2 4 11 2" xfId="11784" xr:uid="{00000000-0005-0000-0000-0000382E0000}"/>
    <cellStyle name="20% - 强调文字颜色 3 2 4 12" xfId="11785" xr:uid="{00000000-0005-0000-0000-0000392E0000}"/>
    <cellStyle name="20% - 强调文字颜色 3 2 4 12 2" xfId="11787" xr:uid="{00000000-0005-0000-0000-00003B2E0000}"/>
    <cellStyle name="20% - 强调文字颜色 3 2 4 13" xfId="8939" xr:uid="{00000000-0005-0000-0000-00001B230000}"/>
    <cellStyle name="20% - 强调文字颜色 3 2 4 13 2" xfId="8942" xr:uid="{00000000-0005-0000-0000-00001E230000}"/>
    <cellStyle name="20% - 强调文字颜色 3 2 4 14" xfId="8944" xr:uid="{00000000-0005-0000-0000-000020230000}"/>
    <cellStyle name="20% - 强调文字颜色 3 2 4 15" xfId="11789" xr:uid="{00000000-0005-0000-0000-00003D2E0000}"/>
    <cellStyle name="20% - 强调文字颜色 3 2 4 15 2" xfId="10417" xr:uid="{00000000-0005-0000-0000-0000E1280000}"/>
    <cellStyle name="20% - 强调文字颜色 3 2 4 16" xfId="11791" xr:uid="{00000000-0005-0000-0000-00003F2E0000}"/>
    <cellStyle name="20% - 强调文字颜色 3 2 4 17" xfId="11793" xr:uid="{00000000-0005-0000-0000-0000412E0000}"/>
    <cellStyle name="20% - 强调文字颜色 3 2 4 2" xfId="9860" xr:uid="{00000000-0005-0000-0000-0000B4260000}"/>
    <cellStyle name="20% - 强调文字颜色 3 2 4 2 10" xfId="11796" xr:uid="{00000000-0005-0000-0000-0000442E0000}"/>
    <cellStyle name="20% - 强调文字颜色 3 2 4 2 10 2" xfId="11798" xr:uid="{00000000-0005-0000-0000-0000462E0000}"/>
    <cellStyle name="20% - 强调文字颜色 3 2 4 2 11" xfId="11800" xr:uid="{00000000-0005-0000-0000-0000482E0000}"/>
    <cellStyle name="20% - 强调文字颜色 3 2 4 2 11 2" xfId="11802" xr:uid="{00000000-0005-0000-0000-00004A2E0000}"/>
    <cellStyle name="20% - 强调文字颜色 3 2 4 2 12" xfId="11804" xr:uid="{00000000-0005-0000-0000-00004C2E0000}"/>
    <cellStyle name="20% - 强调文字颜色 3 2 4 2 12 2" xfId="11806" xr:uid="{00000000-0005-0000-0000-00004E2E0000}"/>
    <cellStyle name="20% - 强调文字颜色 3 2 4 2 13" xfId="11808" xr:uid="{00000000-0005-0000-0000-0000502E0000}"/>
    <cellStyle name="20% - 强调文字颜色 3 2 4 2 13 2" xfId="11811" xr:uid="{00000000-0005-0000-0000-0000532E0000}"/>
    <cellStyle name="20% - 强调文字颜色 3 2 4 2 14" xfId="11812" xr:uid="{00000000-0005-0000-0000-0000542E0000}"/>
    <cellStyle name="20% - 强调文字颜色 3 2 4 2 15" xfId="11814" xr:uid="{00000000-0005-0000-0000-0000562E0000}"/>
    <cellStyle name="20% - 强调文字颜色 3 2 4 2 2" xfId="11816" xr:uid="{00000000-0005-0000-0000-0000582E0000}"/>
    <cellStyle name="20% - 强调文字颜色 3 2 4 2 2 2" xfId="1406" xr:uid="{00000000-0005-0000-0000-0000AE050000}"/>
    <cellStyle name="20% - 强调文字颜色 3 2 4 2 2 2 2" xfId="599" xr:uid="{00000000-0005-0000-0000-000087020000}"/>
    <cellStyle name="20% - 强调文字颜色 3 2 4 2 2 2 2 2" xfId="17" xr:uid="{00000000-0005-0000-0000-000013000000}"/>
    <cellStyle name="20% - 强调文字颜色 3 2 4 2 2 2 2 3" xfId="624" xr:uid="{00000000-0005-0000-0000-0000A0020000}"/>
    <cellStyle name="20% - 强调文字颜色 3 2 4 2 2 2 3" xfId="647" xr:uid="{00000000-0005-0000-0000-0000B7020000}"/>
    <cellStyle name="20% - 强调文字颜色 3 2 4 2 2 2 3 2" xfId="660" xr:uid="{00000000-0005-0000-0000-0000C4020000}"/>
    <cellStyle name="20% - 强调文字颜色 3 2 4 2 2 2 4" xfId="709" xr:uid="{00000000-0005-0000-0000-0000F5020000}"/>
    <cellStyle name="20% - 强调文字颜色 3 2 4 2 2 2 5" xfId="736" xr:uid="{00000000-0005-0000-0000-000010030000}"/>
    <cellStyle name="20% - 强调文字颜色 3 2 4 2 2 3" xfId="1415" xr:uid="{00000000-0005-0000-0000-0000B7050000}"/>
    <cellStyle name="20% - 强调文字颜色 3 2 4 2 2 3 2" xfId="1549" xr:uid="{00000000-0005-0000-0000-00003D060000}"/>
    <cellStyle name="20% - 强调文字颜色 3 2 4 2 2 3 2 2" xfId="1226" xr:uid="{00000000-0005-0000-0000-0000FA040000}"/>
    <cellStyle name="20% - 强调文字颜色 3 2 4 2 2 3 2 2 2" xfId="11818" xr:uid="{00000000-0005-0000-0000-00005A2E0000}"/>
    <cellStyle name="20% - 强调文字颜色 3 2 4 2 2 3 2 2 3" xfId="11819" xr:uid="{00000000-0005-0000-0000-00005B2E0000}"/>
    <cellStyle name="20% - 强调文字颜色 3 2 4 2 2 3 2 3" xfId="1237" xr:uid="{00000000-0005-0000-0000-000005050000}"/>
    <cellStyle name="20% - 强调文字颜色 3 2 4 2 2 3 2 4" xfId="11820" xr:uid="{00000000-0005-0000-0000-00005C2E0000}"/>
    <cellStyle name="20% - 强调文字颜色 3 2 4 2 2 3 3" xfId="1554" xr:uid="{00000000-0005-0000-0000-000042060000}"/>
    <cellStyle name="20% - 强调文字颜色 3 2 4 2 2 3 3 2" xfId="1283" xr:uid="{00000000-0005-0000-0000-000033050000}"/>
    <cellStyle name="20% - 强调文字颜色 3 2 4 2 2 3 3 2 2" xfId="11822" xr:uid="{00000000-0005-0000-0000-00005E2E0000}"/>
    <cellStyle name="20% - 强调文字颜色 3 2 4 2 2 3 3 2 3" xfId="2722" xr:uid="{00000000-0005-0000-0000-0000D20A0000}"/>
    <cellStyle name="20% - 强调文字颜色 3 2 4 2 2 3 3 3" xfId="11823" xr:uid="{00000000-0005-0000-0000-00005F2E0000}"/>
    <cellStyle name="20% - 强调文字颜色 3 2 4 2 2 3 3 4" xfId="11824" xr:uid="{00000000-0005-0000-0000-0000602E0000}"/>
    <cellStyle name="20% - 强调文字颜色 3 2 4 2 2 3 4" xfId="1559" xr:uid="{00000000-0005-0000-0000-000047060000}"/>
    <cellStyle name="20% - 强调文字颜色 3 2 4 2 2 3 4 2" xfId="11826" xr:uid="{00000000-0005-0000-0000-0000622E0000}"/>
    <cellStyle name="20% - 强调文字颜色 3 2 4 2 2 3 4 3" xfId="11828" xr:uid="{00000000-0005-0000-0000-0000642E0000}"/>
    <cellStyle name="20% - 强调文字颜色 3 2 4 2 2 3 5" xfId="1567" xr:uid="{00000000-0005-0000-0000-00004F060000}"/>
    <cellStyle name="20% - 强调文字颜色 3 2 4 2 2 3 5 2" xfId="11830" xr:uid="{00000000-0005-0000-0000-0000662E0000}"/>
    <cellStyle name="20% - 强调文字颜色 3 2 4 2 2 3 5 3" xfId="11833" xr:uid="{00000000-0005-0000-0000-0000692E0000}"/>
    <cellStyle name="20% - 强调文字颜色 3 2 4 2 2 3 6" xfId="11836" xr:uid="{00000000-0005-0000-0000-00006C2E0000}"/>
    <cellStyle name="20% - 强调文字颜色 3 2 4 2 2 3 7" xfId="11838" xr:uid="{00000000-0005-0000-0000-00006E2E0000}"/>
    <cellStyle name="20% - 强调文字颜色 3 2 4 2 2 4" xfId="826" xr:uid="{00000000-0005-0000-0000-00006A030000}"/>
    <cellStyle name="20% - 强调文字颜色 3 2 4 2 2 5" xfId="833" xr:uid="{00000000-0005-0000-0000-000071030000}"/>
    <cellStyle name="20% - 强调文字颜色 3 2 4 2 2 6" xfId="11840" xr:uid="{00000000-0005-0000-0000-0000702E0000}"/>
    <cellStyle name="20% - 强调文字颜色 3 2 4 2 3" xfId="11843" xr:uid="{00000000-0005-0000-0000-0000732E0000}"/>
    <cellStyle name="20% - 强调文字颜色 3 2 4 2 3 2" xfId="11845" xr:uid="{00000000-0005-0000-0000-0000752E0000}"/>
    <cellStyle name="20% - 强调文字颜色 3 2 4 2 3 2 2" xfId="2413" xr:uid="{00000000-0005-0000-0000-00009D090000}"/>
    <cellStyle name="20% - 强调文字颜色 3 2 4 2 3 2 2 2" xfId="7017" xr:uid="{00000000-0005-0000-0000-0000991B0000}"/>
    <cellStyle name="20% - 强调文字颜色 3 2 4 2 3 2 2 2 2" xfId="11846" xr:uid="{00000000-0005-0000-0000-0000762E0000}"/>
    <cellStyle name="20% - 强调文字颜色 3 2 4 2 3 2 2 3" xfId="11848" xr:uid="{00000000-0005-0000-0000-0000782E0000}"/>
    <cellStyle name="20% - 强调文字颜色 3 2 4 2 3 2 3" xfId="11849" xr:uid="{00000000-0005-0000-0000-0000792E0000}"/>
    <cellStyle name="20% - 强调文字颜色 3 2 4 2 3 2 3 2" xfId="11851" xr:uid="{00000000-0005-0000-0000-00007B2E0000}"/>
    <cellStyle name="20% - 强调文字颜色 3 2 4 2 3 2 4" xfId="8743" xr:uid="{00000000-0005-0000-0000-000057220000}"/>
    <cellStyle name="20% - 强调文字颜色 3 2 4 2 3 2 4 2" xfId="8745" xr:uid="{00000000-0005-0000-0000-000059220000}"/>
    <cellStyle name="20% - 强调文字颜色 3 2 4 2 3 2 5" xfId="8750" xr:uid="{00000000-0005-0000-0000-00005E220000}"/>
    <cellStyle name="20% - 强调文字颜色 3 2 4 2 3 3" xfId="11855" xr:uid="{00000000-0005-0000-0000-00007F2E0000}"/>
    <cellStyle name="20% - 强调文字颜色 3 2 4 2 3 3 2" xfId="11857" xr:uid="{00000000-0005-0000-0000-0000812E0000}"/>
    <cellStyle name="20% - 强调文字颜色 3 2 4 2 3 3 2 2" xfId="7029" xr:uid="{00000000-0005-0000-0000-0000A51B0000}"/>
    <cellStyle name="20% - 强调文字颜色 3 2 4 2 3 3 2 3" xfId="11858" xr:uid="{00000000-0005-0000-0000-0000822E0000}"/>
    <cellStyle name="20% - 强调文字颜色 3 2 4 2 3 3 3" xfId="11859" xr:uid="{00000000-0005-0000-0000-0000832E0000}"/>
    <cellStyle name="20% - 强调文字颜色 3 2 4 2 3 3 3 2" xfId="7040" xr:uid="{00000000-0005-0000-0000-0000B01B0000}"/>
    <cellStyle name="20% - 强调文字颜色 3 2 4 2 3 3 4" xfId="8756" xr:uid="{00000000-0005-0000-0000-000064220000}"/>
    <cellStyle name="20% - 强调文字颜色 3 2 4 2 3 4" xfId="11861" xr:uid="{00000000-0005-0000-0000-0000852E0000}"/>
    <cellStyle name="20% - 强调文字颜色 3 2 4 2 3 4 2" xfId="2460" xr:uid="{00000000-0005-0000-0000-0000CC090000}"/>
    <cellStyle name="20% - 强调文字颜色 3 2 4 2 3 4 2 2" xfId="2463" xr:uid="{00000000-0005-0000-0000-0000CF090000}"/>
    <cellStyle name="20% - 强调文字颜色 3 2 4 2 3 4 3" xfId="2468" xr:uid="{00000000-0005-0000-0000-0000D4090000}"/>
    <cellStyle name="20% - 强调文字颜色 3 2 4 2 3 5" xfId="11864" xr:uid="{00000000-0005-0000-0000-0000882E0000}"/>
    <cellStyle name="20% - 强调文字颜色 3 2 4 2 3 5 2" xfId="11867" xr:uid="{00000000-0005-0000-0000-00008B2E0000}"/>
    <cellStyle name="20% - 强调文字颜色 3 2 4 2 3 5 3" xfId="11870" xr:uid="{00000000-0005-0000-0000-00008E2E0000}"/>
    <cellStyle name="20% - 强调文字颜色 3 2 4 2 3 6" xfId="11874" xr:uid="{00000000-0005-0000-0000-0000922E0000}"/>
    <cellStyle name="20% - 强调文字颜色 3 2 4 2 3 6 2" xfId="11878" xr:uid="{00000000-0005-0000-0000-0000962E0000}"/>
    <cellStyle name="20% - 强调文字颜色 3 2 4 2 3 7" xfId="11882" xr:uid="{00000000-0005-0000-0000-00009A2E0000}"/>
    <cellStyle name="20% - 强调文字颜色 3 2 4 2 3 8" xfId="11886" xr:uid="{00000000-0005-0000-0000-00009E2E0000}"/>
    <cellStyle name="20% - 强调文字颜色 3 2 4 2 4" xfId="11888" xr:uid="{00000000-0005-0000-0000-0000A02E0000}"/>
    <cellStyle name="20% - 强调文字颜色 3 2 4 2 4 2" xfId="11890" xr:uid="{00000000-0005-0000-0000-0000A22E0000}"/>
    <cellStyle name="20% - 强调文字颜色 3 2 4 2 4 2 2" xfId="2529" xr:uid="{00000000-0005-0000-0000-0000110A0000}"/>
    <cellStyle name="20% - 强调文字颜色 3 2 4 2 4 2 2 2" xfId="10394" xr:uid="{00000000-0005-0000-0000-0000CA280000}"/>
    <cellStyle name="20% - 强调文字颜色 3 2 4 2 4 2 3" xfId="11891" xr:uid="{00000000-0005-0000-0000-0000A32E0000}"/>
    <cellStyle name="20% - 强调文字颜色 3 2 4 2 4 2 4" xfId="11893" xr:uid="{00000000-0005-0000-0000-0000A52E0000}"/>
    <cellStyle name="20% - 强调文字颜色 3 2 4 2 4 3" xfId="11895" xr:uid="{00000000-0005-0000-0000-0000A72E0000}"/>
    <cellStyle name="20% - 强调文字颜色 3 2 4 2 4 3 2" xfId="349" xr:uid="{00000000-0005-0000-0000-00008D010000}"/>
    <cellStyle name="20% - 强调文字颜色 3 2 4 2 4 3 2 2" xfId="2558" xr:uid="{00000000-0005-0000-0000-00002E0A0000}"/>
    <cellStyle name="20% - 强调文字颜色 3 2 4 2 4 3 3" xfId="386" xr:uid="{00000000-0005-0000-0000-0000B2010000}"/>
    <cellStyle name="20% - 强调文字颜色 3 2 4 2 4 3 4" xfId="11897" xr:uid="{00000000-0005-0000-0000-0000A92E0000}"/>
    <cellStyle name="20% - 强调文字颜色 3 2 4 2 4 4" xfId="11898" xr:uid="{00000000-0005-0000-0000-0000AA2E0000}"/>
    <cellStyle name="20% - 强调文字颜色 3 2 4 2 4 4 2" xfId="11901" xr:uid="{00000000-0005-0000-0000-0000AD2E0000}"/>
    <cellStyle name="20% - 强调文字颜色 3 2 4 2 4 5" xfId="11903" xr:uid="{00000000-0005-0000-0000-0000AF2E0000}"/>
    <cellStyle name="20% - 强调文字颜色 3 2 4 2 4 6" xfId="11905" xr:uid="{00000000-0005-0000-0000-0000B12E0000}"/>
    <cellStyle name="20% - 强调文字颜色 3 2 4 2 5" xfId="6509" xr:uid="{00000000-0005-0000-0000-00009D190000}"/>
    <cellStyle name="20% - 强调文字颜色 3 2 4 2 5 2" xfId="6514" xr:uid="{00000000-0005-0000-0000-0000A2190000}"/>
    <cellStyle name="20% - 强调文字颜色 3 2 4 2 5 2 2" xfId="11907" xr:uid="{00000000-0005-0000-0000-0000B32E0000}"/>
    <cellStyle name="20% - 强调文字颜色 3 2 4 2 5 2 3" xfId="11908" xr:uid="{00000000-0005-0000-0000-0000B42E0000}"/>
    <cellStyle name="20% - 强调文字颜色 3 2 4 2 5 3" xfId="344" xr:uid="{00000000-0005-0000-0000-000088010000}"/>
    <cellStyle name="20% - 强调文字颜色 3 2 4 2 5 3 2" xfId="11910" xr:uid="{00000000-0005-0000-0000-0000B62E0000}"/>
    <cellStyle name="20% - 强调文字颜色 3 2 4 2 5 3 3" xfId="11911" xr:uid="{00000000-0005-0000-0000-0000B72E0000}"/>
    <cellStyle name="20% - 强调文字颜色 3 2 4 2 5 4" xfId="11913" xr:uid="{00000000-0005-0000-0000-0000B92E0000}"/>
    <cellStyle name="20% - 强调文字颜色 3 2 4 2 5 4 2" xfId="8508" xr:uid="{00000000-0005-0000-0000-00006C210000}"/>
    <cellStyle name="20% - 强调文字颜色 3 2 4 2 5 5" xfId="11915" xr:uid="{00000000-0005-0000-0000-0000BB2E0000}"/>
    <cellStyle name="20% - 强调文字颜色 3 2 4 2 5 6" xfId="11917" xr:uid="{00000000-0005-0000-0000-0000BD2E0000}"/>
    <cellStyle name="20% - 强调文字颜色 3 2 4 2 6" xfId="6518" xr:uid="{00000000-0005-0000-0000-0000A6190000}"/>
    <cellStyle name="20% - 强调文字颜色 3 2 4 2 6 2" xfId="11920" xr:uid="{00000000-0005-0000-0000-0000C02E0000}"/>
    <cellStyle name="20% - 强调文字颜色 3 2 4 2 6 2 2" xfId="2623" xr:uid="{00000000-0005-0000-0000-00006F0A0000}"/>
    <cellStyle name="20% - 强调文字颜色 3 2 4 2 6 2 3" xfId="2634" xr:uid="{00000000-0005-0000-0000-00007A0A0000}"/>
    <cellStyle name="20% - 强调文字颜色 3 2 4 2 6 3" xfId="11921" xr:uid="{00000000-0005-0000-0000-0000C12E0000}"/>
    <cellStyle name="20% - 强调文字颜色 3 2 4 2 6 3 2" xfId="11923" xr:uid="{00000000-0005-0000-0000-0000C32E0000}"/>
    <cellStyle name="20% - 强调文字颜色 3 2 4 2 6 4" xfId="11926" xr:uid="{00000000-0005-0000-0000-0000C62E0000}"/>
    <cellStyle name="20% - 强调文字颜色 3 2 4 2 6 5" xfId="11929" xr:uid="{00000000-0005-0000-0000-0000C92E0000}"/>
    <cellStyle name="20% - 强调文字颜色 3 2 4 2 7" xfId="1532" xr:uid="{00000000-0005-0000-0000-00002C060000}"/>
    <cellStyle name="20% - 强调文字颜色 3 2 4 2 7 2" xfId="11933" xr:uid="{00000000-0005-0000-0000-0000CD2E0000}"/>
    <cellStyle name="20% - 强调文字颜色 3 2 4 2 7 2 2" xfId="11935" xr:uid="{00000000-0005-0000-0000-0000CF2E0000}"/>
    <cellStyle name="20% - 强调文字颜色 3 2 4 2 7 2 3" xfId="11936" xr:uid="{00000000-0005-0000-0000-0000D02E0000}"/>
    <cellStyle name="20% - 强调文字颜色 3 2 4 2 7 3" xfId="11938" xr:uid="{00000000-0005-0000-0000-0000D22E0000}"/>
    <cellStyle name="20% - 强调文字颜色 3 2 4 2 7 3 2" xfId="11940" xr:uid="{00000000-0005-0000-0000-0000D42E0000}"/>
    <cellStyle name="20% - 强调文字颜色 3 2 4 2 7 4" xfId="11942" xr:uid="{00000000-0005-0000-0000-0000D62E0000}"/>
    <cellStyle name="20% - 强调文字颜色 3 2 4 2 8" xfId="11945" xr:uid="{00000000-0005-0000-0000-0000D92E0000}"/>
    <cellStyle name="20% - 强调文字颜色 3 2 4 2 8 2" xfId="11947" xr:uid="{00000000-0005-0000-0000-0000DB2E0000}"/>
    <cellStyle name="20% - 强调文字颜色 3 2 4 2 8 3" xfId="11950" xr:uid="{00000000-0005-0000-0000-0000DE2E0000}"/>
    <cellStyle name="20% - 强调文字颜色 3 2 4 2 9" xfId="11953" xr:uid="{00000000-0005-0000-0000-0000E12E0000}"/>
    <cellStyle name="20% - 强调文字颜色 3 2 4 2 9 2" xfId="11955" xr:uid="{00000000-0005-0000-0000-0000E32E0000}"/>
    <cellStyle name="20% - 强调文字颜色 3 2 4 3" xfId="9862" xr:uid="{00000000-0005-0000-0000-0000B6260000}"/>
    <cellStyle name="20% - 强调文字颜色 3 2 4 3 2" xfId="11957" xr:uid="{00000000-0005-0000-0000-0000E52E0000}"/>
    <cellStyle name="20% - 强调文字颜色 3 2 4 3 2 2" xfId="1848" xr:uid="{00000000-0005-0000-0000-000068070000}"/>
    <cellStyle name="20% - 强调文字颜色 3 2 4 3 2 2 2" xfId="1850" xr:uid="{00000000-0005-0000-0000-00006A070000}"/>
    <cellStyle name="20% - 强调文字颜色 3 2 4 3 2 2 2 2" xfId="1856" xr:uid="{00000000-0005-0000-0000-000070070000}"/>
    <cellStyle name="20% - 强调文字颜色 3 2 4 3 2 2 2 2 2" xfId="11961" xr:uid="{00000000-0005-0000-0000-0000E92E0000}"/>
    <cellStyle name="20% - 强调文字颜色 3 2 4 3 2 2 2 2 3" xfId="11963" xr:uid="{00000000-0005-0000-0000-0000EB2E0000}"/>
    <cellStyle name="20% - 强调文字颜色 3 2 4 3 2 2 2 3" xfId="1861" xr:uid="{00000000-0005-0000-0000-000075070000}"/>
    <cellStyle name="20% - 强调文字颜色 3 2 4 3 2 2 2 4" xfId="7673" xr:uid="{00000000-0005-0000-0000-0000291E0000}"/>
    <cellStyle name="20% - 强调文字颜色 3 2 4 3 2 2 3" xfId="1865" xr:uid="{00000000-0005-0000-0000-000079070000}"/>
    <cellStyle name="20% - 强调文字颜色 3 2 4 3 2 2 3 2" xfId="1869" xr:uid="{00000000-0005-0000-0000-00007D070000}"/>
    <cellStyle name="20% - 强调文字颜色 3 2 4 3 2 2 3 2 2" xfId="11965" xr:uid="{00000000-0005-0000-0000-0000ED2E0000}"/>
    <cellStyle name="20% - 强调文字颜色 3 2 4 3 2 2 3 2 3" xfId="11968" xr:uid="{00000000-0005-0000-0000-0000F02E0000}"/>
    <cellStyle name="20% - 强调文字颜色 3 2 4 3 2 2 3 3" xfId="11971" xr:uid="{00000000-0005-0000-0000-0000F32E0000}"/>
    <cellStyle name="20% - 强调文字颜色 3 2 4 3 2 2 3 4" xfId="11973" xr:uid="{00000000-0005-0000-0000-0000F52E0000}"/>
    <cellStyle name="20% - 强调文字颜色 3 2 4 3 2 2 4" xfId="1871" xr:uid="{00000000-0005-0000-0000-00007F070000}"/>
    <cellStyle name="20% - 强调文字颜色 3 2 4 3 2 2 4 2" xfId="11975" xr:uid="{00000000-0005-0000-0000-0000F72E0000}"/>
    <cellStyle name="20% - 强调文字颜色 3 2 4 3 2 2 4 3" xfId="11978" xr:uid="{00000000-0005-0000-0000-0000FA2E0000}"/>
    <cellStyle name="20% - 强调文字颜色 3 2 4 3 2 2 5" xfId="1875" xr:uid="{00000000-0005-0000-0000-000083070000}"/>
    <cellStyle name="20% - 强调文字颜色 3 2 4 3 2 2 5 2" xfId="11980" xr:uid="{00000000-0005-0000-0000-0000FC2E0000}"/>
    <cellStyle name="20% - 强调文字颜色 3 2 4 3 2 2 6" xfId="11981" xr:uid="{00000000-0005-0000-0000-0000FD2E0000}"/>
    <cellStyle name="20% - 强调文字颜色 3 2 4 3 2 3" xfId="1879" xr:uid="{00000000-0005-0000-0000-000087070000}"/>
    <cellStyle name="20% - 强调文字颜色 3 2 4 3 2 4" xfId="861" xr:uid="{00000000-0005-0000-0000-00008D030000}"/>
    <cellStyle name="20% - 强调文字颜色 3 2 4 3 2 4 2" xfId="185" xr:uid="{00000000-0005-0000-0000-0000D8000000}"/>
    <cellStyle name="20% - 强调文字颜色 3 2 4 3 2 5" xfId="1892" xr:uid="{00000000-0005-0000-0000-000094070000}"/>
    <cellStyle name="20% - 强调文字颜色 3 2 4 3 2 6" xfId="11982" xr:uid="{00000000-0005-0000-0000-0000FE2E0000}"/>
    <cellStyle name="20% - 强调文字颜色 3 2 4 3 3" xfId="11984" xr:uid="{00000000-0005-0000-0000-0000002F0000}"/>
    <cellStyle name="20% - 强调文字颜色 3 2 4 3 3 2" xfId="2052" xr:uid="{00000000-0005-0000-0000-000034080000}"/>
    <cellStyle name="20% - 强调文字颜色 3 2 4 3 3 2 2" xfId="11987" xr:uid="{00000000-0005-0000-0000-0000032F0000}"/>
    <cellStyle name="20% - 强调文字颜色 3 2 4 3 3 2 2 2" xfId="7172" xr:uid="{00000000-0005-0000-0000-0000341C0000}"/>
    <cellStyle name="20% - 强调文字颜色 3 2 4 3 3 2 2 3" xfId="6562" xr:uid="{00000000-0005-0000-0000-0000D2190000}"/>
    <cellStyle name="20% - 强调文字颜色 3 2 4 3 3 2 3" xfId="11988" xr:uid="{00000000-0005-0000-0000-0000042F0000}"/>
    <cellStyle name="20% - 强调文字颜色 3 2 4 3 3 2 4" xfId="11989" xr:uid="{00000000-0005-0000-0000-0000052F0000}"/>
    <cellStyle name="20% - 强调文字颜色 3 2 4 3 3 3" xfId="11990" xr:uid="{00000000-0005-0000-0000-0000062F0000}"/>
    <cellStyle name="20% - 强调文字颜色 3 2 4 3 3 3 2" xfId="11991" xr:uid="{00000000-0005-0000-0000-0000072F0000}"/>
    <cellStyle name="20% - 强调文字颜色 3 2 4 3 3 3 2 2" xfId="11992" xr:uid="{00000000-0005-0000-0000-0000082F0000}"/>
    <cellStyle name="20% - 强调文字颜色 3 2 4 3 3 3 2 3" xfId="11993" xr:uid="{00000000-0005-0000-0000-0000092F0000}"/>
    <cellStyle name="20% - 强调文字颜色 3 2 4 3 3 3 3" xfId="11996" xr:uid="{00000000-0005-0000-0000-00000C2F0000}"/>
    <cellStyle name="20% - 强调文字颜色 3 2 4 3 3 3 4" xfId="11997" xr:uid="{00000000-0005-0000-0000-00000D2F0000}"/>
    <cellStyle name="20% - 强调文字颜色 3 2 4 3 3 4" xfId="11998" xr:uid="{00000000-0005-0000-0000-00000E2F0000}"/>
    <cellStyle name="20% - 强调文字颜色 3 2 4 3 3 4 2" xfId="12000" xr:uid="{00000000-0005-0000-0000-0000102F0000}"/>
    <cellStyle name="20% - 强调文字颜色 3 2 4 3 3 4 2 2" xfId="12002" xr:uid="{00000000-0005-0000-0000-0000122F0000}"/>
    <cellStyle name="20% - 强调文字颜色 3 2 4 3 3 4 3" xfId="12005" xr:uid="{00000000-0005-0000-0000-0000152F0000}"/>
    <cellStyle name="20% - 强调文字颜色 3 2 4 3 3 5" xfId="12007" xr:uid="{00000000-0005-0000-0000-0000172F0000}"/>
    <cellStyle name="20% - 强调文字颜色 3 2 4 3 3 5 2" xfId="12010" xr:uid="{00000000-0005-0000-0000-00001A2F0000}"/>
    <cellStyle name="20% - 强调文字颜色 3 2 4 3 3 5 3" xfId="12013" xr:uid="{00000000-0005-0000-0000-00001D2F0000}"/>
    <cellStyle name="20% - 强调文字颜色 3 2 4 3 3 6" xfId="12015" xr:uid="{00000000-0005-0000-0000-00001F2F0000}"/>
    <cellStyle name="20% - 强调文字颜色 3 2 4 3 3 6 2" xfId="12019" xr:uid="{00000000-0005-0000-0000-0000232F0000}"/>
    <cellStyle name="20% - 强调文字颜色 3 2 4 3 3 7" xfId="12023" xr:uid="{00000000-0005-0000-0000-0000272F0000}"/>
    <cellStyle name="20% - 强调文字颜色 3 2 4 3 4" xfId="12028" xr:uid="{00000000-0005-0000-0000-00002C2F0000}"/>
    <cellStyle name="20% - 强调文字颜色 3 2 4 3 5" xfId="6521" xr:uid="{00000000-0005-0000-0000-0000A9190000}"/>
    <cellStyle name="20% - 强调文字颜色 3 2 4 3 6" xfId="6524" xr:uid="{00000000-0005-0000-0000-0000AC190000}"/>
    <cellStyle name="20% - 强调文字颜色 3 2 4 4" xfId="12030" xr:uid="{00000000-0005-0000-0000-00002E2F0000}"/>
    <cellStyle name="20% - 强调文字颜色 3 2 4 4 2" xfId="12031" xr:uid="{00000000-0005-0000-0000-00002F2F0000}"/>
    <cellStyle name="20% - 强调文字颜色 3 2 4 4 2 2" xfId="2275" xr:uid="{00000000-0005-0000-0000-000013090000}"/>
    <cellStyle name="20% - 强调文字颜色 3 2 4 4 2 2 2" xfId="12033" xr:uid="{00000000-0005-0000-0000-0000312F0000}"/>
    <cellStyle name="20% - 强调文字颜色 3 2 4 4 2 3" xfId="12035" xr:uid="{00000000-0005-0000-0000-0000332F0000}"/>
    <cellStyle name="20% - 强调文字颜色 3 2 4 4 2 3 2" xfId="12036" xr:uid="{00000000-0005-0000-0000-0000342F0000}"/>
    <cellStyle name="20% - 强调文字颜色 3 2 4 4 2 4" xfId="12038" xr:uid="{00000000-0005-0000-0000-0000362F0000}"/>
    <cellStyle name="20% - 强调文字颜色 3 2 4 4 3" xfId="12040" xr:uid="{00000000-0005-0000-0000-0000382F0000}"/>
    <cellStyle name="20% - 强调文字颜色 3 2 4 4 3 2" xfId="12042" xr:uid="{00000000-0005-0000-0000-00003A2F0000}"/>
    <cellStyle name="20% - 强调文字颜色 3 2 4 4 3 3" xfId="12043" xr:uid="{00000000-0005-0000-0000-00003B2F0000}"/>
    <cellStyle name="20% - 强调文字颜色 3 2 4 4 4" xfId="12044" xr:uid="{00000000-0005-0000-0000-00003C2F0000}"/>
    <cellStyle name="20% - 强调文字颜色 3 2 4 4 5" xfId="4064" xr:uid="{00000000-0005-0000-0000-000010100000}"/>
    <cellStyle name="20% - 强调文字颜色 3 2 4 4 6" xfId="6529" xr:uid="{00000000-0005-0000-0000-0000B1190000}"/>
    <cellStyle name="20% - 强调文字颜色 3 2 4 5" xfId="12045" xr:uid="{00000000-0005-0000-0000-00003D2F0000}"/>
    <cellStyle name="20% - 强调文字颜色 3 2 4 5 2" xfId="12048" xr:uid="{00000000-0005-0000-0000-0000402F0000}"/>
    <cellStyle name="20% - 强调文字颜色 3 2 4 5 2 2" xfId="646" xr:uid="{00000000-0005-0000-0000-0000B6020000}"/>
    <cellStyle name="20% - 强调文字颜色 3 2 4 5 2 2 2" xfId="659" xr:uid="{00000000-0005-0000-0000-0000C3020000}"/>
    <cellStyle name="20% - 强调文字颜色 3 2 4 5 2 3" xfId="708" xr:uid="{00000000-0005-0000-0000-0000F4020000}"/>
    <cellStyle name="20% - 强调文字颜色 3 2 4 5 2 4" xfId="735" xr:uid="{00000000-0005-0000-0000-00000F030000}"/>
    <cellStyle name="20% - 强调文字颜色 3 2 4 5 3" xfId="12050" xr:uid="{00000000-0005-0000-0000-0000422F0000}"/>
    <cellStyle name="20% - 强调文字颜色 3 2 4 5 3 2" xfId="1553" xr:uid="{00000000-0005-0000-0000-000041060000}"/>
    <cellStyle name="20% - 强调文字颜色 3 2 4 5 3 2 2" xfId="1282" xr:uid="{00000000-0005-0000-0000-000032050000}"/>
    <cellStyle name="20% - 强调文字颜色 3 2 4 5 3 3" xfId="1558" xr:uid="{00000000-0005-0000-0000-000046060000}"/>
    <cellStyle name="20% - 强调文字颜色 3 2 4 5 3 4" xfId="1566" xr:uid="{00000000-0005-0000-0000-00004E060000}"/>
    <cellStyle name="20% - 强调文字颜色 3 2 4 5 4" xfId="12052" xr:uid="{00000000-0005-0000-0000-0000442F0000}"/>
    <cellStyle name="20% - 强调文字颜色 3 2 4 5 4 2" xfId="1584" xr:uid="{00000000-0005-0000-0000-000060060000}"/>
    <cellStyle name="20% - 强调文字颜色 3 2 4 5 5" xfId="6535" xr:uid="{00000000-0005-0000-0000-0000B7190000}"/>
    <cellStyle name="20% - 强调文字颜色 3 2 4 5 6" xfId="2362" xr:uid="{00000000-0005-0000-0000-00006A090000}"/>
    <cellStyle name="20% - 强调文字颜色 3 2 4 6" xfId="12054" xr:uid="{00000000-0005-0000-0000-0000462F0000}"/>
    <cellStyle name="20% - 强调文字颜色 3 2 4 6 2" xfId="12056" xr:uid="{00000000-0005-0000-0000-0000482F0000}"/>
    <cellStyle name="20% - 强调文字颜色 3 2 4 6 2 2" xfId="11850" xr:uid="{00000000-0005-0000-0000-00007A2E0000}"/>
    <cellStyle name="20% - 强调文字颜色 3 2 4 6 2 2 2" xfId="11853" xr:uid="{00000000-0005-0000-0000-00007D2E0000}"/>
    <cellStyle name="20% - 强调文字颜色 3 2 4 6 2 3" xfId="8744" xr:uid="{00000000-0005-0000-0000-000058220000}"/>
    <cellStyle name="20% - 强调文字颜色 3 2 4 6 2 4" xfId="8751" xr:uid="{00000000-0005-0000-0000-00005F220000}"/>
    <cellStyle name="20% - 强调文字颜色 3 2 4 6 3" xfId="12057" xr:uid="{00000000-0005-0000-0000-0000492F0000}"/>
    <cellStyle name="20% - 强调文字颜色 3 2 4 6 3 2" xfId="11860" xr:uid="{00000000-0005-0000-0000-0000842E0000}"/>
    <cellStyle name="20% - 强调文字颜色 3 2 4 6 3 3" xfId="8757" xr:uid="{00000000-0005-0000-0000-000065220000}"/>
    <cellStyle name="20% - 强调文字颜色 3 2 4 6 4" xfId="12058" xr:uid="{00000000-0005-0000-0000-00004A2F0000}"/>
    <cellStyle name="20% - 强调文字颜色 3 2 4 6 4 2" xfId="2467" xr:uid="{00000000-0005-0000-0000-0000D3090000}"/>
    <cellStyle name="20% - 强调文字颜色 3 2 4 6 5" xfId="9292" xr:uid="{00000000-0005-0000-0000-00007C240000}"/>
    <cellStyle name="20% - 强调文字颜色 3 2 4 6 6" xfId="12060" xr:uid="{00000000-0005-0000-0000-00004C2F0000}"/>
    <cellStyle name="20% - 强调文字颜色 3 2 4 7" xfId="12062" xr:uid="{00000000-0005-0000-0000-00004E2F0000}"/>
    <cellStyle name="20% - 强调文字颜色 3 2 4 7 2" xfId="12064" xr:uid="{00000000-0005-0000-0000-0000502F0000}"/>
    <cellStyle name="20% - 强调文字颜色 3 2 4 7 2 2" xfId="11892" xr:uid="{00000000-0005-0000-0000-0000A42E0000}"/>
    <cellStyle name="20% - 强调文字颜色 3 2 4 7 2 3" xfId="11894" xr:uid="{00000000-0005-0000-0000-0000A62E0000}"/>
    <cellStyle name="20% - 强调文字颜色 3 2 4 7 3" xfId="12065" xr:uid="{00000000-0005-0000-0000-0000512F0000}"/>
    <cellStyle name="20% - 强调文字颜色 3 2 4 7 3 2" xfId="387" xr:uid="{00000000-0005-0000-0000-0000B3010000}"/>
    <cellStyle name="20% - 强调文字颜色 3 2 4 7 4" xfId="12066" xr:uid="{00000000-0005-0000-0000-0000522F0000}"/>
    <cellStyle name="20% - 强调文字颜色 3 2 4 7 5" xfId="12067" xr:uid="{00000000-0005-0000-0000-0000532F0000}"/>
    <cellStyle name="20% - 强调文字颜色 3 2 4 8" xfId="12068" xr:uid="{00000000-0005-0000-0000-0000542F0000}"/>
    <cellStyle name="20% - 强调文字颜色 3 2 4 8 2" xfId="12069" xr:uid="{00000000-0005-0000-0000-0000552F0000}"/>
    <cellStyle name="20% - 强调文字颜色 3 2 4 8 2 2" xfId="11909" xr:uid="{00000000-0005-0000-0000-0000B52E0000}"/>
    <cellStyle name="20% - 强调文字颜色 3 2 4 8 2 3" xfId="12070" xr:uid="{00000000-0005-0000-0000-0000562F0000}"/>
    <cellStyle name="20% - 强调文字颜色 3 2 4 8 3" xfId="12072" xr:uid="{00000000-0005-0000-0000-0000582F0000}"/>
    <cellStyle name="20% - 强调文字颜色 3 2 4 8 3 2" xfId="11912" xr:uid="{00000000-0005-0000-0000-0000B82E0000}"/>
    <cellStyle name="20% - 强调文字颜色 3 2 4 8 4" xfId="12073" xr:uid="{00000000-0005-0000-0000-0000592F0000}"/>
    <cellStyle name="20% - 强调文字颜色 3 2 4 8 5" xfId="12074" xr:uid="{00000000-0005-0000-0000-00005A2F0000}"/>
    <cellStyle name="20% - 强调文字颜色 3 2 4 9" xfId="12075" xr:uid="{00000000-0005-0000-0000-00005B2F0000}"/>
    <cellStyle name="20% - 强调文字颜色 3 2 4 9 2" xfId="12076" xr:uid="{00000000-0005-0000-0000-00005C2F0000}"/>
    <cellStyle name="20% - 强调文字颜色 3 2 4 9 3" xfId="12077" xr:uid="{00000000-0005-0000-0000-00005D2F0000}"/>
    <cellStyle name="20% - 强调文字颜色 3 2 5" xfId="9865" xr:uid="{00000000-0005-0000-0000-0000B9260000}"/>
    <cellStyle name="20% - 强调文字颜色 3 2 5 2" xfId="12078" xr:uid="{00000000-0005-0000-0000-00005E2F0000}"/>
    <cellStyle name="20% - 强调文字颜色 3 2 5 2 2" xfId="12079" xr:uid="{00000000-0005-0000-0000-00005F2F0000}"/>
    <cellStyle name="20% - 强调文字颜色 3 2 5 2 2 2" xfId="2738" xr:uid="{00000000-0005-0000-0000-0000E20A0000}"/>
    <cellStyle name="20% - 强调文字颜色 3 2 5 2 2 2 2" xfId="3014" xr:uid="{00000000-0005-0000-0000-0000F60B0000}"/>
    <cellStyle name="20% - 强调文字颜色 3 2 5 2 2 2 3" xfId="3028" xr:uid="{00000000-0005-0000-0000-0000040C0000}"/>
    <cellStyle name="20% - 强调文字颜色 3 2 5 2 2 2 4" xfId="3034" xr:uid="{00000000-0005-0000-0000-00000A0C0000}"/>
    <cellStyle name="20% - 强调文字颜色 3 2 5 2 2 3" xfId="2746" xr:uid="{00000000-0005-0000-0000-0000EA0A0000}"/>
    <cellStyle name="20% - 强调文字颜色 3 2 5 2 2 3 2" xfId="3043" xr:uid="{00000000-0005-0000-0000-0000130C0000}"/>
    <cellStyle name="20% - 强调文字颜色 3 2 5 2 2 4" xfId="3053" xr:uid="{00000000-0005-0000-0000-00001D0C0000}"/>
    <cellStyle name="20% - 强调文字颜色 3 2 5 2 2 5" xfId="3060" xr:uid="{00000000-0005-0000-0000-0000240C0000}"/>
    <cellStyle name="20% - 强调文字颜色 3 2 5 2 3" xfId="12082" xr:uid="{00000000-0005-0000-0000-0000622F0000}"/>
    <cellStyle name="20% - 强调文字颜色 3 2 5 2 3 2" xfId="3214" xr:uid="{00000000-0005-0000-0000-0000BE0C0000}"/>
    <cellStyle name="20% - 强调文字颜色 3 2 5 2 3 2 2" xfId="12084" xr:uid="{00000000-0005-0000-0000-0000642F0000}"/>
    <cellStyle name="20% - 强调文字颜色 3 2 5 2 3 2 3" xfId="12086" xr:uid="{00000000-0005-0000-0000-0000662F0000}"/>
    <cellStyle name="20% - 强调文字颜色 3 2 5 2 3 3" xfId="12088" xr:uid="{00000000-0005-0000-0000-0000682F0000}"/>
    <cellStyle name="20% - 强调文字颜色 3 2 5 2 4" xfId="12089" xr:uid="{00000000-0005-0000-0000-0000692F0000}"/>
    <cellStyle name="20% - 强调文字颜色 3 2 5 2 5" xfId="12091" xr:uid="{00000000-0005-0000-0000-00006B2F0000}"/>
    <cellStyle name="20% - 强调文字颜色 3 2 5 2 5 2" xfId="3291" xr:uid="{00000000-0005-0000-0000-00000B0D0000}"/>
    <cellStyle name="20% - 强调文字颜色 3 2 5 2 6" xfId="12092" xr:uid="{00000000-0005-0000-0000-00006C2F0000}"/>
    <cellStyle name="20% - 强调文字颜色 3 2 5 3" xfId="12093" xr:uid="{00000000-0005-0000-0000-00006D2F0000}"/>
    <cellStyle name="20% - 强调文字颜色 3 2 5 3 2" xfId="12094" xr:uid="{00000000-0005-0000-0000-00006E2F0000}"/>
    <cellStyle name="20% - 强调文字颜色 3 2 5 3 2 2" xfId="12095" xr:uid="{00000000-0005-0000-0000-00006F2F0000}"/>
    <cellStyle name="20% - 强调文字颜色 3 2 5 3 2 3" xfId="12096" xr:uid="{00000000-0005-0000-0000-0000702F0000}"/>
    <cellStyle name="20% - 强调文字颜色 3 2 5 3 3" xfId="12098" xr:uid="{00000000-0005-0000-0000-0000722F0000}"/>
    <cellStyle name="20% - 强调文字颜色 3 2 5 3 4" xfId="12100" xr:uid="{00000000-0005-0000-0000-0000742F0000}"/>
    <cellStyle name="20% - 强调文字颜色 3 2 5 4" xfId="12102" xr:uid="{00000000-0005-0000-0000-0000762F0000}"/>
    <cellStyle name="20% - 强调文字颜色 3 2 5 4 2" xfId="12103" xr:uid="{00000000-0005-0000-0000-0000772F0000}"/>
    <cellStyle name="20% - 强调文字颜色 3 2 5 4 3" xfId="12104" xr:uid="{00000000-0005-0000-0000-0000782F0000}"/>
    <cellStyle name="20% - 强调文字颜色 3 2 5 4 3 2" xfId="12105" xr:uid="{00000000-0005-0000-0000-0000792F0000}"/>
    <cellStyle name="20% - 强调文字颜色 3 2 5 4 3 3" xfId="12106" xr:uid="{00000000-0005-0000-0000-00007A2F0000}"/>
    <cellStyle name="20% - 强调文字颜色 3 2 5 5" xfId="12107" xr:uid="{00000000-0005-0000-0000-00007B2F0000}"/>
    <cellStyle name="20% - 强调文字颜色 3 2 5 5 2" xfId="12109" xr:uid="{00000000-0005-0000-0000-00007D2F0000}"/>
    <cellStyle name="20% - 强调文字颜色 3 2 5 5 2 2" xfId="1864" xr:uid="{00000000-0005-0000-0000-000078070000}"/>
    <cellStyle name="20% - 强调文字颜色 3 2 5 5 3" xfId="12111" xr:uid="{00000000-0005-0000-0000-00007F2F0000}"/>
    <cellStyle name="20% - 强调文字颜色 3 2 5 6" xfId="12113" xr:uid="{00000000-0005-0000-0000-0000812F0000}"/>
    <cellStyle name="20% - 强调文字颜色 3 2 5 6 2" xfId="12115" xr:uid="{00000000-0005-0000-0000-0000832F0000}"/>
    <cellStyle name="20% - 强调文字颜色 3 2 6" xfId="9869" xr:uid="{00000000-0005-0000-0000-0000BD260000}"/>
    <cellStyle name="20% - 强调文字颜色 3 2 6 2" xfId="12116" xr:uid="{00000000-0005-0000-0000-0000842F0000}"/>
    <cellStyle name="20% - 强调文字颜色 3 2 6 2 2" xfId="4372" xr:uid="{00000000-0005-0000-0000-000044110000}"/>
    <cellStyle name="20% - 强调文字颜色 3 2 6 2 2 2" xfId="3588" xr:uid="{00000000-0005-0000-0000-0000340E0000}"/>
    <cellStyle name="20% - 强调文字颜色 3 2 6 2 2 2 2" xfId="12117" xr:uid="{00000000-0005-0000-0000-0000852F0000}"/>
    <cellStyle name="20% - 强调文字颜色 3 2 6 2 2 2 3" xfId="12119" xr:uid="{00000000-0005-0000-0000-0000872F0000}"/>
    <cellStyle name="20% - 强调文字颜色 3 2 6 2 2 3" xfId="12120" xr:uid="{00000000-0005-0000-0000-0000882F0000}"/>
    <cellStyle name="20% - 强调文字颜色 3 2 6 2 2 3 2" xfId="12123" xr:uid="{00000000-0005-0000-0000-00008B2F0000}"/>
    <cellStyle name="20% - 强调文字颜色 3 2 6 2 2 4" xfId="12125" xr:uid="{00000000-0005-0000-0000-00008D2F0000}"/>
    <cellStyle name="20% - 强调文字颜色 3 2 6 2 3" xfId="4374" xr:uid="{00000000-0005-0000-0000-000046110000}"/>
    <cellStyle name="20% - 强调文字颜色 3 2 6 2 3 2" xfId="3647" xr:uid="{00000000-0005-0000-0000-00006F0E0000}"/>
    <cellStyle name="20% - 强调文字颜色 3 2 6 2 3 2 2" xfId="3649" xr:uid="{00000000-0005-0000-0000-0000710E0000}"/>
    <cellStyle name="20% - 强调文字颜色 3 2 6 2 3 2 3" xfId="12128" xr:uid="{00000000-0005-0000-0000-0000902F0000}"/>
    <cellStyle name="20% - 强调文字颜色 3 2 6 2 3 3" xfId="2906" xr:uid="{00000000-0005-0000-0000-00008A0B0000}"/>
    <cellStyle name="20% - 强调文字颜色 3 2 6 2 4" xfId="12129" xr:uid="{00000000-0005-0000-0000-0000912F0000}"/>
    <cellStyle name="20% - 强调文字颜色 3 2 6 2 5" xfId="12130" xr:uid="{00000000-0005-0000-0000-0000922F0000}"/>
    <cellStyle name="20% - 强调文字颜色 3 2 6 3" xfId="12131" xr:uid="{00000000-0005-0000-0000-0000932F0000}"/>
    <cellStyle name="20% - 强调文字颜色 3 2 6 3 2" xfId="12132" xr:uid="{00000000-0005-0000-0000-0000942F0000}"/>
    <cellStyle name="20% - 强调文字颜色 3 2 6 3 3" xfId="12133" xr:uid="{00000000-0005-0000-0000-0000952F0000}"/>
    <cellStyle name="20% - 强调文字颜色 3 2 6 3 3 2" xfId="3858" xr:uid="{00000000-0005-0000-0000-0000420F0000}"/>
    <cellStyle name="20% - 强调文字颜色 3 2 6 3 3 3" xfId="2967" xr:uid="{00000000-0005-0000-0000-0000C70B0000}"/>
    <cellStyle name="20% - 强调文字颜色 3 2 6 4" xfId="12134" xr:uid="{00000000-0005-0000-0000-0000962F0000}"/>
    <cellStyle name="20% - 强调文字颜色 3 2 6 4 2" xfId="12135" xr:uid="{00000000-0005-0000-0000-0000972F0000}"/>
    <cellStyle name="20% - 强调文字颜色 3 2 6 4 2 2" xfId="12136" xr:uid="{00000000-0005-0000-0000-0000982F0000}"/>
    <cellStyle name="20% - 强调文字颜色 3 2 6 4 3" xfId="12137" xr:uid="{00000000-0005-0000-0000-0000992F0000}"/>
    <cellStyle name="20% - 强调文字颜色 3 2 6 4 4" xfId="12138" xr:uid="{00000000-0005-0000-0000-00009A2F0000}"/>
    <cellStyle name="20% - 强调文字颜色 3 2 6 5" xfId="12139" xr:uid="{00000000-0005-0000-0000-00009B2F0000}"/>
    <cellStyle name="20% - 强调文字颜色 3 2 6 6" xfId="12142" xr:uid="{00000000-0005-0000-0000-00009E2F0000}"/>
    <cellStyle name="20% - 强调文字颜色 3 2 6 6 2" xfId="12145" xr:uid="{00000000-0005-0000-0000-0000A12F0000}"/>
    <cellStyle name="20% - 强调文字颜色 3 2 7" xfId="10310" xr:uid="{00000000-0005-0000-0000-000076280000}"/>
    <cellStyle name="20% - 强调文字颜色 3 2 7 2" xfId="12148" xr:uid="{00000000-0005-0000-0000-0000A42F0000}"/>
    <cellStyle name="20% - 强调文字颜色 3 2 7 2 2" xfId="12149" xr:uid="{00000000-0005-0000-0000-0000A52F0000}"/>
    <cellStyle name="20% - 强调文字颜色 3 2 7 2 2 2" xfId="1458" xr:uid="{00000000-0005-0000-0000-0000E2050000}"/>
    <cellStyle name="20% - 强调文字颜色 3 2 7 2 2 3" xfId="1462" xr:uid="{00000000-0005-0000-0000-0000E6050000}"/>
    <cellStyle name="20% - 强调文字颜色 3 2 7 2 2 3 2" xfId="1377" xr:uid="{00000000-0005-0000-0000-000091050000}"/>
    <cellStyle name="20% - 强调文字颜色 3 2 7 2 2 4" xfId="1474" xr:uid="{00000000-0005-0000-0000-0000F2050000}"/>
    <cellStyle name="20% - 强调文字颜色 3 2 7 2 3" xfId="12150" xr:uid="{00000000-0005-0000-0000-0000A62F0000}"/>
    <cellStyle name="20% - 强调文字颜色 3 2 7 2 3 2" xfId="12151" xr:uid="{00000000-0005-0000-0000-0000A72F0000}"/>
    <cellStyle name="20% - 强调文字颜色 3 2 7 2 3 2 2" xfId="4460" xr:uid="{00000000-0005-0000-0000-00009C110000}"/>
    <cellStyle name="20% - 强调文字颜色 3 2 7 2 3 2 2 2" xfId="12153" xr:uid="{00000000-0005-0000-0000-0000A92F0000}"/>
    <cellStyle name="20% - 强调文字颜色 3 2 7 2 3 2 2 3" xfId="12157" xr:uid="{00000000-0005-0000-0000-0000AD2F0000}"/>
    <cellStyle name="20% - 强调文字颜色 3 2 7 2 3 2 3" xfId="12160" xr:uid="{00000000-0005-0000-0000-0000B02F0000}"/>
    <cellStyle name="20% - 强调文字颜色 3 2 7 2 3 2 4" xfId="12164" xr:uid="{00000000-0005-0000-0000-0000B42F0000}"/>
    <cellStyle name="20% - 强调文字颜色 3 2 7 2 3 3" xfId="3178" xr:uid="{00000000-0005-0000-0000-00009A0C0000}"/>
    <cellStyle name="20% - 强调文字颜色 3 2 7 2 3 3 2" xfId="8103" xr:uid="{00000000-0005-0000-0000-0000D71F0000}"/>
    <cellStyle name="20% - 强调文字颜色 3 2 7 2 3 3 2 2" xfId="12169" xr:uid="{00000000-0005-0000-0000-0000B92F0000}"/>
    <cellStyle name="20% - 强调文字颜色 3 2 7 2 3 3 2 3" xfId="12171" xr:uid="{00000000-0005-0000-0000-0000BB2F0000}"/>
    <cellStyle name="20% - 强调文字颜色 3 2 7 2 3 3 3" xfId="12173" xr:uid="{00000000-0005-0000-0000-0000BD2F0000}"/>
    <cellStyle name="20% - 强调文字颜色 3 2 7 2 3 3 4" xfId="12175" xr:uid="{00000000-0005-0000-0000-0000BF2F0000}"/>
    <cellStyle name="20% - 强调文字颜色 3 2 7 2 3 4" xfId="3188" xr:uid="{00000000-0005-0000-0000-0000A40C0000}"/>
    <cellStyle name="20% - 强调文字颜色 3 2 7 2 3 4 2" xfId="12178" xr:uid="{00000000-0005-0000-0000-0000C22F0000}"/>
    <cellStyle name="20% - 强调文字颜色 3 2 7 2 3 4 3" xfId="12182" xr:uid="{00000000-0005-0000-0000-0000C62F0000}"/>
    <cellStyle name="20% - 强调文字颜色 3 2 7 2 3 5" xfId="12186" xr:uid="{00000000-0005-0000-0000-0000CA2F0000}"/>
    <cellStyle name="20% - 强调文字颜色 3 2 7 2 3 6" xfId="12193" xr:uid="{00000000-0005-0000-0000-0000D12F0000}"/>
    <cellStyle name="20% - 强调文字颜色 3 2 7 2 4" xfId="12196" xr:uid="{00000000-0005-0000-0000-0000D42F0000}"/>
    <cellStyle name="20% - 强调文字颜色 3 2 7 2 5" xfId="12197" xr:uid="{00000000-0005-0000-0000-0000D52F0000}"/>
    <cellStyle name="20% - 强调文字颜色 3 2 7 3" xfId="12198" xr:uid="{00000000-0005-0000-0000-0000D62F0000}"/>
    <cellStyle name="20% - 强调文字颜色 3 2 7 3 2" xfId="5212" xr:uid="{00000000-0005-0000-0000-00008C140000}"/>
    <cellStyle name="20% - 强调文字颜色 3 2 7 3 3" xfId="5219" xr:uid="{00000000-0005-0000-0000-000093140000}"/>
    <cellStyle name="20% - 强调文字颜色 3 2 7 4" xfId="12199" xr:uid="{00000000-0005-0000-0000-0000D72F0000}"/>
    <cellStyle name="20% - 强调文字颜色 3 2 7 4 2" xfId="12200" xr:uid="{00000000-0005-0000-0000-0000D82F0000}"/>
    <cellStyle name="20% - 强调文字颜色 3 2 7 4 2 2" xfId="1060" xr:uid="{00000000-0005-0000-0000-000054040000}"/>
    <cellStyle name="20% - 强调文字颜色 3 2 7 4 2 2 2" xfId="12201" xr:uid="{00000000-0005-0000-0000-0000D92F0000}"/>
    <cellStyle name="20% - 强调文字颜色 3 2 7 4 2 2 2 2" xfId="5157" xr:uid="{00000000-0005-0000-0000-000055140000}"/>
    <cellStyle name="20% - 强调文字颜色 3 2 7 4 2 2 3" xfId="553" xr:uid="{00000000-0005-0000-0000-000059020000}"/>
    <cellStyle name="20% - 强调文字颜色 3 2 7 4 2 3" xfId="71" xr:uid="{00000000-0005-0000-0000-00004F000000}"/>
    <cellStyle name="20% - 强调文字颜色 3 2 7 4 2 3 2" xfId="12202" xr:uid="{00000000-0005-0000-0000-0000DA2F0000}"/>
    <cellStyle name="20% - 强调文字颜色 3 2 7 4 2 4" xfId="12204" xr:uid="{00000000-0005-0000-0000-0000DC2F0000}"/>
    <cellStyle name="20% - 强调文字颜色 3 2 7 4 3" xfId="12206" xr:uid="{00000000-0005-0000-0000-0000DE2F0000}"/>
    <cellStyle name="20% - 强调文字颜色 3 2 7 4 3 2" xfId="12208" xr:uid="{00000000-0005-0000-0000-0000E02F0000}"/>
    <cellStyle name="20% - 强调文字颜色 3 2 7 4 3 2 2" xfId="12210" xr:uid="{00000000-0005-0000-0000-0000E22F0000}"/>
    <cellStyle name="20% - 强调文字颜色 3 2 7 4 3 2 3" xfId="12211" xr:uid="{00000000-0005-0000-0000-0000E32F0000}"/>
    <cellStyle name="20% - 强调文字颜色 3 2 7 4 3 3" xfId="12213" xr:uid="{00000000-0005-0000-0000-0000E52F0000}"/>
    <cellStyle name="20% - 强调文字颜色 3 2 7 4 3 4" xfId="12214" xr:uid="{00000000-0005-0000-0000-0000E62F0000}"/>
    <cellStyle name="20% - 强调文字颜色 3 2 7 4 4" xfId="12216" xr:uid="{00000000-0005-0000-0000-0000E82F0000}"/>
    <cellStyle name="20% - 强调文字颜色 3 2 7 4 4 2" xfId="12218" xr:uid="{00000000-0005-0000-0000-0000EA2F0000}"/>
    <cellStyle name="20% - 强调文字颜色 3 2 7 4 4 2 2" xfId="12220" xr:uid="{00000000-0005-0000-0000-0000EC2F0000}"/>
    <cellStyle name="20% - 强调文字颜色 3 2 7 4 4 3" xfId="12222" xr:uid="{00000000-0005-0000-0000-0000EE2F0000}"/>
    <cellStyle name="20% - 强调文字颜色 3 2 7 4 5" xfId="9338" xr:uid="{00000000-0005-0000-0000-0000AA240000}"/>
    <cellStyle name="20% - 强调文字颜色 3 2 7 4 5 2" xfId="12224" xr:uid="{00000000-0005-0000-0000-0000F02F0000}"/>
    <cellStyle name="20% - 强调文字颜色 3 2 7 4 6" xfId="12226" xr:uid="{00000000-0005-0000-0000-0000F22F0000}"/>
    <cellStyle name="20% - 强调文字颜色 3 2 7 5" xfId="12227" xr:uid="{00000000-0005-0000-0000-0000F32F0000}"/>
    <cellStyle name="20% - 强调文字颜色 3 2 7 5 2" xfId="12229" xr:uid="{00000000-0005-0000-0000-0000F52F0000}"/>
    <cellStyle name="20% - 强调文字颜色 3 2 8" xfId="12231" xr:uid="{00000000-0005-0000-0000-0000F72F0000}"/>
    <cellStyle name="20% - 强调文字颜色 3 2 8 2" xfId="12232" xr:uid="{00000000-0005-0000-0000-0000F82F0000}"/>
    <cellStyle name="20% - 强调文字颜色 3 2 8 2 2" xfId="12233" xr:uid="{00000000-0005-0000-0000-0000F92F0000}"/>
    <cellStyle name="20% - 强调文字颜色 3 2 8 2 2 2" xfId="12235" xr:uid="{00000000-0005-0000-0000-0000FB2F0000}"/>
    <cellStyle name="20% - 强调文字颜色 3 2 8 2 2 2 2" xfId="12237" xr:uid="{00000000-0005-0000-0000-0000FD2F0000}"/>
    <cellStyle name="20% - 强调文字颜色 3 2 8 2 2 2 2 2" xfId="12239" xr:uid="{00000000-0005-0000-0000-0000FF2F0000}"/>
    <cellStyle name="20% - 强调文字颜色 3 2 8 2 2 2 2 3" xfId="12241" xr:uid="{00000000-0005-0000-0000-000001300000}"/>
    <cellStyle name="20% - 强调文字颜色 3 2 8 2 2 2 3" xfId="12243" xr:uid="{00000000-0005-0000-0000-000003300000}"/>
    <cellStyle name="20% - 强调文字颜色 3 2 8 2 2 2 4" xfId="12245" xr:uid="{00000000-0005-0000-0000-000005300000}"/>
    <cellStyle name="20% - 强调文字颜色 3 2 8 2 2 3" xfId="12247" xr:uid="{00000000-0005-0000-0000-000007300000}"/>
    <cellStyle name="20% - 强调文字颜色 3 2 8 2 2 3 2" xfId="12249" xr:uid="{00000000-0005-0000-0000-000009300000}"/>
    <cellStyle name="20% - 强调文字颜色 3 2 8 2 2 3 2 2" xfId="12251" xr:uid="{00000000-0005-0000-0000-00000B300000}"/>
    <cellStyle name="20% - 强调文字颜色 3 2 8 2 2 3 2 3" xfId="12252" xr:uid="{00000000-0005-0000-0000-00000C300000}"/>
    <cellStyle name="20% - 强调文字颜色 3 2 8 2 2 3 3" xfId="12253" xr:uid="{00000000-0005-0000-0000-00000D300000}"/>
    <cellStyle name="20% - 强调文字颜色 3 2 8 2 2 3 4" xfId="12254" xr:uid="{00000000-0005-0000-0000-00000E300000}"/>
    <cellStyle name="20% - 强调文字颜色 3 2 8 2 2 4" xfId="12256" xr:uid="{00000000-0005-0000-0000-000010300000}"/>
    <cellStyle name="20% - 强调文字颜色 3 2 8 2 2 4 2" xfId="12257" xr:uid="{00000000-0005-0000-0000-000011300000}"/>
    <cellStyle name="20% - 强调文字颜色 3 2 8 2 2 4 3" xfId="12258" xr:uid="{00000000-0005-0000-0000-000012300000}"/>
    <cellStyle name="20% - 强调文字颜色 3 2 8 2 2 5" xfId="12259" xr:uid="{00000000-0005-0000-0000-000013300000}"/>
    <cellStyle name="20% - 强调文字颜色 3 2 8 2 2 6" xfId="12260" xr:uid="{00000000-0005-0000-0000-000014300000}"/>
    <cellStyle name="20% - 强调文字颜色 3 2 8 2 3" xfId="12261" xr:uid="{00000000-0005-0000-0000-000015300000}"/>
    <cellStyle name="20% - 强调文字颜色 3 2 8 2 4" xfId="12263" xr:uid="{00000000-0005-0000-0000-000017300000}"/>
    <cellStyle name="20% - 强调文字颜色 3 2 8 2 4 2" xfId="12264" xr:uid="{00000000-0005-0000-0000-000018300000}"/>
    <cellStyle name="20% - 强调文字颜色 3 2 8 2 5" xfId="12265" xr:uid="{00000000-0005-0000-0000-000019300000}"/>
    <cellStyle name="20% - 强调文字颜色 3 2 8 3" xfId="12266" xr:uid="{00000000-0005-0000-0000-00001A300000}"/>
    <cellStyle name="20% - 强调文字颜色 3 2 8 3 2" xfId="12267" xr:uid="{00000000-0005-0000-0000-00001B300000}"/>
    <cellStyle name="20% - 强调文字颜色 3 2 8 3 2 2" xfId="3322" xr:uid="{00000000-0005-0000-0000-00002A0D0000}"/>
    <cellStyle name="20% - 强调文字颜色 3 2 8 3 2 2 2" xfId="6925" xr:uid="{00000000-0005-0000-0000-00003D1B0000}"/>
    <cellStyle name="20% - 强调文字颜色 3 2 8 3 2 2 3" xfId="6927" xr:uid="{00000000-0005-0000-0000-00003F1B0000}"/>
    <cellStyle name="20% - 强调文字颜色 3 2 8 3 2 3" xfId="1030" xr:uid="{00000000-0005-0000-0000-000036040000}"/>
    <cellStyle name="20% - 强调文字颜色 3 2 8 3 2 4" xfId="162" xr:uid="{00000000-0005-0000-0000-0000BF000000}"/>
    <cellStyle name="20% - 强调文字颜色 3 2 8 3 3" xfId="12268" xr:uid="{00000000-0005-0000-0000-00001C300000}"/>
    <cellStyle name="20% - 强调文字颜色 3 2 8 3 3 2" xfId="6938" xr:uid="{00000000-0005-0000-0000-00004A1B0000}"/>
    <cellStyle name="20% - 强调文字颜色 3 2 8 3 3 2 2" xfId="12269" xr:uid="{00000000-0005-0000-0000-00001D300000}"/>
    <cellStyle name="20% - 强调文字颜色 3 2 8 3 3 2 3" xfId="12271" xr:uid="{00000000-0005-0000-0000-00001F300000}"/>
    <cellStyle name="20% - 强调文字颜色 3 2 8 3 3 3" xfId="6940" xr:uid="{00000000-0005-0000-0000-00004C1B0000}"/>
    <cellStyle name="20% - 强调文字颜色 3 2 8 3 3 4" xfId="12273" xr:uid="{00000000-0005-0000-0000-000021300000}"/>
    <cellStyle name="20% - 强调文字颜色 3 2 8 3 4" xfId="12274" xr:uid="{00000000-0005-0000-0000-000022300000}"/>
    <cellStyle name="20% - 强调文字颜色 3 2 8 3 4 2" xfId="3099" xr:uid="{00000000-0005-0000-0000-00004B0C0000}"/>
    <cellStyle name="20% - 强调文字颜色 3 2 8 3 4 2 2" xfId="12275" xr:uid="{00000000-0005-0000-0000-000023300000}"/>
    <cellStyle name="20% - 强调文字颜色 3 2 8 3 4 3" xfId="6941" xr:uid="{00000000-0005-0000-0000-00004D1B0000}"/>
    <cellStyle name="20% - 强调文字颜色 3 2 8 3 5" xfId="12277" xr:uid="{00000000-0005-0000-0000-000025300000}"/>
    <cellStyle name="20% - 强调文字颜色 3 2 8 3 5 2" xfId="6944" xr:uid="{00000000-0005-0000-0000-0000501B0000}"/>
    <cellStyle name="20% - 强调文字颜色 3 2 8 3 6" xfId="12278" xr:uid="{00000000-0005-0000-0000-000026300000}"/>
    <cellStyle name="20% - 强调文字颜色 3 2 8 4" xfId="12279" xr:uid="{00000000-0005-0000-0000-000027300000}"/>
    <cellStyle name="20% - 强调文字颜色 3 2 8 5" xfId="12281" xr:uid="{00000000-0005-0000-0000-000029300000}"/>
    <cellStyle name="20% - 强调文字颜色 3 2 9" xfId="12285" xr:uid="{00000000-0005-0000-0000-00002D300000}"/>
    <cellStyle name="20% - 强调文字颜色 3 2 9 2" xfId="12286" xr:uid="{00000000-0005-0000-0000-00002E300000}"/>
    <cellStyle name="20% - 强调文字颜色 3 2 9 2 2" xfId="240" xr:uid="{00000000-0005-0000-0000-000015010000}"/>
    <cellStyle name="20% - 强调文字颜色 3 2 9 2 3" xfId="12287" xr:uid="{00000000-0005-0000-0000-00002F300000}"/>
    <cellStyle name="20% - 强调文字颜色 3 2 9 2 3 2" xfId="4243" xr:uid="{00000000-0005-0000-0000-0000C3100000}"/>
    <cellStyle name="20% - 强调文字颜色 3 2 9 3" xfId="12288" xr:uid="{00000000-0005-0000-0000-000030300000}"/>
    <cellStyle name="20% - 强调文字颜色 3 20" xfId="3849" xr:uid="{00000000-0005-0000-0000-0000390F0000}"/>
    <cellStyle name="20% - 强调文字颜色 3 21" xfId="2376" xr:uid="{00000000-0005-0000-0000-000078090000}"/>
    <cellStyle name="20% - 强调文字颜色 3 3" xfId="9369" xr:uid="{00000000-0005-0000-0000-0000C9240000}"/>
    <cellStyle name="20% - 强调文字颜色 3 3 10" xfId="12289" xr:uid="{00000000-0005-0000-0000-000031300000}"/>
    <cellStyle name="20% - 强调文字颜色 3 3 10 2" xfId="12290" xr:uid="{00000000-0005-0000-0000-000032300000}"/>
    <cellStyle name="20% - 强调文字颜色 3 3 2" xfId="12291" xr:uid="{00000000-0005-0000-0000-000033300000}"/>
    <cellStyle name="20% - 强调文字颜色 3 3 2 2" xfId="12293" xr:uid="{00000000-0005-0000-0000-000035300000}"/>
    <cellStyle name="20% - 强调文字颜色 3 3 2 2 10" xfId="12295" xr:uid="{00000000-0005-0000-0000-000037300000}"/>
    <cellStyle name="20% - 强调文字颜色 3 3 2 2 10 2" xfId="12298" xr:uid="{00000000-0005-0000-0000-00003A300000}"/>
    <cellStyle name="20% - 强调文字颜色 3 3 2 2 11" xfId="12301" xr:uid="{00000000-0005-0000-0000-00003D300000}"/>
    <cellStyle name="20% - 强调文字颜色 3 3 2 2 11 2" xfId="12303" xr:uid="{00000000-0005-0000-0000-00003F300000}"/>
    <cellStyle name="20% - 强调文字颜色 3 3 2 2 12" xfId="12306" xr:uid="{00000000-0005-0000-0000-000042300000}"/>
    <cellStyle name="20% - 强调文字颜色 3 3 2 2 12 2" xfId="12309" xr:uid="{00000000-0005-0000-0000-000045300000}"/>
    <cellStyle name="20% - 强调文字颜色 3 3 2 2 13" xfId="12311" xr:uid="{00000000-0005-0000-0000-000047300000}"/>
    <cellStyle name="20% - 强调文字颜色 3 3 2 2 13 2" xfId="12313" xr:uid="{00000000-0005-0000-0000-000049300000}"/>
    <cellStyle name="20% - 强调文字颜色 3 3 2 2 14" xfId="12316" xr:uid="{00000000-0005-0000-0000-00004C300000}"/>
    <cellStyle name="20% - 强调文字颜色 3 3 2 2 15" xfId="12321" xr:uid="{00000000-0005-0000-0000-000051300000}"/>
    <cellStyle name="20% - 强调文字颜色 3 3 2 2 15 2" xfId="12323" xr:uid="{00000000-0005-0000-0000-000053300000}"/>
    <cellStyle name="20% - 强调文字颜色 3 3 2 2 16" xfId="12326" xr:uid="{00000000-0005-0000-0000-000056300000}"/>
    <cellStyle name="20% - 强调文字颜色 3 3 2 2 17" xfId="12327" xr:uid="{00000000-0005-0000-0000-000057300000}"/>
    <cellStyle name="20% - 强调文字颜色 3 3 2 2 2" xfId="12328" xr:uid="{00000000-0005-0000-0000-000058300000}"/>
    <cellStyle name="20% - 强调文字颜色 3 3 2 2 2 10" xfId="4224" xr:uid="{00000000-0005-0000-0000-0000B0100000}"/>
    <cellStyle name="20% - 强调文字颜色 3 3 2 2 2 10 2" xfId="12329" xr:uid="{00000000-0005-0000-0000-000059300000}"/>
    <cellStyle name="20% - 强调文字颜色 3 3 2 2 2 11" xfId="4230" xr:uid="{00000000-0005-0000-0000-0000B6100000}"/>
    <cellStyle name="20% - 强调文字颜色 3 3 2 2 2 11 2" xfId="12333" xr:uid="{00000000-0005-0000-0000-00005D300000}"/>
    <cellStyle name="20% - 强调文字颜色 3 3 2 2 2 12" xfId="12339" xr:uid="{00000000-0005-0000-0000-000063300000}"/>
    <cellStyle name="20% - 强调文字颜色 3 3 2 2 2 12 2" xfId="12342" xr:uid="{00000000-0005-0000-0000-000066300000}"/>
    <cellStyle name="20% - 强调文字颜色 3 3 2 2 2 13" xfId="12345" xr:uid="{00000000-0005-0000-0000-000069300000}"/>
    <cellStyle name="20% - 强调文字颜色 3 3 2 2 2 13 2" xfId="12347" xr:uid="{00000000-0005-0000-0000-00006B300000}"/>
    <cellStyle name="20% - 强调文字颜色 3 3 2 2 2 14" xfId="12348" xr:uid="{00000000-0005-0000-0000-00006C300000}"/>
    <cellStyle name="20% - 强调文字颜色 3 3 2 2 2 15" xfId="12349" xr:uid="{00000000-0005-0000-0000-00006D300000}"/>
    <cellStyle name="20% - 强调文字颜色 3 3 2 2 2 16" xfId="9836" xr:uid="{00000000-0005-0000-0000-00009C260000}"/>
    <cellStyle name="20% - 强调文字颜色 3 3 2 2 2 2" xfId="12350" xr:uid="{00000000-0005-0000-0000-00006E300000}"/>
    <cellStyle name="20% - 强调文字颜色 3 3 2 2 2 2 2" xfId="12352" xr:uid="{00000000-0005-0000-0000-000070300000}"/>
    <cellStyle name="20% - 强调文字颜色 3 3 2 2 2 2 2 2" xfId="12353" xr:uid="{00000000-0005-0000-0000-000071300000}"/>
    <cellStyle name="20% - 强调文字颜色 3 3 2 2 2 2 2 2 2" xfId="12354" xr:uid="{00000000-0005-0000-0000-000072300000}"/>
    <cellStyle name="20% - 强调文字颜色 3 3 2 2 2 2 2 2 2 2" xfId="12355" xr:uid="{00000000-0005-0000-0000-000073300000}"/>
    <cellStyle name="20% - 强调文字颜色 3 3 2 2 2 2 2 2 2 3" xfId="9748" xr:uid="{00000000-0005-0000-0000-000044260000}"/>
    <cellStyle name="20% - 强调文字颜色 3 3 2 2 2 2 2 2 3" xfId="12357" xr:uid="{00000000-0005-0000-0000-000075300000}"/>
    <cellStyle name="20% - 强调文字颜色 3 3 2 2 2 2 2 2 4" xfId="12360" xr:uid="{00000000-0005-0000-0000-000078300000}"/>
    <cellStyle name="20% - 强调文字颜色 3 3 2 2 2 2 2 3" xfId="12364" xr:uid="{00000000-0005-0000-0000-00007C300000}"/>
    <cellStyle name="20% - 强调文字颜色 3 3 2 2 2 2 2 3 2" xfId="12365" xr:uid="{00000000-0005-0000-0000-00007D300000}"/>
    <cellStyle name="20% - 强调文字颜色 3 3 2 2 2 2 2 3 2 2" xfId="12366" xr:uid="{00000000-0005-0000-0000-00007E300000}"/>
    <cellStyle name="20% - 强调文字颜色 3 3 2 2 2 2 2 3 2 3" xfId="9805" xr:uid="{00000000-0005-0000-0000-00007D260000}"/>
    <cellStyle name="20% - 强调文字颜色 3 3 2 2 2 2 2 3 3" xfId="12367" xr:uid="{00000000-0005-0000-0000-00007F300000}"/>
    <cellStyle name="20% - 强调文字颜色 3 3 2 2 2 2 2 3 4" xfId="12371" xr:uid="{00000000-0005-0000-0000-000083300000}"/>
    <cellStyle name="20% - 强调文字颜色 3 3 2 2 2 2 2 4" xfId="12373" xr:uid="{00000000-0005-0000-0000-000085300000}"/>
    <cellStyle name="20% - 强调文字颜色 3 3 2 2 2 2 2 4 2" xfId="12375" xr:uid="{00000000-0005-0000-0000-000087300000}"/>
    <cellStyle name="20% - 强调文字颜色 3 3 2 2 2 2 2 4 3" xfId="12377" xr:uid="{00000000-0005-0000-0000-000089300000}"/>
    <cellStyle name="20% - 强调文字颜色 3 3 2 2 2 2 2 5" xfId="12379" xr:uid="{00000000-0005-0000-0000-00008B300000}"/>
    <cellStyle name="20% - 强调文字颜色 3 3 2 2 2 2 2 5 2" xfId="12381" xr:uid="{00000000-0005-0000-0000-00008D300000}"/>
    <cellStyle name="20% - 强调文字颜色 3 3 2 2 2 2 2 6" xfId="12383" xr:uid="{00000000-0005-0000-0000-00008F300000}"/>
    <cellStyle name="20% - 强调文字颜色 3 3 2 2 2 2 3" xfId="12385" xr:uid="{00000000-0005-0000-0000-000091300000}"/>
    <cellStyle name="20% - 强调文字颜色 3 3 2 2 2 2 3 2" xfId="12386" xr:uid="{00000000-0005-0000-0000-000092300000}"/>
    <cellStyle name="20% - 强调文字颜色 3 3 2 2 2 2 3 3" xfId="12387" xr:uid="{00000000-0005-0000-0000-000093300000}"/>
    <cellStyle name="20% - 强调文字颜色 3 3 2 2 2 2 4" xfId="12388" xr:uid="{00000000-0005-0000-0000-000094300000}"/>
    <cellStyle name="20% - 强调文字颜色 3 3 2 2 2 2 4 2" xfId="12389" xr:uid="{00000000-0005-0000-0000-000095300000}"/>
    <cellStyle name="20% - 强调文字颜色 3 3 2 2 2 2 4 3" xfId="5010" xr:uid="{00000000-0005-0000-0000-0000C2130000}"/>
    <cellStyle name="20% - 强调文字颜色 3 3 2 2 2 2 5" xfId="12390" xr:uid="{00000000-0005-0000-0000-000096300000}"/>
    <cellStyle name="20% - 强调文字颜色 3 3 2 2 2 2 5 2" xfId="12391" xr:uid="{00000000-0005-0000-0000-000097300000}"/>
    <cellStyle name="20% - 强调文字颜色 3 3 2 2 2 2 6" xfId="176" xr:uid="{00000000-0005-0000-0000-0000CF000000}"/>
    <cellStyle name="20% - 强调文字颜色 3 3 2 2 2 2 7" xfId="4774" xr:uid="{00000000-0005-0000-0000-0000D6120000}"/>
    <cellStyle name="20% - 强调文字颜色 3 3 2 2 2 3" xfId="12394" xr:uid="{00000000-0005-0000-0000-00009A300000}"/>
    <cellStyle name="20% - 强调文字颜色 3 3 2 2 2 3 2" xfId="12396" xr:uid="{00000000-0005-0000-0000-00009C300000}"/>
    <cellStyle name="20% - 强调文字颜色 3 3 2 2 2 3 2 2" xfId="12397" xr:uid="{00000000-0005-0000-0000-00009D300000}"/>
    <cellStyle name="20% - 强调文字颜色 3 3 2 2 2 3 2 2 2" xfId="12398" xr:uid="{00000000-0005-0000-0000-00009E300000}"/>
    <cellStyle name="20% - 强调文字颜色 3 3 2 2 2 3 2 2 3" xfId="7308" xr:uid="{00000000-0005-0000-0000-0000BC1C0000}"/>
    <cellStyle name="20% - 强调文字颜色 3 3 2 2 2 3 2 3" xfId="12400" xr:uid="{00000000-0005-0000-0000-0000A0300000}"/>
    <cellStyle name="20% - 强调文字颜色 3 3 2 2 2 3 2 3 2" xfId="12401" xr:uid="{00000000-0005-0000-0000-0000A1300000}"/>
    <cellStyle name="20% - 强调文字颜色 3 3 2 2 2 3 2 4" xfId="12403" xr:uid="{00000000-0005-0000-0000-0000A3300000}"/>
    <cellStyle name="20% - 强调文字颜色 3 3 2 2 2 3 3" xfId="12404" xr:uid="{00000000-0005-0000-0000-0000A4300000}"/>
    <cellStyle name="20% - 强调文字颜色 3 3 2 2 2 3 3 2" xfId="12405" xr:uid="{00000000-0005-0000-0000-0000A5300000}"/>
    <cellStyle name="20% - 强调文字颜色 3 3 2 2 2 3 3 2 2" xfId="12406" xr:uid="{00000000-0005-0000-0000-0000A6300000}"/>
    <cellStyle name="20% - 强调文字颜色 3 3 2 2 2 3 3 2 3" xfId="7329" xr:uid="{00000000-0005-0000-0000-0000D11C0000}"/>
    <cellStyle name="20% - 强调文字颜色 3 3 2 2 2 3 3 3" xfId="12408" xr:uid="{00000000-0005-0000-0000-0000A8300000}"/>
    <cellStyle name="20% - 强调文字颜色 3 3 2 2 2 3 3 3 2" xfId="12409" xr:uid="{00000000-0005-0000-0000-0000A9300000}"/>
    <cellStyle name="20% - 强调文字颜色 3 3 2 2 2 3 3 4" xfId="12410" xr:uid="{00000000-0005-0000-0000-0000AA300000}"/>
    <cellStyle name="20% - 强调文字颜色 3 3 2 2 2 3 4" xfId="12411" xr:uid="{00000000-0005-0000-0000-0000AB300000}"/>
    <cellStyle name="20% - 强调文字颜色 3 3 2 2 2 3 4 2" xfId="12412" xr:uid="{00000000-0005-0000-0000-0000AC300000}"/>
    <cellStyle name="20% - 强调文字颜色 3 3 2 2 2 3 4 3" xfId="12413" xr:uid="{00000000-0005-0000-0000-0000AD300000}"/>
    <cellStyle name="20% - 强调文字颜色 3 3 2 2 2 3 5" xfId="12415" xr:uid="{00000000-0005-0000-0000-0000AF300000}"/>
    <cellStyle name="20% - 强调文字颜色 3 3 2 2 2 3 5 2" xfId="12417" xr:uid="{00000000-0005-0000-0000-0000B1300000}"/>
    <cellStyle name="20% - 强调文字颜色 3 3 2 2 2 3 5 3" xfId="12419" xr:uid="{00000000-0005-0000-0000-0000B3300000}"/>
    <cellStyle name="20% - 强调文字颜色 3 3 2 2 2 3 6" xfId="4779" xr:uid="{00000000-0005-0000-0000-0000DB120000}"/>
    <cellStyle name="20% - 强调文字颜色 3 3 2 2 2 3 7" xfId="4786" xr:uid="{00000000-0005-0000-0000-0000E2120000}"/>
    <cellStyle name="20% - 强调文字颜色 3 3 2 2 2 4" xfId="12423" xr:uid="{00000000-0005-0000-0000-0000B7300000}"/>
    <cellStyle name="20% - 强调文字颜色 3 3 2 2 2 4 2" xfId="12424" xr:uid="{00000000-0005-0000-0000-0000B8300000}"/>
    <cellStyle name="20% - 强调文字颜色 3 3 2 2 2 4 2 2" xfId="12425" xr:uid="{00000000-0005-0000-0000-0000B9300000}"/>
    <cellStyle name="20% - 强调文字颜色 3 3 2 2 2 4 2 3" xfId="12426" xr:uid="{00000000-0005-0000-0000-0000BA300000}"/>
    <cellStyle name="20% - 强调文字颜色 3 3 2 2 2 4 3" xfId="12427" xr:uid="{00000000-0005-0000-0000-0000BB300000}"/>
    <cellStyle name="20% - 强调文字颜色 3 3 2 2 2 4 3 2" xfId="12428" xr:uid="{00000000-0005-0000-0000-0000BC300000}"/>
    <cellStyle name="20% - 强调文字颜色 3 3 2 2 2 4 3 3" xfId="12429" xr:uid="{00000000-0005-0000-0000-0000BD300000}"/>
    <cellStyle name="20% - 强调文字颜色 3 3 2 2 2 4 4" xfId="7879" xr:uid="{00000000-0005-0000-0000-0000F71E0000}"/>
    <cellStyle name="20% - 强调文字颜色 3 3 2 2 2 4 4 2" xfId="531" xr:uid="{00000000-0005-0000-0000-000043020000}"/>
    <cellStyle name="20% - 强调文字颜色 3 3 2 2 2 4 5" xfId="12430" xr:uid="{00000000-0005-0000-0000-0000BE300000}"/>
    <cellStyle name="20% - 强调文字颜色 3 3 2 2 2 4 6" xfId="356" xr:uid="{00000000-0005-0000-0000-000094010000}"/>
    <cellStyle name="20% - 强调文字颜色 3 3 2 2 2 5" xfId="12431" xr:uid="{00000000-0005-0000-0000-0000BF300000}"/>
    <cellStyle name="20% - 强调文字颜色 3 3 2 2 2 5 2" xfId="12432" xr:uid="{00000000-0005-0000-0000-0000C0300000}"/>
    <cellStyle name="20% - 强调文字颜色 3 3 2 2 2 5 2 2" xfId="12433" xr:uid="{00000000-0005-0000-0000-0000C1300000}"/>
    <cellStyle name="20% - 强调文字颜色 3 3 2 2 2 5 2 3" xfId="12434" xr:uid="{00000000-0005-0000-0000-0000C2300000}"/>
    <cellStyle name="20% - 强调文字颜色 3 3 2 2 2 5 3" xfId="12435" xr:uid="{00000000-0005-0000-0000-0000C3300000}"/>
    <cellStyle name="20% - 强调文字颜色 3 3 2 2 2 5 3 2" xfId="12436" xr:uid="{00000000-0005-0000-0000-0000C4300000}"/>
    <cellStyle name="20% - 强调文字颜色 3 3 2 2 2 5 3 3" xfId="12437" xr:uid="{00000000-0005-0000-0000-0000C5300000}"/>
    <cellStyle name="20% - 强调文字颜色 3 3 2 2 2 5 4" xfId="12438" xr:uid="{00000000-0005-0000-0000-0000C6300000}"/>
    <cellStyle name="20% - 强调文字颜色 3 3 2 2 2 5 4 2" xfId="12439" xr:uid="{00000000-0005-0000-0000-0000C7300000}"/>
    <cellStyle name="20% - 强调文字颜色 3 3 2 2 2 5 5" xfId="12440" xr:uid="{00000000-0005-0000-0000-0000C8300000}"/>
    <cellStyle name="20% - 强调文字颜色 3 3 2 2 2 5 6" xfId="420" xr:uid="{00000000-0005-0000-0000-0000D4010000}"/>
    <cellStyle name="20% - 强调文字颜色 3 3 2 2 2 6" xfId="12441" xr:uid="{00000000-0005-0000-0000-0000C9300000}"/>
    <cellStyle name="20% - 强调文字颜色 3 3 2 2 2 6 2" xfId="12444" xr:uid="{00000000-0005-0000-0000-0000CC300000}"/>
    <cellStyle name="20% - 强调文字颜色 3 3 2 2 2 6 2 2" xfId="12448" xr:uid="{00000000-0005-0000-0000-0000D0300000}"/>
    <cellStyle name="20% - 强调文字颜色 3 3 2 2 2 6 2 3" xfId="12451" xr:uid="{00000000-0005-0000-0000-0000D3300000}"/>
    <cellStyle name="20% - 强调文字颜色 3 3 2 2 2 6 3" xfId="12454" xr:uid="{00000000-0005-0000-0000-0000D6300000}"/>
    <cellStyle name="20% - 强调文字颜色 3 3 2 2 2 6 3 2" xfId="12458" xr:uid="{00000000-0005-0000-0000-0000DA300000}"/>
    <cellStyle name="20% - 强调文字颜色 3 3 2 2 2 6 4" xfId="12461" xr:uid="{00000000-0005-0000-0000-0000DD300000}"/>
    <cellStyle name="20% - 强调文字颜色 3 3 2 2 2 6 5" xfId="12464" xr:uid="{00000000-0005-0000-0000-0000E0300000}"/>
    <cellStyle name="20% - 强调文字颜色 3 3 2 2 2 7" xfId="12466" xr:uid="{00000000-0005-0000-0000-0000E2300000}"/>
    <cellStyle name="20% - 强调文字颜色 3 3 2 2 2 7 2" xfId="12469" xr:uid="{00000000-0005-0000-0000-0000E5300000}"/>
    <cellStyle name="20% - 强调文字颜色 3 3 2 2 2 7 2 2" xfId="12471" xr:uid="{00000000-0005-0000-0000-0000E7300000}"/>
    <cellStyle name="20% - 强调文字颜色 3 3 2 2 2 7 3" xfId="12474" xr:uid="{00000000-0005-0000-0000-0000EA300000}"/>
    <cellStyle name="20% - 强调文字颜色 3 3 2 2 2 7 4" xfId="12475" xr:uid="{00000000-0005-0000-0000-0000EB300000}"/>
    <cellStyle name="20% - 强调文字颜色 3 3 2 2 2 8" xfId="12477" xr:uid="{00000000-0005-0000-0000-0000ED300000}"/>
    <cellStyle name="20% - 强调文字颜色 3 3 2 2 2 8 2" xfId="12479" xr:uid="{00000000-0005-0000-0000-0000EF300000}"/>
    <cellStyle name="20% - 强调文字颜色 3 3 2 2 2 8 3" xfId="12480" xr:uid="{00000000-0005-0000-0000-0000F0300000}"/>
    <cellStyle name="20% - 强调文字颜色 3 3 2 2 2 9" xfId="215" xr:uid="{00000000-0005-0000-0000-0000F9000000}"/>
    <cellStyle name="20% - 强调文字颜色 3 3 2 2 2 9 2" xfId="6863" xr:uid="{00000000-0005-0000-0000-0000FF1A0000}"/>
    <cellStyle name="20% - 强调文字颜色 3 3 2 2 2 9 3" xfId="6865" xr:uid="{00000000-0005-0000-0000-0000011B0000}"/>
    <cellStyle name="20% - 强调文字颜色 3 3 2 2 3" xfId="12482" xr:uid="{00000000-0005-0000-0000-0000F2300000}"/>
    <cellStyle name="20% - 强调文字颜色 3 3 2 2 3 2" xfId="12485" xr:uid="{00000000-0005-0000-0000-0000F5300000}"/>
    <cellStyle name="20% - 强调文字颜色 3 3 2 2 3 2 2" xfId="8823" xr:uid="{00000000-0005-0000-0000-0000A7220000}"/>
    <cellStyle name="20% - 强调文字颜色 3 3 2 2 3 2 2 2" xfId="8825" xr:uid="{00000000-0005-0000-0000-0000A9220000}"/>
    <cellStyle name="20% - 强调文字颜色 3 3 2 2 3 2 2 2 2" xfId="3806" xr:uid="{00000000-0005-0000-0000-00000E0F0000}"/>
    <cellStyle name="20% - 强调文字颜色 3 3 2 2 3 2 2 2 2 2" xfId="12487" xr:uid="{00000000-0005-0000-0000-0000F7300000}"/>
    <cellStyle name="20% - 强调文字颜色 3 3 2 2 3 2 2 2 2 3" xfId="12489" xr:uid="{00000000-0005-0000-0000-0000F9300000}"/>
    <cellStyle name="20% - 强调文字颜色 3 3 2 2 3 2 2 2 3" xfId="12490" xr:uid="{00000000-0005-0000-0000-0000FA300000}"/>
    <cellStyle name="20% - 强调文字颜色 3 3 2 2 3 2 2 2 4" xfId="1681" xr:uid="{00000000-0005-0000-0000-0000C1060000}"/>
    <cellStyle name="20% - 强调文字颜色 3 3 2 2 3 2 2 3" xfId="3809" xr:uid="{00000000-0005-0000-0000-0000110F0000}"/>
    <cellStyle name="20% - 强调文字颜色 3 3 2 2 3 2 2 3 2" xfId="11821" xr:uid="{00000000-0005-0000-0000-00005D2E0000}"/>
    <cellStyle name="20% - 强调文字颜色 3 3 2 2 3 2 2 3 2 2" xfId="12491" xr:uid="{00000000-0005-0000-0000-0000FB300000}"/>
    <cellStyle name="20% - 强调文字颜色 3 3 2 2 3 2 2 3 2 3" xfId="12492" xr:uid="{00000000-0005-0000-0000-0000FC300000}"/>
    <cellStyle name="20% - 强调文字颜色 3 3 2 2 3 2 2 3 3" xfId="12493" xr:uid="{00000000-0005-0000-0000-0000FD300000}"/>
    <cellStyle name="20% - 强调文字颜色 3 3 2 2 3 2 2 3 4" xfId="1686" xr:uid="{00000000-0005-0000-0000-0000C6060000}"/>
    <cellStyle name="20% - 强调文字颜色 3 3 2 2 3 2 2 4" xfId="7608" xr:uid="{00000000-0005-0000-0000-0000E81D0000}"/>
    <cellStyle name="20% - 强调文字颜色 3 3 2 2 3 2 2 4 2" xfId="11825" xr:uid="{00000000-0005-0000-0000-0000612E0000}"/>
    <cellStyle name="20% - 强调文字颜色 3 3 2 2 3 2 2 4 3" xfId="12494" xr:uid="{00000000-0005-0000-0000-0000FE300000}"/>
    <cellStyle name="20% - 强调文字颜色 3 3 2 2 3 2 2 5" xfId="12495" xr:uid="{00000000-0005-0000-0000-0000FF300000}"/>
    <cellStyle name="20% - 强调文字颜色 3 3 2 2 3 2 2 5 2" xfId="12496" xr:uid="{00000000-0005-0000-0000-000000310000}"/>
    <cellStyle name="20% - 强调文字颜色 3 3 2 2 3 2 2 6" xfId="12498" xr:uid="{00000000-0005-0000-0000-000002310000}"/>
    <cellStyle name="20% - 强调文字颜色 3 3 2 2 3 2 3" xfId="8828" xr:uid="{00000000-0005-0000-0000-0000AC220000}"/>
    <cellStyle name="20% - 强调文字颜色 3 3 2 2 3 2 4" xfId="8831" xr:uid="{00000000-0005-0000-0000-0000AF220000}"/>
    <cellStyle name="20% - 强调文字颜色 3 3 2 2 3 2 4 2" xfId="12499" xr:uid="{00000000-0005-0000-0000-000003310000}"/>
    <cellStyle name="20% - 强调文字颜色 3 3 2 2 3 2 5" xfId="8834" xr:uid="{00000000-0005-0000-0000-0000B2220000}"/>
    <cellStyle name="20% - 强调文字颜色 3 3 2 2 3 2 6" xfId="12501" xr:uid="{00000000-0005-0000-0000-000005310000}"/>
    <cellStyle name="20% - 强调文字颜色 3 3 2 2 3 3" xfId="12503" xr:uid="{00000000-0005-0000-0000-000007310000}"/>
    <cellStyle name="20% - 强调文字颜色 3 3 2 2 3 3 2" xfId="8839" xr:uid="{00000000-0005-0000-0000-0000B7220000}"/>
    <cellStyle name="20% - 强调文字颜色 3 3 2 2 3 3 2 2" xfId="8841" xr:uid="{00000000-0005-0000-0000-0000B9220000}"/>
    <cellStyle name="20% - 强调文字颜色 3 3 2 2 3 3 2 2 2" xfId="12504" xr:uid="{00000000-0005-0000-0000-000008310000}"/>
    <cellStyle name="20% - 强调文字颜色 3 3 2 2 3 3 2 2 3" xfId="8467" xr:uid="{00000000-0005-0000-0000-000043210000}"/>
    <cellStyle name="20% - 强调文字颜色 3 3 2 2 3 3 2 3" xfId="12505" xr:uid="{00000000-0005-0000-0000-000009310000}"/>
    <cellStyle name="20% - 强调文字颜色 3 3 2 2 3 3 2 4" xfId="1107" xr:uid="{00000000-0005-0000-0000-000083040000}"/>
    <cellStyle name="20% - 强调文字颜色 3 3 2 2 3 3 3" xfId="8842" xr:uid="{00000000-0005-0000-0000-0000BA220000}"/>
    <cellStyle name="20% - 强调文字颜色 3 3 2 2 3 3 3 2" xfId="12506" xr:uid="{00000000-0005-0000-0000-00000A310000}"/>
    <cellStyle name="20% - 强调文字颜色 3 3 2 2 3 3 3 2 2" xfId="12507" xr:uid="{00000000-0005-0000-0000-00000B310000}"/>
    <cellStyle name="20% - 强调文字颜色 3 3 2 2 3 3 3 2 3" xfId="12508" xr:uid="{00000000-0005-0000-0000-00000C310000}"/>
    <cellStyle name="20% - 强调文字颜色 3 3 2 2 3 3 3 3" xfId="12509" xr:uid="{00000000-0005-0000-0000-00000D310000}"/>
    <cellStyle name="20% - 强调文字颜色 3 3 2 2 3 3 3 4" xfId="2592" xr:uid="{00000000-0005-0000-0000-0000500A0000}"/>
    <cellStyle name="20% - 强调文字颜色 3 3 2 2 3 3 4" xfId="7887" xr:uid="{00000000-0005-0000-0000-0000FF1E0000}"/>
    <cellStyle name="20% - 强调文字颜色 3 3 2 2 3 3 4 2" xfId="7892" xr:uid="{00000000-0005-0000-0000-0000041F0000}"/>
    <cellStyle name="20% - 强调文字颜色 3 3 2 2 3 3 4 2 2" xfId="12510" xr:uid="{00000000-0005-0000-0000-00000E310000}"/>
    <cellStyle name="20% - 强调文字颜色 3 3 2 2 3 3 4 3" xfId="7896" xr:uid="{00000000-0005-0000-0000-0000081F0000}"/>
    <cellStyle name="20% - 强调文字颜色 3 3 2 2 3 3 5" xfId="7900" xr:uid="{00000000-0005-0000-0000-00000C1F0000}"/>
    <cellStyle name="20% - 强调文字颜色 3 3 2 2 3 3 5 2" xfId="12513" xr:uid="{00000000-0005-0000-0000-000011310000}"/>
    <cellStyle name="20% - 强调文字颜色 3 3 2 2 3 3 5 3" xfId="12515" xr:uid="{00000000-0005-0000-0000-000013310000}"/>
    <cellStyle name="20% - 强调文字颜色 3 3 2 2 3 3 6" xfId="7904" xr:uid="{00000000-0005-0000-0000-0000101F0000}"/>
    <cellStyle name="20% - 强调文字颜色 3 3 2 2 3 3 6 2" xfId="12517" xr:uid="{00000000-0005-0000-0000-000015310000}"/>
    <cellStyle name="20% - 强调文字颜色 3 3 2 2 3 3 7" xfId="12519" xr:uid="{00000000-0005-0000-0000-000017310000}"/>
    <cellStyle name="20% - 强调文字颜色 3 3 2 2 3 4" xfId="12521" xr:uid="{00000000-0005-0000-0000-000019310000}"/>
    <cellStyle name="20% - 强调文字颜色 3 3 2 2 3 5" xfId="12522" xr:uid="{00000000-0005-0000-0000-00001A310000}"/>
    <cellStyle name="20% - 强调文字颜色 3 3 2 2 3 6" xfId="28" xr:uid="{00000000-0005-0000-0000-000020000000}"/>
    <cellStyle name="20% - 强调文字颜色 3 3 2 2 4" xfId="12524" xr:uid="{00000000-0005-0000-0000-00001C310000}"/>
    <cellStyle name="20% - 强调文字颜色 3 3 2 2 4 2" xfId="12526" xr:uid="{00000000-0005-0000-0000-00001E310000}"/>
    <cellStyle name="20% - 强调文字颜色 3 3 2 2 4 2 2" xfId="12527" xr:uid="{00000000-0005-0000-0000-00001F310000}"/>
    <cellStyle name="20% - 强调文字颜色 3 3 2 2 4 2 2 2" xfId="12528" xr:uid="{00000000-0005-0000-0000-000020310000}"/>
    <cellStyle name="20% - 强调文字颜色 3 3 2 2 4 2 3" xfId="12529" xr:uid="{00000000-0005-0000-0000-000021310000}"/>
    <cellStyle name="20% - 强调文字颜色 3 3 2 2 4 2 3 2" xfId="12531" xr:uid="{00000000-0005-0000-0000-000023310000}"/>
    <cellStyle name="20% - 强调文字颜色 3 3 2 2 4 2 4" xfId="12532" xr:uid="{00000000-0005-0000-0000-000024310000}"/>
    <cellStyle name="20% - 强调文字颜色 3 3 2 2 4 3" xfId="12534" xr:uid="{00000000-0005-0000-0000-000026310000}"/>
    <cellStyle name="20% - 强调文字颜色 3 3 2 2 4 3 2" xfId="12535" xr:uid="{00000000-0005-0000-0000-000027310000}"/>
    <cellStyle name="20% - 强调文字颜色 3 3 2 2 4 3 3" xfId="12536" xr:uid="{00000000-0005-0000-0000-000028310000}"/>
    <cellStyle name="20% - 强调文字颜色 3 3 2 2 4 4" xfId="12538" xr:uid="{00000000-0005-0000-0000-00002A310000}"/>
    <cellStyle name="20% - 强调文字颜色 3 3 2 2 4 5" xfId="12539" xr:uid="{00000000-0005-0000-0000-00002B310000}"/>
    <cellStyle name="20% - 强调文字颜色 3 3 2 2 4 6" xfId="12540" xr:uid="{00000000-0005-0000-0000-00002C310000}"/>
    <cellStyle name="20% - 强调文字颜色 3 3 2 2 5" xfId="12541" xr:uid="{00000000-0005-0000-0000-00002D310000}"/>
    <cellStyle name="20% - 强调文字颜色 3 3 2 2 5 2" xfId="12543" xr:uid="{00000000-0005-0000-0000-00002F310000}"/>
    <cellStyle name="20% - 强调文字颜色 3 3 2 2 5 2 2" xfId="12544" xr:uid="{00000000-0005-0000-0000-000030310000}"/>
    <cellStyle name="20% - 强调文字颜色 3 3 2 2 5 2 2 2" xfId="12546" xr:uid="{00000000-0005-0000-0000-000032310000}"/>
    <cellStyle name="20% - 强调文字颜色 3 3 2 2 5 2 3" xfId="12549" xr:uid="{00000000-0005-0000-0000-000035310000}"/>
    <cellStyle name="20% - 强调文字颜色 3 3 2 2 5 2 4" xfId="12552" xr:uid="{00000000-0005-0000-0000-000038310000}"/>
    <cellStyle name="20% - 强调文字颜色 3 3 2 2 5 3" xfId="12554" xr:uid="{00000000-0005-0000-0000-00003A310000}"/>
    <cellStyle name="20% - 强调文字颜色 3 3 2 2 5 3 2" xfId="12556" xr:uid="{00000000-0005-0000-0000-00003C310000}"/>
    <cellStyle name="20% - 强调文字颜色 3 3 2 2 5 3 2 2" xfId="12559" xr:uid="{00000000-0005-0000-0000-00003F310000}"/>
    <cellStyle name="20% - 强调文字颜色 3 3 2 2 5 3 3" xfId="12561" xr:uid="{00000000-0005-0000-0000-000041310000}"/>
    <cellStyle name="20% - 强调文字颜色 3 3 2 2 5 3 4" xfId="12563" xr:uid="{00000000-0005-0000-0000-000043310000}"/>
    <cellStyle name="20% - 强调文字颜色 3 3 2 2 5 4" xfId="4733" xr:uid="{00000000-0005-0000-0000-0000AD120000}"/>
    <cellStyle name="20% - 强调文字颜色 3 3 2 2 5 4 2" xfId="12564" xr:uid="{00000000-0005-0000-0000-000044310000}"/>
    <cellStyle name="20% - 强调文字颜色 3 3 2 2 5 5" xfId="5900" xr:uid="{00000000-0005-0000-0000-00003C170000}"/>
    <cellStyle name="20% - 强调文字颜色 3 3 2 2 5 6" xfId="12566" xr:uid="{00000000-0005-0000-0000-000046310000}"/>
    <cellStyle name="20% - 强调文字颜色 3 3 2 2 6" xfId="12569" xr:uid="{00000000-0005-0000-0000-000049310000}"/>
    <cellStyle name="20% - 强调文字颜色 3 3 2 2 6 2" xfId="12571" xr:uid="{00000000-0005-0000-0000-00004B310000}"/>
    <cellStyle name="20% - 强调文字颜色 3 3 2 2 6 2 2" xfId="12572" xr:uid="{00000000-0005-0000-0000-00004C310000}"/>
    <cellStyle name="20% - 强调文字颜色 3 3 2 2 6 2 2 2" xfId="12573" xr:uid="{00000000-0005-0000-0000-00004D310000}"/>
    <cellStyle name="20% - 强调文字颜色 3 3 2 2 6 2 3" xfId="12575" xr:uid="{00000000-0005-0000-0000-00004F310000}"/>
    <cellStyle name="20% - 强调文字颜色 3 3 2 2 6 2 4" xfId="12577" xr:uid="{00000000-0005-0000-0000-000051310000}"/>
    <cellStyle name="20% - 强调文字颜色 3 3 2 2 6 3" xfId="12579" xr:uid="{00000000-0005-0000-0000-000053310000}"/>
    <cellStyle name="20% - 强调文字颜色 3 3 2 2 6 3 2" xfId="12581" xr:uid="{00000000-0005-0000-0000-000055310000}"/>
    <cellStyle name="20% - 强调文字颜色 3 3 2 2 6 3 3" xfId="12583" xr:uid="{00000000-0005-0000-0000-000057310000}"/>
    <cellStyle name="20% - 强调文字颜色 3 3 2 2 6 4" xfId="12584" xr:uid="{00000000-0005-0000-0000-000058310000}"/>
    <cellStyle name="20% - 强调文字颜色 3 3 2 2 6 4 2" xfId="12586" xr:uid="{00000000-0005-0000-0000-00005A310000}"/>
    <cellStyle name="20% - 强调文字颜色 3 3 2 2 6 5" xfId="12588" xr:uid="{00000000-0005-0000-0000-00005C310000}"/>
    <cellStyle name="20% - 强调文字颜色 3 3 2 2 6 6" xfId="12590" xr:uid="{00000000-0005-0000-0000-00005E310000}"/>
    <cellStyle name="20% - 强调文字颜色 3 3 2 2 7" xfId="12592" xr:uid="{00000000-0005-0000-0000-000060310000}"/>
    <cellStyle name="20% - 强调文字颜色 3 3 2 2 7 2" xfId="12595" xr:uid="{00000000-0005-0000-0000-000063310000}"/>
    <cellStyle name="20% - 强调文字颜色 3 3 2 2 7 2 2" xfId="12597" xr:uid="{00000000-0005-0000-0000-000065310000}"/>
    <cellStyle name="20% - 强调文字颜色 3 3 2 2 7 2 3" xfId="12600" xr:uid="{00000000-0005-0000-0000-000068310000}"/>
    <cellStyle name="20% - 强调文字颜色 3 3 2 2 7 3" xfId="12603" xr:uid="{00000000-0005-0000-0000-00006B310000}"/>
    <cellStyle name="20% - 强调文字颜色 3 3 2 2 7 3 2" xfId="12605" xr:uid="{00000000-0005-0000-0000-00006D310000}"/>
    <cellStyle name="20% - 强调文字颜色 3 3 2 2 7 4" xfId="12607" xr:uid="{00000000-0005-0000-0000-00006F310000}"/>
    <cellStyle name="20% - 强调文字颜色 3 3 2 2 7 5" xfId="12608" xr:uid="{00000000-0005-0000-0000-000070310000}"/>
    <cellStyle name="20% - 强调文字颜色 3 3 2 2 8" xfId="12609" xr:uid="{00000000-0005-0000-0000-000071310000}"/>
    <cellStyle name="20% - 强调文字颜色 3 3 2 2 8 2" xfId="12610" xr:uid="{00000000-0005-0000-0000-000072310000}"/>
    <cellStyle name="20% - 强调文字颜色 3 3 2 2 8 2 2" xfId="12611" xr:uid="{00000000-0005-0000-0000-000073310000}"/>
    <cellStyle name="20% - 强调文字颜色 3 3 2 2 8 2 3" xfId="12613" xr:uid="{00000000-0005-0000-0000-000075310000}"/>
    <cellStyle name="20% - 强调文字颜色 3 3 2 2 8 3" xfId="12614" xr:uid="{00000000-0005-0000-0000-000076310000}"/>
    <cellStyle name="20% - 强调文字颜色 3 3 2 2 8 3 2" xfId="12615" xr:uid="{00000000-0005-0000-0000-000077310000}"/>
    <cellStyle name="20% - 强调文字颜色 3 3 2 2 8 4" xfId="12616" xr:uid="{00000000-0005-0000-0000-000078310000}"/>
    <cellStyle name="20% - 强调文字颜色 3 3 2 2 8 5" xfId="12617" xr:uid="{00000000-0005-0000-0000-000079310000}"/>
    <cellStyle name="20% - 强调文字颜色 3 3 2 2 9" xfId="7421" xr:uid="{00000000-0005-0000-0000-00002D1D0000}"/>
    <cellStyle name="20% - 强调文字颜色 3 3 2 2 9 2" xfId="7423" xr:uid="{00000000-0005-0000-0000-00002F1D0000}"/>
    <cellStyle name="20% - 强调文字颜色 3 3 2 2 9 3" xfId="3740" xr:uid="{00000000-0005-0000-0000-0000CC0E0000}"/>
    <cellStyle name="20% - 强调文字颜色 3 3 2 3" xfId="12619" xr:uid="{00000000-0005-0000-0000-00007B310000}"/>
    <cellStyle name="20% - 强调文字颜色 3 3 2 3 2" xfId="12620" xr:uid="{00000000-0005-0000-0000-00007C310000}"/>
    <cellStyle name="20% - 强调文字颜色 3 3 2 3 2 2" xfId="12621" xr:uid="{00000000-0005-0000-0000-00007D310000}"/>
    <cellStyle name="20% - 强调文字颜色 3 3 2 4" xfId="12623" xr:uid="{00000000-0005-0000-0000-00007F310000}"/>
    <cellStyle name="20% - 强调文字颜色 3 3 2 4 2" xfId="12624" xr:uid="{00000000-0005-0000-0000-000080310000}"/>
    <cellStyle name="20% - 强调文字颜色 3 3 2 4 2 2" xfId="12625" xr:uid="{00000000-0005-0000-0000-000081310000}"/>
    <cellStyle name="20% - 强调文字颜色 3 3 2 4 2 3" xfId="12626" xr:uid="{00000000-0005-0000-0000-000082310000}"/>
    <cellStyle name="20% - 强调文字颜色 3 3 2 4 3" xfId="12627" xr:uid="{00000000-0005-0000-0000-000083310000}"/>
    <cellStyle name="20% - 强调文字颜色 3 3 2 4 3 2" xfId="12628" xr:uid="{00000000-0005-0000-0000-000084310000}"/>
    <cellStyle name="20% - 强调文字颜色 3 3 2 4 4" xfId="12630" xr:uid="{00000000-0005-0000-0000-000086310000}"/>
    <cellStyle name="20% - 强调文字颜色 3 3 2 4 5" xfId="9360" xr:uid="{00000000-0005-0000-0000-0000C0240000}"/>
    <cellStyle name="20% - 强调文字颜色 3 3 2 5" xfId="12632" xr:uid="{00000000-0005-0000-0000-000088310000}"/>
    <cellStyle name="20% - 强调文字颜色 3 3 2 6" xfId="12633" xr:uid="{00000000-0005-0000-0000-000089310000}"/>
    <cellStyle name="20% - 强调文字颜色 3 3 2 6 2" xfId="12635" xr:uid="{00000000-0005-0000-0000-00008B310000}"/>
    <cellStyle name="20% - 强调文字颜色 3 3 3" xfId="12636" xr:uid="{00000000-0005-0000-0000-00008C310000}"/>
    <cellStyle name="20% - 强调文字颜色 3 3 3 10" xfId="12638" xr:uid="{00000000-0005-0000-0000-00008E310000}"/>
    <cellStyle name="20% - 强调文字颜色 3 3 3 10 2" xfId="12640" xr:uid="{00000000-0005-0000-0000-000090310000}"/>
    <cellStyle name="20% - 强调文字颜色 3 3 3 11" xfId="12642" xr:uid="{00000000-0005-0000-0000-000092310000}"/>
    <cellStyle name="20% - 强调文字颜色 3 3 3 11 2" xfId="12644" xr:uid="{00000000-0005-0000-0000-000094310000}"/>
    <cellStyle name="20% - 强调文字颜色 3 3 3 12" xfId="12647" xr:uid="{00000000-0005-0000-0000-000097310000}"/>
    <cellStyle name="20% - 强调文字颜色 3 3 3 12 2" xfId="12649" xr:uid="{00000000-0005-0000-0000-000099310000}"/>
    <cellStyle name="20% - 强调文字颜色 3 3 3 13" xfId="12651" xr:uid="{00000000-0005-0000-0000-00009B310000}"/>
    <cellStyle name="20% - 强调文字颜色 3 3 3 13 2" xfId="12655" xr:uid="{00000000-0005-0000-0000-00009F310000}"/>
    <cellStyle name="20% - 强调文字颜色 3 3 3 14" xfId="12656" xr:uid="{00000000-0005-0000-0000-0000A0310000}"/>
    <cellStyle name="20% - 强调文字颜色 3 3 3 15" xfId="12658" xr:uid="{00000000-0005-0000-0000-0000A2310000}"/>
    <cellStyle name="20% - 强调文字颜色 3 3 3 15 2" xfId="12660" xr:uid="{00000000-0005-0000-0000-0000A4310000}"/>
    <cellStyle name="20% - 强调文字颜色 3 3 3 16" xfId="12662" xr:uid="{00000000-0005-0000-0000-0000A6310000}"/>
    <cellStyle name="20% - 强调文字颜色 3 3 3 17" xfId="12664" xr:uid="{00000000-0005-0000-0000-0000A8310000}"/>
    <cellStyle name="20% - 强调文字颜色 3 3 3 2" xfId="12666" xr:uid="{00000000-0005-0000-0000-0000AA310000}"/>
    <cellStyle name="20% - 强调文字颜色 3 3 3 2 10" xfId="12669" xr:uid="{00000000-0005-0000-0000-0000AD310000}"/>
    <cellStyle name="20% - 强调文字颜色 3 3 3 2 10 2" xfId="12671" xr:uid="{00000000-0005-0000-0000-0000AF310000}"/>
    <cellStyle name="20% - 强调文字颜色 3 3 3 2 11" xfId="12673" xr:uid="{00000000-0005-0000-0000-0000B1310000}"/>
    <cellStyle name="20% - 强调文字颜色 3 3 3 2 11 2" xfId="12674" xr:uid="{00000000-0005-0000-0000-0000B2310000}"/>
    <cellStyle name="20% - 强调文字颜色 3 3 3 2 12" xfId="12676" xr:uid="{00000000-0005-0000-0000-0000B4310000}"/>
    <cellStyle name="20% - 强调文字颜色 3 3 3 2 12 2" xfId="12677" xr:uid="{00000000-0005-0000-0000-0000B5310000}"/>
    <cellStyle name="20% - 强调文字颜色 3 3 3 2 13" xfId="12678" xr:uid="{00000000-0005-0000-0000-0000B6310000}"/>
    <cellStyle name="20% - 强调文字颜色 3 3 3 2 13 2" xfId="12679" xr:uid="{00000000-0005-0000-0000-0000B7310000}"/>
    <cellStyle name="20% - 强调文字颜色 3 3 3 2 14" xfId="12680" xr:uid="{00000000-0005-0000-0000-0000B8310000}"/>
    <cellStyle name="20% - 强调文字颜色 3 3 3 2 15" xfId="12684" xr:uid="{00000000-0005-0000-0000-0000BC310000}"/>
    <cellStyle name="20% - 强调文字颜色 3 3 3 2 2" xfId="12686" xr:uid="{00000000-0005-0000-0000-0000BE310000}"/>
    <cellStyle name="20% - 强调文字颜色 3 3 3 2 2 2" xfId="12687" xr:uid="{00000000-0005-0000-0000-0000BF310000}"/>
    <cellStyle name="20% - 强调文字颜色 3 3 3 2 2 2 2" xfId="12689" xr:uid="{00000000-0005-0000-0000-0000C1310000}"/>
    <cellStyle name="20% - 强调文字颜色 3 3 3 2 2 2 2 2" xfId="12690" xr:uid="{00000000-0005-0000-0000-0000C2310000}"/>
    <cellStyle name="20% - 强调文字颜色 3 3 3 2 2 2 2 3" xfId="12692" xr:uid="{00000000-0005-0000-0000-0000C4310000}"/>
    <cellStyle name="20% - 强调文字颜色 3 3 3 2 2 2 3" xfId="12693" xr:uid="{00000000-0005-0000-0000-0000C5310000}"/>
    <cellStyle name="20% - 强调文字颜色 3 3 3 2 2 2 3 2" xfId="12694" xr:uid="{00000000-0005-0000-0000-0000C6310000}"/>
    <cellStyle name="20% - 强调文字颜色 3 3 3 2 2 2 4" xfId="9374" xr:uid="{00000000-0005-0000-0000-0000CE240000}"/>
    <cellStyle name="20% - 强调文字颜色 3 3 3 2 2 2 5" xfId="12696" xr:uid="{00000000-0005-0000-0000-0000C8310000}"/>
    <cellStyle name="20% - 强调文字颜色 3 3 3 2 2 3" xfId="12697" xr:uid="{00000000-0005-0000-0000-0000C9310000}"/>
    <cellStyle name="20% - 强调文字颜色 3 3 3 2 2 3 2" xfId="12700" xr:uid="{00000000-0005-0000-0000-0000CC310000}"/>
    <cellStyle name="20% - 强调文字颜色 3 3 3 2 2 3 2 2" xfId="12702" xr:uid="{00000000-0005-0000-0000-0000CE310000}"/>
    <cellStyle name="20% - 强调文字颜色 3 3 3 2 2 3 2 2 2" xfId="12703" xr:uid="{00000000-0005-0000-0000-0000CF310000}"/>
    <cellStyle name="20% - 强调文字颜色 3 3 3 2 2 3 2 2 3" xfId="12706" xr:uid="{00000000-0005-0000-0000-0000D2310000}"/>
    <cellStyle name="20% - 强调文字颜色 3 3 3 2 2 3 2 3" xfId="12709" xr:uid="{00000000-0005-0000-0000-0000D5310000}"/>
    <cellStyle name="20% - 强调文字颜色 3 3 3 2 2 3 2 4" xfId="12710" xr:uid="{00000000-0005-0000-0000-0000D6310000}"/>
    <cellStyle name="20% - 强调文字颜色 3 3 3 2 2 3 3" xfId="12711" xr:uid="{00000000-0005-0000-0000-0000D7310000}"/>
    <cellStyle name="20% - 强调文字颜色 3 3 3 2 2 3 3 2" xfId="12713" xr:uid="{00000000-0005-0000-0000-0000D9310000}"/>
    <cellStyle name="20% - 强调文字颜色 3 3 3 2 2 3 3 2 2" xfId="12714" xr:uid="{00000000-0005-0000-0000-0000DA310000}"/>
    <cellStyle name="20% - 强调文字颜色 3 3 3 2 2 3 3 2 3" xfId="12717" xr:uid="{00000000-0005-0000-0000-0000DD310000}"/>
    <cellStyle name="20% - 强调文字颜色 3 3 3 2 2 3 3 3" xfId="12720" xr:uid="{00000000-0005-0000-0000-0000E0310000}"/>
    <cellStyle name="20% - 强调文字颜色 3 3 3 2 2 3 3 4" xfId="12721" xr:uid="{00000000-0005-0000-0000-0000E1310000}"/>
    <cellStyle name="20% - 强调文字颜色 3 3 3 2 2 3 4" xfId="7983" xr:uid="{00000000-0005-0000-0000-00005F1F0000}"/>
    <cellStyle name="20% - 强调文字颜色 3 3 3 2 2 3 4 2" xfId="7985" xr:uid="{00000000-0005-0000-0000-0000611F0000}"/>
    <cellStyle name="20% - 强调文字颜色 3 3 3 2 2 3 4 3" xfId="7987" xr:uid="{00000000-0005-0000-0000-0000631F0000}"/>
    <cellStyle name="20% - 强调文字颜色 3 3 3 2 2 3 5" xfId="7989" xr:uid="{00000000-0005-0000-0000-0000651F0000}"/>
    <cellStyle name="20% - 强调文字颜色 3 3 3 2 2 3 5 2" xfId="12722" xr:uid="{00000000-0005-0000-0000-0000E2310000}"/>
    <cellStyle name="20% - 强调文字颜色 3 3 3 2 2 3 5 3" xfId="12723" xr:uid="{00000000-0005-0000-0000-0000E3310000}"/>
    <cellStyle name="20% - 强调文字颜色 3 3 3 2 2 3 6" xfId="7991" xr:uid="{00000000-0005-0000-0000-0000671F0000}"/>
    <cellStyle name="20% - 强调文字颜色 3 3 3 2 2 3 7" xfId="12725" xr:uid="{00000000-0005-0000-0000-0000E5310000}"/>
    <cellStyle name="20% - 强调文字颜色 3 3 3 2 2 4" xfId="12726" xr:uid="{00000000-0005-0000-0000-0000E6310000}"/>
    <cellStyle name="20% - 强调文字颜色 3 3 3 2 2 5" xfId="12727" xr:uid="{00000000-0005-0000-0000-0000E7310000}"/>
    <cellStyle name="20% - 强调文字颜色 3 3 3 2 2 6" xfId="12728" xr:uid="{00000000-0005-0000-0000-0000E8310000}"/>
    <cellStyle name="20% - 强调文字颜色 3 3 3 2 3" xfId="12730" xr:uid="{00000000-0005-0000-0000-0000EA310000}"/>
    <cellStyle name="20% - 强调文字颜色 3 3 3 2 3 2" xfId="12731" xr:uid="{00000000-0005-0000-0000-0000EB310000}"/>
    <cellStyle name="20% - 强调文字颜色 3 3 3 2 3 2 2" xfId="12733" xr:uid="{00000000-0005-0000-0000-0000ED310000}"/>
    <cellStyle name="20% - 强调文字颜色 3 3 3 2 3 2 2 2" xfId="12735" xr:uid="{00000000-0005-0000-0000-0000EF310000}"/>
    <cellStyle name="20% - 强调文字颜色 3 3 3 2 3 2 2 2 2" xfId="12737" xr:uid="{00000000-0005-0000-0000-0000F1310000}"/>
    <cellStyle name="20% - 强调文字颜色 3 3 3 2 3 2 2 3" xfId="12738" xr:uid="{00000000-0005-0000-0000-0000F2310000}"/>
    <cellStyle name="20% - 强调文字颜色 3 3 3 2 3 2 3" xfId="12740" xr:uid="{00000000-0005-0000-0000-0000F4310000}"/>
    <cellStyle name="20% - 强调文字颜色 3 3 3 2 3 2 3 2" xfId="12742" xr:uid="{00000000-0005-0000-0000-0000F6310000}"/>
    <cellStyle name="20% - 强调文字颜色 3 3 3 2 3 2 4" xfId="9393" xr:uid="{00000000-0005-0000-0000-0000E1240000}"/>
    <cellStyle name="20% - 强调文字颜色 3 3 3 2 3 2 4 2" xfId="9395" xr:uid="{00000000-0005-0000-0000-0000E3240000}"/>
    <cellStyle name="20% - 强调文字颜色 3 3 3 2 3 2 5" xfId="9400" xr:uid="{00000000-0005-0000-0000-0000E8240000}"/>
    <cellStyle name="20% - 强调文字颜色 3 3 3 2 3 3" xfId="12747" xr:uid="{00000000-0005-0000-0000-0000FB310000}"/>
    <cellStyle name="20% - 强调文字颜色 3 3 3 2 3 3 2" xfId="12750" xr:uid="{00000000-0005-0000-0000-0000FE310000}"/>
    <cellStyle name="20% - 强调文字颜色 3 3 3 2 3 3 2 2" xfId="12752" xr:uid="{00000000-0005-0000-0000-000000320000}"/>
    <cellStyle name="20% - 强调文字颜色 3 3 3 2 3 3 2 3" xfId="12754" xr:uid="{00000000-0005-0000-0000-000002320000}"/>
    <cellStyle name="20% - 强调文字颜色 3 3 3 2 3 3 3" xfId="12755" xr:uid="{00000000-0005-0000-0000-000003320000}"/>
    <cellStyle name="20% - 强调文字颜色 3 3 3 2 3 3 3 2" xfId="12757" xr:uid="{00000000-0005-0000-0000-000005320000}"/>
    <cellStyle name="20% - 强调文字颜色 3 3 3 2 3 3 4" xfId="9404" xr:uid="{00000000-0005-0000-0000-0000EC240000}"/>
    <cellStyle name="20% - 强调文字颜色 3 3 3 2 3 4" xfId="12758" xr:uid="{00000000-0005-0000-0000-000006320000}"/>
    <cellStyle name="20% - 强调文字颜色 3 3 3 2 3 4 2" xfId="12759" xr:uid="{00000000-0005-0000-0000-000007320000}"/>
    <cellStyle name="20% - 强调文字颜色 3 3 3 2 3 4 2 2" xfId="12761" xr:uid="{00000000-0005-0000-0000-000009320000}"/>
    <cellStyle name="20% - 强调文字颜色 3 3 3 2 3 4 3" xfId="12763" xr:uid="{00000000-0005-0000-0000-00000B320000}"/>
    <cellStyle name="20% - 强调文字颜色 3 3 3 2 3 5" xfId="12766" xr:uid="{00000000-0005-0000-0000-00000E320000}"/>
    <cellStyle name="20% - 强调文字颜色 3 3 3 2 3 5 2" xfId="12767" xr:uid="{00000000-0005-0000-0000-00000F320000}"/>
    <cellStyle name="20% - 强调文字颜色 3 3 3 2 3 5 3" xfId="12769" xr:uid="{00000000-0005-0000-0000-000011320000}"/>
    <cellStyle name="20% - 强调文字颜色 3 3 3 2 3 6" xfId="12770" xr:uid="{00000000-0005-0000-0000-000012320000}"/>
    <cellStyle name="20% - 强调文字颜色 3 3 3 2 3 6 2" xfId="12772" xr:uid="{00000000-0005-0000-0000-000014320000}"/>
    <cellStyle name="20% - 强调文字颜色 3 3 3 2 3 7" xfId="12775" xr:uid="{00000000-0005-0000-0000-000017320000}"/>
    <cellStyle name="20% - 强调文字颜色 3 3 3 2 3 8" xfId="12777" xr:uid="{00000000-0005-0000-0000-000019320000}"/>
    <cellStyle name="20% - 强调文字颜色 3 3 3 2 4" xfId="12778" xr:uid="{00000000-0005-0000-0000-00001A320000}"/>
    <cellStyle name="20% - 强调文字颜色 3 3 3 2 4 2" xfId="12779" xr:uid="{00000000-0005-0000-0000-00001B320000}"/>
    <cellStyle name="20% - 强调文字颜色 3 3 3 2 4 2 2" xfId="12781" xr:uid="{00000000-0005-0000-0000-00001D320000}"/>
    <cellStyle name="20% - 强调文字颜色 3 3 3 2 4 2 2 2" xfId="12782" xr:uid="{00000000-0005-0000-0000-00001E320000}"/>
    <cellStyle name="20% - 强调文字颜色 3 3 3 2 4 2 3" xfId="12784" xr:uid="{00000000-0005-0000-0000-000020320000}"/>
    <cellStyle name="20% - 强调文字颜色 3 3 3 2 4 2 4" xfId="12786" xr:uid="{00000000-0005-0000-0000-000022320000}"/>
    <cellStyle name="20% - 强调文字颜色 3 3 3 2 4 3" xfId="12788" xr:uid="{00000000-0005-0000-0000-000024320000}"/>
    <cellStyle name="20% - 强调文字颜色 3 3 3 2 4 3 2" xfId="12789" xr:uid="{00000000-0005-0000-0000-000025320000}"/>
    <cellStyle name="20% - 强调文字颜色 3 3 3 2 4 3 2 2" xfId="12790" xr:uid="{00000000-0005-0000-0000-000026320000}"/>
    <cellStyle name="20% - 强调文字颜色 3 3 3 2 4 3 3" xfId="12791" xr:uid="{00000000-0005-0000-0000-000027320000}"/>
    <cellStyle name="20% - 强调文字颜色 3 3 3 2 4 3 4" xfId="12792" xr:uid="{00000000-0005-0000-0000-000028320000}"/>
    <cellStyle name="20% - 强调文字颜色 3 3 3 2 4 4" xfId="12793" xr:uid="{00000000-0005-0000-0000-000029320000}"/>
    <cellStyle name="20% - 强调文字颜色 3 3 3 2 4 4 2" xfId="12794" xr:uid="{00000000-0005-0000-0000-00002A320000}"/>
    <cellStyle name="20% - 强调文字颜色 3 3 3 2 4 5" xfId="12795" xr:uid="{00000000-0005-0000-0000-00002B320000}"/>
    <cellStyle name="20% - 强调文字颜色 3 3 3 2 4 6" xfId="12796" xr:uid="{00000000-0005-0000-0000-00002C320000}"/>
    <cellStyle name="20% - 强调文字颜色 3 3 3 2 5" xfId="6566" xr:uid="{00000000-0005-0000-0000-0000D6190000}"/>
    <cellStyle name="20% - 强调文字颜色 3 3 3 2 5 2" xfId="12797" xr:uid="{00000000-0005-0000-0000-00002D320000}"/>
    <cellStyle name="20% - 强调文字颜色 3 3 3 2 5 2 2" xfId="12798" xr:uid="{00000000-0005-0000-0000-00002E320000}"/>
    <cellStyle name="20% - 强调文字颜色 3 3 3 2 5 2 3" xfId="12799" xr:uid="{00000000-0005-0000-0000-00002F320000}"/>
    <cellStyle name="20% - 强调文字颜色 3 3 3 2 5 3" xfId="12800" xr:uid="{00000000-0005-0000-0000-000030320000}"/>
    <cellStyle name="20% - 强调文字颜色 3 3 3 2 5 3 2" xfId="12801" xr:uid="{00000000-0005-0000-0000-000031320000}"/>
    <cellStyle name="20% - 强调文字颜色 3 3 3 2 5 3 3" xfId="12802" xr:uid="{00000000-0005-0000-0000-000032320000}"/>
    <cellStyle name="20% - 强调文字颜色 3 3 3 2 5 4" xfId="12803" xr:uid="{00000000-0005-0000-0000-000033320000}"/>
    <cellStyle name="20% - 强调文字颜色 3 3 3 2 5 4 2" xfId="12804" xr:uid="{00000000-0005-0000-0000-000034320000}"/>
    <cellStyle name="20% - 强调文字颜色 3 3 3 2 5 5" xfId="12805" xr:uid="{00000000-0005-0000-0000-000035320000}"/>
    <cellStyle name="20% - 强调文字颜色 3 3 3 2 5 6" xfId="12806" xr:uid="{00000000-0005-0000-0000-000036320000}"/>
    <cellStyle name="20% - 强调文字颜色 3 3 3 2 6" xfId="6570" xr:uid="{00000000-0005-0000-0000-0000DA190000}"/>
    <cellStyle name="20% - 强调文字颜色 3 3 3 2 6 2" xfId="4416" xr:uid="{00000000-0005-0000-0000-000070110000}"/>
    <cellStyle name="20% - 强调文字颜色 3 3 3 2 6 2 2" xfId="4418" xr:uid="{00000000-0005-0000-0000-000072110000}"/>
    <cellStyle name="20% - 强调文字颜色 3 3 3 2 6 2 3" xfId="12807" xr:uid="{00000000-0005-0000-0000-000037320000}"/>
    <cellStyle name="20% - 强调文字颜色 3 3 3 2 6 3" xfId="4421" xr:uid="{00000000-0005-0000-0000-000075110000}"/>
    <cellStyle name="20% - 强调文字颜色 3 3 3 2 6 3 2" xfId="4424" xr:uid="{00000000-0005-0000-0000-000078110000}"/>
    <cellStyle name="20% - 强调文字颜色 3 3 3 2 6 4" xfId="44" xr:uid="{00000000-0005-0000-0000-000031000000}"/>
    <cellStyle name="20% - 强调文字颜色 3 3 3 2 6 5" xfId="289" xr:uid="{00000000-0005-0000-0000-00004A010000}"/>
    <cellStyle name="20% - 强调文字颜色 3 3 3 2 7" xfId="12808" xr:uid="{00000000-0005-0000-0000-000038320000}"/>
    <cellStyle name="20% - 强调文字颜色 3 3 3 2 7 2" xfId="12809" xr:uid="{00000000-0005-0000-0000-000039320000}"/>
    <cellStyle name="20% - 强调文字颜色 3 3 3 2 7 2 2" xfId="12811" xr:uid="{00000000-0005-0000-0000-00003B320000}"/>
    <cellStyle name="20% - 强调文字颜色 3 3 3 2 7 2 3" xfId="12813" xr:uid="{00000000-0005-0000-0000-00003D320000}"/>
    <cellStyle name="20% - 强调文字颜色 3 3 3 2 7 3" xfId="12815" xr:uid="{00000000-0005-0000-0000-00003F320000}"/>
    <cellStyle name="20% - 强调文字颜色 3 3 3 2 7 3 2" xfId="12817" xr:uid="{00000000-0005-0000-0000-000041320000}"/>
    <cellStyle name="20% - 强调文字颜色 3 3 3 2 7 4" xfId="12819" xr:uid="{00000000-0005-0000-0000-000043320000}"/>
    <cellStyle name="20% - 强调文字颜色 3 3 3 2 8" xfId="12820" xr:uid="{00000000-0005-0000-0000-000044320000}"/>
    <cellStyle name="20% - 强调文字颜色 3 3 3 2 8 2" xfId="12821" xr:uid="{00000000-0005-0000-0000-000045320000}"/>
    <cellStyle name="20% - 强调文字颜色 3 3 3 2 8 3" xfId="12823" xr:uid="{00000000-0005-0000-0000-000047320000}"/>
    <cellStyle name="20% - 强调文字颜色 3 3 3 2 9" xfId="12825" xr:uid="{00000000-0005-0000-0000-000049320000}"/>
    <cellStyle name="20% - 强调文字颜色 3 3 3 2 9 2" xfId="12826" xr:uid="{00000000-0005-0000-0000-00004A320000}"/>
    <cellStyle name="20% - 强调文字颜色 3 3 3 3" xfId="12828" xr:uid="{00000000-0005-0000-0000-00004C320000}"/>
    <cellStyle name="20% - 强调文字颜色 3 3 3 3 2" xfId="12830" xr:uid="{00000000-0005-0000-0000-00004E320000}"/>
    <cellStyle name="20% - 强调文字颜色 3 3 3 3 2 2" xfId="12831" xr:uid="{00000000-0005-0000-0000-00004F320000}"/>
    <cellStyle name="20% - 强调文字颜色 3 3 3 3 2 2 2" xfId="4997" xr:uid="{00000000-0005-0000-0000-0000B5130000}"/>
    <cellStyle name="20% - 强调文字颜色 3 3 3 3 2 2 2 2" xfId="12832" xr:uid="{00000000-0005-0000-0000-000050320000}"/>
    <cellStyle name="20% - 强调文字颜色 3 3 3 3 2 2 2 2 2" xfId="12834" xr:uid="{00000000-0005-0000-0000-000052320000}"/>
    <cellStyle name="20% - 强调文字颜色 3 3 3 3 2 2 2 2 3" xfId="12837" xr:uid="{00000000-0005-0000-0000-000055320000}"/>
    <cellStyle name="20% - 强调文字颜色 3 3 3 3 2 2 2 3" xfId="12840" xr:uid="{00000000-0005-0000-0000-000058320000}"/>
    <cellStyle name="20% - 强调文字颜色 3 3 3 3 2 2 2 4" xfId="8747" xr:uid="{00000000-0005-0000-0000-00005B220000}"/>
    <cellStyle name="20% - 强调文字颜色 3 3 3 3 2 2 3" xfId="5001" xr:uid="{00000000-0005-0000-0000-0000B9130000}"/>
    <cellStyle name="20% - 强调文字颜色 3 3 3 3 2 2 3 2" xfId="12843" xr:uid="{00000000-0005-0000-0000-00005B320000}"/>
    <cellStyle name="20% - 强调文字颜色 3 3 3 3 2 2 3 2 2" xfId="12845" xr:uid="{00000000-0005-0000-0000-00005D320000}"/>
    <cellStyle name="20% - 强调文字颜色 3 3 3 3 2 2 3 2 3" xfId="12848" xr:uid="{00000000-0005-0000-0000-000060320000}"/>
    <cellStyle name="20% - 强调文字颜色 3 3 3 3 2 2 3 3" xfId="12851" xr:uid="{00000000-0005-0000-0000-000063320000}"/>
    <cellStyle name="20% - 强调文字颜色 3 3 3 3 2 2 3 4" xfId="12853" xr:uid="{00000000-0005-0000-0000-000065320000}"/>
    <cellStyle name="20% - 强调文字颜色 3 3 3 3 2 2 4" xfId="7019" xr:uid="{00000000-0005-0000-0000-00009B1B0000}"/>
    <cellStyle name="20% - 强调文字颜色 3 3 3 3 2 2 4 2" xfId="5748" xr:uid="{00000000-0005-0000-0000-0000A4160000}"/>
    <cellStyle name="20% - 强调文字颜色 3 3 3 3 2 2 4 3" xfId="12857" xr:uid="{00000000-0005-0000-0000-000069320000}"/>
    <cellStyle name="20% - 强调文字颜色 3 3 3 3 2 2 5" xfId="12859" xr:uid="{00000000-0005-0000-0000-00006B320000}"/>
    <cellStyle name="20% - 强调文字颜色 3 3 3 3 2 2 5 2" xfId="254" xr:uid="{00000000-0005-0000-0000-000025010000}"/>
    <cellStyle name="20% - 强调文字颜色 3 3 3 3 2 2 6" xfId="1158" xr:uid="{00000000-0005-0000-0000-0000B6040000}"/>
    <cellStyle name="20% - 强调文字颜色 3 3 3 3 2 3" xfId="12861" xr:uid="{00000000-0005-0000-0000-00006D320000}"/>
    <cellStyle name="20% - 强调文字颜色 3 3 3 3 2 4" xfId="12862" xr:uid="{00000000-0005-0000-0000-00006E320000}"/>
    <cellStyle name="20% - 强调文字颜色 3 3 3 3 2 4 2" xfId="4439" xr:uid="{00000000-0005-0000-0000-000087110000}"/>
    <cellStyle name="20% - 强调文字颜色 3 3 3 3 2 5" xfId="12863" xr:uid="{00000000-0005-0000-0000-00006F320000}"/>
    <cellStyle name="20% - 强调文字颜色 3 3 3 3 2 6" xfId="12864" xr:uid="{00000000-0005-0000-0000-000070320000}"/>
    <cellStyle name="20% - 强调文字颜色 3 3 3 3 3" xfId="12865" xr:uid="{00000000-0005-0000-0000-000071320000}"/>
    <cellStyle name="20% - 强调文字颜色 3 3 3 3 3 2" xfId="12869" xr:uid="{00000000-0005-0000-0000-000075320000}"/>
    <cellStyle name="20% - 强调文字颜色 3 3 3 3 3 2 2" xfId="12872" xr:uid="{00000000-0005-0000-0000-000078320000}"/>
    <cellStyle name="20% - 强调文字颜色 3 3 3 3 3 2 2 2" xfId="5267" xr:uid="{00000000-0005-0000-0000-0000C3140000}"/>
    <cellStyle name="20% - 强调文字颜色 3 3 3 3 3 2 2 3" xfId="10440" xr:uid="{00000000-0005-0000-0000-0000F8280000}"/>
    <cellStyle name="20% - 强调文字颜色 3 3 3 3 3 2 3" xfId="12875" xr:uid="{00000000-0005-0000-0000-00007B320000}"/>
    <cellStyle name="20% - 强调文字颜色 3 3 3 3 3 2 4" xfId="12876" xr:uid="{00000000-0005-0000-0000-00007C320000}"/>
    <cellStyle name="20% - 强调文字颜色 3 3 3 3 3 3" xfId="12878" xr:uid="{00000000-0005-0000-0000-00007E320000}"/>
    <cellStyle name="20% - 强调文字颜色 3 3 3 3 3 3 2" xfId="12881" xr:uid="{00000000-0005-0000-0000-000081320000}"/>
    <cellStyle name="20% - 强调文字颜色 3 3 3 3 3 3 2 2" xfId="5274" xr:uid="{00000000-0005-0000-0000-0000CA140000}"/>
    <cellStyle name="20% - 强调文字颜色 3 3 3 3 3 3 2 3" xfId="12883" xr:uid="{00000000-0005-0000-0000-000083320000}"/>
    <cellStyle name="20% - 强调文字颜色 3 3 3 3 3 3 3" xfId="12886" xr:uid="{00000000-0005-0000-0000-000086320000}"/>
    <cellStyle name="20% - 强调文字颜色 3 3 3 3 3 3 4" xfId="8017" xr:uid="{00000000-0005-0000-0000-0000811F0000}"/>
    <cellStyle name="20% - 强调文字颜色 3 3 3 3 3 4" xfId="12888" xr:uid="{00000000-0005-0000-0000-000088320000}"/>
    <cellStyle name="20% - 强调文字颜色 3 3 3 3 3 4 2" xfId="12890" xr:uid="{00000000-0005-0000-0000-00008A320000}"/>
    <cellStyle name="20% - 强调文字颜色 3 3 3 3 3 4 2 2" xfId="12894" xr:uid="{00000000-0005-0000-0000-00008E320000}"/>
    <cellStyle name="20% - 强调文字颜色 3 3 3 3 3 4 3" xfId="148" xr:uid="{00000000-0005-0000-0000-0000AE000000}"/>
    <cellStyle name="20% - 强调文字颜色 3 3 3 3 3 5" xfId="12898" xr:uid="{00000000-0005-0000-0000-000092320000}"/>
    <cellStyle name="20% - 强调文字颜色 3 3 3 3 3 5 2" xfId="12900" xr:uid="{00000000-0005-0000-0000-000094320000}"/>
    <cellStyle name="20% - 强调文字颜色 3 3 3 3 3 5 3" xfId="822" xr:uid="{00000000-0005-0000-0000-000066030000}"/>
    <cellStyle name="20% - 强调文字颜色 3 3 3 3 3 6" xfId="12902" xr:uid="{00000000-0005-0000-0000-000096320000}"/>
    <cellStyle name="20% - 强调文字颜色 3 3 3 3 3 6 2" xfId="12903" xr:uid="{00000000-0005-0000-0000-000097320000}"/>
    <cellStyle name="20% - 强调文字颜色 3 3 3 3 3 7" xfId="12906" xr:uid="{00000000-0005-0000-0000-00009A320000}"/>
    <cellStyle name="20% - 强调文字颜色 3 3 3 3 4" xfId="12907" xr:uid="{00000000-0005-0000-0000-00009B320000}"/>
    <cellStyle name="20% - 强调文字颜色 3 3 3 3 5" xfId="6579" xr:uid="{00000000-0005-0000-0000-0000E3190000}"/>
    <cellStyle name="20% - 强调文字颜色 3 3 3 3 6" xfId="12909" xr:uid="{00000000-0005-0000-0000-00009D320000}"/>
    <cellStyle name="20% - 强调文字颜色 3 3 3 4" xfId="12910" xr:uid="{00000000-0005-0000-0000-00009E320000}"/>
    <cellStyle name="20% - 强调文字颜色 3 3 3 4 2" xfId="12911" xr:uid="{00000000-0005-0000-0000-00009F320000}"/>
    <cellStyle name="20% - 强调文字颜色 3 3 3 4 2 2" xfId="12913" xr:uid="{00000000-0005-0000-0000-0000A1320000}"/>
    <cellStyle name="20% - 强调文字颜色 3 3 3 4 2 2 2" xfId="7176" xr:uid="{00000000-0005-0000-0000-0000381C0000}"/>
    <cellStyle name="20% - 强调文字颜色 3 3 3 4 2 3" xfId="12915" xr:uid="{00000000-0005-0000-0000-0000A3320000}"/>
    <cellStyle name="20% - 强调文字颜色 3 3 3 4 2 3 2" xfId="1024" xr:uid="{00000000-0005-0000-0000-000030040000}"/>
    <cellStyle name="20% - 强调文字颜色 3 3 3 4 2 4" xfId="12917" xr:uid="{00000000-0005-0000-0000-0000A5320000}"/>
    <cellStyle name="20% - 强调文字颜色 3 3 3 4 3" xfId="12919" xr:uid="{00000000-0005-0000-0000-0000A7320000}"/>
    <cellStyle name="20% - 强调文字颜色 3 3 3 4 3 2" xfId="12921" xr:uid="{00000000-0005-0000-0000-0000A9320000}"/>
    <cellStyle name="20% - 强调文字颜色 3 3 3 4 3 3" xfId="12923" xr:uid="{00000000-0005-0000-0000-0000AB320000}"/>
    <cellStyle name="20% - 强调文字颜色 3 3 3 4 4" xfId="12925" xr:uid="{00000000-0005-0000-0000-0000AD320000}"/>
    <cellStyle name="20% - 强调文字颜色 3 3 3 4 5" xfId="9378" xr:uid="{00000000-0005-0000-0000-0000D2240000}"/>
    <cellStyle name="20% - 强调文字颜色 3 3 3 4 6" xfId="9382" xr:uid="{00000000-0005-0000-0000-0000D6240000}"/>
    <cellStyle name="20% - 强调文字颜色 3 3 3 5" xfId="12927" xr:uid="{00000000-0005-0000-0000-0000AF320000}"/>
    <cellStyle name="20% - 强调文字颜色 3 3 3 5 2" xfId="12928" xr:uid="{00000000-0005-0000-0000-0000B0320000}"/>
    <cellStyle name="20% - 强调文字颜色 3 3 3 5 2 2" xfId="12930" xr:uid="{00000000-0005-0000-0000-0000B2320000}"/>
    <cellStyle name="20% - 强调文字颜色 3 3 3 5 2 2 2" xfId="12933" xr:uid="{00000000-0005-0000-0000-0000B5320000}"/>
    <cellStyle name="20% - 强调文字颜色 3 3 3 5 2 3" xfId="12936" xr:uid="{00000000-0005-0000-0000-0000B8320000}"/>
    <cellStyle name="20% - 强调文字颜色 3 3 3 5 2 4" xfId="12937" xr:uid="{00000000-0005-0000-0000-0000B9320000}"/>
    <cellStyle name="20% - 强调文字颜色 3 3 3 5 3" xfId="12938" xr:uid="{00000000-0005-0000-0000-0000BA320000}"/>
    <cellStyle name="20% - 强调文字颜色 3 3 3 5 3 2" xfId="12941" xr:uid="{00000000-0005-0000-0000-0000BD320000}"/>
    <cellStyle name="20% - 强调文字颜色 3 3 3 5 3 2 2" xfId="12943" xr:uid="{00000000-0005-0000-0000-0000BF320000}"/>
    <cellStyle name="20% - 强调文字颜色 3 3 3 5 3 3" xfId="12945" xr:uid="{00000000-0005-0000-0000-0000C1320000}"/>
    <cellStyle name="20% - 强调文字颜色 3 3 3 5 3 4" xfId="8597" xr:uid="{00000000-0005-0000-0000-0000C5210000}"/>
    <cellStyle name="20% - 强调文字颜色 3 3 3 5 4" xfId="12946" xr:uid="{00000000-0005-0000-0000-0000C2320000}"/>
    <cellStyle name="20% - 强调文字颜色 3 3 3 5 4 2" xfId="12949" xr:uid="{00000000-0005-0000-0000-0000C5320000}"/>
    <cellStyle name="20% - 强调文字颜色 3 3 3 5 5" xfId="9385" xr:uid="{00000000-0005-0000-0000-0000D9240000}"/>
    <cellStyle name="20% - 强调文字颜色 3 3 3 5 6" xfId="9390" xr:uid="{00000000-0005-0000-0000-0000DE240000}"/>
    <cellStyle name="20% - 强调文字颜色 3 3 3 6" xfId="12950" xr:uid="{00000000-0005-0000-0000-0000C6320000}"/>
    <cellStyle name="20% - 强调文字颜色 3 3 3 6 2" xfId="12951" xr:uid="{00000000-0005-0000-0000-0000C7320000}"/>
    <cellStyle name="20% - 强调文字颜色 3 3 3 6 2 2" xfId="12952" xr:uid="{00000000-0005-0000-0000-0000C8320000}"/>
    <cellStyle name="20% - 强调文字颜色 3 3 3 6 2 2 2" xfId="12955" xr:uid="{00000000-0005-0000-0000-0000CB320000}"/>
    <cellStyle name="20% - 强调文字颜色 3 3 3 6 2 3" xfId="12956" xr:uid="{00000000-0005-0000-0000-0000CC320000}"/>
    <cellStyle name="20% - 强调文字颜色 3 3 3 6 2 4" xfId="12958" xr:uid="{00000000-0005-0000-0000-0000CE320000}"/>
    <cellStyle name="20% - 强调文字颜色 3 3 3 6 3" xfId="12734" xr:uid="{00000000-0005-0000-0000-0000EE310000}"/>
    <cellStyle name="20% - 强调文字颜色 3 3 3 6 3 2" xfId="12736" xr:uid="{00000000-0005-0000-0000-0000F0310000}"/>
    <cellStyle name="20% - 强调文字颜色 3 3 3 6 3 3" xfId="12739" xr:uid="{00000000-0005-0000-0000-0000F3310000}"/>
    <cellStyle name="20% - 强调文字颜色 3 3 3 6 4" xfId="12741" xr:uid="{00000000-0005-0000-0000-0000F5310000}"/>
    <cellStyle name="20% - 强调文字颜色 3 3 3 6 4 2" xfId="12743" xr:uid="{00000000-0005-0000-0000-0000F7310000}"/>
    <cellStyle name="20% - 强调文字颜色 3 3 3 6 5" xfId="9394" xr:uid="{00000000-0005-0000-0000-0000E2240000}"/>
    <cellStyle name="20% - 强调文字颜色 3 3 3 6 6" xfId="9401" xr:uid="{00000000-0005-0000-0000-0000E9240000}"/>
    <cellStyle name="20% - 强调文字颜色 3 3 3 7" xfId="12959" xr:uid="{00000000-0005-0000-0000-0000CF320000}"/>
    <cellStyle name="20% - 强调文字颜色 3 3 3 7 2" xfId="12960" xr:uid="{00000000-0005-0000-0000-0000D0320000}"/>
    <cellStyle name="20% - 强调文字颜色 3 3 3 7 2 2" xfId="12961" xr:uid="{00000000-0005-0000-0000-0000D1320000}"/>
    <cellStyle name="20% - 强调文字颜色 3 3 3 7 2 3" xfId="12962" xr:uid="{00000000-0005-0000-0000-0000D2320000}"/>
    <cellStyle name="20% - 强调文字颜色 3 3 3 7 3" xfId="12751" xr:uid="{00000000-0005-0000-0000-0000FF310000}"/>
    <cellStyle name="20% - 强调文字颜色 3 3 3 7 3 2" xfId="12753" xr:uid="{00000000-0005-0000-0000-000001320000}"/>
    <cellStyle name="20% - 强调文字颜色 3 3 3 7 4" xfId="12756" xr:uid="{00000000-0005-0000-0000-000004320000}"/>
    <cellStyle name="20% - 强调文字颜色 3 3 3 7 5" xfId="9405" xr:uid="{00000000-0005-0000-0000-0000ED240000}"/>
    <cellStyle name="20% - 强调文字颜色 3 3 3 8" xfId="12963" xr:uid="{00000000-0005-0000-0000-0000D3320000}"/>
    <cellStyle name="20% - 强调文字颜色 3 3 3 8 2" xfId="12964" xr:uid="{00000000-0005-0000-0000-0000D4320000}"/>
    <cellStyle name="20% - 强调文字颜色 3 3 3 8 2 2" xfId="12965" xr:uid="{00000000-0005-0000-0000-0000D5320000}"/>
    <cellStyle name="20% - 强调文字颜色 3 3 3 8 2 3" xfId="12967" xr:uid="{00000000-0005-0000-0000-0000D7320000}"/>
    <cellStyle name="20% - 强调文字颜色 3 3 3 8 3" xfId="12760" xr:uid="{00000000-0005-0000-0000-000008320000}"/>
    <cellStyle name="20% - 强调文字颜色 3 3 3 8 3 2" xfId="12762" xr:uid="{00000000-0005-0000-0000-00000A320000}"/>
    <cellStyle name="20% - 强调文字颜色 3 3 3 8 4" xfId="12764" xr:uid="{00000000-0005-0000-0000-00000C320000}"/>
    <cellStyle name="20% - 强调文字颜色 3 3 3 8 5" xfId="9410" xr:uid="{00000000-0005-0000-0000-0000F2240000}"/>
    <cellStyle name="20% - 强调文字颜色 3 3 3 9" xfId="12968" xr:uid="{00000000-0005-0000-0000-0000D8320000}"/>
    <cellStyle name="20% - 强调文字颜色 3 3 3 9 2" xfId="12969" xr:uid="{00000000-0005-0000-0000-0000D9320000}"/>
    <cellStyle name="20% - 强调文字颜色 3 3 3 9 3" xfId="12768" xr:uid="{00000000-0005-0000-0000-000010320000}"/>
    <cellStyle name="20% - 强调文字颜色 3 3 4" xfId="12970" xr:uid="{00000000-0005-0000-0000-0000DA320000}"/>
    <cellStyle name="20% - 强调文字颜色 3 3 4 2" xfId="12972" xr:uid="{00000000-0005-0000-0000-0000DC320000}"/>
    <cellStyle name="20% - 强调文字颜色 3 3 4 2 2" xfId="12973" xr:uid="{00000000-0005-0000-0000-0000DD320000}"/>
    <cellStyle name="20% - 强调文字颜色 3 3 4 2 2 2" xfId="4620" xr:uid="{00000000-0005-0000-0000-00003C120000}"/>
    <cellStyle name="20% - 强调文字颜色 3 3 4 2 2 2 2" xfId="4624" xr:uid="{00000000-0005-0000-0000-000040120000}"/>
    <cellStyle name="20% - 强调文字颜色 3 3 4 2 2 2 3" xfId="4628" xr:uid="{00000000-0005-0000-0000-000044120000}"/>
    <cellStyle name="20% - 强调文字颜色 3 3 4 2 2 2 4" xfId="4329" xr:uid="{00000000-0005-0000-0000-000019110000}"/>
    <cellStyle name="20% - 强调文字颜色 3 3 4 2 2 3" xfId="4635" xr:uid="{00000000-0005-0000-0000-00004B120000}"/>
    <cellStyle name="20% - 强调文字颜色 3 3 4 2 2 3 2" xfId="4643" xr:uid="{00000000-0005-0000-0000-000053120000}"/>
    <cellStyle name="20% - 强调文字颜色 3 3 4 2 2 4" xfId="4659" xr:uid="{00000000-0005-0000-0000-000063120000}"/>
    <cellStyle name="20% - 强调文字颜色 3 3 4 2 2 5" xfId="4676" xr:uid="{00000000-0005-0000-0000-000074120000}"/>
    <cellStyle name="20% - 强调文字颜色 3 3 4 2 3" xfId="12974" xr:uid="{00000000-0005-0000-0000-0000DE320000}"/>
    <cellStyle name="20% - 强调文字颜色 3 3 4 2 3 2" xfId="4800" xr:uid="{00000000-0005-0000-0000-0000F0120000}"/>
    <cellStyle name="20% - 强调文字颜色 3 3 4 2 3 2 2" xfId="7386" xr:uid="{00000000-0005-0000-0000-00000A1D0000}"/>
    <cellStyle name="20% - 强调文字颜色 3 3 4 2 3 2 3" xfId="12976" xr:uid="{00000000-0005-0000-0000-0000E0320000}"/>
    <cellStyle name="20% - 强调文字颜色 3 3 4 2 3 3" xfId="12979" xr:uid="{00000000-0005-0000-0000-0000E3320000}"/>
    <cellStyle name="20% - 强调文字颜色 3 3 4 2 4" xfId="12980" xr:uid="{00000000-0005-0000-0000-0000E4320000}"/>
    <cellStyle name="20% - 强调文字颜色 3 3 4 2 5" xfId="6597" xr:uid="{00000000-0005-0000-0000-0000F5190000}"/>
    <cellStyle name="20% - 强调文字颜色 3 3 4 2 5 2" xfId="4857" xr:uid="{00000000-0005-0000-0000-000029130000}"/>
    <cellStyle name="20% - 强调文字颜色 3 3 4 2 6" xfId="6606" xr:uid="{00000000-0005-0000-0000-0000FE190000}"/>
    <cellStyle name="20% - 强调文字颜色 3 3 4 3" xfId="12981" xr:uid="{00000000-0005-0000-0000-0000E5320000}"/>
    <cellStyle name="20% - 强调文字颜色 3 3 4 3 2" xfId="12982" xr:uid="{00000000-0005-0000-0000-0000E6320000}"/>
    <cellStyle name="20% - 强调文字颜色 3 3 4 3 2 2" xfId="12985" xr:uid="{00000000-0005-0000-0000-0000E9320000}"/>
    <cellStyle name="20% - 强调文字颜色 3 3 4 3 2 3" xfId="12989" xr:uid="{00000000-0005-0000-0000-0000ED320000}"/>
    <cellStyle name="20% - 强调文字颜色 3 3 4 3 3" xfId="12992" xr:uid="{00000000-0005-0000-0000-0000F0320000}"/>
    <cellStyle name="20% - 强调文字颜色 3 3 4 3 4" xfId="12995" xr:uid="{00000000-0005-0000-0000-0000F3320000}"/>
    <cellStyle name="20% - 强调文字颜色 3 3 4 4" xfId="12997" xr:uid="{00000000-0005-0000-0000-0000F5320000}"/>
    <cellStyle name="20% - 强调文字颜色 3 3 4 4 2" xfId="12998" xr:uid="{00000000-0005-0000-0000-0000F6320000}"/>
    <cellStyle name="20% - 强调文字颜色 3 3 4 4 3" xfId="12999" xr:uid="{00000000-0005-0000-0000-0000F7320000}"/>
    <cellStyle name="20% - 强调文字颜色 3 3 4 5" xfId="13000" xr:uid="{00000000-0005-0000-0000-0000F8320000}"/>
    <cellStyle name="20% - 强调文字颜色 3 3 4 5 2" xfId="13002" xr:uid="{00000000-0005-0000-0000-0000FA320000}"/>
    <cellStyle name="20% - 强调文字颜色 3 3 4 5 2 2" xfId="3027" xr:uid="{00000000-0005-0000-0000-0000030C0000}"/>
    <cellStyle name="20% - 强调文字颜色 3 3 4 5 3" xfId="13003" xr:uid="{00000000-0005-0000-0000-0000FB320000}"/>
    <cellStyle name="20% - 强调文字颜色 3 3 4 6" xfId="13004" xr:uid="{00000000-0005-0000-0000-0000FC320000}"/>
    <cellStyle name="20% - 强调文字颜色 3 3 4 6 2" xfId="13005" xr:uid="{00000000-0005-0000-0000-0000FD320000}"/>
    <cellStyle name="20% - 强调文字颜色 3 3 5" xfId="13007" xr:uid="{00000000-0005-0000-0000-0000FF320000}"/>
    <cellStyle name="20% - 强调文字颜色 3 3 5 2" xfId="13010" xr:uid="{00000000-0005-0000-0000-000002330000}"/>
    <cellStyle name="20% - 强调文字颜色 3 3 5 2 2" xfId="13011" xr:uid="{00000000-0005-0000-0000-000003330000}"/>
    <cellStyle name="20% - 强调文字颜色 3 3 5 2 2 2" xfId="2161" xr:uid="{00000000-0005-0000-0000-0000A1080000}"/>
    <cellStyle name="20% - 强调文字颜色 3 3 5 2 2 2 2" xfId="13012" xr:uid="{00000000-0005-0000-0000-000004330000}"/>
    <cellStyle name="20% - 强调文字颜色 3 3 5 2 2 2 3" xfId="13013" xr:uid="{00000000-0005-0000-0000-000005330000}"/>
    <cellStyle name="20% - 强调文字颜色 3 3 5 2 2 3" xfId="13015" xr:uid="{00000000-0005-0000-0000-000007330000}"/>
    <cellStyle name="20% - 强调文字颜色 3 3 5 2 2 3 2" xfId="8322" xr:uid="{00000000-0005-0000-0000-0000B2200000}"/>
    <cellStyle name="20% - 强调文字颜色 3 3 5 2 2 4" xfId="13016" xr:uid="{00000000-0005-0000-0000-000008330000}"/>
    <cellStyle name="20% - 强调文字颜色 3 3 5 2 3" xfId="13017" xr:uid="{00000000-0005-0000-0000-000009330000}"/>
    <cellStyle name="20% - 强调文字颜色 3 3 5 2 3 2" xfId="2187" xr:uid="{00000000-0005-0000-0000-0000BB080000}"/>
    <cellStyle name="20% - 强调文字颜色 3 3 5 2 3 2 2" xfId="2193" xr:uid="{00000000-0005-0000-0000-0000C1080000}"/>
    <cellStyle name="20% - 强调文字颜色 3 3 5 2 3 2 3" xfId="2197" xr:uid="{00000000-0005-0000-0000-0000C5080000}"/>
    <cellStyle name="20% - 强调文字颜色 3 3 5 2 3 3" xfId="2200" xr:uid="{00000000-0005-0000-0000-0000C8080000}"/>
    <cellStyle name="20% - 强调文字颜色 3 3 5 2 4" xfId="13019" xr:uid="{00000000-0005-0000-0000-00000B330000}"/>
    <cellStyle name="20% - 强调文字颜色 3 3 5 2 5" xfId="13020" xr:uid="{00000000-0005-0000-0000-00000C330000}"/>
    <cellStyle name="20% - 强调文字颜色 3 3 5 3" xfId="13021" xr:uid="{00000000-0005-0000-0000-00000D330000}"/>
    <cellStyle name="20% - 强调文字颜色 3 3 5 3 2" xfId="13022" xr:uid="{00000000-0005-0000-0000-00000E330000}"/>
    <cellStyle name="20% - 强调文字颜色 3 3 5 3 3" xfId="13024" xr:uid="{00000000-0005-0000-0000-000010330000}"/>
    <cellStyle name="20% - 强调文字颜色 3 3 5 4" xfId="13026" xr:uid="{00000000-0005-0000-0000-000012330000}"/>
    <cellStyle name="20% - 强调文字颜色 3 3 5 4 2" xfId="13027" xr:uid="{00000000-0005-0000-0000-000013330000}"/>
    <cellStyle name="20% - 强调文字颜色 3 3 5 4 2 2" xfId="13028" xr:uid="{00000000-0005-0000-0000-000014330000}"/>
    <cellStyle name="20% - 强调文字颜色 3 3 5 4 3" xfId="13029" xr:uid="{00000000-0005-0000-0000-000015330000}"/>
    <cellStyle name="20% - 强调文字颜色 3 3 5 4 4" xfId="13030" xr:uid="{00000000-0005-0000-0000-000016330000}"/>
    <cellStyle name="20% - 强调文字颜色 3 3 5 5" xfId="12641" xr:uid="{00000000-0005-0000-0000-000091310000}"/>
    <cellStyle name="20% - 强调文字颜色 3 3 5 6" xfId="13031" xr:uid="{00000000-0005-0000-0000-000017330000}"/>
    <cellStyle name="20% - 强调文字颜色 3 3 5 6 2" xfId="13032" xr:uid="{00000000-0005-0000-0000-000018330000}"/>
    <cellStyle name="20% - 强调文字颜色 3 3 6" xfId="13033" xr:uid="{00000000-0005-0000-0000-000019330000}"/>
    <cellStyle name="20% - 强调文字颜色 3 3 6 2" xfId="13035" xr:uid="{00000000-0005-0000-0000-00001B330000}"/>
    <cellStyle name="20% - 强调文字颜色 3 3 6 2 2" xfId="8028" xr:uid="{00000000-0005-0000-0000-00008C1F0000}"/>
    <cellStyle name="20% - 强调文字颜色 3 3 6 2 2 2" xfId="13036" xr:uid="{00000000-0005-0000-0000-00001C330000}"/>
    <cellStyle name="20% - 强调文字颜色 3 3 6 2 2 3" xfId="13038" xr:uid="{00000000-0005-0000-0000-00001E330000}"/>
    <cellStyle name="20% - 强调文字颜色 3 3 6 2 2 3 2" xfId="13041" xr:uid="{00000000-0005-0000-0000-000021330000}"/>
    <cellStyle name="20% - 强调文字颜色 3 3 6 2 2 4" xfId="13042" xr:uid="{00000000-0005-0000-0000-000022330000}"/>
    <cellStyle name="20% - 强调文字颜色 3 3 6 2 3" xfId="8030" xr:uid="{00000000-0005-0000-0000-00008E1F0000}"/>
    <cellStyle name="20% - 强调文字颜色 3 3 6 2 3 2" xfId="13045" xr:uid="{00000000-0005-0000-0000-000025330000}"/>
    <cellStyle name="20% - 强调文字颜色 3 3 6 2 3 2 2" xfId="13046" xr:uid="{00000000-0005-0000-0000-000026330000}"/>
    <cellStyle name="20% - 强调文字颜色 3 3 6 2 3 2 2 2" xfId="13049" xr:uid="{00000000-0005-0000-0000-000029330000}"/>
    <cellStyle name="20% - 强调文字颜色 3 3 6 2 3 2 2 3" xfId="13052" xr:uid="{00000000-0005-0000-0000-00002C330000}"/>
    <cellStyle name="20% - 强调文字颜色 3 3 6 2 3 2 3" xfId="13055" xr:uid="{00000000-0005-0000-0000-00002F330000}"/>
    <cellStyle name="20% - 强调文字颜色 3 3 6 2 3 2 4" xfId="13058" xr:uid="{00000000-0005-0000-0000-000032330000}"/>
    <cellStyle name="20% - 强调文字颜色 3 3 6 2 3 3" xfId="13062" xr:uid="{00000000-0005-0000-0000-000036330000}"/>
    <cellStyle name="20% - 强调文字颜色 3 3 6 2 3 3 2" xfId="13063" xr:uid="{00000000-0005-0000-0000-000037330000}"/>
    <cellStyle name="20% - 强调文字颜色 3 3 6 2 3 3 2 2" xfId="13066" xr:uid="{00000000-0005-0000-0000-00003A330000}"/>
    <cellStyle name="20% - 强调文字颜色 3 3 6 2 3 3 2 3" xfId="13068" xr:uid="{00000000-0005-0000-0000-00003C330000}"/>
    <cellStyle name="20% - 强调文字颜色 3 3 6 2 3 3 3" xfId="13069" xr:uid="{00000000-0005-0000-0000-00003D330000}"/>
    <cellStyle name="20% - 强调文字颜色 3 3 6 2 3 3 4" xfId="13072" xr:uid="{00000000-0005-0000-0000-000040330000}"/>
    <cellStyle name="20% - 强调文字颜色 3 3 6 2 3 4" xfId="13076" xr:uid="{00000000-0005-0000-0000-000044330000}"/>
    <cellStyle name="20% - 强调文字颜色 3 3 6 2 3 4 2" xfId="13078" xr:uid="{00000000-0005-0000-0000-000046330000}"/>
    <cellStyle name="20% - 强调文字颜色 3 3 6 2 3 4 3" xfId="13082" xr:uid="{00000000-0005-0000-0000-00004A330000}"/>
    <cellStyle name="20% - 强调文字颜色 3 3 6 2 3 5" xfId="13086" xr:uid="{00000000-0005-0000-0000-00004E330000}"/>
    <cellStyle name="20% - 强调文字颜色 3 3 6 2 3 6" xfId="13088" xr:uid="{00000000-0005-0000-0000-000050330000}"/>
    <cellStyle name="20% - 强调文字颜色 3 3 6 2 4" xfId="13092" xr:uid="{00000000-0005-0000-0000-000054330000}"/>
    <cellStyle name="20% - 强调文字颜色 3 3 6 2 5" xfId="13093" xr:uid="{00000000-0005-0000-0000-000055330000}"/>
    <cellStyle name="20% - 强调文字颜色 3 3 6 3" xfId="13094" xr:uid="{00000000-0005-0000-0000-000056330000}"/>
    <cellStyle name="20% - 强调文字颜色 3 3 6 3 2" xfId="13095" xr:uid="{00000000-0005-0000-0000-000057330000}"/>
    <cellStyle name="20% - 强调文字颜色 3 3 6 3 3" xfId="13096" xr:uid="{00000000-0005-0000-0000-000058330000}"/>
    <cellStyle name="20% - 强调文字颜色 3 3 6 4" xfId="13097" xr:uid="{00000000-0005-0000-0000-000059330000}"/>
    <cellStyle name="20% - 强调文字颜色 3 3 6 4 2" xfId="13098" xr:uid="{00000000-0005-0000-0000-00005A330000}"/>
    <cellStyle name="20% - 强调文字颜色 3 3 6 4 2 2" xfId="13099" xr:uid="{00000000-0005-0000-0000-00005B330000}"/>
    <cellStyle name="20% - 强调文字颜色 3 3 6 4 2 2 2" xfId="3681" xr:uid="{00000000-0005-0000-0000-0000910E0000}"/>
    <cellStyle name="20% - 强调文字颜色 3 3 6 4 2 2 2 2" xfId="3683" xr:uid="{00000000-0005-0000-0000-0000930E0000}"/>
    <cellStyle name="20% - 强调文字颜色 3 3 6 4 2 2 3" xfId="3712" xr:uid="{00000000-0005-0000-0000-0000B00E0000}"/>
    <cellStyle name="20% - 强调文字颜色 3 3 6 4 2 3" xfId="13100" xr:uid="{00000000-0005-0000-0000-00005C330000}"/>
    <cellStyle name="20% - 强调文字颜色 3 3 6 4 2 3 2" xfId="3864" xr:uid="{00000000-0005-0000-0000-0000480F0000}"/>
    <cellStyle name="20% - 强调文字颜色 3 3 6 4 2 4" xfId="13102" xr:uid="{00000000-0005-0000-0000-00005E330000}"/>
    <cellStyle name="20% - 强调文字颜色 3 3 6 4 3" xfId="13103" xr:uid="{00000000-0005-0000-0000-00005F330000}"/>
    <cellStyle name="20% - 强调文字颜色 3 3 6 4 3 2" xfId="13104" xr:uid="{00000000-0005-0000-0000-000060330000}"/>
    <cellStyle name="20% - 强调文字颜色 3 3 6 4 3 2 2" xfId="4042" xr:uid="{00000000-0005-0000-0000-0000FA0F0000}"/>
    <cellStyle name="20% - 强调文字颜色 3 3 6 4 3 2 3" xfId="4045" xr:uid="{00000000-0005-0000-0000-0000FD0F0000}"/>
    <cellStyle name="20% - 强调文字颜色 3 3 6 4 3 3" xfId="13105" xr:uid="{00000000-0005-0000-0000-000061330000}"/>
    <cellStyle name="20% - 强调文字颜色 3 3 6 4 3 4" xfId="13106" xr:uid="{00000000-0005-0000-0000-000062330000}"/>
    <cellStyle name="20% - 强调文字颜色 3 3 6 4 4" xfId="13108" xr:uid="{00000000-0005-0000-0000-000064330000}"/>
    <cellStyle name="20% - 强调文字颜色 3 3 6 4 4 2" xfId="13109" xr:uid="{00000000-0005-0000-0000-000065330000}"/>
    <cellStyle name="20% - 强调文字颜色 3 3 6 4 4 2 2" xfId="4119" xr:uid="{00000000-0005-0000-0000-000047100000}"/>
    <cellStyle name="20% - 强调文字颜色 3 3 6 4 4 3" xfId="13111" xr:uid="{00000000-0005-0000-0000-000067330000}"/>
    <cellStyle name="20% - 强调文字颜色 3 3 6 4 5" xfId="13112" xr:uid="{00000000-0005-0000-0000-000068330000}"/>
    <cellStyle name="20% - 强调文字颜色 3 3 6 4 5 2" xfId="13113" xr:uid="{00000000-0005-0000-0000-000069330000}"/>
    <cellStyle name="20% - 强调文字颜色 3 3 6 4 6" xfId="13114" xr:uid="{00000000-0005-0000-0000-00006A330000}"/>
    <cellStyle name="20% - 强调文字颜色 3 3 6 5" xfId="12645" xr:uid="{00000000-0005-0000-0000-000095310000}"/>
    <cellStyle name="20% - 强调文字颜色 3 3 6 5 2" xfId="13115" xr:uid="{00000000-0005-0000-0000-00006B330000}"/>
    <cellStyle name="20% - 强调文字颜色 3 3 7" xfId="13116" xr:uid="{00000000-0005-0000-0000-00006C330000}"/>
    <cellStyle name="20% - 强调文字颜色 3 3 7 2" xfId="13117" xr:uid="{00000000-0005-0000-0000-00006D330000}"/>
    <cellStyle name="20% - 强调文字颜色 3 3 7 2 2" xfId="13118" xr:uid="{00000000-0005-0000-0000-00006E330000}"/>
    <cellStyle name="20% - 强调文字颜色 3 3 7 2 2 2" xfId="1773" xr:uid="{00000000-0005-0000-0000-00001D070000}"/>
    <cellStyle name="20% - 强调文字颜色 3 3 7 2 2 2 2" xfId="1162" xr:uid="{00000000-0005-0000-0000-0000BA040000}"/>
    <cellStyle name="20% - 强调文字颜色 3 3 7 2 2 2 2 2" xfId="13119" xr:uid="{00000000-0005-0000-0000-00006F330000}"/>
    <cellStyle name="20% - 强调文字颜色 3 3 7 2 2 2 2 3" xfId="13121" xr:uid="{00000000-0005-0000-0000-000071330000}"/>
    <cellStyle name="20% - 强调文字颜色 3 3 7 2 2 2 3" xfId="13123" xr:uid="{00000000-0005-0000-0000-000073330000}"/>
    <cellStyle name="20% - 强调文字颜色 3 3 7 2 2 2 4" xfId="5799" xr:uid="{00000000-0005-0000-0000-0000D7160000}"/>
    <cellStyle name="20% - 强调文字颜色 3 3 7 2 2 3" xfId="1776" xr:uid="{00000000-0005-0000-0000-000020070000}"/>
    <cellStyle name="20% - 强调文字颜色 3 3 7 2 2 3 2" xfId="13125" xr:uid="{00000000-0005-0000-0000-000075330000}"/>
    <cellStyle name="20% - 强调文字颜色 3 3 7 2 2 3 2 2" xfId="13128" xr:uid="{00000000-0005-0000-0000-000078330000}"/>
    <cellStyle name="20% - 强调文字颜色 3 3 7 2 2 3 2 3" xfId="13130" xr:uid="{00000000-0005-0000-0000-00007A330000}"/>
    <cellStyle name="20% - 强调文字颜色 3 3 7 2 2 3 3" xfId="13131" xr:uid="{00000000-0005-0000-0000-00007B330000}"/>
    <cellStyle name="20% - 强调文字颜色 3 3 7 2 2 3 4" xfId="5820" xr:uid="{00000000-0005-0000-0000-0000EC160000}"/>
    <cellStyle name="20% - 强调文字颜色 3 3 7 2 2 4" xfId="13133" xr:uid="{00000000-0005-0000-0000-00007D330000}"/>
    <cellStyle name="20% - 强调文字颜色 3 3 7 2 2 4 2" xfId="13135" xr:uid="{00000000-0005-0000-0000-00007F330000}"/>
    <cellStyle name="20% - 强调文字颜色 3 3 7 2 2 4 3" xfId="13139" xr:uid="{00000000-0005-0000-0000-000083330000}"/>
    <cellStyle name="20% - 强调文字颜色 3 3 7 2 2 5" xfId="13141" xr:uid="{00000000-0005-0000-0000-000085330000}"/>
    <cellStyle name="20% - 强调文字颜色 3 3 7 2 2 6" xfId="13142" xr:uid="{00000000-0005-0000-0000-000086330000}"/>
    <cellStyle name="20% - 强调文字颜色 3 3 7 2 3" xfId="13144" xr:uid="{00000000-0005-0000-0000-000088330000}"/>
    <cellStyle name="20% - 强调文字颜色 3 3 7 2 4" xfId="13145" xr:uid="{00000000-0005-0000-0000-000089330000}"/>
    <cellStyle name="20% - 强调文字颜色 3 3 7 2 4 2" xfId="588" xr:uid="{00000000-0005-0000-0000-00007C020000}"/>
    <cellStyle name="20% - 强调文字颜色 3 3 7 2 5" xfId="13146" xr:uid="{00000000-0005-0000-0000-00008A330000}"/>
    <cellStyle name="20% - 强调文字颜色 3 3 7 3" xfId="13147" xr:uid="{00000000-0005-0000-0000-00008B330000}"/>
    <cellStyle name="20% - 强调文字颜色 3 3 7 3 2" xfId="2228" xr:uid="{00000000-0005-0000-0000-0000E4080000}"/>
    <cellStyle name="20% - 强调文字颜色 3 3 7 3 2 2" xfId="1803" xr:uid="{00000000-0005-0000-0000-00003B070000}"/>
    <cellStyle name="20% - 强调文字颜色 3 3 7 3 2 2 2" xfId="13148" xr:uid="{00000000-0005-0000-0000-00008C330000}"/>
    <cellStyle name="20% - 强调文字颜色 3 3 7 3 2 2 3" xfId="13150" xr:uid="{00000000-0005-0000-0000-00008E330000}"/>
    <cellStyle name="20% - 强调文字颜色 3 3 7 3 2 3" xfId="1805" xr:uid="{00000000-0005-0000-0000-00003D070000}"/>
    <cellStyle name="20% - 强调文字颜色 3 3 7 3 2 4" xfId="13152" xr:uid="{00000000-0005-0000-0000-000090330000}"/>
    <cellStyle name="20% - 强调文字颜色 3 3 7 3 3" xfId="2231" xr:uid="{00000000-0005-0000-0000-0000E7080000}"/>
    <cellStyle name="20% - 强调文字颜色 3 3 7 3 3 2" xfId="13153" xr:uid="{00000000-0005-0000-0000-000091330000}"/>
    <cellStyle name="20% - 强调文字颜色 3 3 7 3 3 2 2" xfId="13154" xr:uid="{00000000-0005-0000-0000-000092330000}"/>
    <cellStyle name="20% - 强调文字颜色 3 3 7 3 3 2 3" xfId="13156" xr:uid="{00000000-0005-0000-0000-000094330000}"/>
    <cellStyle name="20% - 强调文字颜色 3 3 7 3 3 3" xfId="13157" xr:uid="{00000000-0005-0000-0000-000095330000}"/>
    <cellStyle name="20% - 强调文字颜色 3 3 7 3 3 4" xfId="13159" xr:uid="{00000000-0005-0000-0000-000097330000}"/>
    <cellStyle name="20% - 强调文字颜色 3 3 7 3 4" xfId="13160" xr:uid="{00000000-0005-0000-0000-000098330000}"/>
    <cellStyle name="20% - 强调文字颜色 3 3 7 3 4 2" xfId="13161" xr:uid="{00000000-0005-0000-0000-000099330000}"/>
    <cellStyle name="20% - 强调文字颜色 3 3 7 3 4 2 2" xfId="13162" xr:uid="{00000000-0005-0000-0000-00009A330000}"/>
    <cellStyle name="20% - 强调文字颜色 3 3 7 3 4 3" xfId="7425" xr:uid="{00000000-0005-0000-0000-0000311D0000}"/>
    <cellStyle name="20% - 强调文字颜色 3 3 7 3 5" xfId="13163" xr:uid="{00000000-0005-0000-0000-00009B330000}"/>
    <cellStyle name="20% - 强调文字颜色 3 3 7 3 5 2" xfId="13164" xr:uid="{00000000-0005-0000-0000-00009C330000}"/>
    <cellStyle name="20% - 强调文字颜色 3 3 7 3 6" xfId="13165" xr:uid="{00000000-0005-0000-0000-00009D330000}"/>
    <cellStyle name="20% - 强调文字颜色 3 3 7 4" xfId="13166" xr:uid="{00000000-0005-0000-0000-00009E330000}"/>
    <cellStyle name="20% - 强调文字颜色 3 3 7 5" xfId="12650" xr:uid="{00000000-0005-0000-0000-00009A310000}"/>
    <cellStyle name="20% - 强调文字颜色 3 3 8" xfId="13167" xr:uid="{00000000-0005-0000-0000-00009F330000}"/>
    <cellStyle name="20% - 强调文字颜色 3 3 8 2" xfId="13169" xr:uid="{00000000-0005-0000-0000-0000A1330000}"/>
    <cellStyle name="20% - 强调文字颜色 3 3 8 2 2" xfId="6319" xr:uid="{00000000-0005-0000-0000-0000DF180000}"/>
    <cellStyle name="20% - 强调文字颜色 3 3 8 2 3" xfId="4975" xr:uid="{00000000-0005-0000-0000-00009F130000}"/>
    <cellStyle name="20% - 强调文字颜色 3 3 8 2 3 2" xfId="2025" xr:uid="{00000000-0005-0000-0000-000019080000}"/>
    <cellStyle name="20% - 强调文字颜色 3 3 8 3" xfId="13170" xr:uid="{00000000-0005-0000-0000-0000A2330000}"/>
    <cellStyle name="20% - 强调文字颜色 3 3 9" xfId="13171" xr:uid="{00000000-0005-0000-0000-0000A3330000}"/>
    <cellStyle name="20% - 强调文字颜色 3 3 9 2" xfId="13172" xr:uid="{00000000-0005-0000-0000-0000A4330000}"/>
    <cellStyle name="20% - 强调文字颜色 3 3 9 2 2" xfId="9725" xr:uid="{00000000-0005-0000-0000-00002D260000}"/>
    <cellStyle name="20% - 强调文字颜色 3 3 9 2 2 2" xfId="5593" xr:uid="{00000000-0005-0000-0000-000009160000}"/>
    <cellStyle name="20% - 强调文字颜色 3 3 9 2 2 2 2" xfId="9797" xr:uid="{00000000-0005-0000-0000-000075260000}"/>
    <cellStyle name="20% - 强调文字颜色 3 3 9 2 2 2 3" xfId="9799" xr:uid="{00000000-0005-0000-0000-000077260000}"/>
    <cellStyle name="20% - 强调文字颜色 3 3 9 2 2 3" xfId="9802" xr:uid="{00000000-0005-0000-0000-00007A260000}"/>
    <cellStyle name="20% - 强调文字颜色 3 3 9 2 2 4" xfId="9807" xr:uid="{00000000-0005-0000-0000-00007F260000}"/>
    <cellStyle name="20% - 强调文字颜色 3 3 9 2 3" xfId="9810" xr:uid="{00000000-0005-0000-0000-000082260000}"/>
    <cellStyle name="20% - 强调文字颜色 3 3 9 2 3 2" xfId="9812" xr:uid="{00000000-0005-0000-0000-000084260000}"/>
    <cellStyle name="20% - 强调文字颜色 3 3 9 2 3 2 2" xfId="9813" xr:uid="{00000000-0005-0000-0000-000085260000}"/>
    <cellStyle name="20% - 强调文字颜色 3 3 9 2 3 2 3" xfId="9822" xr:uid="{00000000-0005-0000-0000-00008E260000}"/>
    <cellStyle name="20% - 强调文字颜色 3 3 9 2 3 3" xfId="9829" xr:uid="{00000000-0005-0000-0000-000095260000}"/>
    <cellStyle name="20% - 强调文字颜色 3 3 9 2 3 4" xfId="9847" xr:uid="{00000000-0005-0000-0000-0000A7260000}"/>
    <cellStyle name="20% - 强调文字颜色 3 3 9 2 4" xfId="9872" xr:uid="{00000000-0005-0000-0000-0000C0260000}"/>
    <cellStyle name="20% - 强调文字颜色 3 3 9 2 4 2" xfId="9874" xr:uid="{00000000-0005-0000-0000-0000C2260000}"/>
    <cellStyle name="20% - 强调文字颜色 3 3 9 2 4 2 2" xfId="9876" xr:uid="{00000000-0005-0000-0000-0000C4260000}"/>
    <cellStyle name="20% - 强调文字颜色 3 3 9 2 4 3" xfId="12292" xr:uid="{00000000-0005-0000-0000-000034300000}"/>
    <cellStyle name="20% - 强调文字颜色 3 3 9 2 5" xfId="9878" xr:uid="{00000000-0005-0000-0000-0000C6260000}"/>
    <cellStyle name="20% - 强调文字颜色 3 3 9 2 5 2" xfId="13173" xr:uid="{00000000-0005-0000-0000-0000A5330000}"/>
    <cellStyle name="20% - 强调文字颜色 3 3 9 2 6" xfId="9880" xr:uid="{00000000-0005-0000-0000-0000C8260000}"/>
    <cellStyle name="20% - 强调文字颜色 3 3 9 3" xfId="13175" xr:uid="{00000000-0005-0000-0000-0000A7330000}"/>
    <cellStyle name="20% - 强调文字颜色 3 3 9 4" xfId="13176" xr:uid="{00000000-0005-0000-0000-0000A8330000}"/>
    <cellStyle name="20% - 强调文字颜色 3 3 9 5" xfId="13177" xr:uid="{00000000-0005-0000-0000-0000A9330000}"/>
    <cellStyle name="20% - 强调文字颜色 3 4" xfId="13178" xr:uid="{00000000-0005-0000-0000-0000AA330000}"/>
    <cellStyle name="20% - 强调文字颜色 3 4 2" xfId="13180" xr:uid="{00000000-0005-0000-0000-0000AC330000}"/>
    <cellStyle name="20% - 强调文字颜色 3 4 2 10" xfId="13182" xr:uid="{00000000-0005-0000-0000-0000AE330000}"/>
    <cellStyle name="20% - 强调文字颜色 3 4 2 10 2" xfId="10909" xr:uid="{00000000-0005-0000-0000-0000CD2A0000}"/>
    <cellStyle name="20% - 强调文字颜色 3 4 2 11" xfId="13184" xr:uid="{00000000-0005-0000-0000-0000B0330000}"/>
    <cellStyle name="20% - 强调文字颜色 3 4 2 11 2" xfId="13186" xr:uid="{00000000-0005-0000-0000-0000B2330000}"/>
    <cellStyle name="20% - 强调文字颜色 3 4 2 12" xfId="13188" xr:uid="{00000000-0005-0000-0000-0000B4330000}"/>
    <cellStyle name="20% - 强调文字颜色 3 4 2 12 2" xfId="13190" xr:uid="{00000000-0005-0000-0000-0000B6330000}"/>
    <cellStyle name="20% - 强调文字颜色 3 4 2 13" xfId="13192" xr:uid="{00000000-0005-0000-0000-0000B8330000}"/>
    <cellStyle name="20% - 强调文字颜色 3 4 2 13 2" xfId="1914" xr:uid="{00000000-0005-0000-0000-0000AA070000}"/>
    <cellStyle name="20% - 强调文字颜色 3 4 2 14" xfId="13193" xr:uid="{00000000-0005-0000-0000-0000B9330000}"/>
    <cellStyle name="20% - 强调文字颜色 3 4 2 15" xfId="13195" xr:uid="{00000000-0005-0000-0000-0000BB330000}"/>
    <cellStyle name="20% - 强调文字颜色 3 4 2 15 2" xfId="694" xr:uid="{00000000-0005-0000-0000-0000E6020000}"/>
    <cellStyle name="20% - 强调文字颜色 3 4 2 16" xfId="13197" xr:uid="{00000000-0005-0000-0000-0000BD330000}"/>
    <cellStyle name="20% - 强调文字颜色 3 4 2 17" xfId="12966" xr:uid="{00000000-0005-0000-0000-0000D6320000}"/>
    <cellStyle name="20% - 强调文字颜色 3 4 2 2" xfId="13199" xr:uid="{00000000-0005-0000-0000-0000BF330000}"/>
    <cellStyle name="20% - 强调文字颜色 3 4 2 2 10" xfId="9736" xr:uid="{00000000-0005-0000-0000-000038260000}"/>
    <cellStyle name="20% - 强调文字颜色 3 4 2 2 10 2" xfId="9722" xr:uid="{00000000-0005-0000-0000-00002A260000}"/>
    <cellStyle name="20% - 强调文字颜色 3 4 2 2 11" xfId="9886" xr:uid="{00000000-0005-0000-0000-0000CE260000}"/>
    <cellStyle name="20% - 强调文字颜色 3 4 2 2 11 2" xfId="9733" xr:uid="{00000000-0005-0000-0000-000035260000}"/>
    <cellStyle name="20% - 强调文字颜色 3 4 2 2 12" xfId="9983" xr:uid="{00000000-0005-0000-0000-00002F270000}"/>
    <cellStyle name="20% - 强调文字颜色 3 4 2 2 12 2" xfId="9986" xr:uid="{00000000-0005-0000-0000-000032270000}"/>
    <cellStyle name="20% - 强调文字颜色 3 4 2 2 13" xfId="8795" xr:uid="{00000000-0005-0000-0000-00008B220000}"/>
    <cellStyle name="20% - 强调文字颜色 3 4 2 2 13 2" xfId="10110" xr:uid="{00000000-0005-0000-0000-0000AE270000}"/>
    <cellStyle name="20% - 强调文字颜色 3 4 2 2 14" xfId="13200" xr:uid="{00000000-0005-0000-0000-0000C0330000}"/>
    <cellStyle name="20% - 强调文字颜色 3 4 2 2 15" xfId="13201" xr:uid="{00000000-0005-0000-0000-0000C1330000}"/>
    <cellStyle name="20% - 强调文字颜色 3 4 2 2 16" xfId="13202" xr:uid="{00000000-0005-0000-0000-0000C2330000}"/>
    <cellStyle name="20% - 强调文字颜色 3 4 2 2 2" xfId="13203" xr:uid="{00000000-0005-0000-0000-0000C3330000}"/>
    <cellStyle name="20% - 强调文字颜色 3 4 2 2 2 2" xfId="13204" xr:uid="{00000000-0005-0000-0000-0000C4330000}"/>
    <cellStyle name="20% - 强调文字颜色 3 4 2 2 2 2 2" xfId="13206" xr:uid="{00000000-0005-0000-0000-0000C6330000}"/>
    <cellStyle name="20% - 强调文字颜色 3 4 2 2 2 2 2 2" xfId="13207" xr:uid="{00000000-0005-0000-0000-0000C7330000}"/>
    <cellStyle name="20% - 强调文字颜色 3 4 2 2 2 2 2 2 2" xfId="13209" xr:uid="{00000000-0005-0000-0000-0000C9330000}"/>
    <cellStyle name="20% - 强调文字颜色 3 4 2 2 2 2 2 2 3" xfId="13211" xr:uid="{00000000-0005-0000-0000-0000CB330000}"/>
    <cellStyle name="20% - 强调文字颜色 3 4 2 2 2 2 2 3" xfId="13213" xr:uid="{00000000-0005-0000-0000-0000CD330000}"/>
    <cellStyle name="20% - 强调文字颜色 3 4 2 2 2 2 2 4" xfId="13214" xr:uid="{00000000-0005-0000-0000-0000CE330000}"/>
    <cellStyle name="20% - 强调文字颜色 3 4 2 2 2 2 3" xfId="13216" xr:uid="{00000000-0005-0000-0000-0000D0330000}"/>
    <cellStyle name="20% - 强调文字颜色 3 4 2 2 2 2 3 2" xfId="13217" xr:uid="{00000000-0005-0000-0000-0000D1330000}"/>
    <cellStyle name="20% - 强调文字颜色 3 4 2 2 2 2 3 2 2" xfId="13219" xr:uid="{00000000-0005-0000-0000-0000D3330000}"/>
    <cellStyle name="20% - 强调文字颜色 3 4 2 2 2 2 3 2 3" xfId="13220" xr:uid="{00000000-0005-0000-0000-0000D4330000}"/>
    <cellStyle name="20% - 强调文字颜色 3 4 2 2 2 2 3 3" xfId="13224" xr:uid="{00000000-0005-0000-0000-0000D8330000}"/>
    <cellStyle name="20% - 强调文字颜色 3 4 2 2 2 2 3 4" xfId="13225" xr:uid="{00000000-0005-0000-0000-0000D9330000}"/>
    <cellStyle name="20% - 强调文字颜色 3 4 2 2 2 2 4" xfId="13227" xr:uid="{00000000-0005-0000-0000-0000DB330000}"/>
    <cellStyle name="20% - 强调文字颜色 3 4 2 2 2 2 4 2" xfId="13229" xr:uid="{00000000-0005-0000-0000-0000DD330000}"/>
    <cellStyle name="20% - 强调文字颜色 3 4 2 2 2 2 4 3" xfId="13230" xr:uid="{00000000-0005-0000-0000-0000DE330000}"/>
    <cellStyle name="20% - 强调文字颜色 3 4 2 2 2 2 5" xfId="13231" xr:uid="{00000000-0005-0000-0000-0000DF330000}"/>
    <cellStyle name="20% - 强调文字颜色 3 4 2 2 2 2 5 2" xfId="13232" xr:uid="{00000000-0005-0000-0000-0000E0330000}"/>
    <cellStyle name="20% - 强调文字颜色 3 4 2 2 2 2 6" xfId="13233" xr:uid="{00000000-0005-0000-0000-0000E1330000}"/>
    <cellStyle name="20% - 强调文字颜色 3 4 2 2 2 3" xfId="13234" xr:uid="{00000000-0005-0000-0000-0000E2330000}"/>
    <cellStyle name="20% - 强调文字颜色 3 4 2 2 2 3 2" xfId="13237" xr:uid="{00000000-0005-0000-0000-0000E5330000}"/>
    <cellStyle name="20% - 强调文字颜色 3 4 2 2 2 3 3" xfId="13238" xr:uid="{00000000-0005-0000-0000-0000E6330000}"/>
    <cellStyle name="20% - 强调文字颜色 3 4 2 2 2 4" xfId="13239" xr:uid="{00000000-0005-0000-0000-0000E7330000}"/>
    <cellStyle name="20% - 强调文字颜色 3 4 2 2 2 4 2" xfId="13242" xr:uid="{00000000-0005-0000-0000-0000EA330000}"/>
    <cellStyle name="20% - 强调文字颜色 3 4 2 2 2 4 3" xfId="13243" xr:uid="{00000000-0005-0000-0000-0000EB330000}"/>
    <cellStyle name="20% - 强调文字颜色 3 4 2 2 2 5" xfId="13244" xr:uid="{00000000-0005-0000-0000-0000EC330000}"/>
    <cellStyle name="20% - 强调文字颜色 3 4 2 2 2 5 2" xfId="13245" xr:uid="{00000000-0005-0000-0000-0000ED330000}"/>
    <cellStyle name="20% - 强调文字颜色 3 4 2 2 2 6" xfId="13246" xr:uid="{00000000-0005-0000-0000-0000EE330000}"/>
    <cellStyle name="20% - 强调文字颜色 3 4 2 2 2 7" xfId="13247" xr:uid="{00000000-0005-0000-0000-0000EF330000}"/>
    <cellStyle name="20% - 强调文字颜色 3 4 2 2 3" xfId="13248" xr:uid="{00000000-0005-0000-0000-0000F0330000}"/>
    <cellStyle name="20% - 强调文字颜色 3 4 2 2 3 2" xfId="13249" xr:uid="{00000000-0005-0000-0000-0000F1330000}"/>
    <cellStyle name="20% - 强调文字颜色 3 4 2 2 3 2 2" xfId="13250" xr:uid="{00000000-0005-0000-0000-0000F2330000}"/>
    <cellStyle name="20% - 强调文字颜色 3 4 2 2 3 2 2 2" xfId="13251" xr:uid="{00000000-0005-0000-0000-0000F3330000}"/>
    <cellStyle name="20% - 强调文字颜色 3 4 2 2 3 2 2 3" xfId="11868" xr:uid="{00000000-0005-0000-0000-00008C2E0000}"/>
    <cellStyle name="20% - 强调文字颜色 3 4 2 2 3 2 3" xfId="13252" xr:uid="{00000000-0005-0000-0000-0000F4330000}"/>
    <cellStyle name="20% - 强调文字颜色 3 4 2 2 3 2 3 2" xfId="13253" xr:uid="{00000000-0005-0000-0000-0000F5330000}"/>
    <cellStyle name="20% - 强调文字颜色 3 4 2 2 3 2 4" xfId="13254" xr:uid="{00000000-0005-0000-0000-0000F6330000}"/>
    <cellStyle name="20% - 强调文字颜色 3 4 2 2 3 3" xfId="13255" xr:uid="{00000000-0005-0000-0000-0000F7330000}"/>
    <cellStyle name="20% - 强调文字颜色 3 4 2 2 3 3 2" xfId="13258" xr:uid="{00000000-0005-0000-0000-0000FA330000}"/>
    <cellStyle name="20% - 强调文字颜色 3 4 2 2 3 3 2 2" xfId="13260" xr:uid="{00000000-0005-0000-0000-0000FC330000}"/>
    <cellStyle name="20% - 强调文字颜色 3 4 2 2 3 3 2 3" xfId="13262" xr:uid="{00000000-0005-0000-0000-0000FE330000}"/>
    <cellStyle name="20% - 强调文字颜色 3 4 2 2 3 3 3" xfId="13265" xr:uid="{00000000-0005-0000-0000-000001340000}"/>
    <cellStyle name="20% - 强调文字颜色 3 4 2 2 3 3 3 2" xfId="13268" xr:uid="{00000000-0005-0000-0000-000004340000}"/>
    <cellStyle name="20% - 强调文字颜色 3 4 2 2 3 3 4" xfId="13271" xr:uid="{00000000-0005-0000-0000-000007340000}"/>
    <cellStyle name="20% - 强调文字颜色 3 4 2 2 3 4" xfId="13273" xr:uid="{00000000-0005-0000-0000-000009340000}"/>
    <cellStyle name="20% - 强调文字颜色 3 4 2 2 3 4 2" xfId="11058" xr:uid="{00000000-0005-0000-0000-0000622B0000}"/>
    <cellStyle name="20% - 强调文字颜色 3 4 2 2 3 4 3" xfId="11061" xr:uid="{00000000-0005-0000-0000-0000652B0000}"/>
    <cellStyle name="20% - 强调文字颜色 3 4 2 2 3 5" xfId="6672" xr:uid="{00000000-0005-0000-0000-0000401A0000}"/>
    <cellStyle name="20% - 强调文字颜色 3 4 2 2 3 5 2" xfId="6675" xr:uid="{00000000-0005-0000-0000-0000431A0000}"/>
    <cellStyle name="20% - 强调文字颜色 3 4 2 2 3 5 3" xfId="6684" xr:uid="{00000000-0005-0000-0000-00004C1A0000}"/>
    <cellStyle name="20% - 强调文字颜色 3 4 2 2 3 6" xfId="6707" xr:uid="{00000000-0005-0000-0000-0000631A0000}"/>
    <cellStyle name="20% - 强调文字颜色 3 4 2 2 3 7" xfId="6733" xr:uid="{00000000-0005-0000-0000-00007D1A0000}"/>
    <cellStyle name="20% - 强调文字颜色 3 4 2 2 4" xfId="13276" xr:uid="{00000000-0005-0000-0000-00000C340000}"/>
    <cellStyle name="20% - 强调文字颜色 3 4 2 2 4 2" xfId="13277" xr:uid="{00000000-0005-0000-0000-00000D340000}"/>
    <cellStyle name="20% - 强调文字颜色 3 4 2 2 4 2 2" xfId="13278" xr:uid="{00000000-0005-0000-0000-00000E340000}"/>
    <cellStyle name="20% - 强调文字颜色 3 4 2 2 4 2 3" xfId="13279" xr:uid="{00000000-0005-0000-0000-00000F340000}"/>
    <cellStyle name="20% - 强调文字颜色 3 4 2 2 4 3" xfId="13281" xr:uid="{00000000-0005-0000-0000-000011340000}"/>
    <cellStyle name="20% - 强调文字颜色 3 4 2 2 4 3 2" xfId="13283" xr:uid="{00000000-0005-0000-0000-000013340000}"/>
    <cellStyle name="20% - 强调文字颜色 3 4 2 2 4 3 3" xfId="13285" xr:uid="{00000000-0005-0000-0000-000015340000}"/>
    <cellStyle name="20% - 强调文字颜色 3 4 2 2 4 4" xfId="13288" xr:uid="{00000000-0005-0000-0000-000018340000}"/>
    <cellStyle name="20% - 强调文字颜色 3 4 2 2 4 4 2" xfId="11078" xr:uid="{00000000-0005-0000-0000-0000762B0000}"/>
    <cellStyle name="20% - 强调文字颜色 3 4 2 2 4 5" xfId="13290" xr:uid="{00000000-0005-0000-0000-00001A340000}"/>
    <cellStyle name="20% - 强调文字颜色 3 4 2 2 4 6" xfId="13292" xr:uid="{00000000-0005-0000-0000-00001C340000}"/>
    <cellStyle name="20% - 强调文字颜色 3 4 2 2 5" xfId="13294" xr:uid="{00000000-0005-0000-0000-00001E340000}"/>
    <cellStyle name="20% - 强调文字颜色 3 4 2 2 5 2" xfId="13296" xr:uid="{00000000-0005-0000-0000-000020340000}"/>
    <cellStyle name="20% - 强调文字颜色 3 4 2 2 5 2 2" xfId="13297" xr:uid="{00000000-0005-0000-0000-000021340000}"/>
    <cellStyle name="20% - 强调文字颜色 3 4 2 2 5 2 3" xfId="13298" xr:uid="{00000000-0005-0000-0000-000022340000}"/>
    <cellStyle name="20% - 强调文字颜色 3 4 2 2 5 3" xfId="13299" xr:uid="{00000000-0005-0000-0000-000023340000}"/>
    <cellStyle name="20% - 强调文字颜色 3 4 2 2 5 3 2" xfId="13301" xr:uid="{00000000-0005-0000-0000-000025340000}"/>
    <cellStyle name="20% - 强调文字颜色 3 4 2 2 5 3 3" xfId="13303" xr:uid="{00000000-0005-0000-0000-000027340000}"/>
    <cellStyle name="20% - 强调文字颜色 3 4 2 2 5 4" xfId="13305" xr:uid="{00000000-0005-0000-0000-000029340000}"/>
    <cellStyle name="20% - 强调文字颜色 3 4 2 2 5 4 2" xfId="13307" xr:uid="{00000000-0005-0000-0000-00002B340000}"/>
    <cellStyle name="20% - 强调文字颜色 3 4 2 2 5 5" xfId="13310" xr:uid="{00000000-0005-0000-0000-00002E340000}"/>
    <cellStyle name="20% - 强调文字颜色 3 4 2 2 5 6" xfId="13312" xr:uid="{00000000-0005-0000-0000-000030340000}"/>
    <cellStyle name="20% - 强调文字颜色 3 4 2 2 6" xfId="13314" xr:uid="{00000000-0005-0000-0000-000032340000}"/>
    <cellStyle name="20% - 强调文字颜色 3 4 2 2 6 2" xfId="13316" xr:uid="{00000000-0005-0000-0000-000034340000}"/>
    <cellStyle name="20% - 强调文字颜色 3 4 2 2 6 2 2" xfId="13317" xr:uid="{00000000-0005-0000-0000-000035340000}"/>
    <cellStyle name="20% - 强调文字颜色 3 4 2 2 6 2 3" xfId="13319" xr:uid="{00000000-0005-0000-0000-000037340000}"/>
    <cellStyle name="20% - 强调文字颜色 3 4 2 2 6 3" xfId="13322" xr:uid="{00000000-0005-0000-0000-00003A340000}"/>
    <cellStyle name="20% - 强调文字颜色 3 4 2 2 6 3 2" xfId="13325" xr:uid="{00000000-0005-0000-0000-00003D340000}"/>
    <cellStyle name="20% - 强调文字颜色 3 4 2 2 6 4" xfId="13328" xr:uid="{00000000-0005-0000-0000-000040340000}"/>
    <cellStyle name="20% - 强调文字颜色 3 4 2 2 6 5" xfId="13331" xr:uid="{00000000-0005-0000-0000-000043340000}"/>
    <cellStyle name="20% - 强调文字颜色 3 4 2 2 7" xfId="13333" xr:uid="{00000000-0005-0000-0000-000045340000}"/>
    <cellStyle name="20% - 强调文字颜色 3 4 2 2 7 2" xfId="13334" xr:uid="{00000000-0005-0000-0000-000046340000}"/>
    <cellStyle name="20% - 强调文字颜色 3 4 2 2 7 2 2" xfId="13336" xr:uid="{00000000-0005-0000-0000-000048340000}"/>
    <cellStyle name="20% - 强调文字颜色 3 4 2 2 7 3" xfId="13338" xr:uid="{00000000-0005-0000-0000-00004A340000}"/>
    <cellStyle name="20% - 强调文字颜色 3 4 2 2 7 4" xfId="13341" xr:uid="{00000000-0005-0000-0000-00004D340000}"/>
    <cellStyle name="20% - 强调文字颜色 3 4 2 2 8" xfId="13344" xr:uid="{00000000-0005-0000-0000-000050340000}"/>
    <cellStyle name="20% - 强调文字颜色 3 4 2 2 8 2" xfId="13345" xr:uid="{00000000-0005-0000-0000-000051340000}"/>
    <cellStyle name="20% - 强调文字颜色 3 4 2 2 8 3" xfId="13346" xr:uid="{00000000-0005-0000-0000-000052340000}"/>
    <cellStyle name="20% - 强调文字颜色 3 4 2 2 9" xfId="13348" xr:uid="{00000000-0005-0000-0000-000054340000}"/>
    <cellStyle name="20% - 强调文字颜色 3 4 2 2 9 2" xfId="13349" xr:uid="{00000000-0005-0000-0000-000055340000}"/>
    <cellStyle name="20% - 强调文字颜色 3 4 2 2 9 3" xfId="2618" xr:uid="{00000000-0005-0000-0000-00006A0A0000}"/>
    <cellStyle name="20% - 强调文字颜色 3 4 2 3" xfId="13350" xr:uid="{00000000-0005-0000-0000-000056340000}"/>
    <cellStyle name="20% - 强调文字颜色 3 4 2 3 2" xfId="13351" xr:uid="{00000000-0005-0000-0000-000057340000}"/>
    <cellStyle name="20% - 强调文字颜色 3 4 2 3 2 2" xfId="4100" xr:uid="{00000000-0005-0000-0000-000034100000}"/>
    <cellStyle name="20% - 强调文字颜色 3 4 2 3 2 2 2" xfId="4106" xr:uid="{00000000-0005-0000-0000-00003A100000}"/>
    <cellStyle name="20% - 强调文字颜色 3 4 2 3 2 2 2 2" xfId="13352" xr:uid="{00000000-0005-0000-0000-000058340000}"/>
    <cellStyle name="20% - 强调文字颜色 3 4 2 3 2 2 2 2 2" xfId="13356" xr:uid="{00000000-0005-0000-0000-00005C340000}"/>
    <cellStyle name="20% - 强调文字颜色 3 4 2 3 2 2 2 2 3" xfId="13357" xr:uid="{00000000-0005-0000-0000-00005D340000}"/>
    <cellStyle name="20% - 强调文字颜色 3 4 2 3 2 2 2 3" xfId="13360" xr:uid="{00000000-0005-0000-0000-000060340000}"/>
    <cellStyle name="20% - 强调文字颜色 3 4 2 3 2 2 2 4" xfId="9397" xr:uid="{00000000-0005-0000-0000-0000E5240000}"/>
    <cellStyle name="20% - 强调文字颜色 3 4 2 3 2 2 3" xfId="13362" xr:uid="{00000000-0005-0000-0000-000062340000}"/>
    <cellStyle name="20% - 强调文字颜色 3 4 2 3 2 2 3 2" xfId="11578" xr:uid="{00000000-0005-0000-0000-00006A2D0000}"/>
    <cellStyle name="20% - 强调文字颜色 3 4 2 3 2 2 3 2 2" xfId="11583" xr:uid="{00000000-0005-0000-0000-00006F2D0000}"/>
    <cellStyle name="20% - 强调文字颜色 3 4 2 3 2 2 3 2 3" xfId="11586" xr:uid="{00000000-0005-0000-0000-0000722D0000}"/>
    <cellStyle name="20% - 强调文字颜色 3 4 2 3 2 2 3 3" xfId="13363" xr:uid="{00000000-0005-0000-0000-000063340000}"/>
    <cellStyle name="20% - 强调文字颜色 3 4 2 3 2 2 3 4" xfId="13365" xr:uid="{00000000-0005-0000-0000-000065340000}"/>
    <cellStyle name="20% - 强调文字颜色 3 4 2 3 2 2 4" xfId="13367" xr:uid="{00000000-0005-0000-0000-000067340000}"/>
    <cellStyle name="20% - 强调文字颜色 3 4 2 3 2 2 4 2" xfId="13369" xr:uid="{00000000-0005-0000-0000-000069340000}"/>
    <cellStyle name="20% - 强调文字颜色 3 4 2 3 2 2 4 3" xfId="13370" xr:uid="{00000000-0005-0000-0000-00006A340000}"/>
    <cellStyle name="20% - 强调文字颜色 3 4 2 3 2 2 5" xfId="13373" xr:uid="{00000000-0005-0000-0000-00006D340000}"/>
    <cellStyle name="20% - 强调文字颜色 3 4 2 3 2 2 5 2" xfId="13374" xr:uid="{00000000-0005-0000-0000-00006E340000}"/>
    <cellStyle name="20% - 强调文字颜色 3 4 2 3 2 2 6" xfId="13375" xr:uid="{00000000-0005-0000-0000-00006F340000}"/>
    <cellStyle name="20% - 强调文字颜色 3 4 2 3 2 3" xfId="3273" xr:uid="{00000000-0005-0000-0000-0000F90C0000}"/>
    <cellStyle name="20% - 强调文字颜色 3 4 2 3 2 4" xfId="13376" xr:uid="{00000000-0005-0000-0000-000070340000}"/>
    <cellStyle name="20% - 强调文字颜色 3 4 2 3 2 4 2" xfId="13377" xr:uid="{00000000-0005-0000-0000-000071340000}"/>
    <cellStyle name="20% - 强调文字颜色 3 4 2 3 2 5" xfId="12236" xr:uid="{00000000-0005-0000-0000-0000FC2F0000}"/>
    <cellStyle name="20% - 强调文字颜色 3 4 2 3 2 6" xfId="12248" xr:uid="{00000000-0005-0000-0000-000008300000}"/>
    <cellStyle name="20% - 强调文字颜色 3 4 2 3 3" xfId="13379" xr:uid="{00000000-0005-0000-0000-000073340000}"/>
    <cellStyle name="20% - 强调文字颜色 3 4 2 3 3 2" xfId="4116" xr:uid="{00000000-0005-0000-0000-000044100000}"/>
    <cellStyle name="20% - 强调文字颜色 3 4 2 3 3 2 2" xfId="13380" xr:uid="{00000000-0005-0000-0000-000074340000}"/>
    <cellStyle name="20% - 强调文字颜色 3 4 2 3 3 2 2 2" xfId="13382" xr:uid="{00000000-0005-0000-0000-000076340000}"/>
    <cellStyle name="20% - 强调文字颜色 3 4 2 3 3 2 2 3" xfId="13386" xr:uid="{00000000-0005-0000-0000-00007A340000}"/>
    <cellStyle name="20% - 强调文字颜色 3 4 2 3 3 2 3" xfId="13390" xr:uid="{00000000-0005-0000-0000-00007E340000}"/>
    <cellStyle name="20% - 强调文字颜色 3 4 2 3 3 2 4" xfId="13393" xr:uid="{00000000-0005-0000-0000-000081340000}"/>
    <cellStyle name="20% - 强调文字颜色 3 4 2 3 3 3" xfId="13394" xr:uid="{00000000-0005-0000-0000-000082340000}"/>
    <cellStyle name="20% - 强调文字颜色 3 4 2 3 3 3 2" xfId="13397" xr:uid="{00000000-0005-0000-0000-000085340000}"/>
    <cellStyle name="20% - 强调文字颜色 3 4 2 3 3 3 2 2" xfId="13398" xr:uid="{00000000-0005-0000-0000-000086340000}"/>
    <cellStyle name="20% - 强调文字颜色 3 4 2 3 3 3 2 3" xfId="13401" xr:uid="{00000000-0005-0000-0000-000089340000}"/>
    <cellStyle name="20% - 强调文字颜色 3 4 2 3 3 3 3" xfId="13405" xr:uid="{00000000-0005-0000-0000-00008D340000}"/>
    <cellStyle name="20% - 强调文字颜色 3 4 2 3 3 3 4" xfId="9096" xr:uid="{00000000-0005-0000-0000-0000B8230000}"/>
    <cellStyle name="20% - 强调文字颜色 3 4 2 3 3 4" xfId="13406" xr:uid="{00000000-0005-0000-0000-00008E340000}"/>
    <cellStyle name="20% - 强调文字颜色 3 4 2 3 3 4 2" xfId="4706" xr:uid="{00000000-0005-0000-0000-000092120000}"/>
    <cellStyle name="20% - 强调文字颜色 3 4 2 3 3 4 2 2" xfId="13408" xr:uid="{00000000-0005-0000-0000-000090340000}"/>
    <cellStyle name="20% - 强调文字颜色 3 4 2 3 3 4 3" xfId="13412" xr:uid="{00000000-0005-0000-0000-000094340000}"/>
    <cellStyle name="20% - 强调文字颜色 3 4 2 3 3 5" xfId="13414" xr:uid="{00000000-0005-0000-0000-000096340000}"/>
    <cellStyle name="20% - 强调文字颜色 3 4 2 3 3 5 2" xfId="4716" xr:uid="{00000000-0005-0000-0000-00009C120000}"/>
    <cellStyle name="20% - 强调文字颜色 3 4 2 3 3 5 3" xfId="13415" xr:uid="{00000000-0005-0000-0000-000097340000}"/>
    <cellStyle name="20% - 强调文字颜色 3 4 2 3 3 6" xfId="13416" xr:uid="{00000000-0005-0000-0000-000098340000}"/>
    <cellStyle name="20% - 强调文字颜色 3 4 2 3 3 6 2" xfId="13417" xr:uid="{00000000-0005-0000-0000-000099340000}"/>
    <cellStyle name="20% - 强调文字颜色 3 4 2 3 3 7" xfId="13419" xr:uid="{00000000-0005-0000-0000-00009B340000}"/>
    <cellStyle name="20% - 强调文字颜色 3 4 2 3 4" xfId="13420" xr:uid="{00000000-0005-0000-0000-00009C340000}"/>
    <cellStyle name="20% - 强调文字颜色 3 4 2 3 5" xfId="13422" xr:uid="{00000000-0005-0000-0000-00009E340000}"/>
    <cellStyle name="20% - 强调文字颜色 3 4 2 3 6" xfId="13423" xr:uid="{00000000-0005-0000-0000-00009F340000}"/>
    <cellStyle name="20% - 强调文字颜色 3 4 2 4" xfId="13424" xr:uid="{00000000-0005-0000-0000-0000A0340000}"/>
    <cellStyle name="20% - 强调文字颜色 3 4 2 4 2" xfId="6573" xr:uid="{00000000-0005-0000-0000-0000DD190000}"/>
    <cellStyle name="20% - 强调文字颜色 3 4 2 4 2 2" xfId="6577" xr:uid="{00000000-0005-0000-0000-0000E1190000}"/>
    <cellStyle name="20% - 强调文字颜色 3 4 2 4 2 2 2" xfId="6901" xr:uid="{00000000-0005-0000-0000-0000251B0000}"/>
    <cellStyle name="20% - 强调文字颜色 3 4 2 4 2 3" xfId="3307" xr:uid="{00000000-0005-0000-0000-00001B0D0000}"/>
    <cellStyle name="20% - 强调文字颜色 3 4 2 4 2 3 2" xfId="3311" xr:uid="{00000000-0005-0000-0000-00001F0D0000}"/>
    <cellStyle name="20% - 强调文字颜色 3 4 2 4 2 4" xfId="3316" xr:uid="{00000000-0005-0000-0000-0000240D0000}"/>
    <cellStyle name="20% - 强调文字颜色 3 4 2 4 3" xfId="6581" xr:uid="{00000000-0005-0000-0000-0000E5190000}"/>
    <cellStyle name="20% - 强调文字颜色 3 4 2 4 3 2" xfId="4129" xr:uid="{00000000-0005-0000-0000-000051100000}"/>
    <cellStyle name="20% - 强调文字颜色 3 4 2 4 3 3" xfId="3327" xr:uid="{00000000-0005-0000-0000-00002F0D0000}"/>
    <cellStyle name="20% - 强调文字颜色 3 4 2 4 4" xfId="4167" xr:uid="{00000000-0005-0000-0000-000077100000}"/>
    <cellStyle name="20% - 强调文字颜色 3 4 2 4 5" xfId="4182" xr:uid="{00000000-0005-0000-0000-000086100000}"/>
    <cellStyle name="20% - 强调文字颜色 3 4 2 4 6" xfId="4216" xr:uid="{00000000-0005-0000-0000-0000A8100000}"/>
    <cellStyle name="20% - 强调文字颜色 3 4 2 5" xfId="13425" xr:uid="{00000000-0005-0000-0000-0000A1340000}"/>
    <cellStyle name="20% - 强调文字颜色 3 4 2 5 2" xfId="6613" xr:uid="{00000000-0005-0000-0000-0000051A0000}"/>
    <cellStyle name="20% - 强调文字颜色 3 4 2 5 2 2" xfId="6618" xr:uid="{00000000-0005-0000-0000-00000A1A0000}"/>
    <cellStyle name="20% - 强调文字颜色 3 4 2 5 2 2 2" xfId="6623" xr:uid="{00000000-0005-0000-0000-00000F1A0000}"/>
    <cellStyle name="20% - 强调文字颜色 3 4 2 5 2 3" xfId="3374" xr:uid="{00000000-0005-0000-0000-00005E0D0000}"/>
    <cellStyle name="20% - 强调文字颜色 3 4 2 5 2 4" xfId="3381" xr:uid="{00000000-0005-0000-0000-0000650D0000}"/>
    <cellStyle name="20% - 强调文字颜色 3 4 2 5 3" xfId="6633" xr:uid="{00000000-0005-0000-0000-0000191A0000}"/>
    <cellStyle name="20% - 强调文字颜色 3 4 2 5 3 2" xfId="13427" xr:uid="{00000000-0005-0000-0000-0000A3340000}"/>
    <cellStyle name="20% - 强调文字颜色 3 4 2 5 3 2 2" xfId="8111" xr:uid="{00000000-0005-0000-0000-0000DF1F0000}"/>
    <cellStyle name="20% - 强调文字颜色 3 4 2 5 3 3" xfId="13428" xr:uid="{00000000-0005-0000-0000-0000A4340000}"/>
    <cellStyle name="20% - 强调文字颜色 3 4 2 5 3 4" xfId="8733" xr:uid="{00000000-0005-0000-0000-00004D220000}"/>
    <cellStyle name="20% - 强调文字颜色 3 4 2 5 4" xfId="6640" xr:uid="{00000000-0005-0000-0000-0000201A0000}"/>
    <cellStyle name="20% - 强调文字颜色 3 4 2 5 4 2" xfId="13429" xr:uid="{00000000-0005-0000-0000-0000A5340000}"/>
    <cellStyle name="20% - 强调文字颜色 3 4 2 5 5" xfId="6652" xr:uid="{00000000-0005-0000-0000-00002C1A0000}"/>
    <cellStyle name="20% - 强调文字颜色 3 4 2 5 6" xfId="13430" xr:uid="{00000000-0005-0000-0000-0000A6340000}"/>
    <cellStyle name="20% - 强调文字颜色 3 4 2 6" xfId="13431" xr:uid="{00000000-0005-0000-0000-0000A7340000}"/>
    <cellStyle name="20% - 强调文字颜色 3 4 2 6 2" xfId="4991" xr:uid="{00000000-0005-0000-0000-0000AF130000}"/>
    <cellStyle name="20% - 强调文字颜色 3 4 2 6 2 2" xfId="4994" xr:uid="{00000000-0005-0000-0000-0000B2130000}"/>
    <cellStyle name="20% - 强调文字颜色 3 4 2 6 2 2 2" xfId="13433" xr:uid="{00000000-0005-0000-0000-0000A9340000}"/>
    <cellStyle name="20% - 强调文字颜色 3 4 2 6 2 3" xfId="3414" xr:uid="{00000000-0005-0000-0000-0000860D0000}"/>
    <cellStyle name="20% - 强调文字颜色 3 4 2 6 2 4" xfId="11852" xr:uid="{00000000-0005-0000-0000-00007C2E0000}"/>
    <cellStyle name="20% - 强调文字颜色 3 4 2 6 3" xfId="4998" xr:uid="{00000000-0005-0000-0000-0000B6130000}"/>
    <cellStyle name="20% - 强调文字颜色 3 4 2 6 3 2" xfId="12833" xr:uid="{00000000-0005-0000-0000-000051320000}"/>
    <cellStyle name="20% - 强调文字颜色 3 4 2 6 3 3" xfId="12841" xr:uid="{00000000-0005-0000-0000-000059320000}"/>
    <cellStyle name="20% - 强调文字颜色 3 4 2 6 4" xfId="5002" xr:uid="{00000000-0005-0000-0000-0000BA130000}"/>
    <cellStyle name="20% - 强调文字颜色 3 4 2 6 4 2" xfId="12844" xr:uid="{00000000-0005-0000-0000-00005C320000}"/>
    <cellStyle name="20% - 强调文字颜色 3 4 2 6 5" xfId="7020" xr:uid="{00000000-0005-0000-0000-00009C1B0000}"/>
    <cellStyle name="20% - 强调文字颜色 3 4 2 6 6" xfId="12860" xr:uid="{00000000-0005-0000-0000-00006C320000}"/>
    <cellStyle name="20% - 强调文字颜色 3 4 2 7" xfId="13435" xr:uid="{00000000-0005-0000-0000-0000AB340000}"/>
    <cellStyle name="20% - 强调文字颜色 3 4 2 7 2" xfId="7031" xr:uid="{00000000-0005-0000-0000-0000A71B0000}"/>
    <cellStyle name="20% - 强调文字颜色 3 4 2 7 2 2" xfId="7033" xr:uid="{00000000-0005-0000-0000-0000A91B0000}"/>
    <cellStyle name="20% - 强调文字颜色 3 4 2 7 2 3" xfId="7035" xr:uid="{00000000-0005-0000-0000-0000AB1B0000}"/>
    <cellStyle name="20% - 强调文字颜色 3 4 2 7 3" xfId="2101" xr:uid="{00000000-0005-0000-0000-000065080000}"/>
    <cellStyle name="20% - 强调文字颜色 3 4 2 7 3 2" xfId="7043" xr:uid="{00000000-0005-0000-0000-0000B31B0000}"/>
    <cellStyle name="20% - 强调文字颜色 3 4 2 7 4" xfId="5444" xr:uid="{00000000-0005-0000-0000-000074150000}"/>
    <cellStyle name="20% - 强调文字颜色 3 4 2 7 5" xfId="7046" xr:uid="{00000000-0005-0000-0000-0000B61B0000}"/>
    <cellStyle name="20% - 强调文字颜色 3 4 2 8" xfId="13436" xr:uid="{00000000-0005-0000-0000-0000AC340000}"/>
    <cellStyle name="20% - 强调文字颜色 3 4 2 8 2" xfId="7055" xr:uid="{00000000-0005-0000-0000-0000BF1B0000}"/>
    <cellStyle name="20% - 强调文字颜色 3 4 2 8 2 2" xfId="7058" xr:uid="{00000000-0005-0000-0000-0000C21B0000}"/>
    <cellStyle name="20% - 强调文字颜色 3 4 2 8 2 3" xfId="7061" xr:uid="{00000000-0005-0000-0000-0000C51B0000}"/>
    <cellStyle name="20% - 强调文字颜色 3 4 2 8 3" xfId="4440" xr:uid="{00000000-0005-0000-0000-000088110000}"/>
    <cellStyle name="20% - 强调文字颜色 3 4 2 8 3 2" xfId="7065" xr:uid="{00000000-0005-0000-0000-0000C91B0000}"/>
    <cellStyle name="20% - 强调文字颜色 3 4 2 8 4" xfId="4446" xr:uid="{00000000-0005-0000-0000-00008E110000}"/>
    <cellStyle name="20% - 强调文字颜色 3 4 2 8 5" xfId="7067" xr:uid="{00000000-0005-0000-0000-0000CB1B0000}"/>
    <cellStyle name="20% - 强调文字颜色 3 4 2 9" xfId="13438" xr:uid="{00000000-0005-0000-0000-0000AE340000}"/>
    <cellStyle name="20% - 强调文字颜色 3 4 2 9 2" xfId="7075" xr:uid="{00000000-0005-0000-0000-0000D31B0000}"/>
    <cellStyle name="20% - 强调文字颜色 3 4 2 9 3" xfId="7078" xr:uid="{00000000-0005-0000-0000-0000D61B0000}"/>
    <cellStyle name="20% - 强调文字颜色 3 4 3" xfId="13440" xr:uid="{00000000-0005-0000-0000-0000B0340000}"/>
    <cellStyle name="20% - 强调文字颜色 3 4 3 2" xfId="13442" xr:uid="{00000000-0005-0000-0000-0000B2340000}"/>
    <cellStyle name="20% - 强调文字颜色 3 4 3 2 2" xfId="13444" xr:uid="{00000000-0005-0000-0000-0000B4340000}"/>
    <cellStyle name="20% - 强调文字颜色 3 4 4" xfId="13445" xr:uid="{00000000-0005-0000-0000-0000B5340000}"/>
    <cellStyle name="20% - 强调文字颜色 3 4 4 2" xfId="13447" xr:uid="{00000000-0005-0000-0000-0000B7340000}"/>
    <cellStyle name="20% - 强调文字颜色 3 4 4 2 2" xfId="13448" xr:uid="{00000000-0005-0000-0000-0000B8340000}"/>
    <cellStyle name="20% - 强调文字颜色 3 4 4 2 3" xfId="13449" xr:uid="{00000000-0005-0000-0000-0000B9340000}"/>
    <cellStyle name="20% - 强调文字颜色 3 4 4 3" xfId="13451" xr:uid="{00000000-0005-0000-0000-0000BB340000}"/>
    <cellStyle name="20% - 强调文字颜色 3 4 4 3 2" xfId="13452" xr:uid="{00000000-0005-0000-0000-0000BC340000}"/>
    <cellStyle name="20% - 强调文字颜色 3 4 4 4" xfId="13454" xr:uid="{00000000-0005-0000-0000-0000BE340000}"/>
    <cellStyle name="20% - 强调文字颜色 3 4 4 5" xfId="13455" xr:uid="{00000000-0005-0000-0000-0000BF340000}"/>
    <cellStyle name="20% - 强调文字颜色 3 4 5" xfId="13456" xr:uid="{00000000-0005-0000-0000-0000C0340000}"/>
    <cellStyle name="20% - 强调文字颜色 3 4 5 2" xfId="13457" xr:uid="{00000000-0005-0000-0000-0000C1340000}"/>
    <cellStyle name="20% - 强调文字颜色 3 4 5 2 2" xfId="13458" xr:uid="{00000000-0005-0000-0000-0000C2340000}"/>
    <cellStyle name="20% - 强调文字颜色 3 4 5 2 2 2" xfId="13459" xr:uid="{00000000-0005-0000-0000-0000C3340000}"/>
    <cellStyle name="20% - 强调文字颜色 3 4 5 2 2 2 2" xfId="13461" xr:uid="{00000000-0005-0000-0000-0000C5340000}"/>
    <cellStyle name="20% - 强调文字颜色 3 4 5 2 2 2 3" xfId="13462" xr:uid="{00000000-0005-0000-0000-0000C6340000}"/>
    <cellStyle name="20% - 强调文字颜色 3 4 5 2 2 3" xfId="13464" xr:uid="{00000000-0005-0000-0000-0000C8340000}"/>
    <cellStyle name="20% - 强调文字颜色 3 4 5 2 2 4" xfId="13465" xr:uid="{00000000-0005-0000-0000-0000C9340000}"/>
    <cellStyle name="20% - 强调文字颜色 3 4 5 2 3" xfId="13466" xr:uid="{00000000-0005-0000-0000-0000CA340000}"/>
    <cellStyle name="20% - 强调文字颜色 3 4 5 2 3 2" xfId="13469" xr:uid="{00000000-0005-0000-0000-0000CD340000}"/>
    <cellStyle name="20% - 强调文字颜色 3 4 5 2 3 2 2" xfId="13471" xr:uid="{00000000-0005-0000-0000-0000CF340000}"/>
    <cellStyle name="20% - 强调文字颜色 3 4 5 2 3 2 3" xfId="13472" xr:uid="{00000000-0005-0000-0000-0000D0340000}"/>
    <cellStyle name="20% - 强调文字颜色 3 4 5 2 3 3" xfId="13473" xr:uid="{00000000-0005-0000-0000-0000D1340000}"/>
    <cellStyle name="20% - 强调文字颜色 3 4 5 2 3 4" xfId="13475" xr:uid="{00000000-0005-0000-0000-0000D3340000}"/>
    <cellStyle name="20% - 强调文字颜色 3 4 5 2 4" xfId="13478" xr:uid="{00000000-0005-0000-0000-0000D6340000}"/>
    <cellStyle name="20% - 强调文字颜色 3 4 5 2 4 2" xfId="13481" xr:uid="{00000000-0005-0000-0000-0000D9340000}"/>
    <cellStyle name="20% - 强调文字颜色 3 4 5 2 4 2 2" xfId="13483" xr:uid="{00000000-0005-0000-0000-0000DB340000}"/>
    <cellStyle name="20% - 强调文字颜色 3 4 5 2 4 3" xfId="13485" xr:uid="{00000000-0005-0000-0000-0000DD340000}"/>
    <cellStyle name="20% - 强调文字颜色 3 4 5 2 5" xfId="13488" xr:uid="{00000000-0005-0000-0000-0000E0340000}"/>
    <cellStyle name="20% - 强调文字颜色 3 4 5 2 5 2" xfId="13490" xr:uid="{00000000-0005-0000-0000-0000E2340000}"/>
    <cellStyle name="20% - 强调文字颜色 3 4 5 2 6" xfId="13492" xr:uid="{00000000-0005-0000-0000-0000E4340000}"/>
    <cellStyle name="20% - 强调文字颜色 3 4 5 3" xfId="13493" xr:uid="{00000000-0005-0000-0000-0000E5340000}"/>
    <cellStyle name="20% - 强调文字颜色 3 4 5 3 2" xfId="13494" xr:uid="{00000000-0005-0000-0000-0000E6340000}"/>
    <cellStyle name="20% - 强调文字颜色 3 4 5 3 2 2" xfId="13496" xr:uid="{00000000-0005-0000-0000-0000E8340000}"/>
    <cellStyle name="20% - 强调文字颜色 3 4 5 3 2 3" xfId="13499" xr:uid="{00000000-0005-0000-0000-0000EB340000}"/>
    <cellStyle name="20% - 强调文字颜色 3 4 5 3 3" xfId="13501" xr:uid="{00000000-0005-0000-0000-0000ED340000}"/>
    <cellStyle name="20% - 强调文字颜色 3 4 5 3 4" xfId="13503" xr:uid="{00000000-0005-0000-0000-0000EF340000}"/>
    <cellStyle name="20% - 强调文字颜色 3 4 5 4" xfId="13506" xr:uid="{00000000-0005-0000-0000-0000F2340000}"/>
    <cellStyle name="20% - 强调文字颜色 3 4 5 4 2" xfId="13507" xr:uid="{00000000-0005-0000-0000-0000F3340000}"/>
    <cellStyle name="20% - 强调文字颜色 3 4 5 4 2 2" xfId="13508" xr:uid="{00000000-0005-0000-0000-0000F4340000}"/>
    <cellStyle name="20% - 强调文字颜色 3 4 5 4 2 3" xfId="13509" xr:uid="{00000000-0005-0000-0000-0000F5340000}"/>
    <cellStyle name="20% - 强调文字颜色 3 4 5 4 3" xfId="13510" xr:uid="{00000000-0005-0000-0000-0000F6340000}"/>
    <cellStyle name="20% - 强调文字颜色 3 4 5 4 4" xfId="13511" xr:uid="{00000000-0005-0000-0000-0000F7340000}"/>
    <cellStyle name="20% - 强调文字颜色 3 4 5 5" xfId="13512" xr:uid="{00000000-0005-0000-0000-0000F8340000}"/>
    <cellStyle name="20% - 强调文字颜色 3 4 5 5 2" xfId="13513" xr:uid="{00000000-0005-0000-0000-0000F9340000}"/>
    <cellStyle name="20% - 强调文字颜色 3 4 5 5 2 2" xfId="13514" xr:uid="{00000000-0005-0000-0000-0000FA340000}"/>
    <cellStyle name="20% - 强调文字颜色 3 4 5 5 3" xfId="13515" xr:uid="{00000000-0005-0000-0000-0000FB340000}"/>
    <cellStyle name="20% - 强调文字颜色 3 4 5 6" xfId="13516" xr:uid="{00000000-0005-0000-0000-0000FC340000}"/>
    <cellStyle name="20% - 强调文字颜色 3 4 5 6 2" xfId="13517" xr:uid="{00000000-0005-0000-0000-0000FD340000}"/>
    <cellStyle name="20% - 强调文字颜色 3 4 5 7" xfId="13518" xr:uid="{00000000-0005-0000-0000-0000FE340000}"/>
    <cellStyle name="20% - 强调文字颜色 3 4 6" xfId="13519" xr:uid="{00000000-0005-0000-0000-0000FF340000}"/>
    <cellStyle name="20% - 强调文字颜色 3 4 6 2" xfId="13520" xr:uid="{00000000-0005-0000-0000-000000350000}"/>
    <cellStyle name="20% - 强调文字颜色 3 4 6 2 2" xfId="12280" xr:uid="{00000000-0005-0000-0000-000028300000}"/>
    <cellStyle name="20% - 强调文字颜色 3 4 6 2 2 2" xfId="13521" xr:uid="{00000000-0005-0000-0000-000001350000}"/>
    <cellStyle name="20% - 强调文字颜色 3 4 6 2 2 2 2" xfId="7004" xr:uid="{00000000-0005-0000-0000-00008C1B0000}"/>
    <cellStyle name="20% - 强调文字颜色 3 4 6 2 2 2 3" xfId="1075" xr:uid="{00000000-0005-0000-0000-000063040000}"/>
    <cellStyle name="20% - 强调文字颜色 3 4 6 2 2 3" xfId="13524" xr:uid="{00000000-0005-0000-0000-000004350000}"/>
    <cellStyle name="20% - 强调文字颜色 3 4 6 2 2 4" xfId="13528" xr:uid="{00000000-0005-0000-0000-000008350000}"/>
    <cellStyle name="20% - 强调文字颜色 3 4 6 2 3" xfId="12282" xr:uid="{00000000-0005-0000-0000-00002A300000}"/>
    <cellStyle name="20% - 强调文字颜色 3 4 6 2 3 2" xfId="13532" xr:uid="{00000000-0005-0000-0000-00000C350000}"/>
    <cellStyle name="20% - 强调文字颜色 3 4 6 2 3 2 2" xfId="13535" xr:uid="{00000000-0005-0000-0000-00000F350000}"/>
    <cellStyle name="20% - 强调文字颜色 3 4 6 2 3 2 3" xfId="13537" xr:uid="{00000000-0005-0000-0000-000011350000}"/>
    <cellStyle name="20% - 强调文字颜色 3 4 6 2 3 3" xfId="13539" xr:uid="{00000000-0005-0000-0000-000013350000}"/>
    <cellStyle name="20% - 强调文字颜色 3 4 6 2 3 4" xfId="13542" xr:uid="{00000000-0005-0000-0000-000016350000}"/>
    <cellStyle name="20% - 强调文字颜色 3 4 6 2 4" xfId="13545" xr:uid="{00000000-0005-0000-0000-000019350000}"/>
    <cellStyle name="20% - 强调文字颜色 3 4 6 2 4 2" xfId="13548" xr:uid="{00000000-0005-0000-0000-00001C350000}"/>
    <cellStyle name="20% - 强调文字颜色 3 4 6 2 4 2 2" xfId="13549" xr:uid="{00000000-0005-0000-0000-00001D350000}"/>
    <cellStyle name="20% - 强调文字颜色 3 4 6 2 4 3" xfId="13551" xr:uid="{00000000-0005-0000-0000-00001F350000}"/>
    <cellStyle name="20% - 强调文字颜色 3 4 6 2 5" xfId="13553" xr:uid="{00000000-0005-0000-0000-000021350000}"/>
    <cellStyle name="20% - 强调文字颜色 3 4 6 2 5 2" xfId="13554" xr:uid="{00000000-0005-0000-0000-000022350000}"/>
    <cellStyle name="20% - 强调文字颜色 3 4 6 2 6" xfId="13555" xr:uid="{00000000-0005-0000-0000-000023350000}"/>
    <cellStyle name="20% - 强调文字颜色 3 4 6 3" xfId="13556" xr:uid="{00000000-0005-0000-0000-000024350000}"/>
    <cellStyle name="20% - 强调文字颜色 3 4 6 3 2" xfId="13558" xr:uid="{00000000-0005-0000-0000-000026350000}"/>
    <cellStyle name="20% - 强调文字颜色 3 4 6 3 2 2" xfId="13559" xr:uid="{00000000-0005-0000-0000-000027350000}"/>
    <cellStyle name="20% - 强调文字颜色 3 4 6 3 2 3" xfId="13560" xr:uid="{00000000-0005-0000-0000-000028350000}"/>
    <cellStyle name="20% - 强调文字颜色 3 4 6 3 3" xfId="13561" xr:uid="{00000000-0005-0000-0000-000029350000}"/>
    <cellStyle name="20% - 强调文字颜色 3 4 6 3 4" xfId="13563" xr:uid="{00000000-0005-0000-0000-00002B350000}"/>
    <cellStyle name="20% - 强调文字颜色 3 4 6 4" xfId="13565" xr:uid="{00000000-0005-0000-0000-00002D350000}"/>
    <cellStyle name="20% - 强调文字颜色 3 4 6 4 2" xfId="13567" xr:uid="{00000000-0005-0000-0000-00002F350000}"/>
    <cellStyle name="20% - 强调文字颜色 3 4 6 4 2 2" xfId="13570" xr:uid="{00000000-0005-0000-0000-000032350000}"/>
    <cellStyle name="20% - 强调文字颜色 3 4 6 4 2 3" xfId="13571" xr:uid="{00000000-0005-0000-0000-000033350000}"/>
    <cellStyle name="20% - 强调文字颜色 3 4 6 4 3" xfId="13572" xr:uid="{00000000-0005-0000-0000-000034350000}"/>
    <cellStyle name="20% - 强调文字颜色 3 4 6 4 4" xfId="13575" xr:uid="{00000000-0005-0000-0000-000037350000}"/>
    <cellStyle name="20% - 强调文字颜色 3 4 6 5" xfId="13576" xr:uid="{00000000-0005-0000-0000-000038350000}"/>
    <cellStyle name="20% - 强调文字颜色 3 4 6 5 2" xfId="13577" xr:uid="{00000000-0005-0000-0000-000039350000}"/>
    <cellStyle name="20% - 强调文字颜色 3 4 6 5 2 2" xfId="13579" xr:uid="{00000000-0005-0000-0000-00003B350000}"/>
    <cellStyle name="20% - 强调文字颜色 3 4 6 5 3" xfId="13580" xr:uid="{00000000-0005-0000-0000-00003C350000}"/>
    <cellStyle name="20% - 强调文字颜色 3 4 6 6" xfId="13581" xr:uid="{00000000-0005-0000-0000-00003D350000}"/>
    <cellStyle name="20% - 强调文字颜色 3 4 6 6 2" xfId="13582" xr:uid="{00000000-0005-0000-0000-00003E350000}"/>
    <cellStyle name="20% - 强调文字颜色 3 4 6 7" xfId="13583" xr:uid="{00000000-0005-0000-0000-00003F350000}"/>
    <cellStyle name="20% - 强调文字颜色 3 4 7" xfId="13584" xr:uid="{00000000-0005-0000-0000-000040350000}"/>
    <cellStyle name="20% - 强调文字颜色 3 4 7 2" xfId="13585" xr:uid="{00000000-0005-0000-0000-000041350000}"/>
    <cellStyle name="20% - 强调文字颜色 3 5" xfId="13586" xr:uid="{00000000-0005-0000-0000-000042350000}"/>
    <cellStyle name="20% - 强调文字颜色 3 5 10" xfId="4156" xr:uid="{00000000-0005-0000-0000-00006C100000}"/>
    <cellStyle name="20% - 强调文字颜色 3 5 10 2" xfId="4160" xr:uid="{00000000-0005-0000-0000-000070100000}"/>
    <cellStyle name="20% - 强调文字颜色 3 5 11" xfId="4163" xr:uid="{00000000-0005-0000-0000-000073100000}"/>
    <cellStyle name="20% - 强调文字颜色 3 5 11 2" xfId="8229" xr:uid="{00000000-0005-0000-0000-000055200000}"/>
    <cellStyle name="20% - 强调文字颜色 3 5 12" xfId="13588" xr:uid="{00000000-0005-0000-0000-000044350000}"/>
    <cellStyle name="20% - 强调文字颜色 3 5 13" xfId="13590" xr:uid="{00000000-0005-0000-0000-000046350000}"/>
    <cellStyle name="20% - 强调文字颜色 3 5 13 2" xfId="8257" xr:uid="{00000000-0005-0000-0000-000071200000}"/>
    <cellStyle name="20% - 强调文字颜色 3 5 14" xfId="13592" xr:uid="{00000000-0005-0000-0000-000048350000}"/>
    <cellStyle name="20% - 强调文字颜色 3 5 15" xfId="13594" xr:uid="{00000000-0005-0000-0000-00004A350000}"/>
    <cellStyle name="20% - 强调文字颜色 3 5 2" xfId="13596" xr:uid="{00000000-0005-0000-0000-00004C350000}"/>
    <cellStyle name="20% - 强调文字颜色 3 5 2 2" xfId="13598" xr:uid="{00000000-0005-0000-0000-00004E350000}"/>
    <cellStyle name="20% - 强调文字颜色 3 5 2 2 2" xfId="13599" xr:uid="{00000000-0005-0000-0000-00004F350000}"/>
    <cellStyle name="20% - 强调文字颜色 3 5 2 2 2 2" xfId="13601" xr:uid="{00000000-0005-0000-0000-000051350000}"/>
    <cellStyle name="20% - 强调文字颜色 3 5 2 2 2 3" xfId="13603" xr:uid="{00000000-0005-0000-0000-000053350000}"/>
    <cellStyle name="20% - 强调文字颜色 3 5 2 2 2 4" xfId="13605" xr:uid="{00000000-0005-0000-0000-000055350000}"/>
    <cellStyle name="20% - 强调文字颜色 3 5 2 2 3" xfId="13606" xr:uid="{00000000-0005-0000-0000-000056350000}"/>
    <cellStyle name="20% - 强调文字颜色 3 5 2 2 3 2" xfId="13607" xr:uid="{00000000-0005-0000-0000-000057350000}"/>
    <cellStyle name="20% - 强调文字颜色 3 5 2 2 4" xfId="13608" xr:uid="{00000000-0005-0000-0000-000058350000}"/>
    <cellStyle name="20% - 强调文字颜色 3 5 2 2 5" xfId="13609" xr:uid="{00000000-0005-0000-0000-000059350000}"/>
    <cellStyle name="20% - 强调文字颜色 3 5 2 3" xfId="13610" xr:uid="{00000000-0005-0000-0000-00005A350000}"/>
    <cellStyle name="20% - 强调文字颜色 3 5 2 3 2" xfId="13611" xr:uid="{00000000-0005-0000-0000-00005B350000}"/>
    <cellStyle name="20% - 强调文字颜色 3 5 2 3 2 2" xfId="4557" xr:uid="{00000000-0005-0000-0000-0000FD110000}"/>
    <cellStyle name="20% - 强调文字颜色 3 5 2 3 2 3" xfId="3691" xr:uid="{00000000-0005-0000-0000-00009B0E0000}"/>
    <cellStyle name="20% - 强调文字颜色 3 5 2 3 3" xfId="13612" xr:uid="{00000000-0005-0000-0000-00005C350000}"/>
    <cellStyle name="20% - 强调文字颜色 3 5 2 4" xfId="13613" xr:uid="{00000000-0005-0000-0000-00005D350000}"/>
    <cellStyle name="20% - 强调文字颜色 3 5 2 4 2" xfId="5902" xr:uid="{00000000-0005-0000-0000-00003E170000}"/>
    <cellStyle name="20% - 强调文字颜色 3 5 2 4 3" xfId="5907" xr:uid="{00000000-0005-0000-0000-000043170000}"/>
    <cellStyle name="20% - 强调文字颜色 3 5 2 5" xfId="13614" xr:uid="{00000000-0005-0000-0000-00005E350000}"/>
    <cellStyle name="20% - 强调文字颜色 3 5 2 5 2" xfId="7161" xr:uid="{00000000-0005-0000-0000-0000291C0000}"/>
    <cellStyle name="20% - 强调文字颜色 3 5 2 6" xfId="13617" xr:uid="{00000000-0005-0000-0000-000061350000}"/>
    <cellStyle name="20% - 强调文字颜色 3 5 3" xfId="13620" xr:uid="{00000000-0005-0000-0000-000064350000}"/>
    <cellStyle name="20% - 强调文字颜色 3 5 3 2" xfId="13621" xr:uid="{00000000-0005-0000-0000-000065350000}"/>
    <cellStyle name="20% - 强调文字颜色 3 5 3 2 2" xfId="13622" xr:uid="{00000000-0005-0000-0000-000066350000}"/>
    <cellStyle name="20% - 强调文字颜色 3 5 3 2 2 2" xfId="13623" xr:uid="{00000000-0005-0000-0000-000067350000}"/>
    <cellStyle name="20% - 强调文字颜色 3 5 3 2 2 3" xfId="13624" xr:uid="{00000000-0005-0000-0000-000068350000}"/>
    <cellStyle name="20% - 强调文字颜色 3 5 3 2 3" xfId="13625" xr:uid="{00000000-0005-0000-0000-000069350000}"/>
    <cellStyle name="20% - 强调文字颜色 3 5 3 2 3 2" xfId="13626" xr:uid="{00000000-0005-0000-0000-00006A350000}"/>
    <cellStyle name="20% - 强调文字颜色 3 5 3 2 4" xfId="13628" xr:uid="{00000000-0005-0000-0000-00006C350000}"/>
    <cellStyle name="20% - 强调文字颜色 3 5 3 3" xfId="13629" xr:uid="{00000000-0005-0000-0000-00006D350000}"/>
    <cellStyle name="20% - 强调文字颜色 3 5 3 3 2" xfId="13631" xr:uid="{00000000-0005-0000-0000-00006F350000}"/>
    <cellStyle name="20% - 强调文字颜色 3 5 3 3 2 2" xfId="1490" xr:uid="{00000000-0005-0000-0000-000002060000}"/>
    <cellStyle name="20% - 强调文字颜色 3 5 3 3 2 3" xfId="5586" xr:uid="{00000000-0005-0000-0000-000002160000}"/>
    <cellStyle name="20% - 强调文字颜色 3 5 3 3 3" xfId="13633" xr:uid="{00000000-0005-0000-0000-000071350000}"/>
    <cellStyle name="20% - 强调文字颜色 3 5 3 4" xfId="13635" xr:uid="{00000000-0005-0000-0000-000073350000}"/>
    <cellStyle name="20% - 强调文字颜色 3 5 3 5" xfId="13636" xr:uid="{00000000-0005-0000-0000-000074350000}"/>
    <cellStyle name="20% - 强调文字颜色 3 5 4" xfId="13637" xr:uid="{00000000-0005-0000-0000-000075350000}"/>
    <cellStyle name="20% - 强调文字颜色 3 5 4 2" xfId="13638" xr:uid="{00000000-0005-0000-0000-000076350000}"/>
    <cellStyle name="20% - 强调文字颜色 3 5 4 2 2" xfId="13639" xr:uid="{00000000-0005-0000-0000-000077350000}"/>
    <cellStyle name="20% - 强调文字颜色 3 5 4 2 2 2" xfId="13641" xr:uid="{00000000-0005-0000-0000-000079350000}"/>
    <cellStyle name="20% - 强调文字颜色 3 5 4 2 3" xfId="13642" xr:uid="{00000000-0005-0000-0000-00007A350000}"/>
    <cellStyle name="20% - 强调文字颜色 3 5 4 2 3 2" xfId="13645" xr:uid="{00000000-0005-0000-0000-00007D350000}"/>
    <cellStyle name="20% - 强调文字颜色 3 5 4 2 4" xfId="13647" xr:uid="{00000000-0005-0000-0000-00007F350000}"/>
    <cellStyle name="20% - 强调文字颜色 3 5 4 3" xfId="13649" xr:uid="{00000000-0005-0000-0000-000081350000}"/>
    <cellStyle name="20% - 强调文字颜色 3 5 4 3 2" xfId="13650" xr:uid="{00000000-0005-0000-0000-000082350000}"/>
    <cellStyle name="20% - 强调文字颜色 3 5 4 3 3" xfId="13651" xr:uid="{00000000-0005-0000-0000-000083350000}"/>
    <cellStyle name="20% - 强调文字颜色 3 5 4 4" xfId="13652" xr:uid="{00000000-0005-0000-0000-000084350000}"/>
    <cellStyle name="20% - 强调文字颜色 3 5 4 5" xfId="13654" xr:uid="{00000000-0005-0000-0000-000086350000}"/>
    <cellStyle name="20% - 强调文字颜色 3 5 4 6" xfId="13656" xr:uid="{00000000-0005-0000-0000-000088350000}"/>
    <cellStyle name="20% - 强调文字颜色 3 5 5" xfId="13658" xr:uid="{00000000-0005-0000-0000-00008A350000}"/>
    <cellStyle name="20% - 强调文字颜色 3 5 5 2" xfId="13659" xr:uid="{00000000-0005-0000-0000-00008B350000}"/>
    <cellStyle name="20% - 强调文字颜色 3 5 5 2 2" xfId="13662" xr:uid="{00000000-0005-0000-0000-00008E350000}"/>
    <cellStyle name="20% - 强调文字颜色 3 5 5 2 2 2" xfId="13664" xr:uid="{00000000-0005-0000-0000-000090350000}"/>
    <cellStyle name="20% - 强调文字颜色 3 5 5 2 3" xfId="13665" xr:uid="{00000000-0005-0000-0000-000091350000}"/>
    <cellStyle name="20% - 强调文字颜色 3 5 5 2 4" xfId="13667" xr:uid="{00000000-0005-0000-0000-000093350000}"/>
    <cellStyle name="20% - 强调文字颜色 3 5 5 3" xfId="13669" xr:uid="{00000000-0005-0000-0000-000095350000}"/>
    <cellStyle name="20% - 强调文字颜色 3 5 5 3 2" xfId="13670" xr:uid="{00000000-0005-0000-0000-000096350000}"/>
    <cellStyle name="20% - 强调文字颜色 3 5 5 3 2 2" xfId="5653" xr:uid="{00000000-0005-0000-0000-000045160000}"/>
    <cellStyle name="20% - 强调文字颜色 3 5 5 3 3" xfId="13671" xr:uid="{00000000-0005-0000-0000-000097350000}"/>
    <cellStyle name="20% - 强调文字颜色 3 5 5 4" xfId="13672" xr:uid="{00000000-0005-0000-0000-000098350000}"/>
    <cellStyle name="20% - 强调文字颜色 3 5 5 4 2" xfId="6017" xr:uid="{00000000-0005-0000-0000-0000B1170000}"/>
    <cellStyle name="20% - 强调文字颜色 3 5 5 5" xfId="13674" xr:uid="{00000000-0005-0000-0000-00009A350000}"/>
    <cellStyle name="20% - 强调文字颜色 3 5 5 6" xfId="13676" xr:uid="{00000000-0005-0000-0000-00009C350000}"/>
    <cellStyle name="20% - 强调文字颜色 3 5 6" xfId="13678" xr:uid="{00000000-0005-0000-0000-00009E350000}"/>
    <cellStyle name="20% - 强调文字颜色 3 5 6 2" xfId="13679" xr:uid="{00000000-0005-0000-0000-00009F350000}"/>
    <cellStyle name="20% - 强调文字颜色 3 5 6 2 2" xfId="13680" xr:uid="{00000000-0005-0000-0000-0000A0350000}"/>
    <cellStyle name="20% - 强调文字颜色 3 5 6 2 2 2" xfId="13683" xr:uid="{00000000-0005-0000-0000-0000A3350000}"/>
    <cellStyle name="20% - 强调文字颜色 3 5 6 2 3" xfId="13684" xr:uid="{00000000-0005-0000-0000-0000A4350000}"/>
    <cellStyle name="20% - 强调文字颜色 3 5 6 2 4" xfId="13689" xr:uid="{00000000-0005-0000-0000-0000A9350000}"/>
    <cellStyle name="20% - 强调文字颜色 3 5 6 3" xfId="13690" xr:uid="{00000000-0005-0000-0000-0000AA350000}"/>
    <cellStyle name="20% - 强调文字颜色 3 5 6 3 2" xfId="13692" xr:uid="{00000000-0005-0000-0000-0000AC350000}"/>
    <cellStyle name="20% - 强调文字颜色 3 5 6 3 3" xfId="13693" xr:uid="{00000000-0005-0000-0000-0000AD350000}"/>
    <cellStyle name="20% - 强调文字颜色 3 5 6 4" xfId="13694" xr:uid="{00000000-0005-0000-0000-0000AE350000}"/>
    <cellStyle name="20% - 强调文字颜色 3 5 6 4 2" xfId="482" xr:uid="{00000000-0005-0000-0000-000012020000}"/>
    <cellStyle name="20% - 强调文字颜色 3 5 6 5" xfId="13697" xr:uid="{00000000-0005-0000-0000-0000B1350000}"/>
    <cellStyle name="20% - 强调文字颜色 3 5 7" xfId="13699" xr:uid="{00000000-0005-0000-0000-0000B3350000}"/>
    <cellStyle name="20% - 强调文字颜色 3 5 7 2" xfId="13700" xr:uid="{00000000-0005-0000-0000-0000B4350000}"/>
    <cellStyle name="20% - 强调文字颜色 3 5 7 2 2" xfId="13701" xr:uid="{00000000-0005-0000-0000-0000B5350000}"/>
    <cellStyle name="20% - 强调文字颜色 3 5 7 2 3" xfId="13703" xr:uid="{00000000-0005-0000-0000-0000B7350000}"/>
    <cellStyle name="20% - 强调文字颜色 3 5 7 3" xfId="13704" xr:uid="{00000000-0005-0000-0000-0000B8350000}"/>
    <cellStyle name="20% - 强调文字颜色 3 5 7 4" xfId="13706" xr:uid="{00000000-0005-0000-0000-0000BA350000}"/>
    <cellStyle name="20% - 强调文字颜色 3 5 8" xfId="13708" xr:uid="{00000000-0005-0000-0000-0000BC350000}"/>
    <cellStyle name="20% - 强调文字颜色 3 5 8 2" xfId="13709" xr:uid="{00000000-0005-0000-0000-0000BD350000}"/>
    <cellStyle name="20% - 强调文字颜色 3 5 8 2 2" xfId="13710" xr:uid="{00000000-0005-0000-0000-0000BE350000}"/>
    <cellStyle name="20% - 强调文字颜色 3 5 8 2 3" xfId="13711" xr:uid="{00000000-0005-0000-0000-0000BF350000}"/>
    <cellStyle name="20% - 强调文字颜色 3 5 8 3" xfId="13712" xr:uid="{00000000-0005-0000-0000-0000C0350000}"/>
    <cellStyle name="20% - 强调文字颜色 3 5 8 4" xfId="13713" xr:uid="{00000000-0005-0000-0000-0000C1350000}"/>
    <cellStyle name="20% - 强调文字颜色 3 5 9" xfId="13714" xr:uid="{00000000-0005-0000-0000-0000C2350000}"/>
    <cellStyle name="20% - 强调文字颜色 3 5 9 2" xfId="1917" xr:uid="{00000000-0005-0000-0000-0000AD070000}"/>
    <cellStyle name="20% - 强调文字颜色 3 5 9 3" xfId="1933" xr:uid="{00000000-0005-0000-0000-0000BD070000}"/>
    <cellStyle name="20% - 强调文字颜色 3 6" xfId="13715" xr:uid="{00000000-0005-0000-0000-0000C3350000}"/>
    <cellStyle name="20% - 强调文字颜色 3 6 2" xfId="13716" xr:uid="{00000000-0005-0000-0000-0000C4350000}"/>
    <cellStyle name="20% - 强调文字颜色 3 6 2 2" xfId="13717" xr:uid="{00000000-0005-0000-0000-0000C5350000}"/>
    <cellStyle name="20% - 强调文字颜色 3 6 2 2 2" xfId="13718" xr:uid="{00000000-0005-0000-0000-0000C6350000}"/>
    <cellStyle name="20% - 强调文字颜色 3 6 2 2 2 2" xfId="13720" xr:uid="{00000000-0005-0000-0000-0000C8350000}"/>
    <cellStyle name="20% - 强调文字颜色 3 6 2 2 2 3" xfId="13722" xr:uid="{00000000-0005-0000-0000-0000CA350000}"/>
    <cellStyle name="20% - 强调文字颜色 3 6 2 2 2 4" xfId="13724" xr:uid="{00000000-0005-0000-0000-0000CC350000}"/>
    <cellStyle name="20% - 强调文字颜色 3 6 2 2 3" xfId="13725" xr:uid="{00000000-0005-0000-0000-0000CD350000}"/>
    <cellStyle name="20% - 强调文字颜色 3 6 2 2 3 2" xfId="13726" xr:uid="{00000000-0005-0000-0000-0000CE350000}"/>
    <cellStyle name="20% - 强调文字颜色 3 6 2 2 4" xfId="13727" xr:uid="{00000000-0005-0000-0000-0000CF350000}"/>
    <cellStyle name="20% - 强调文字颜色 3 6 2 2 5" xfId="13728" xr:uid="{00000000-0005-0000-0000-0000D0350000}"/>
    <cellStyle name="20% - 强调文字颜色 3 6 2 3" xfId="13729" xr:uid="{00000000-0005-0000-0000-0000D1350000}"/>
    <cellStyle name="20% - 强调文字颜色 3 6 2 3 2" xfId="13730" xr:uid="{00000000-0005-0000-0000-0000D2350000}"/>
    <cellStyle name="20% - 强调文字颜色 3 6 2 3 2 2" xfId="5076" xr:uid="{00000000-0005-0000-0000-000004140000}"/>
    <cellStyle name="20% - 强调文字颜色 3 6 2 3 2 2 2" xfId="13731" xr:uid="{00000000-0005-0000-0000-0000D3350000}"/>
    <cellStyle name="20% - 强调文字颜色 3 6 2 3 2 2 3" xfId="13733" xr:uid="{00000000-0005-0000-0000-0000D5350000}"/>
    <cellStyle name="20% - 强调文字颜色 3 6 2 3 2 3" xfId="5082" xr:uid="{00000000-0005-0000-0000-00000A140000}"/>
    <cellStyle name="20% - 强调文字颜色 3 6 2 3 2 4" xfId="13734" xr:uid="{00000000-0005-0000-0000-0000D6350000}"/>
    <cellStyle name="20% - 强调文字颜色 3 6 2 3 3" xfId="13735" xr:uid="{00000000-0005-0000-0000-0000D7350000}"/>
    <cellStyle name="20% - 强调文字颜色 3 6 2 3 3 2" xfId="953" xr:uid="{00000000-0005-0000-0000-0000E9030000}"/>
    <cellStyle name="20% - 强调文字颜色 3 6 2 3 3 2 2" xfId="13737" xr:uid="{00000000-0005-0000-0000-0000D9350000}"/>
    <cellStyle name="20% - 强调文字颜色 3 6 2 3 3 2 3" xfId="13740" xr:uid="{00000000-0005-0000-0000-0000DC350000}"/>
    <cellStyle name="20% - 强调文字颜色 3 6 2 3 3 3" xfId="1069" xr:uid="{00000000-0005-0000-0000-00005D040000}"/>
    <cellStyle name="20% - 强调文字颜色 3 6 2 3 3 4" xfId="13743" xr:uid="{00000000-0005-0000-0000-0000DF350000}"/>
    <cellStyle name="20% - 强调文字颜色 3 6 2 3 4" xfId="13746" xr:uid="{00000000-0005-0000-0000-0000E2350000}"/>
    <cellStyle name="20% - 强调文字颜色 3 6 2 3 4 2" xfId="274" xr:uid="{00000000-0005-0000-0000-00003A010000}"/>
    <cellStyle name="20% - 强调文字颜色 3 6 2 3 4 3" xfId="13748" xr:uid="{00000000-0005-0000-0000-0000E4350000}"/>
    <cellStyle name="20% - 强调文字颜色 3 6 2 3 5" xfId="13749" xr:uid="{00000000-0005-0000-0000-0000E5350000}"/>
    <cellStyle name="20% - 强调文字颜色 3 6 2 3 5 2" xfId="1600" xr:uid="{00000000-0005-0000-0000-000070060000}"/>
    <cellStyle name="20% - 强调文字颜色 3 6 2 3 5 3" xfId="1102" xr:uid="{00000000-0005-0000-0000-00007E040000}"/>
    <cellStyle name="20% - 强调文字颜色 3 6 2 3 6" xfId="13753" xr:uid="{00000000-0005-0000-0000-0000E9350000}"/>
    <cellStyle name="20% - 强调文字颜色 3 6 2 3 7" xfId="13755" xr:uid="{00000000-0005-0000-0000-0000EB350000}"/>
    <cellStyle name="20% - 强调文字颜色 3 6 2 4" xfId="13757" xr:uid="{00000000-0005-0000-0000-0000ED350000}"/>
    <cellStyle name="20% - 强调文字颜色 3 6 2 5" xfId="13758" xr:uid="{00000000-0005-0000-0000-0000EE350000}"/>
    <cellStyle name="20% - 强调文字颜色 3 6 2 6" xfId="13759" xr:uid="{00000000-0005-0000-0000-0000EF350000}"/>
    <cellStyle name="20% - 强调文字颜色 3 6 2 6 2" xfId="13762" xr:uid="{00000000-0005-0000-0000-0000F2350000}"/>
    <cellStyle name="20% - 强调文字颜色 3 6 2 7" xfId="13765" xr:uid="{00000000-0005-0000-0000-0000F5350000}"/>
    <cellStyle name="20% - 强调文字颜色 3 6 3" xfId="13768" xr:uid="{00000000-0005-0000-0000-0000F8350000}"/>
    <cellStyle name="20% - 强调文字颜色 3 6 3 2" xfId="13769" xr:uid="{00000000-0005-0000-0000-0000F9350000}"/>
    <cellStyle name="20% - 强调文字颜色 3 6 3 2 2" xfId="13770" xr:uid="{00000000-0005-0000-0000-0000FA350000}"/>
    <cellStyle name="20% - 强调文字颜色 3 6 3 2 3" xfId="13771" xr:uid="{00000000-0005-0000-0000-0000FB350000}"/>
    <cellStyle name="20% - 强调文字颜色 3 6 3 2 4" xfId="6419" xr:uid="{00000000-0005-0000-0000-000043190000}"/>
    <cellStyle name="20% - 强调文字颜色 3 6 3 3" xfId="13772" xr:uid="{00000000-0005-0000-0000-0000FC350000}"/>
    <cellStyle name="20% - 强调文字颜色 3 6 3 3 2" xfId="13773" xr:uid="{00000000-0005-0000-0000-0000FD350000}"/>
    <cellStyle name="20% - 强调文字颜色 3 6 3 4" xfId="13774" xr:uid="{00000000-0005-0000-0000-0000FE350000}"/>
    <cellStyle name="20% - 强调文字颜色 3 6 3 5" xfId="13775" xr:uid="{00000000-0005-0000-0000-0000FF350000}"/>
    <cellStyle name="20% - 强调文字颜色 3 6 4" xfId="13776" xr:uid="{00000000-0005-0000-0000-000000360000}"/>
    <cellStyle name="20% - 强调文字颜色 3 6 4 2" xfId="13777" xr:uid="{00000000-0005-0000-0000-000001360000}"/>
    <cellStyle name="20% - 强调文字颜色 3 6 4 2 2" xfId="13778" xr:uid="{00000000-0005-0000-0000-000002360000}"/>
    <cellStyle name="20% - 强调文字颜色 3 6 4 2 2 2" xfId="13779" xr:uid="{00000000-0005-0000-0000-000003360000}"/>
    <cellStyle name="20% - 强调文字颜色 3 6 4 2 2 3" xfId="13780" xr:uid="{00000000-0005-0000-0000-000004360000}"/>
    <cellStyle name="20% - 强调文字颜色 3 6 4 2 3" xfId="13781" xr:uid="{00000000-0005-0000-0000-000005360000}"/>
    <cellStyle name="20% - 强调文字颜色 3 6 4 2 4" xfId="12296" xr:uid="{00000000-0005-0000-0000-000038300000}"/>
    <cellStyle name="20% - 强调文字颜色 3 6 4 3" xfId="13782" xr:uid="{00000000-0005-0000-0000-000006360000}"/>
    <cellStyle name="20% - 强调文字颜色 3 6 4 3 2" xfId="13783" xr:uid="{00000000-0005-0000-0000-000007360000}"/>
    <cellStyle name="20% - 强调文字颜色 3 6 4 3 2 2" xfId="13784" xr:uid="{00000000-0005-0000-0000-000008360000}"/>
    <cellStyle name="20% - 强调文字颜色 3 6 4 3 2 3" xfId="13785" xr:uid="{00000000-0005-0000-0000-000009360000}"/>
    <cellStyle name="20% - 强调文字颜色 3 6 4 3 3" xfId="13786" xr:uid="{00000000-0005-0000-0000-00000A360000}"/>
    <cellStyle name="20% - 强调文字颜色 3 6 4 3 4" xfId="13788" xr:uid="{00000000-0005-0000-0000-00000C360000}"/>
    <cellStyle name="20% - 强调文字颜色 3 6 4 4" xfId="13791" xr:uid="{00000000-0005-0000-0000-00000F360000}"/>
    <cellStyle name="20% - 强调文字颜色 3 6 4 4 2" xfId="13793" xr:uid="{00000000-0005-0000-0000-000011360000}"/>
    <cellStyle name="20% - 强调文字颜色 3 6 4 4 3" xfId="13795" xr:uid="{00000000-0005-0000-0000-000013360000}"/>
    <cellStyle name="20% - 强调文字颜色 3 6 4 5" xfId="13797" xr:uid="{00000000-0005-0000-0000-000015360000}"/>
    <cellStyle name="20% - 强调文字颜色 3 6 4 5 2" xfId="13799" xr:uid="{00000000-0005-0000-0000-000017360000}"/>
    <cellStyle name="20% - 强调文字颜色 3 6 4 5 3" xfId="13800" xr:uid="{00000000-0005-0000-0000-000018360000}"/>
    <cellStyle name="20% - 强调文字颜色 3 6 4 6" xfId="13801" xr:uid="{00000000-0005-0000-0000-000019360000}"/>
    <cellStyle name="20% - 强调文字颜色 3 6 4 7" xfId="13803" xr:uid="{00000000-0005-0000-0000-00001B360000}"/>
    <cellStyle name="20% - 强调文字颜色 3 6 5" xfId="13804" xr:uid="{00000000-0005-0000-0000-00001C360000}"/>
    <cellStyle name="20% - 强调文字颜色 3 6 5 2" xfId="13805" xr:uid="{00000000-0005-0000-0000-00001D360000}"/>
    <cellStyle name="20% - 强调文字颜色 3 6 5 2 2" xfId="13806" xr:uid="{00000000-0005-0000-0000-00001E360000}"/>
    <cellStyle name="20% - 强调文字颜色 3 6 6" xfId="13807" xr:uid="{00000000-0005-0000-0000-00001F360000}"/>
    <cellStyle name="20% - 强调文字颜色 3 6 7" xfId="13808" xr:uid="{00000000-0005-0000-0000-000020360000}"/>
    <cellStyle name="20% - 强调文字颜色 3 6 7 2" xfId="13809" xr:uid="{00000000-0005-0000-0000-000021360000}"/>
    <cellStyle name="20% - 强调文字颜色 3 6 8" xfId="13810" xr:uid="{00000000-0005-0000-0000-000022360000}"/>
    <cellStyle name="20% - 强调文字颜色 3 7" xfId="2273" xr:uid="{00000000-0005-0000-0000-000011090000}"/>
    <cellStyle name="20% - 强调文字颜色 3 7 2" xfId="13812" xr:uid="{00000000-0005-0000-0000-000024360000}"/>
    <cellStyle name="20% - 强调文字颜色 3 7 2 2" xfId="704" xr:uid="{00000000-0005-0000-0000-0000F0020000}"/>
    <cellStyle name="20% - 强调文字颜色 3 7 2 2 2" xfId="13813" xr:uid="{00000000-0005-0000-0000-000025360000}"/>
    <cellStyle name="20% - 强调文字颜色 3 7 2 2 2 2" xfId="13815" xr:uid="{00000000-0005-0000-0000-000027360000}"/>
    <cellStyle name="20% - 强调文字颜色 3 7 2 2 2 2 2" xfId="13817" xr:uid="{00000000-0005-0000-0000-000029360000}"/>
    <cellStyle name="20% - 强调文字颜色 3 7 2 2 2 2 3" xfId="13819" xr:uid="{00000000-0005-0000-0000-00002B360000}"/>
    <cellStyle name="20% - 强调文字颜色 3 7 2 2 2 3" xfId="13822" xr:uid="{00000000-0005-0000-0000-00002E360000}"/>
    <cellStyle name="20% - 强调文字颜色 3 7 2 2 2 4" xfId="7563" xr:uid="{00000000-0005-0000-0000-0000BB1D0000}"/>
    <cellStyle name="20% - 强调文字颜色 3 7 2 2 3" xfId="13823" xr:uid="{00000000-0005-0000-0000-00002F360000}"/>
    <cellStyle name="20% - 强调文字颜色 3 7 2 2 3 2" xfId="13826" xr:uid="{00000000-0005-0000-0000-000032360000}"/>
    <cellStyle name="20% - 强调文字颜色 3 7 2 2 3 2 2" xfId="13828" xr:uid="{00000000-0005-0000-0000-000034360000}"/>
    <cellStyle name="20% - 强调文字颜色 3 7 2 2 3 2 3" xfId="13831" xr:uid="{00000000-0005-0000-0000-000037360000}"/>
    <cellStyle name="20% - 强调文字颜色 3 7 2 2 3 3" xfId="13834" xr:uid="{00000000-0005-0000-0000-00003A360000}"/>
    <cellStyle name="20% - 强调文字颜色 3 7 2 2 3 4" xfId="3782" xr:uid="{00000000-0005-0000-0000-0000F60E0000}"/>
    <cellStyle name="20% - 强调文字颜色 3 7 2 2 4" xfId="13835" xr:uid="{00000000-0005-0000-0000-00003B360000}"/>
    <cellStyle name="20% - 强调文字颜色 3 7 2 2 4 2" xfId="13836" xr:uid="{00000000-0005-0000-0000-00003C360000}"/>
    <cellStyle name="20% - 强调文字颜色 3 7 2 2 4 2 2" xfId="13837" xr:uid="{00000000-0005-0000-0000-00003D360000}"/>
    <cellStyle name="20% - 强调文字颜色 3 7 2 2 4 3" xfId="13840" xr:uid="{00000000-0005-0000-0000-000040360000}"/>
    <cellStyle name="20% - 强调文字颜色 3 7 2 2 5" xfId="13841" xr:uid="{00000000-0005-0000-0000-000041360000}"/>
    <cellStyle name="20% - 强调文字颜色 3 7 2 2 5 2" xfId="13842" xr:uid="{00000000-0005-0000-0000-000042360000}"/>
    <cellStyle name="20% - 强调文字颜色 3 7 2 2 6" xfId="13843" xr:uid="{00000000-0005-0000-0000-000043360000}"/>
    <cellStyle name="20% - 强调文字颜色 3 7 2 2 7" xfId="13845" xr:uid="{00000000-0005-0000-0000-000045360000}"/>
    <cellStyle name="20% - 强调文字颜色 3 7 2 3" xfId="13847" xr:uid="{00000000-0005-0000-0000-000047360000}"/>
    <cellStyle name="20% - 强调文字颜色 3 7 2 3 2" xfId="13848" xr:uid="{00000000-0005-0000-0000-000048360000}"/>
    <cellStyle name="20% - 强调文字颜色 3 7 2 3 3" xfId="13850" xr:uid="{00000000-0005-0000-0000-00004A360000}"/>
    <cellStyle name="20% - 强调文字颜色 3 7 2 4" xfId="13853" xr:uid="{00000000-0005-0000-0000-00004D360000}"/>
    <cellStyle name="20% - 强调文字颜色 3 7 2 4 2" xfId="7334" xr:uid="{00000000-0005-0000-0000-0000D61C0000}"/>
    <cellStyle name="20% - 强调文字颜色 3 7 2 4 3" xfId="4912" xr:uid="{00000000-0005-0000-0000-000060130000}"/>
    <cellStyle name="20% - 强调文字颜色 3 7 2 5" xfId="13854" xr:uid="{00000000-0005-0000-0000-00004E360000}"/>
    <cellStyle name="20% - 强调文字颜色 3 7 2 6" xfId="13855" xr:uid="{00000000-0005-0000-0000-00004F360000}"/>
    <cellStyle name="20% - 强调文字颜色 3 7 3" xfId="13857" xr:uid="{00000000-0005-0000-0000-000051360000}"/>
    <cellStyle name="20% - 强调文字颜色 3 7 3 2" xfId="13858" xr:uid="{00000000-0005-0000-0000-000052360000}"/>
    <cellStyle name="20% - 强调文字颜色 3 7 3 2 2" xfId="13859" xr:uid="{00000000-0005-0000-0000-000053360000}"/>
    <cellStyle name="20% - 强调文字颜色 3 7 3 2 2 2" xfId="13860" xr:uid="{00000000-0005-0000-0000-000054360000}"/>
    <cellStyle name="20% - 强调文字颜色 3 7 3 2 2 3" xfId="13862" xr:uid="{00000000-0005-0000-0000-000056360000}"/>
    <cellStyle name="20% - 强调文字颜色 3 7 3 2 3" xfId="13864" xr:uid="{00000000-0005-0000-0000-000058360000}"/>
    <cellStyle name="20% - 强调文字颜色 3 7 3 2 3 2" xfId="13866" xr:uid="{00000000-0005-0000-0000-00005A360000}"/>
    <cellStyle name="20% - 强调文字颜色 3 7 3 2 4" xfId="13868" xr:uid="{00000000-0005-0000-0000-00005C360000}"/>
    <cellStyle name="20% - 强调文字颜色 3 7 3 3" xfId="13869" xr:uid="{00000000-0005-0000-0000-00005D360000}"/>
    <cellStyle name="20% - 强调文字颜色 3 7 3 3 2" xfId="13870" xr:uid="{00000000-0005-0000-0000-00005E360000}"/>
    <cellStyle name="20% - 强调文字颜色 3 7 3 3 2 2" xfId="13871" xr:uid="{00000000-0005-0000-0000-00005F360000}"/>
    <cellStyle name="20% - 强调文字颜色 3 7 3 3 2 3" xfId="13872" xr:uid="{00000000-0005-0000-0000-000060360000}"/>
    <cellStyle name="20% - 强调文字颜色 3 7 3 3 3" xfId="13873" xr:uid="{00000000-0005-0000-0000-000061360000}"/>
    <cellStyle name="20% - 强调文字颜色 3 7 3 3 4" xfId="13875" xr:uid="{00000000-0005-0000-0000-000063360000}"/>
    <cellStyle name="20% - 强调文字颜色 3 7 3 4" xfId="13878" xr:uid="{00000000-0005-0000-0000-000066360000}"/>
    <cellStyle name="20% - 强调文字颜色 3 7 3 4 2" xfId="13879" xr:uid="{00000000-0005-0000-0000-000067360000}"/>
    <cellStyle name="20% - 强调文字颜色 3 7 3 4 3" xfId="13881" xr:uid="{00000000-0005-0000-0000-000069360000}"/>
    <cellStyle name="20% - 强调文字颜色 3 7 3 5" xfId="13883" xr:uid="{00000000-0005-0000-0000-00006B360000}"/>
    <cellStyle name="20% - 强调文字颜色 3 7 3 5 2" xfId="13884" xr:uid="{00000000-0005-0000-0000-00006C360000}"/>
    <cellStyle name="20% - 强调文字颜色 3 7 3 6" xfId="13885" xr:uid="{00000000-0005-0000-0000-00006D360000}"/>
    <cellStyle name="20% - 强调文字颜色 3 7 3 7" xfId="13887" xr:uid="{00000000-0005-0000-0000-00006F360000}"/>
    <cellStyle name="20% - 强调文字颜色 3 7 4" xfId="13888" xr:uid="{00000000-0005-0000-0000-000070360000}"/>
    <cellStyle name="20% - 强调文字颜色 3 7 4 2" xfId="13889" xr:uid="{00000000-0005-0000-0000-000071360000}"/>
    <cellStyle name="20% - 强调文字颜色 3 7 4 2 2" xfId="13890" xr:uid="{00000000-0005-0000-0000-000072360000}"/>
    <cellStyle name="20% - 强调文字颜色 3 7 4 2 3" xfId="13891" xr:uid="{00000000-0005-0000-0000-000073360000}"/>
    <cellStyle name="20% - 强调文字颜色 3 7 4 3" xfId="13892" xr:uid="{00000000-0005-0000-0000-000074360000}"/>
    <cellStyle name="20% - 强调文字颜色 3 7 5" xfId="10720" xr:uid="{00000000-0005-0000-0000-0000102A0000}"/>
    <cellStyle name="20% - 强调文字颜色 3 7 5 2" xfId="13893" xr:uid="{00000000-0005-0000-0000-000075360000}"/>
    <cellStyle name="20% - 强调文字颜色 3 7 5 3" xfId="13894" xr:uid="{00000000-0005-0000-0000-000076360000}"/>
    <cellStyle name="20% - 强调文字颜色 3 7 6" xfId="13895" xr:uid="{00000000-0005-0000-0000-000077360000}"/>
    <cellStyle name="20% - 强调文字颜色 3 7 6 2" xfId="13897" xr:uid="{00000000-0005-0000-0000-000079360000}"/>
    <cellStyle name="20% - 强调文字颜色 3 7 7" xfId="13899" xr:uid="{00000000-0005-0000-0000-00007B360000}"/>
    <cellStyle name="20% - 强调文字颜色 3 8" xfId="13901" xr:uid="{00000000-0005-0000-0000-00007D360000}"/>
    <cellStyle name="20% - 强调文字颜色 3 8 2" xfId="13902" xr:uid="{00000000-0005-0000-0000-00007E360000}"/>
    <cellStyle name="20% - 强调文字颜色 3 8 2 2" xfId="13903" xr:uid="{00000000-0005-0000-0000-00007F360000}"/>
    <cellStyle name="20% - 强调文字颜色 3 8 2 2 2" xfId="13906" xr:uid="{00000000-0005-0000-0000-000082360000}"/>
    <cellStyle name="20% - 强调文字颜色 3 8 2 2 2 2" xfId="5730" xr:uid="{00000000-0005-0000-0000-000092160000}"/>
    <cellStyle name="20% - 强调文字颜色 3 8 2 2 2 2 2" xfId="13910" xr:uid="{00000000-0005-0000-0000-000086360000}"/>
    <cellStyle name="20% - 强调文字颜色 3 8 2 2 2 2 3" xfId="13913" xr:uid="{00000000-0005-0000-0000-000089360000}"/>
    <cellStyle name="20% - 强调文字颜色 3 8 2 2 2 3" xfId="13917" xr:uid="{00000000-0005-0000-0000-00008D360000}"/>
    <cellStyle name="20% - 强调文字颜色 3 8 2 2 2 4" xfId="6646" xr:uid="{00000000-0005-0000-0000-0000261A0000}"/>
    <cellStyle name="20% - 强调文字颜色 3 8 2 2 3" xfId="13920" xr:uid="{00000000-0005-0000-0000-000090360000}"/>
    <cellStyle name="20% - 强调文字颜色 3 8 2 2 3 2" xfId="5743" xr:uid="{00000000-0005-0000-0000-00009F160000}"/>
    <cellStyle name="20% - 强调文字颜色 3 8 2 2 3 2 2" xfId="13924" xr:uid="{00000000-0005-0000-0000-000094360000}"/>
    <cellStyle name="20% - 强调文字颜色 3 8 2 2 3 2 3" xfId="13927" xr:uid="{00000000-0005-0000-0000-000097360000}"/>
    <cellStyle name="20% - 强调文字颜色 3 8 2 2 3 3" xfId="13932" xr:uid="{00000000-0005-0000-0000-00009C360000}"/>
    <cellStyle name="20% - 强调文字颜色 3 8 2 2 3 4" xfId="7631" xr:uid="{00000000-0005-0000-0000-0000FF1D0000}"/>
    <cellStyle name="20% - 强调文字颜色 3 8 2 2 4" xfId="13936" xr:uid="{00000000-0005-0000-0000-0000A0360000}"/>
    <cellStyle name="20% - 强调文字颜色 3 8 2 2 4 2" xfId="13939" xr:uid="{00000000-0005-0000-0000-0000A3360000}"/>
    <cellStyle name="20% - 强调文字颜色 3 8 2 2 4 2 2" xfId="2588" xr:uid="{00000000-0005-0000-0000-00004C0A0000}"/>
    <cellStyle name="20% - 强调文字颜色 3 8 2 2 4 3" xfId="13942" xr:uid="{00000000-0005-0000-0000-0000A6360000}"/>
    <cellStyle name="20% - 强调文字颜色 3 8 2 2 5" xfId="13946" xr:uid="{00000000-0005-0000-0000-0000AA360000}"/>
    <cellStyle name="20% - 强调文字颜色 3 8 2 2 5 2" xfId="13949" xr:uid="{00000000-0005-0000-0000-0000AD360000}"/>
    <cellStyle name="20% - 强调文字颜色 3 8 2 2 6" xfId="13955" xr:uid="{00000000-0005-0000-0000-0000B3360000}"/>
    <cellStyle name="20% - 强调文字颜色 3 8 2 2 7" xfId="13957" xr:uid="{00000000-0005-0000-0000-0000B5360000}"/>
    <cellStyle name="20% - 强调文字颜色 3 8 2 3" xfId="13959" xr:uid="{00000000-0005-0000-0000-0000B7360000}"/>
    <cellStyle name="20% - 强调文字颜色 3 8 2 4" xfId="13961" xr:uid="{00000000-0005-0000-0000-0000B9360000}"/>
    <cellStyle name="20% - 强调文字颜色 3 8 2 4 2" xfId="7362" xr:uid="{00000000-0005-0000-0000-0000F21C0000}"/>
    <cellStyle name="20% - 强调文字颜色 3 8 2 5" xfId="13964" xr:uid="{00000000-0005-0000-0000-0000BC360000}"/>
    <cellStyle name="20% - 强调文字颜色 3 8 2 6" xfId="13970" xr:uid="{00000000-0005-0000-0000-0000C2360000}"/>
    <cellStyle name="20% - 强调文字颜色 3 8 3" xfId="13973" xr:uid="{00000000-0005-0000-0000-0000C5360000}"/>
    <cellStyle name="20% - 强调文字颜色 3 8 3 2" xfId="13974" xr:uid="{00000000-0005-0000-0000-0000C6360000}"/>
    <cellStyle name="20% - 强调文字颜色 3 8 3 2 2" xfId="13976" xr:uid="{00000000-0005-0000-0000-0000C8360000}"/>
    <cellStyle name="20% - 强调文字颜色 3 8 3 2 2 2" xfId="13979" xr:uid="{00000000-0005-0000-0000-0000CB360000}"/>
    <cellStyle name="20% - 强调文字颜色 3 8 3 2 2 3" xfId="13982" xr:uid="{00000000-0005-0000-0000-0000CE360000}"/>
    <cellStyle name="20% - 强调文字颜色 3 8 3 2 3" xfId="13985" xr:uid="{00000000-0005-0000-0000-0000D1360000}"/>
    <cellStyle name="20% - 强调文字颜色 3 8 3 2 4" xfId="13988" xr:uid="{00000000-0005-0000-0000-0000D4360000}"/>
    <cellStyle name="20% - 强调文字颜色 3 8 3 3" xfId="13991" xr:uid="{00000000-0005-0000-0000-0000D7360000}"/>
    <cellStyle name="20% - 强调文字颜色 3 8 3 3 2" xfId="13993" xr:uid="{00000000-0005-0000-0000-0000D9360000}"/>
    <cellStyle name="20% - 强调文字颜色 3 8 3 3 2 2" xfId="10996" xr:uid="{00000000-0005-0000-0000-0000242B0000}"/>
    <cellStyle name="20% - 强调文字颜色 3 8 3 3 2 3" xfId="13996" xr:uid="{00000000-0005-0000-0000-0000DC360000}"/>
    <cellStyle name="20% - 强调文字颜色 3 8 3 3 3" xfId="13998" xr:uid="{00000000-0005-0000-0000-0000DE360000}"/>
    <cellStyle name="20% - 强调文字颜色 3 8 3 3 4" xfId="14000" xr:uid="{00000000-0005-0000-0000-0000E0360000}"/>
    <cellStyle name="20% - 强调文字颜色 3 8 3 4" xfId="14001" xr:uid="{00000000-0005-0000-0000-0000E1360000}"/>
    <cellStyle name="20% - 强调文字颜色 3 8 3 4 2" xfId="14003" xr:uid="{00000000-0005-0000-0000-0000E3360000}"/>
    <cellStyle name="20% - 强调文字颜色 3 8 3 4 3" xfId="14005" xr:uid="{00000000-0005-0000-0000-0000E5360000}"/>
    <cellStyle name="20% - 强调文字颜色 3 8 3 5" xfId="14007" xr:uid="{00000000-0005-0000-0000-0000E7360000}"/>
    <cellStyle name="20% - 强调文字颜色 3 8 3 5 2" xfId="14010" xr:uid="{00000000-0005-0000-0000-0000EA360000}"/>
    <cellStyle name="20% - 强调文字颜色 3 8 3 5 3" xfId="14013" xr:uid="{00000000-0005-0000-0000-0000ED360000}"/>
    <cellStyle name="20% - 强调文字颜色 3 8 3 6" xfId="14015" xr:uid="{00000000-0005-0000-0000-0000EF360000}"/>
    <cellStyle name="20% - 强调文字颜色 3 8 3 7" xfId="14017" xr:uid="{00000000-0005-0000-0000-0000F1360000}"/>
    <cellStyle name="20% - 强调文字颜色 3 8 4" xfId="14019" xr:uid="{00000000-0005-0000-0000-0000F3360000}"/>
    <cellStyle name="20% - 强调文字颜色 3 8 5" xfId="10724" xr:uid="{00000000-0005-0000-0000-0000142A0000}"/>
    <cellStyle name="20% - 强调文字颜色 3 8 6" xfId="14020" xr:uid="{00000000-0005-0000-0000-0000F4360000}"/>
    <cellStyle name="20% - 强调文字颜色 3 8 6 2" xfId="14023" xr:uid="{00000000-0005-0000-0000-0000F7360000}"/>
    <cellStyle name="20% - 强调文字颜色 3 8 7" xfId="14025" xr:uid="{00000000-0005-0000-0000-0000F9360000}"/>
    <cellStyle name="20% - 强调文字颜色 3 9" xfId="14027" xr:uid="{00000000-0005-0000-0000-0000FB360000}"/>
    <cellStyle name="20% - 强调文字颜色 3 9 2" xfId="14028" xr:uid="{00000000-0005-0000-0000-0000FC360000}"/>
    <cellStyle name="20% - 强调文字颜色 3 9 2 2" xfId="14031" xr:uid="{00000000-0005-0000-0000-0000FF360000}"/>
    <cellStyle name="20% - 强调文字颜色 3 9 2 2 2" xfId="5131" xr:uid="{00000000-0005-0000-0000-00003B140000}"/>
    <cellStyle name="20% - 强调文字颜色 3 9 2 2 3" xfId="1913" xr:uid="{00000000-0005-0000-0000-0000A9070000}"/>
    <cellStyle name="20% - 强调文字颜色 3 9 2 3" xfId="14033" xr:uid="{00000000-0005-0000-0000-000001370000}"/>
    <cellStyle name="20% - 强调文字颜色 3 9 2 3 2" xfId="5153" xr:uid="{00000000-0005-0000-0000-000051140000}"/>
    <cellStyle name="20% - 强调文字颜色 3 9 2 4" xfId="642" xr:uid="{00000000-0005-0000-0000-0000B2020000}"/>
    <cellStyle name="20% - 强调文字颜色 3 9 2 5" xfId="1899" xr:uid="{00000000-0005-0000-0000-00009B070000}"/>
    <cellStyle name="20% - 强调文字颜色 3 9 3" xfId="14035" xr:uid="{00000000-0005-0000-0000-000003370000}"/>
    <cellStyle name="20% - 强调文字颜色 3 9 3 2" xfId="14038" xr:uid="{00000000-0005-0000-0000-000006370000}"/>
    <cellStyle name="20% - 强调文字颜色 3 9 3 2 2" xfId="1181" xr:uid="{00000000-0005-0000-0000-0000CD040000}"/>
    <cellStyle name="20% - 强调文字颜色 3 9 3 2 2 2" xfId="12567" xr:uid="{00000000-0005-0000-0000-000047310000}"/>
    <cellStyle name="20% - 强调文字颜色 3 9 3 2 2 3" xfId="14041" xr:uid="{00000000-0005-0000-0000-000009370000}"/>
    <cellStyle name="20% - 强调文字颜色 3 9 3 2 3" xfId="14042" xr:uid="{00000000-0005-0000-0000-00000A370000}"/>
    <cellStyle name="20% - 强调文字颜色 3 9 3 2 4" xfId="14044" xr:uid="{00000000-0005-0000-0000-00000C370000}"/>
    <cellStyle name="20% - 强调文字颜色 3 9 3 3" xfId="14045" xr:uid="{00000000-0005-0000-0000-00000D370000}"/>
    <cellStyle name="20% - 强调文字颜色 3 9 3 3 2" xfId="1229" xr:uid="{00000000-0005-0000-0000-0000FD040000}"/>
    <cellStyle name="20% - 强调文字颜色 3 9 3 3 2 2" xfId="14046" xr:uid="{00000000-0005-0000-0000-00000E370000}"/>
    <cellStyle name="20% - 强调文字颜色 3 9 3 3 2 3" xfId="14047" xr:uid="{00000000-0005-0000-0000-00000F370000}"/>
    <cellStyle name="20% - 强调文字颜色 3 9 3 3 3" xfId="14048" xr:uid="{00000000-0005-0000-0000-000010370000}"/>
    <cellStyle name="20% - 强调文字颜色 3 9 3 3 4" xfId="14050" xr:uid="{00000000-0005-0000-0000-000012370000}"/>
    <cellStyle name="20% - 强调文字颜色 3 9 3 4" xfId="2222" xr:uid="{00000000-0005-0000-0000-0000DE080000}"/>
    <cellStyle name="20% - 强调文字颜色 3 9 3 4 2" xfId="1295" xr:uid="{00000000-0005-0000-0000-00003F050000}"/>
    <cellStyle name="20% - 强调文字颜色 3 9 3 4 3" xfId="1306" xr:uid="{00000000-0005-0000-0000-00004A050000}"/>
    <cellStyle name="20% - 强调文字颜色 3 9 3 5" xfId="2277" xr:uid="{00000000-0005-0000-0000-000015090000}"/>
    <cellStyle name="20% - 强调文字颜色 3 9 3 5 2" xfId="1360" xr:uid="{00000000-0005-0000-0000-000080050000}"/>
    <cellStyle name="20% - 强调文字颜色 3 9 3 5 3" xfId="2281" xr:uid="{00000000-0005-0000-0000-000019090000}"/>
    <cellStyle name="20% - 强调文字颜色 3 9 3 6" xfId="2286" xr:uid="{00000000-0005-0000-0000-00001E090000}"/>
    <cellStyle name="20% - 强调文字颜色 3 9 3 7" xfId="2295" xr:uid="{00000000-0005-0000-0000-000027090000}"/>
    <cellStyle name="20% - 强调文字颜色 3 9 4" xfId="14052" xr:uid="{00000000-0005-0000-0000-000014370000}"/>
    <cellStyle name="20% - 强调文字颜色 3 9 5" xfId="10727" xr:uid="{00000000-0005-0000-0000-0000172A0000}"/>
    <cellStyle name="20% - 强调文字颜色 3 9 6" xfId="14054" xr:uid="{00000000-0005-0000-0000-000016370000}"/>
    <cellStyle name="20% - 强调文字颜色 4 10" xfId="14056" xr:uid="{00000000-0005-0000-0000-000018370000}"/>
    <cellStyle name="20% - 强调文字颜色 4 10 2" xfId="14057" xr:uid="{00000000-0005-0000-0000-000019370000}"/>
    <cellStyle name="20% - 强调文字颜色 4 10 2 2" xfId="14059" xr:uid="{00000000-0005-0000-0000-00001B370000}"/>
    <cellStyle name="20% - 强调文字颜色 4 10 2 2 2" xfId="14060" xr:uid="{00000000-0005-0000-0000-00001C370000}"/>
    <cellStyle name="20% - 强调文字颜色 4 10 2 2 3" xfId="14063" xr:uid="{00000000-0005-0000-0000-00001F370000}"/>
    <cellStyle name="20% - 强调文字颜色 4 10 2 3" xfId="14065" xr:uid="{00000000-0005-0000-0000-000021370000}"/>
    <cellStyle name="20% - 强调文字颜色 4 10 2 3 2" xfId="14068" xr:uid="{00000000-0005-0000-0000-000024370000}"/>
    <cellStyle name="20% - 强调文字颜色 4 10 2 4" xfId="14070" xr:uid="{00000000-0005-0000-0000-000026370000}"/>
    <cellStyle name="20% - 强调文字颜色 4 10 2 5" xfId="14073" xr:uid="{00000000-0005-0000-0000-000029370000}"/>
    <cellStyle name="20% - 强调文字颜色 4 10 3" xfId="14074" xr:uid="{00000000-0005-0000-0000-00002A370000}"/>
    <cellStyle name="20% - 强调文字颜色 4 10 3 2" xfId="14077" xr:uid="{00000000-0005-0000-0000-00002D370000}"/>
    <cellStyle name="20% - 强调文字颜色 4 10 3 2 2" xfId="14078" xr:uid="{00000000-0005-0000-0000-00002E370000}"/>
    <cellStyle name="20% - 强调文字颜色 4 10 3 2 2 2" xfId="14079" xr:uid="{00000000-0005-0000-0000-00002F370000}"/>
    <cellStyle name="20% - 强调文字颜色 4 10 3 2 2 3" xfId="14080" xr:uid="{00000000-0005-0000-0000-000030370000}"/>
    <cellStyle name="20% - 强调文字颜色 4 10 3 2 3" xfId="14082" xr:uid="{00000000-0005-0000-0000-000032370000}"/>
    <cellStyle name="20% - 强调文字颜色 4 10 3 2 4" xfId="14084" xr:uid="{00000000-0005-0000-0000-000034370000}"/>
    <cellStyle name="20% - 强调文字颜色 4 10 3 3" xfId="14087" xr:uid="{00000000-0005-0000-0000-000037370000}"/>
    <cellStyle name="20% - 强调文字颜色 4 10 3 3 2" xfId="14089" xr:uid="{00000000-0005-0000-0000-000039370000}"/>
    <cellStyle name="20% - 强调文字颜色 4 10 3 3 2 2" xfId="14090" xr:uid="{00000000-0005-0000-0000-00003A370000}"/>
    <cellStyle name="20% - 强调文字颜色 4 10 3 3 2 3" xfId="5615" xr:uid="{00000000-0005-0000-0000-00001F160000}"/>
    <cellStyle name="20% - 强调文字颜色 4 10 3 3 3" xfId="14091" xr:uid="{00000000-0005-0000-0000-00003B370000}"/>
    <cellStyle name="20% - 强调文字颜色 4 10 3 3 4" xfId="14092" xr:uid="{00000000-0005-0000-0000-00003C370000}"/>
    <cellStyle name="20% - 强调文字颜色 4 10 3 4" xfId="14095" xr:uid="{00000000-0005-0000-0000-00003F370000}"/>
    <cellStyle name="20% - 强调文字颜色 4 10 3 4 2" xfId="14096" xr:uid="{00000000-0005-0000-0000-000040370000}"/>
    <cellStyle name="20% - 强调文字颜色 4 10 3 4 3" xfId="14097" xr:uid="{00000000-0005-0000-0000-000041370000}"/>
    <cellStyle name="20% - 强调文字颜色 4 10 3 5" xfId="14098" xr:uid="{00000000-0005-0000-0000-000042370000}"/>
    <cellStyle name="20% - 强调文字颜色 4 10 3 5 2" xfId="14099" xr:uid="{00000000-0005-0000-0000-000043370000}"/>
    <cellStyle name="20% - 强调文字颜色 4 10 3 5 3" xfId="14100" xr:uid="{00000000-0005-0000-0000-000044370000}"/>
    <cellStyle name="20% - 强调文字颜色 4 10 3 6" xfId="14101" xr:uid="{00000000-0005-0000-0000-000045370000}"/>
    <cellStyle name="20% - 强调文字颜色 4 10 3 7" xfId="14102" xr:uid="{00000000-0005-0000-0000-000046370000}"/>
    <cellStyle name="20% - 强调文字颜色 4 10 4" xfId="5407" xr:uid="{00000000-0005-0000-0000-00004F150000}"/>
    <cellStyle name="20% - 强调文字颜色 4 10 5" xfId="5409" xr:uid="{00000000-0005-0000-0000-000051150000}"/>
    <cellStyle name="20% - 强调文字颜色 4 10 6" xfId="5412" xr:uid="{00000000-0005-0000-0000-000054150000}"/>
    <cellStyle name="20% - 强调文字颜色 4 11" xfId="14103" xr:uid="{00000000-0005-0000-0000-000047370000}"/>
    <cellStyle name="20% - 强调文字颜色 4 11 2" xfId="14104" xr:uid="{00000000-0005-0000-0000-000048370000}"/>
    <cellStyle name="20% - 强调文字颜色 4 11 2 2" xfId="4854" xr:uid="{00000000-0005-0000-0000-000026130000}"/>
    <cellStyle name="20% - 强调文字颜色 4 11 2 2 2" xfId="14106" xr:uid="{00000000-0005-0000-0000-00004A370000}"/>
    <cellStyle name="20% - 强调文字颜色 4 11 2 2 2 2" xfId="14108" xr:uid="{00000000-0005-0000-0000-00004C370000}"/>
    <cellStyle name="20% - 强调文字颜色 4 11 2 2 3" xfId="14110" xr:uid="{00000000-0005-0000-0000-00004E370000}"/>
    <cellStyle name="20% - 强调文字颜色 4 11 2 3" xfId="4860" xr:uid="{00000000-0005-0000-0000-00002C130000}"/>
    <cellStyle name="20% - 强调文字颜色 4 11 2 3 2" xfId="14112" xr:uid="{00000000-0005-0000-0000-000050370000}"/>
    <cellStyle name="20% - 强调文字颜色 4 11 2 4" xfId="6603" xr:uid="{00000000-0005-0000-0000-0000FB190000}"/>
    <cellStyle name="20% - 强调文字颜色 4 11 2 5" xfId="14113" xr:uid="{00000000-0005-0000-0000-000051370000}"/>
    <cellStyle name="20% - 强调文字颜色 4 11 3" xfId="14114" xr:uid="{00000000-0005-0000-0000-000052370000}"/>
    <cellStyle name="20% - 强调文字颜色 4 11 3 2" xfId="3984" xr:uid="{00000000-0005-0000-0000-0000C00F0000}"/>
    <cellStyle name="20% - 强调文字颜色 4 11 3 2 2" xfId="14115" xr:uid="{00000000-0005-0000-0000-000053370000}"/>
    <cellStyle name="20% - 强调文字颜色 4 11 3 2 3" xfId="14116" xr:uid="{00000000-0005-0000-0000-000054370000}"/>
    <cellStyle name="20% - 强调文字颜色 4 11 3 3" xfId="4878" xr:uid="{00000000-0005-0000-0000-00003E130000}"/>
    <cellStyle name="20% - 强调文字颜色 4 11 3 4" xfId="14117" xr:uid="{00000000-0005-0000-0000-000055370000}"/>
    <cellStyle name="20% - 强调文字颜色 4 11 4" xfId="5418" xr:uid="{00000000-0005-0000-0000-00005A150000}"/>
    <cellStyle name="20% - 强调文字颜色 4 11 4 2" xfId="4891" xr:uid="{00000000-0005-0000-0000-00004B130000}"/>
    <cellStyle name="20% - 强调文字颜色 4 11 4 2 2" xfId="14118" xr:uid="{00000000-0005-0000-0000-000056370000}"/>
    <cellStyle name="20% - 强调文字颜色 4 11 4 3" xfId="14120" xr:uid="{00000000-0005-0000-0000-000058370000}"/>
    <cellStyle name="20% - 强调文字颜色 4 11 5" xfId="5420" xr:uid="{00000000-0005-0000-0000-00005C150000}"/>
    <cellStyle name="20% - 强调文字颜色 4 11 5 2" xfId="4903" xr:uid="{00000000-0005-0000-0000-000057130000}"/>
    <cellStyle name="20% - 强调文字颜色 4 11 5 3" xfId="14122" xr:uid="{00000000-0005-0000-0000-00005A370000}"/>
    <cellStyle name="20% - 强调文字颜色 4 11 6" xfId="14124" xr:uid="{00000000-0005-0000-0000-00005C370000}"/>
    <cellStyle name="20% - 强调文字颜色 4 11 6 2" xfId="14125" xr:uid="{00000000-0005-0000-0000-00005D370000}"/>
    <cellStyle name="20% - 强调文字颜色 4 11 7" xfId="14127" xr:uid="{00000000-0005-0000-0000-00005F370000}"/>
    <cellStyle name="20% - 强调文字颜色 4 11 8" xfId="14128" xr:uid="{00000000-0005-0000-0000-000060370000}"/>
    <cellStyle name="20% - 强调文字颜色 4 12" xfId="14129" xr:uid="{00000000-0005-0000-0000-000061370000}"/>
    <cellStyle name="20% - 强调文字颜色 4 12 2" xfId="14130" xr:uid="{00000000-0005-0000-0000-000062370000}"/>
    <cellStyle name="20% - 强调文字颜色 4 12 2 2" xfId="14132" xr:uid="{00000000-0005-0000-0000-000064370000}"/>
    <cellStyle name="20% - 强调文字颜色 4 12 2 2 2" xfId="4771" xr:uid="{00000000-0005-0000-0000-0000D3120000}"/>
    <cellStyle name="20% - 强调文字颜色 4 12 2 3" xfId="6627" xr:uid="{00000000-0005-0000-0000-0000131A0000}"/>
    <cellStyle name="20% - 强调文字颜色 4 12 3" xfId="14133" xr:uid="{00000000-0005-0000-0000-000065370000}"/>
    <cellStyle name="20% - 强调文字颜色 4 12 3 2" xfId="14134" xr:uid="{00000000-0005-0000-0000-000066370000}"/>
    <cellStyle name="20% - 强调文字颜色 4 12 3 3" xfId="14135" xr:uid="{00000000-0005-0000-0000-000067370000}"/>
    <cellStyle name="20% - 强调文字颜色 4 12 4" xfId="5427" xr:uid="{00000000-0005-0000-0000-000063150000}"/>
    <cellStyle name="20% - 强调文字颜色 4 12 4 2" xfId="14136" xr:uid="{00000000-0005-0000-0000-000068370000}"/>
    <cellStyle name="20% - 强调文字颜色 4 12 5" xfId="14138" xr:uid="{00000000-0005-0000-0000-00006A370000}"/>
    <cellStyle name="20% - 强调文字颜色 4 13" xfId="3510" xr:uid="{00000000-0005-0000-0000-0000E60D0000}"/>
    <cellStyle name="20% - 强调文字颜色 4 13 2" xfId="3513" xr:uid="{00000000-0005-0000-0000-0000E90D0000}"/>
    <cellStyle name="20% - 强调文字颜色 4 13 2 2" xfId="3515" xr:uid="{00000000-0005-0000-0000-0000EB0D0000}"/>
    <cellStyle name="20% - 强调文字颜色 4 13 2 3" xfId="3517" xr:uid="{00000000-0005-0000-0000-0000ED0D0000}"/>
    <cellStyle name="20% - 强调文字颜色 4 13 3" xfId="3519" xr:uid="{00000000-0005-0000-0000-0000EF0D0000}"/>
    <cellStyle name="20% - 强调文字颜色 4 13 3 2" xfId="14141" xr:uid="{00000000-0005-0000-0000-00006D370000}"/>
    <cellStyle name="20% - 强调文字颜色 4 13 4" xfId="3521" xr:uid="{00000000-0005-0000-0000-0000F10D0000}"/>
    <cellStyle name="20% - 强调文字颜色 4 13 5" xfId="14142" xr:uid="{00000000-0005-0000-0000-00006E370000}"/>
    <cellStyle name="20% - 强调文字颜色 4 14" xfId="3524" xr:uid="{00000000-0005-0000-0000-0000F40D0000}"/>
    <cellStyle name="20% - 强调文字颜色 4 14 2" xfId="3059" xr:uid="{00000000-0005-0000-0000-0000230C0000}"/>
    <cellStyle name="20% - 强调文字颜色 4 14 2 2" xfId="3065" xr:uid="{00000000-0005-0000-0000-0000290C0000}"/>
    <cellStyle name="20% - 强调文字颜色 4 14 2 3" xfId="3069" xr:uid="{00000000-0005-0000-0000-00002D0C0000}"/>
    <cellStyle name="20% - 强调文字颜色 4 14 3" xfId="3528" xr:uid="{00000000-0005-0000-0000-0000F80D0000}"/>
    <cellStyle name="20% - 强调文字颜色 4 14 4" xfId="3531" xr:uid="{00000000-0005-0000-0000-0000FB0D0000}"/>
    <cellStyle name="20% - 强调文字颜色 4 15" xfId="3534" xr:uid="{00000000-0005-0000-0000-0000FE0D0000}"/>
    <cellStyle name="20% - 强调文字颜色 4 15 2" xfId="3539" xr:uid="{00000000-0005-0000-0000-0000030E0000}"/>
    <cellStyle name="20% - 强调文字颜色 4 15 2 2" xfId="13385" xr:uid="{00000000-0005-0000-0000-000079340000}"/>
    <cellStyle name="20% - 强调文字颜色 4 15 2 3" xfId="14143" xr:uid="{00000000-0005-0000-0000-00006F370000}"/>
    <cellStyle name="20% - 强调文字颜色 4 15 3" xfId="3548" xr:uid="{00000000-0005-0000-0000-00000C0E0000}"/>
    <cellStyle name="20% - 强调文字颜色 4 15 4" xfId="14149" xr:uid="{00000000-0005-0000-0000-000075370000}"/>
    <cellStyle name="20% - 强调文字颜色 4 16" xfId="3555" xr:uid="{00000000-0005-0000-0000-0000130E0000}"/>
    <cellStyle name="20% - 强调文字颜色 4 16 2" xfId="3561" xr:uid="{00000000-0005-0000-0000-0000190E0000}"/>
    <cellStyle name="20% - 强调文字颜色 4 16 3" xfId="3567" xr:uid="{00000000-0005-0000-0000-00001F0E0000}"/>
    <cellStyle name="20% - 强调文字颜色 4 17" xfId="3576" xr:uid="{00000000-0005-0000-0000-0000280E0000}"/>
    <cellStyle name="20% - 强调文字颜色 4 17 2" xfId="14152" xr:uid="{00000000-0005-0000-0000-000078370000}"/>
    <cellStyle name="20% - 强调文字颜色 4 17 3" xfId="14154" xr:uid="{00000000-0005-0000-0000-00007A370000}"/>
    <cellStyle name="20% - 强调文字颜色 4 18" xfId="3579" xr:uid="{00000000-0005-0000-0000-00002B0E0000}"/>
    <cellStyle name="20% - 强调文字颜色 4 18 2" xfId="14157" xr:uid="{00000000-0005-0000-0000-00007D370000}"/>
    <cellStyle name="20% - 强调文字颜色 4 19" xfId="14159" xr:uid="{00000000-0005-0000-0000-00007F370000}"/>
    <cellStyle name="20% - 强调文字颜色 4 2" xfId="14161" xr:uid="{00000000-0005-0000-0000-000081370000}"/>
    <cellStyle name="20% - 强调文字颜色 4 2 10" xfId="14162" xr:uid="{00000000-0005-0000-0000-000082370000}"/>
    <cellStyle name="20% - 强调文字颜色 4 2 10 2" xfId="14163" xr:uid="{00000000-0005-0000-0000-000083370000}"/>
    <cellStyle name="20% - 强调文字颜色 4 2 10 2 2" xfId="14164" xr:uid="{00000000-0005-0000-0000-000084370000}"/>
    <cellStyle name="20% - 强调文字颜色 4 2 10 2 2 2" xfId="14165" xr:uid="{00000000-0005-0000-0000-000085370000}"/>
    <cellStyle name="20% - 强调文字颜色 4 2 10 2 2 2 2" xfId="9629" xr:uid="{00000000-0005-0000-0000-0000CD250000}"/>
    <cellStyle name="20% - 强调文字颜色 4 2 10 2 2 2 3" xfId="14167" xr:uid="{00000000-0005-0000-0000-000087370000}"/>
    <cellStyle name="20% - 强调文字颜色 4 2 10 2 2 3" xfId="11956" xr:uid="{00000000-0005-0000-0000-0000E42E0000}"/>
    <cellStyle name="20% - 强调文字颜色 4 2 10 2 2 4" xfId="14168" xr:uid="{00000000-0005-0000-0000-000088370000}"/>
    <cellStyle name="20% - 强调文字颜色 4 2 10 2 3" xfId="14171" xr:uid="{00000000-0005-0000-0000-00008B370000}"/>
    <cellStyle name="20% - 强调文字颜色 4 2 10 2 3 2" xfId="14172" xr:uid="{00000000-0005-0000-0000-00008C370000}"/>
    <cellStyle name="20% - 强调文字颜色 4 2 10 2 3 2 2" xfId="9663" xr:uid="{00000000-0005-0000-0000-0000EF250000}"/>
    <cellStyle name="20% - 强调文字颜色 4 2 10 2 3 2 3" xfId="14173" xr:uid="{00000000-0005-0000-0000-00008D370000}"/>
    <cellStyle name="20% - 强调文字颜色 4 2 10 2 3 3" xfId="14174" xr:uid="{00000000-0005-0000-0000-00008E370000}"/>
    <cellStyle name="20% - 强调文字颜色 4 2 10 2 3 4" xfId="14175" xr:uid="{00000000-0005-0000-0000-00008F370000}"/>
    <cellStyle name="20% - 强调文字颜色 4 2 10 2 4" xfId="12783" xr:uid="{00000000-0005-0000-0000-00001F320000}"/>
    <cellStyle name="20% - 强调文字颜色 4 2 10 2 4 2" xfId="14177" xr:uid="{00000000-0005-0000-0000-000091370000}"/>
    <cellStyle name="20% - 强调文字颜色 4 2 10 2 4 2 2" xfId="7125" xr:uid="{00000000-0005-0000-0000-0000051C0000}"/>
    <cellStyle name="20% - 强调文字颜色 4 2 10 2 4 3" xfId="14179" xr:uid="{00000000-0005-0000-0000-000093370000}"/>
    <cellStyle name="20% - 强调文字颜色 4 2 10 2 5" xfId="14181" xr:uid="{00000000-0005-0000-0000-000095370000}"/>
    <cellStyle name="20% - 强调文字颜色 4 2 10 2 5 2" xfId="14182" xr:uid="{00000000-0005-0000-0000-000096370000}"/>
    <cellStyle name="20% - 强调文字颜色 4 2 10 2 6" xfId="14184" xr:uid="{00000000-0005-0000-0000-000098370000}"/>
    <cellStyle name="20% - 强调文字颜色 4 2 10 3" xfId="14185" xr:uid="{00000000-0005-0000-0000-000099370000}"/>
    <cellStyle name="20% - 强调文字颜色 4 2 10 4" xfId="13381" xr:uid="{00000000-0005-0000-0000-000075340000}"/>
    <cellStyle name="20% - 强调文字颜色 4 2 10 5" xfId="13392" xr:uid="{00000000-0005-0000-0000-000080340000}"/>
    <cellStyle name="20% - 强调文字颜色 4 2 11" xfId="14186" xr:uid="{00000000-0005-0000-0000-00009A370000}"/>
    <cellStyle name="20% - 强调文字颜色 4 2 11 2" xfId="14187" xr:uid="{00000000-0005-0000-0000-00009B370000}"/>
    <cellStyle name="20% - 强调文字颜色 4 2 2" xfId="9973" xr:uid="{00000000-0005-0000-0000-000025270000}"/>
    <cellStyle name="20% - 强调文字颜色 4 2 2 10" xfId="14188" xr:uid="{00000000-0005-0000-0000-00009C370000}"/>
    <cellStyle name="20% - 强调文字颜色 4 2 2 10 2" xfId="8972" xr:uid="{00000000-0005-0000-0000-00003C230000}"/>
    <cellStyle name="20% - 强调文字颜色 4 2 2 2" xfId="14189" xr:uid="{00000000-0005-0000-0000-00009D370000}"/>
    <cellStyle name="20% - 强调文字颜色 4 2 2 2 2" xfId="14190" xr:uid="{00000000-0005-0000-0000-00009E370000}"/>
    <cellStyle name="20% - 强调文字颜色 4 2 2 2 2 10" xfId="702" xr:uid="{00000000-0005-0000-0000-0000EE020000}"/>
    <cellStyle name="20% - 强调文字颜色 4 2 2 2 2 10 2" xfId="14191" xr:uid="{00000000-0005-0000-0000-00009F370000}"/>
    <cellStyle name="20% - 强调文字颜色 4 2 2 2 2 11" xfId="706" xr:uid="{00000000-0005-0000-0000-0000F2020000}"/>
    <cellStyle name="20% - 强调文字颜色 4 2 2 2 2 11 2" xfId="14192" xr:uid="{00000000-0005-0000-0000-0000A0370000}"/>
    <cellStyle name="20% - 强调文字颜色 4 2 2 2 2 12" xfId="14193" xr:uid="{00000000-0005-0000-0000-0000A1370000}"/>
    <cellStyle name="20% - 强调文字颜色 4 2 2 2 2 12 2" xfId="14195" xr:uid="{00000000-0005-0000-0000-0000A3370000}"/>
    <cellStyle name="20% - 强调文字颜色 4 2 2 2 2 13" xfId="14197" xr:uid="{00000000-0005-0000-0000-0000A5370000}"/>
    <cellStyle name="20% - 强调文字颜色 4 2 2 2 2 13 2" xfId="14199" xr:uid="{00000000-0005-0000-0000-0000A7370000}"/>
    <cellStyle name="20% - 强调文字颜色 4 2 2 2 2 14" xfId="14201" xr:uid="{00000000-0005-0000-0000-0000A9370000}"/>
    <cellStyle name="20% - 强调文字颜色 4 2 2 2 2 15" xfId="14203" xr:uid="{00000000-0005-0000-0000-0000AB370000}"/>
    <cellStyle name="20% - 强调文字颜色 4 2 2 2 2 15 2" xfId="14205" xr:uid="{00000000-0005-0000-0000-0000AD370000}"/>
    <cellStyle name="20% - 强调文字颜色 4 2 2 2 2 16" xfId="14207" xr:uid="{00000000-0005-0000-0000-0000AF370000}"/>
    <cellStyle name="20% - 强调文字颜色 4 2 2 2 2 17" xfId="14209" xr:uid="{00000000-0005-0000-0000-0000B1370000}"/>
    <cellStyle name="20% - 强调文字颜色 4 2 2 2 2 2" xfId="10379" xr:uid="{00000000-0005-0000-0000-0000BB280000}"/>
    <cellStyle name="20% - 强调文字颜色 4 2 2 2 2 2 10" xfId="14210" xr:uid="{00000000-0005-0000-0000-0000B2370000}"/>
    <cellStyle name="20% - 强调文字颜色 4 2 2 2 2 2 10 2" xfId="14211" xr:uid="{00000000-0005-0000-0000-0000B3370000}"/>
    <cellStyle name="20% - 强调文字颜色 4 2 2 2 2 2 11" xfId="14212" xr:uid="{00000000-0005-0000-0000-0000B4370000}"/>
    <cellStyle name="20% - 强调文字颜色 4 2 2 2 2 2 11 2" xfId="14213" xr:uid="{00000000-0005-0000-0000-0000B5370000}"/>
    <cellStyle name="20% - 强调文字颜色 4 2 2 2 2 2 12" xfId="14214" xr:uid="{00000000-0005-0000-0000-0000B6370000}"/>
    <cellStyle name="20% - 强调文字颜色 4 2 2 2 2 2 12 2" xfId="14216" xr:uid="{00000000-0005-0000-0000-0000B8370000}"/>
    <cellStyle name="20% - 强调文字颜色 4 2 2 2 2 2 13" xfId="14217" xr:uid="{00000000-0005-0000-0000-0000B9370000}"/>
    <cellStyle name="20% - 强调文字颜色 4 2 2 2 2 2 13 2" xfId="14218" xr:uid="{00000000-0005-0000-0000-0000BA370000}"/>
    <cellStyle name="20% - 强调文字颜色 4 2 2 2 2 2 14" xfId="14219" xr:uid="{00000000-0005-0000-0000-0000BB370000}"/>
    <cellStyle name="20% - 强调文字颜色 4 2 2 2 2 2 15" xfId="14220" xr:uid="{00000000-0005-0000-0000-0000BC370000}"/>
    <cellStyle name="20% - 强调文字颜色 4 2 2 2 2 2 16" xfId="14221" xr:uid="{00000000-0005-0000-0000-0000BD370000}"/>
    <cellStyle name="20% - 强调文字颜色 4 2 2 2 2 2 2" xfId="10381" xr:uid="{00000000-0005-0000-0000-0000BD280000}"/>
    <cellStyle name="20% - 强调文字颜色 4 2 2 2 2 2 2 2" xfId="14222" xr:uid="{00000000-0005-0000-0000-0000BE370000}"/>
    <cellStyle name="20% - 强调文字颜色 4 2 2 2 2 2 2 2 2" xfId="14224" xr:uid="{00000000-0005-0000-0000-0000C0370000}"/>
    <cellStyle name="20% - 强调文字颜色 4 2 2 2 2 2 2 2 2 2" xfId="14226" xr:uid="{00000000-0005-0000-0000-0000C2370000}"/>
    <cellStyle name="20% - 强调文字颜色 4 2 2 2 2 2 2 2 2 2 2" xfId="14229" xr:uid="{00000000-0005-0000-0000-0000C5370000}"/>
    <cellStyle name="20% - 强调文字颜色 4 2 2 2 2 2 2 2 2 2 3" xfId="14231" xr:uid="{00000000-0005-0000-0000-0000C7370000}"/>
    <cellStyle name="20% - 强调文字颜色 4 2 2 2 2 2 2 2 2 3" xfId="14233" xr:uid="{00000000-0005-0000-0000-0000C9370000}"/>
    <cellStyle name="20% - 强调文字颜色 4 2 2 2 2 2 2 2 2 4" xfId="14234" xr:uid="{00000000-0005-0000-0000-0000CA370000}"/>
    <cellStyle name="20% - 强调文字颜色 4 2 2 2 2 2 2 2 3" xfId="14236" xr:uid="{00000000-0005-0000-0000-0000CC370000}"/>
    <cellStyle name="20% - 强调文字颜色 4 2 2 2 2 2 2 2 3 2" xfId="14238" xr:uid="{00000000-0005-0000-0000-0000CE370000}"/>
    <cellStyle name="20% - 强调文字颜色 4 2 2 2 2 2 2 2 3 2 2" xfId="14241" xr:uid="{00000000-0005-0000-0000-0000D1370000}"/>
    <cellStyle name="20% - 强调文字颜色 4 2 2 2 2 2 2 2 3 2 3" xfId="14243" xr:uid="{00000000-0005-0000-0000-0000D3370000}"/>
    <cellStyle name="20% - 强调文字颜色 4 2 2 2 2 2 2 2 3 3" xfId="14246" xr:uid="{00000000-0005-0000-0000-0000D6370000}"/>
    <cellStyle name="20% - 强调文字颜色 4 2 2 2 2 2 2 2 3 4" xfId="14248" xr:uid="{00000000-0005-0000-0000-0000D8370000}"/>
    <cellStyle name="20% - 强调文字颜色 4 2 2 2 2 2 2 2 4" xfId="14250" xr:uid="{00000000-0005-0000-0000-0000DA370000}"/>
    <cellStyle name="20% - 强调文字颜色 4 2 2 2 2 2 2 2 4 2" xfId="14253" xr:uid="{00000000-0005-0000-0000-0000DD370000}"/>
    <cellStyle name="20% - 强调文字颜色 4 2 2 2 2 2 2 2 4 3" xfId="14258" xr:uid="{00000000-0005-0000-0000-0000E2370000}"/>
    <cellStyle name="20% - 强调文字颜色 4 2 2 2 2 2 2 2 5" xfId="7214" xr:uid="{00000000-0005-0000-0000-00005E1C0000}"/>
    <cellStyle name="20% - 强调文字颜色 4 2 2 2 2 2 2 2 5 2" xfId="14259" xr:uid="{00000000-0005-0000-0000-0000E3370000}"/>
    <cellStyle name="20% - 强调文字颜色 4 2 2 2 2 2 2 2 6" xfId="14261" xr:uid="{00000000-0005-0000-0000-0000E5370000}"/>
    <cellStyle name="20% - 强调文字颜色 4 2 2 2 2 2 2 3" xfId="14265" xr:uid="{00000000-0005-0000-0000-0000E9370000}"/>
    <cellStyle name="20% - 强调文字颜色 4 2 2 2 2 2 2 3 2" xfId="14266" xr:uid="{00000000-0005-0000-0000-0000EA370000}"/>
    <cellStyle name="20% - 强调文字颜色 4 2 2 2 2 2 2 3 3" xfId="14267" xr:uid="{00000000-0005-0000-0000-0000EB370000}"/>
    <cellStyle name="20% - 强调文字颜色 4 2 2 2 2 2 2 4" xfId="14268" xr:uid="{00000000-0005-0000-0000-0000EC370000}"/>
    <cellStyle name="20% - 强调文字颜色 4 2 2 2 2 2 2 4 2" xfId="8146" xr:uid="{00000000-0005-0000-0000-000002200000}"/>
    <cellStyle name="20% - 强调文字颜色 4 2 2 2 2 2 2 4 3" xfId="8205" xr:uid="{00000000-0005-0000-0000-00003D200000}"/>
    <cellStyle name="20% - 强调文字颜色 4 2 2 2 2 2 2 5" xfId="14269" xr:uid="{00000000-0005-0000-0000-0000ED370000}"/>
    <cellStyle name="20% - 强调文字颜色 4 2 2 2 2 2 2 5 2" xfId="8316" xr:uid="{00000000-0005-0000-0000-0000AC200000}"/>
    <cellStyle name="20% - 强调文字颜色 4 2 2 2 2 2 2 6" xfId="14270" xr:uid="{00000000-0005-0000-0000-0000EE370000}"/>
    <cellStyle name="20% - 强调文字颜色 4 2 2 2 2 2 2 7" xfId="14272" xr:uid="{00000000-0005-0000-0000-0000F0370000}"/>
    <cellStyle name="20% - 强调文字颜色 4 2 2 2 2 2 3" xfId="4633" xr:uid="{00000000-0005-0000-0000-000049120000}"/>
    <cellStyle name="20% - 强调文字颜色 4 2 2 2 2 2 3 2" xfId="4640" xr:uid="{00000000-0005-0000-0000-000050120000}"/>
    <cellStyle name="20% - 强调文字颜色 4 2 2 2 2 2 3 2 2" xfId="14273" xr:uid="{00000000-0005-0000-0000-0000F1370000}"/>
    <cellStyle name="20% - 强调文字颜色 4 2 2 2 2 2 3 2 2 2" xfId="12452" xr:uid="{00000000-0005-0000-0000-0000D4300000}"/>
    <cellStyle name="20% - 强调文字颜色 4 2 2 2 2 2 3 2 2 3" xfId="14274" xr:uid="{00000000-0005-0000-0000-0000F2370000}"/>
    <cellStyle name="20% - 强调文字颜色 4 2 2 2 2 2 3 2 3" xfId="14275" xr:uid="{00000000-0005-0000-0000-0000F3370000}"/>
    <cellStyle name="20% - 强调文字颜色 4 2 2 2 2 2 3 2 3 2" xfId="14276" xr:uid="{00000000-0005-0000-0000-0000F4370000}"/>
    <cellStyle name="20% - 强调文字颜色 4 2 2 2 2 2 3 2 4" xfId="14277" xr:uid="{00000000-0005-0000-0000-0000F5370000}"/>
    <cellStyle name="20% - 强调文字颜色 4 2 2 2 2 2 3 3" xfId="4646" xr:uid="{00000000-0005-0000-0000-000056120000}"/>
    <cellStyle name="20% - 强调文字颜色 4 2 2 2 2 2 3 3 2" xfId="2407" xr:uid="{00000000-0005-0000-0000-000097090000}"/>
    <cellStyle name="20% - 强调文字颜色 4 2 2 2 2 2 3 3 2 2" xfId="14279" xr:uid="{00000000-0005-0000-0000-0000F7370000}"/>
    <cellStyle name="20% - 强调文字颜色 4 2 2 2 2 2 3 3 2 3" xfId="14281" xr:uid="{00000000-0005-0000-0000-0000F9370000}"/>
    <cellStyle name="20% - 强调文字颜色 4 2 2 2 2 2 3 3 3" xfId="14283" xr:uid="{00000000-0005-0000-0000-0000FB370000}"/>
    <cellStyle name="20% - 强调文字颜色 4 2 2 2 2 2 3 3 3 2" xfId="14284" xr:uid="{00000000-0005-0000-0000-0000FC370000}"/>
    <cellStyle name="20% - 强调文字颜色 4 2 2 2 2 2 3 3 4" xfId="14285" xr:uid="{00000000-0005-0000-0000-0000FD370000}"/>
    <cellStyle name="20% - 强调文字颜色 4 2 2 2 2 2 3 4" xfId="14288" xr:uid="{00000000-0005-0000-0000-000000380000}"/>
    <cellStyle name="20% - 强调文字颜色 4 2 2 2 2 2 3 4 2" xfId="14289" xr:uid="{00000000-0005-0000-0000-000001380000}"/>
    <cellStyle name="20% - 强调文字颜色 4 2 2 2 2 2 3 4 3" xfId="14290" xr:uid="{00000000-0005-0000-0000-000002380000}"/>
    <cellStyle name="20% - 强调文字颜色 4 2 2 2 2 2 3 5" xfId="14291" xr:uid="{00000000-0005-0000-0000-000003380000}"/>
    <cellStyle name="20% - 强调文字颜色 4 2 2 2 2 2 3 5 2" xfId="14292" xr:uid="{00000000-0005-0000-0000-000004380000}"/>
    <cellStyle name="20% - 强调文字颜色 4 2 2 2 2 2 3 5 3" xfId="14294" xr:uid="{00000000-0005-0000-0000-000006380000}"/>
    <cellStyle name="20% - 强调文字颜色 4 2 2 2 2 2 3 6" xfId="14295" xr:uid="{00000000-0005-0000-0000-000007380000}"/>
    <cellStyle name="20% - 强调文字颜色 4 2 2 2 2 2 3 7" xfId="14296" xr:uid="{00000000-0005-0000-0000-000008380000}"/>
    <cellStyle name="20% - 强调文字颜色 4 2 2 2 2 2 4" xfId="4656" xr:uid="{00000000-0005-0000-0000-000060120000}"/>
    <cellStyle name="20% - 强调文字颜色 4 2 2 2 2 2 4 2" xfId="4663" xr:uid="{00000000-0005-0000-0000-000067120000}"/>
    <cellStyle name="20% - 强调文字颜色 4 2 2 2 2 2 4 2 2" xfId="14297" xr:uid="{00000000-0005-0000-0000-000009380000}"/>
    <cellStyle name="20% - 强调文字颜色 4 2 2 2 2 2 4 2 3" xfId="14298" xr:uid="{00000000-0005-0000-0000-00000A380000}"/>
    <cellStyle name="20% - 强调文字颜色 4 2 2 2 2 2 4 3" xfId="14299" xr:uid="{00000000-0005-0000-0000-00000B380000}"/>
    <cellStyle name="20% - 强调文字颜色 4 2 2 2 2 2 4 3 2" xfId="14300" xr:uid="{00000000-0005-0000-0000-00000C380000}"/>
    <cellStyle name="20% - 强调文字颜色 4 2 2 2 2 2 4 3 3" xfId="14301" xr:uid="{00000000-0005-0000-0000-00000D380000}"/>
    <cellStyle name="20% - 强调文字颜色 4 2 2 2 2 2 4 4" xfId="14302" xr:uid="{00000000-0005-0000-0000-00000E380000}"/>
    <cellStyle name="20% - 强调文字颜色 4 2 2 2 2 2 4 4 2" xfId="8469" xr:uid="{00000000-0005-0000-0000-000045210000}"/>
    <cellStyle name="20% - 强调文字颜色 4 2 2 2 2 2 4 5" xfId="14304" xr:uid="{00000000-0005-0000-0000-000010380000}"/>
    <cellStyle name="20% - 强调文字颜色 4 2 2 2 2 2 4 6" xfId="14306" xr:uid="{00000000-0005-0000-0000-000012380000}"/>
    <cellStyle name="20% - 强调文字颜色 4 2 2 2 2 2 5" xfId="4673" xr:uid="{00000000-0005-0000-0000-000071120000}"/>
    <cellStyle name="20% - 强调文字颜色 4 2 2 2 2 2 5 2" xfId="14307" xr:uid="{00000000-0005-0000-0000-000013380000}"/>
    <cellStyle name="20% - 强调文字颜色 4 2 2 2 2 2 5 2 2" xfId="14308" xr:uid="{00000000-0005-0000-0000-000014380000}"/>
    <cellStyle name="20% - 强调文字颜色 4 2 2 2 2 2 5 2 3" xfId="14309" xr:uid="{00000000-0005-0000-0000-000015380000}"/>
    <cellStyle name="20% - 强调文字颜色 4 2 2 2 2 2 5 3" xfId="14311" xr:uid="{00000000-0005-0000-0000-000017380000}"/>
    <cellStyle name="20% - 强调文字颜色 4 2 2 2 2 2 5 3 2" xfId="14312" xr:uid="{00000000-0005-0000-0000-000018380000}"/>
    <cellStyle name="20% - 强调文字颜色 4 2 2 2 2 2 5 3 3" xfId="14313" xr:uid="{00000000-0005-0000-0000-000019380000}"/>
    <cellStyle name="20% - 强调文字颜色 4 2 2 2 2 2 5 4" xfId="14314" xr:uid="{00000000-0005-0000-0000-00001A380000}"/>
    <cellStyle name="20% - 强调文字颜色 4 2 2 2 2 2 5 4 2" xfId="14315" xr:uid="{00000000-0005-0000-0000-00001B380000}"/>
    <cellStyle name="20% - 强调文字颜色 4 2 2 2 2 2 5 5" xfId="14316" xr:uid="{00000000-0005-0000-0000-00001C380000}"/>
    <cellStyle name="20% - 强调文字颜色 4 2 2 2 2 2 5 6" xfId="14317" xr:uid="{00000000-0005-0000-0000-00001D380000}"/>
    <cellStyle name="20% - 强调文字颜色 4 2 2 2 2 2 6" xfId="6057" xr:uid="{00000000-0005-0000-0000-0000D9170000}"/>
    <cellStyle name="20% - 强调文字颜色 4 2 2 2 2 2 6 2" xfId="14318" xr:uid="{00000000-0005-0000-0000-00001E380000}"/>
    <cellStyle name="20% - 强调文字颜色 4 2 2 2 2 2 6 2 2" xfId="14319" xr:uid="{00000000-0005-0000-0000-00001F380000}"/>
    <cellStyle name="20% - 强调文字颜色 4 2 2 2 2 2 6 2 3" xfId="14320" xr:uid="{00000000-0005-0000-0000-000020380000}"/>
    <cellStyle name="20% - 强调文字颜色 4 2 2 2 2 2 6 3" xfId="14322" xr:uid="{00000000-0005-0000-0000-000022380000}"/>
    <cellStyle name="20% - 强调文字颜色 4 2 2 2 2 2 6 3 2" xfId="14324" xr:uid="{00000000-0005-0000-0000-000024380000}"/>
    <cellStyle name="20% - 强调文字颜色 4 2 2 2 2 2 6 4" xfId="14325" xr:uid="{00000000-0005-0000-0000-000025380000}"/>
    <cellStyle name="20% - 强调文字颜色 4 2 2 2 2 2 6 5" xfId="14327" xr:uid="{00000000-0005-0000-0000-000027380000}"/>
    <cellStyle name="20% - 强调文字颜色 4 2 2 2 2 2 7" xfId="14328" xr:uid="{00000000-0005-0000-0000-000028380000}"/>
    <cellStyle name="20% - 强调文字颜色 4 2 2 2 2 2 7 2" xfId="14329" xr:uid="{00000000-0005-0000-0000-000029380000}"/>
    <cellStyle name="20% - 强调文字颜色 4 2 2 2 2 2 7 2 2" xfId="14331" xr:uid="{00000000-0005-0000-0000-00002B380000}"/>
    <cellStyle name="20% - 强调文字颜色 4 2 2 2 2 2 7 3" xfId="14334" xr:uid="{00000000-0005-0000-0000-00002E380000}"/>
    <cellStyle name="20% - 强调文字颜色 4 2 2 2 2 2 7 4" xfId="14337" xr:uid="{00000000-0005-0000-0000-000031380000}"/>
    <cellStyle name="20% - 强调文字颜色 4 2 2 2 2 2 8" xfId="14339" xr:uid="{00000000-0005-0000-0000-000033380000}"/>
    <cellStyle name="20% - 强调文字颜色 4 2 2 2 2 2 8 2" xfId="14340" xr:uid="{00000000-0005-0000-0000-000034380000}"/>
    <cellStyle name="20% - 强调文字颜色 4 2 2 2 2 2 8 3" xfId="14342" xr:uid="{00000000-0005-0000-0000-000036380000}"/>
    <cellStyle name="20% - 强调文字颜色 4 2 2 2 2 2 9" xfId="14345" xr:uid="{00000000-0005-0000-0000-000039380000}"/>
    <cellStyle name="20% - 强调文字颜色 4 2 2 2 2 2 9 2" xfId="14347" xr:uid="{00000000-0005-0000-0000-00003B380000}"/>
    <cellStyle name="20% - 强调文字颜色 4 2 2 2 2 2 9 3" xfId="14350" xr:uid="{00000000-0005-0000-0000-00003E380000}"/>
    <cellStyle name="20% - 强调文字颜色 4 2 2 2 2 3" xfId="10383" xr:uid="{00000000-0005-0000-0000-0000BF280000}"/>
    <cellStyle name="20% - 强调文字颜色 4 2 2 2 2 3 2" xfId="14352" xr:uid="{00000000-0005-0000-0000-000040380000}"/>
    <cellStyle name="20% - 强调文字颜色 4 2 2 2 2 3 2 2" xfId="14353" xr:uid="{00000000-0005-0000-0000-000041380000}"/>
    <cellStyle name="20% - 强调文字颜色 4 2 2 2 2 3 2 2 2" xfId="14355" xr:uid="{00000000-0005-0000-0000-000043380000}"/>
    <cellStyle name="20% - 强调文字颜色 4 2 2 2 2 3 2 2 2 2" xfId="14356" xr:uid="{00000000-0005-0000-0000-000044380000}"/>
    <cellStyle name="20% - 强调文字颜色 4 2 2 2 2 3 2 2 2 2 2" xfId="14357" xr:uid="{00000000-0005-0000-0000-000045380000}"/>
    <cellStyle name="20% - 强调文字颜色 4 2 2 2 2 3 2 2 2 2 3" xfId="14358" xr:uid="{00000000-0005-0000-0000-000046380000}"/>
    <cellStyle name="20% - 强调文字颜色 4 2 2 2 2 3 2 2 2 3" xfId="14360" xr:uid="{00000000-0005-0000-0000-000048380000}"/>
    <cellStyle name="20% - 强调文字颜色 4 2 2 2 2 3 2 2 2 4" xfId="14361" xr:uid="{00000000-0005-0000-0000-000049380000}"/>
    <cellStyle name="20% - 强调文字颜色 4 2 2 2 2 3 2 2 3" xfId="10830" xr:uid="{00000000-0005-0000-0000-00007E2A0000}"/>
    <cellStyle name="20% - 强调文字颜色 4 2 2 2 2 3 2 2 3 2" xfId="14362" xr:uid="{00000000-0005-0000-0000-00004A380000}"/>
    <cellStyle name="20% - 强调文字颜色 4 2 2 2 2 3 2 2 3 2 2" xfId="14363" xr:uid="{00000000-0005-0000-0000-00004B380000}"/>
    <cellStyle name="20% - 强调文字颜色 4 2 2 2 2 3 2 2 3 2 3" xfId="14364" xr:uid="{00000000-0005-0000-0000-00004C380000}"/>
    <cellStyle name="20% - 强调文字颜色 4 2 2 2 2 3 2 2 3 3" xfId="14365" xr:uid="{00000000-0005-0000-0000-00004D380000}"/>
    <cellStyle name="20% - 强调文字颜色 4 2 2 2 2 3 2 2 3 4" xfId="14366" xr:uid="{00000000-0005-0000-0000-00004E380000}"/>
    <cellStyle name="20% - 强调文字颜色 4 2 2 2 2 3 2 2 4" xfId="10832" xr:uid="{00000000-0005-0000-0000-0000802A0000}"/>
    <cellStyle name="20% - 强调文字颜色 4 2 2 2 2 3 2 2 4 2" xfId="14368" xr:uid="{00000000-0005-0000-0000-000050380000}"/>
    <cellStyle name="20% - 强调文字颜色 4 2 2 2 2 3 2 2 4 3" xfId="14369" xr:uid="{00000000-0005-0000-0000-000051380000}"/>
    <cellStyle name="20% - 强调文字颜色 4 2 2 2 2 3 2 2 5" xfId="14370" xr:uid="{00000000-0005-0000-0000-000052380000}"/>
    <cellStyle name="20% - 强调文字颜色 4 2 2 2 2 3 2 2 5 2" xfId="14371" xr:uid="{00000000-0005-0000-0000-000053380000}"/>
    <cellStyle name="20% - 强调文字颜色 4 2 2 2 2 3 2 2 6" xfId="14372" xr:uid="{00000000-0005-0000-0000-000054380000}"/>
    <cellStyle name="20% - 强调文字颜色 4 2 2 2 2 3 2 3" xfId="14373" xr:uid="{00000000-0005-0000-0000-000055380000}"/>
    <cellStyle name="20% - 强调文字颜色 4 2 2 2 2 3 2 4" xfId="14374" xr:uid="{00000000-0005-0000-0000-000056380000}"/>
    <cellStyle name="20% - 强调文字颜色 4 2 2 2 2 3 2 4 2" xfId="8528" xr:uid="{00000000-0005-0000-0000-000080210000}"/>
    <cellStyle name="20% - 强调文字颜色 4 2 2 2 2 3 2 5" xfId="14375" xr:uid="{00000000-0005-0000-0000-000057380000}"/>
    <cellStyle name="20% - 强调文字颜色 4 2 2 2 2 3 2 6" xfId="14376" xr:uid="{00000000-0005-0000-0000-000058380000}"/>
    <cellStyle name="20% - 强调文字颜色 4 2 2 2 2 3 3" xfId="6060" xr:uid="{00000000-0005-0000-0000-0000DC170000}"/>
    <cellStyle name="20% - 强调文字颜色 4 2 2 2 2 3 3 2" xfId="14378" xr:uid="{00000000-0005-0000-0000-00005A380000}"/>
    <cellStyle name="20% - 强调文字颜色 4 2 2 2 2 3 3 2 2" xfId="2520" xr:uid="{00000000-0005-0000-0000-0000080A0000}"/>
    <cellStyle name="20% - 强调文字颜色 4 2 2 2 2 3 3 2 2 2" xfId="14380" xr:uid="{00000000-0005-0000-0000-00005C380000}"/>
    <cellStyle name="20% - 强调文字颜色 4 2 2 2 2 3 3 2 2 3" xfId="14382" xr:uid="{00000000-0005-0000-0000-00005E380000}"/>
    <cellStyle name="20% - 强调文字颜色 4 2 2 2 2 3 3 2 3" xfId="10851" xr:uid="{00000000-0005-0000-0000-0000932A0000}"/>
    <cellStyle name="20% - 强调文字颜色 4 2 2 2 2 3 3 2 4" xfId="14385" xr:uid="{00000000-0005-0000-0000-000061380000}"/>
    <cellStyle name="20% - 强调文字颜色 4 2 2 2 2 3 3 3" xfId="14387" xr:uid="{00000000-0005-0000-0000-000063380000}"/>
    <cellStyle name="20% - 强调文字颜色 4 2 2 2 2 3 3 3 2" xfId="14389" xr:uid="{00000000-0005-0000-0000-000065380000}"/>
    <cellStyle name="20% - 强调文字颜色 4 2 2 2 2 3 3 3 2 2" xfId="14391" xr:uid="{00000000-0005-0000-0000-000067380000}"/>
    <cellStyle name="20% - 强调文字颜色 4 2 2 2 2 3 3 3 2 3" xfId="14393" xr:uid="{00000000-0005-0000-0000-000069380000}"/>
    <cellStyle name="20% - 强调文字颜色 4 2 2 2 2 3 3 3 3" xfId="14395" xr:uid="{00000000-0005-0000-0000-00006B380000}"/>
    <cellStyle name="20% - 强调文字颜色 4 2 2 2 2 3 3 3 4" xfId="14398" xr:uid="{00000000-0005-0000-0000-00006E380000}"/>
    <cellStyle name="20% - 强调文字颜色 4 2 2 2 2 3 3 4" xfId="14401" xr:uid="{00000000-0005-0000-0000-000071380000}"/>
    <cellStyle name="20% - 强调文字颜色 4 2 2 2 2 3 3 4 2" xfId="8709" xr:uid="{00000000-0005-0000-0000-000035220000}"/>
    <cellStyle name="20% - 强调文字颜色 4 2 2 2 2 3 3 4 2 2" xfId="1545" xr:uid="{00000000-0005-0000-0000-000039060000}"/>
    <cellStyle name="20% - 强调文字颜色 4 2 2 2 2 3 3 4 3" xfId="8711" xr:uid="{00000000-0005-0000-0000-000037220000}"/>
    <cellStyle name="20% - 强调文字颜色 4 2 2 2 2 3 3 5" xfId="14402" xr:uid="{00000000-0005-0000-0000-000072380000}"/>
    <cellStyle name="20% - 强调文字颜色 4 2 2 2 2 3 3 5 2" xfId="8730" xr:uid="{00000000-0005-0000-0000-00004A220000}"/>
    <cellStyle name="20% - 强调文字颜色 4 2 2 2 2 3 3 5 3" xfId="8741" xr:uid="{00000000-0005-0000-0000-000055220000}"/>
    <cellStyle name="20% - 强调文字颜色 4 2 2 2 2 3 3 6" xfId="14403" xr:uid="{00000000-0005-0000-0000-000073380000}"/>
    <cellStyle name="20% - 强调文字颜色 4 2 2 2 2 3 3 6 2" xfId="14404" xr:uid="{00000000-0005-0000-0000-000074380000}"/>
    <cellStyle name="20% - 强调文字颜色 4 2 2 2 2 3 3 7" xfId="14405" xr:uid="{00000000-0005-0000-0000-000075380000}"/>
    <cellStyle name="20% - 强调文字颜色 4 2 2 2 2 3 4" xfId="4833" xr:uid="{00000000-0005-0000-0000-000011130000}"/>
    <cellStyle name="20% - 强调文字颜色 4 2 2 2 2 3 5" xfId="7286" xr:uid="{00000000-0005-0000-0000-0000A61C0000}"/>
    <cellStyle name="20% - 强调文字颜色 4 2 2 2 2 3 6" xfId="7291" xr:uid="{00000000-0005-0000-0000-0000AB1C0000}"/>
    <cellStyle name="20% - 强调文字颜色 4 2 2 2 2 4" xfId="14406" xr:uid="{00000000-0005-0000-0000-000076380000}"/>
    <cellStyle name="20% - 强调文字颜色 4 2 2 2 2 4 2" xfId="14409" xr:uid="{00000000-0005-0000-0000-000079380000}"/>
    <cellStyle name="20% - 强调文字颜色 4 2 2 2 2 4 2 2" xfId="14412" xr:uid="{00000000-0005-0000-0000-00007C380000}"/>
    <cellStyle name="20% - 强调文字颜色 4 2 2 2 2 4 2 2 2" xfId="14416" xr:uid="{00000000-0005-0000-0000-000080380000}"/>
    <cellStyle name="20% - 强调文字颜色 4 2 2 2 2 4 2 3" xfId="14420" xr:uid="{00000000-0005-0000-0000-000084380000}"/>
    <cellStyle name="20% - 强调文字颜色 4 2 2 2 2 4 2 3 2" xfId="14424" xr:uid="{00000000-0005-0000-0000-000088380000}"/>
    <cellStyle name="20% - 强调文字颜色 4 2 2 2 2 4 2 4" xfId="14427" xr:uid="{00000000-0005-0000-0000-00008B380000}"/>
    <cellStyle name="20% - 强调文字颜色 4 2 2 2 2 4 3" xfId="14431" xr:uid="{00000000-0005-0000-0000-00008F380000}"/>
    <cellStyle name="20% - 强调文字颜色 4 2 2 2 2 4 3 2" xfId="14435" xr:uid="{00000000-0005-0000-0000-000093380000}"/>
    <cellStyle name="20% - 强调文字颜色 4 2 2 2 2 4 3 3" xfId="14438" xr:uid="{00000000-0005-0000-0000-000096380000}"/>
    <cellStyle name="20% - 强调文字颜色 4 2 2 2 2 4 4" xfId="14440" xr:uid="{00000000-0005-0000-0000-000098380000}"/>
    <cellStyle name="20% - 强调文字颜色 4 2 2 2 2 4 5" xfId="7303" xr:uid="{00000000-0005-0000-0000-0000B71C0000}"/>
    <cellStyle name="20% - 强调文字颜色 4 2 2 2 2 4 6" xfId="7654" xr:uid="{00000000-0005-0000-0000-0000161E0000}"/>
    <cellStyle name="20% - 强调文字颜色 4 2 2 2 2 5" xfId="14446" xr:uid="{00000000-0005-0000-0000-00009E380000}"/>
    <cellStyle name="20% - 强调文字颜色 4 2 2 2 2 5 2" xfId="14449" xr:uid="{00000000-0005-0000-0000-0000A1380000}"/>
    <cellStyle name="20% - 强调文字颜色 4 2 2 2 2 5 2 2" xfId="4570" xr:uid="{00000000-0005-0000-0000-00000A120000}"/>
    <cellStyle name="20% - 强调文字颜色 4 2 2 2 2 5 2 2 2" xfId="14452" xr:uid="{00000000-0005-0000-0000-0000A4380000}"/>
    <cellStyle name="20% - 强调文字颜色 4 2 2 2 2 5 2 3" xfId="14454" xr:uid="{00000000-0005-0000-0000-0000A6380000}"/>
    <cellStyle name="20% - 强调文字颜色 4 2 2 2 2 5 2 4" xfId="14457" xr:uid="{00000000-0005-0000-0000-0000A9380000}"/>
    <cellStyle name="20% - 强调文字颜色 4 2 2 2 2 5 3" xfId="14459" xr:uid="{00000000-0005-0000-0000-0000AB380000}"/>
    <cellStyle name="20% - 强调文字颜色 4 2 2 2 2 5 3 2" xfId="14463" xr:uid="{00000000-0005-0000-0000-0000AF380000}"/>
    <cellStyle name="20% - 强调文字颜色 4 2 2 2 2 5 3 2 2" xfId="14465" xr:uid="{00000000-0005-0000-0000-0000B1380000}"/>
    <cellStyle name="20% - 强调文字颜色 4 2 2 2 2 5 3 3" xfId="14468" xr:uid="{00000000-0005-0000-0000-0000B4380000}"/>
    <cellStyle name="20% - 强调文字颜色 4 2 2 2 2 5 3 4" xfId="14469" xr:uid="{00000000-0005-0000-0000-0000B5380000}"/>
    <cellStyle name="20% - 强调文字颜色 4 2 2 2 2 5 4" xfId="14471" xr:uid="{00000000-0005-0000-0000-0000B7380000}"/>
    <cellStyle name="20% - 强调文字颜色 4 2 2 2 2 5 4 2" xfId="14474" xr:uid="{00000000-0005-0000-0000-0000BA380000}"/>
    <cellStyle name="20% - 强调文字颜色 4 2 2 2 2 5 5" xfId="7694" xr:uid="{00000000-0005-0000-0000-00003E1E0000}"/>
    <cellStyle name="20% - 强调文字颜色 4 2 2 2 2 5 6" xfId="7703" xr:uid="{00000000-0005-0000-0000-0000471E0000}"/>
    <cellStyle name="20% - 强调文字颜色 4 2 2 2 2 6" xfId="14475" xr:uid="{00000000-0005-0000-0000-0000BB380000}"/>
    <cellStyle name="20% - 强调文字颜色 4 2 2 2 2 6 2" xfId="14481" xr:uid="{00000000-0005-0000-0000-0000C1380000}"/>
    <cellStyle name="20% - 强调文字颜色 4 2 2 2 2 6 2 2" xfId="14485" xr:uid="{00000000-0005-0000-0000-0000C5380000}"/>
    <cellStyle name="20% - 强调文字颜色 4 2 2 2 2 6 2 2 2" xfId="14488" xr:uid="{00000000-0005-0000-0000-0000C8380000}"/>
    <cellStyle name="20% - 强调文字颜色 4 2 2 2 2 6 2 3" xfId="14489" xr:uid="{00000000-0005-0000-0000-0000C9380000}"/>
    <cellStyle name="20% - 强调文字颜色 4 2 2 2 2 6 2 4" xfId="14491" xr:uid="{00000000-0005-0000-0000-0000CB380000}"/>
    <cellStyle name="20% - 强调文字颜色 4 2 2 2 2 6 3" xfId="14494" xr:uid="{00000000-0005-0000-0000-0000CE380000}"/>
    <cellStyle name="20% - 强调文字颜色 4 2 2 2 2 6 3 2" xfId="14498" xr:uid="{00000000-0005-0000-0000-0000D2380000}"/>
    <cellStyle name="20% - 强调文字颜色 4 2 2 2 2 6 3 3" xfId="14500" xr:uid="{00000000-0005-0000-0000-0000D4380000}"/>
    <cellStyle name="20% - 强调文字颜色 4 2 2 2 2 6 4" xfId="14501" xr:uid="{00000000-0005-0000-0000-0000D5380000}"/>
    <cellStyle name="20% - 强调文字颜色 4 2 2 2 2 6 4 2" xfId="14504" xr:uid="{00000000-0005-0000-0000-0000D8380000}"/>
    <cellStyle name="20% - 强调文字颜色 4 2 2 2 2 6 5" xfId="7713" xr:uid="{00000000-0005-0000-0000-0000511E0000}"/>
    <cellStyle name="20% - 强调文字颜色 4 2 2 2 2 6 6" xfId="7723" xr:uid="{00000000-0005-0000-0000-00005B1E0000}"/>
    <cellStyle name="20% - 强调文字颜色 4 2 2 2 2 7" xfId="14506" xr:uid="{00000000-0005-0000-0000-0000DA380000}"/>
    <cellStyle name="20% - 强调文字颜色 4 2 2 2 2 7 2" xfId="14510" xr:uid="{00000000-0005-0000-0000-0000DE380000}"/>
    <cellStyle name="20% - 强调文字颜色 4 2 2 2 2 7 2 2" xfId="14514" xr:uid="{00000000-0005-0000-0000-0000E2380000}"/>
    <cellStyle name="20% - 强调文字颜色 4 2 2 2 2 7 2 3" xfId="14516" xr:uid="{00000000-0005-0000-0000-0000E4380000}"/>
    <cellStyle name="20% - 强调文字颜色 4 2 2 2 2 7 3" xfId="577" xr:uid="{00000000-0005-0000-0000-000071020000}"/>
    <cellStyle name="20% - 强调文字颜色 4 2 2 2 2 7 3 2" xfId="14518" xr:uid="{00000000-0005-0000-0000-0000E6380000}"/>
    <cellStyle name="20% - 强调文字颜色 4 2 2 2 2 7 4" xfId="14520" xr:uid="{00000000-0005-0000-0000-0000E8380000}"/>
    <cellStyle name="20% - 强调文字颜色 4 2 2 2 2 7 5" xfId="7735" xr:uid="{00000000-0005-0000-0000-0000671E0000}"/>
    <cellStyle name="20% - 强调文字颜色 4 2 2 2 2 8" xfId="14522" xr:uid="{00000000-0005-0000-0000-0000EA380000}"/>
    <cellStyle name="20% - 强调文字颜色 4 2 2 2 2 8 2" xfId="14526" xr:uid="{00000000-0005-0000-0000-0000EE380000}"/>
    <cellStyle name="20% - 强调文字颜色 4 2 2 2 2 8 2 2" xfId="14528" xr:uid="{00000000-0005-0000-0000-0000F0380000}"/>
    <cellStyle name="20% - 强调文字颜色 4 2 2 2 2 8 2 3" xfId="14529" xr:uid="{00000000-0005-0000-0000-0000F1380000}"/>
    <cellStyle name="20% - 强调文字颜色 4 2 2 2 2 8 3" xfId="14530" xr:uid="{00000000-0005-0000-0000-0000F2380000}"/>
    <cellStyle name="20% - 强调文字颜色 4 2 2 2 2 8 3 2" xfId="14532" xr:uid="{00000000-0005-0000-0000-0000F4380000}"/>
    <cellStyle name="20% - 强调文字颜色 4 2 2 2 2 8 4" xfId="14534" xr:uid="{00000000-0005-0000-0000-0000F6380000}"/>
    <cellStyle name="20% - 强调文字颜色 4 2 2 2 2 8 5" xfId="7755" xr:uid="{00000000-0005-0000-0000-00007B1E0000}"/>
    <cellStyle name="20% - 强调文字颜色 4 2 2 2 2 9" xfId="14536" xr:uid="{00000000-0005-0000-0000-0000F8380000}"/>
    <cellStyle name="20% - 强调文字颜色 4 2 2 2 2 9 2" xfId="14539" xr:uid="{00000000-0005-0000-0000-0000FB380000}"/>
    <cellStyle name="20% - 强调文字颜色 4 2 2 2 2 9 3" xfId="14540" xr:uid="{00000000-0005-0000-0000-0000FC380000}"/>
    <cellStyle name="20% - 强调文字颜色 4 2 2 2 3" xfId="14542" xr:uid="{00000000-0005-0000-0000-0000FE380000}"/>
    <cellStyle name="20% - 强调文字颜色 4 2 2 2 3 2" xfId="14543" xr:uid="{00000000-0005-0000-0000-0000FF380000}"/>
    <cellStyle name="20% - 强调文字颜色 4 2 2 2 3 2 2" xfId="14544" xr:uid="{00000000-0005-0000-0000-000000390000}"/>
    <cellStyle name="20% - 强调文字颜色 4 2 2 2 4" xfId="14545" xr:uid="{00000000-0005-0000-0000-000001390000}"/>
    <cellStyle name="20% - 强调文字颜色 4 2 2 2 4 2" xfId="14546" xr:uid="{00000000-0005-0000-0000-000002390000}"/>
    <cellStyle name="20% - 强调文字颜色 4 2 2 2 4 2 2" xfId="14547" xr:uid="{00000000-0005-0000-0000-000003390000}"/>
    <cellStyle name="20% - 强调文字颜色 4 2 2 2 4 2 3" xfId="14549" xr:uid="{00000000-0005-0000-0000-000005390000}"/>
    <cellStyle name="20% - 强调文字颜色 4 2 2 2 4 3" xfId="14550" xr:uid="{00000000-0005-0000-0000-000006390000}"/>
    <cellStyle name="20% - 强调文字颜色 4 2 2 2 4 3 2" xfId="14551" xr:uid="{00000000-0005-0000-0000-000007390000}"/>
    <cellStyle name="20% - 强调文字颜色 4 2 2 2 4 4" xfId="14552" xr:uid="{00000000-0005-0000-0000-000008390000}"/>
    <cellStyle name="20% - 强调文字颜色 4 2 2 2 4 5" xfId="14555" xr:uid="{00000000-0005-0000-0000-00000B390000}"/>
    <cellStyle name="20% - 强调文字颜色 4 2 2 2 5" xfId="14558" xr:uid="{00000000-0005-0000-0000-00000E390000}"/>
    <cellStyle name="20% - 强调文字颜色 4 2 2 2 6" xfId="14559" xr:uid="{00000000-0005-0000-0000-00000F390000}"/>
    <cellStyle name="20% - 强调文字颜色 4 2 2 2 6 2" xfId="14560" xr:uid="{00000000-0005-0000-0000-000010390000}"/>
    <cellStyle name="20% - 强调文字颜色 4 2 2 3" xfId="14561" xr:uid="{00000000-0005-0000-0000-000011390000}"/>
    <cellStyle name="20% - 强调文字颜色 4 2 2 3 10" xfId="6121" xr:uid="{00000000-0005-0000-0000-000019180000}"/>
    <cellStyle name="20% - 强调文字颜色 4 2 2 3 10 2" xfId="14564" xr:uid="{00000000-0005-0000-0000-000014390000}"/>
    <cellStyle name="20% - 强调文字颜色 4 2 2 3 11" xfId="6126" xr:uid="{00000000-0005-0000-0000-00001E180000}"/>
    <cellStyle name="20% - 强调文字颜色 4 2 2 3 11 2" xfId="14565" xr:uid="{00000000-0005-0000-0000-000015390000}"/>
    <cellStyle name="20% - 强调文字颜色 4 2 2 3 12" xfId="14566" xr:uid="{00000000-0005-0000-0000-000016390000}"/>
    <cellStyle name="20% - 强调文字颜色 4 2 2 3 12 2" xfId="14567" xr:uid="{00000000-0005-0000-0000-000017390000}"/>
    <cellStyle name="20% - 强调文字颜色 4 2 2 3 13" xfId="14568" xr:uid="{00000000-0005-0000-0000-000018390000}"/>
    <cellStyle name="20% - 强调文字颜色 4 2 2 3 13 2" xfId="14569" xr:uid="{00000000-0005-0000-0000-000019390000}"/>
    <cellStyle name="20% - 强调文字颜色 4 2 2 3 14" xfId="14570" xr:uid="{00000000-0005-0000-0000-00001A390000}"/>
    <cellStyle name="20% - 强调文字颜色 4 2 2 3 15" xfId="14571" xr:uid="{00000000-0005-0000-0000-00001B390000}"/>
    <cellStyle name="20% - 强调文字颜色 4 2 2 3 15 2" xfId="14572" xr:uid="{00000000-0005-0000-0000-00001C390000}"/>
    <cellStyle name="20% - 强调文字颜色 4 2 2 3 16" xfId="14573" xr:uid="{00000000-0005-0000-0000-00001D390000}"/>
    <cellStyle name="20% - 强调文字颜色 4 2 2 3 17" xfId="14574" xr:uid="{00000000-0005-0000-0000-00001E390000}"/>
    <cellStyle name="20% - 强调文字颜色 4 2 2 3 2" xfId="14575" xr:uid="{00000000-0005-0000-0000-00001F390000}"/>
    <cellStyle name="20% - 强调文字颜色 4 2 2 3 2 10" xfId="6754" xr:uid="{00000000-0005-0000-0000-0000921A0000}"/>
    <cellStyle name="20% - 强调文字颜色 4 2 2 3 2 10 2" xfId="14578" xr:uid="{00000000-0005-0000-0000-000022390000}"/>
    <cellStyle name="20% - 强调文字颜色 4 2 2 3 2 11" xfId="6759" xr:uid="{00000000-0005-0000-0000-0000971A0000}"/>
    <cellStyle name="20% - 强调文字颜色 4 2 2 3 2 11 2" xfId="14580" xr:uid="{00000000-0005-0000-0000-000024390000}"/>
    <cellStyle name="20% - 强调文字颜色 4 2 2 3 2 12" xfId="14581" xr:uid="{00000000-0005-0000-0000-000025390000}"/>
    <cellStyle name="20% - 强调文字颜色 4 2 2 3 2 12 2" xfId="14583" xr:uid="{00000000-0005-0000-0000-000027390000}"/>
    <cellStyle name="20% - 强调文字颜色 4 2 2 3 2 13" xfId="14587" xr:uid="{00000000-0005-0000-0000-00002B390000}"/>
    <cellStyle name="20% - 强调文字颜色 4 2 2 3 2 13 2" xfId="14588" xr:uid="{00000000-0005-0000-0000-00002C390000}"/>
    <cellStyle name="20% - 强调文字颜色 4 2 2 3 2 14" xfId="14591" xr:uid="{00000000-0005-0000-0000-00002F390000}"/>
    <cellStyle name="20% - 强调文字颜色 4 2 2 3 2 15" xfId="14592" xr:uid="{00000000-0005-0000-0000-000030390000}"/>
    <cellStyle name="20% - 强调文字颜色 4 2 2 3 2 2" xfId="14593" xr:uid="{00000000-0005-0000-0000-000031390000}"/>
    <cellStyle name="20% - 强调文字颜色 4 2 2 3 2 2 2" xfId="14595" xr:uid="{00000000-0005-0000-0000-000033390000}"/>
    <cellStyle name="20% - 强调文字颜色 4 2 2 3 2 2 2 2" xfId="14596" xr:uid="{00000000-0005-0000-0000-000034390000}"/>
    <cellStyle name="20% - 强调文字颜色 4 2 2 3 2 2 2 2 2" xfId="14598" xr:uid="{00000000-0005-0000-0000-000036390000}"/>
    <cellStyle name="20% - 强调文字颜色 4 2 2 3 2 2 2 2 3" xfId="14599" xr:uid="{00000000-0005-0000-0000-000037390000}"/>
    <cellStyle name="20% - 强调文字颜色 4 2 2 3 2 2 2 3" xfId="14600" xr:uid="{00000000-0005-0000-0000-000038390000}"/>
    <cellStyle name="20% - 强调文字颜色 4 2 2 3 2 2 2 3 2" xfId="14602" xr:uid="{00000000-0005-0000-0000-00003A390000}"/>
    <cellStyle name="20% - 强调文字颜色 4 2 2 3 2 2 2 4" xfId="14605" xr:uid="{00000000-0005-0000-0000-00003D390000}"/>
    <cellStyle name="20% - 强调文字颜色 4 2 2 3 2 2 2 5" xfId="14607" xr:uid="{00000000-0005-0000-0000-00003F390000}"/>
    <cellStyle name="20% - 强调文字颜色 4 2 2 3 2 2 3" xfId="14610" xr:uid="{00000000-0005-0000-0000-000042390000}"/>
    <cellStyle name="20% - 强调文字颜色 4 2 2 3 2 2 3 2" xfId="14612" xr:uid="{00000000-0005-0000-0000-000044390000}"/>
    <cellStyle name="20% - 强调文字颜色 4 2 2 3 2 2 3 2 2" xfId="14613" xr:uid="{00000000-0005-0000-0000-000045390000}"/>
    <cellStyle name="20% - 强调文字颜色 4 2 2 3 2 2 3 2 2 2" xfId="14615" xr:uid="{00000000-0005-0000-0000-000047390000}"/>
    <cellStyle name="20% - 强调文字颜色 4 2 2 3 2 2 3 2 2 3" xfId="14617" xr:uid="{00000000-0005-0000-0000-000049390000}"/>
    <cellStyle name="20% - 强调文字颜色 4 2 2 3 2 2 3 2 3" xfId="14620" xr:uid="{00000000-0005-0000-0000-00004C390000}"/>
    <cellStyle name="20% - 强调文字颜色 4 2 2 3 2 2 3 2 4" xfId="14621" xr:uid="{00000000-0005-0000-0000-00004D390000}"/>
    <cellStyle name="20% - 强调文字颜色 4 2 2 3 2 2 3 3" xfId="14623" xr:uid="{00000000-0005-0000-0000-00004F390000}"/>
    <cellStyle name="20% - 强调文字颜色 4 2 2 3 2 2 3 3 2" xfId="14625" xr:uid="{00000000-0005-0000-0000-000051390000}"/>
    <cellStyle name="20% - 强调文字颜色 4 2 2 3 2 2 3 3 2 2" xfId="14628" xr:uid="{00000000-0005-0000-0000-000054390000}"/>
    <cellStyle name="20% - 强调文字颜色 4 2 2 3 2 2 3 3 2 3" xfId="14629" xr:uid="{00000000-0005-0000-0000-000055390000}"/>
    <cellStyle name="20% - 强调文字颜色 4 2 2 3 2 2 3 3 3" xfId="14630" xr:uid="{00000000-0005-0000-0000-000056390000}"/>
    <cellStyle name="20% - 强调文字颜色 4 2 2 3 2 2 3 3 4" xfId="14632" xr:uid="{00000000-0005-0000-0000-000058390000}"/>
    <cellStyle name="20% - 强调文字颜色 4 2 2 3 2 2 3 4" xfId="14634" xr:uid="{00000000-0005-0000-0000-00005A390000}"/>
    <cellStyle name="20% - 强调文字颜色 4 2 2 3 2 2 3 4 2" xfId="14636" xr:uid="{00000000-0005-0000-0000-00005C390000}"/>
    <cellStyle name="20% - 强调文字颜色 4 2 2 3 2 2 3 4 3" xfId="14638" xr:uid="{00000000-0005-0000-0000-00005E390000}"/>
    <cellStyle name="20% - 强调文字颜色 4 2 2 3 2 2 3 5" xfId="14639" xr:uid="{00000000-0005-0000-0000-00005F390000}"/>
    <cellStyle name="20% - 强调文字颜色 4 2 2 3 2 2 3 5 2" xfId="14641" xr:uid="{00000000-0005-0000-0000-000061390000}"/>
    <cellStyle name="20% - 强调文字颜色 4 2 2 3 2 2 3 5 3" xfId="14643" xr:uid="{00000000-0005-0000-0000-000063390000}"/>
    <cellStyle name="20% - 强调文字颜色 4 2 2 3 2 2 3 6" xfId="14644" xr:uid="{00000000-0005-0000-0000-000064390000}"/>
    <cellStyle name="20% - 强调文字颜色 4 2 2 3 2 2 3 7" xfId="14645" xr:uid="{00000000-0005-0000-0000-000065390000}"/>
    <cellStyle name="20% - 强调文字颜色 4 2 2 3 2 2 4" xfId="14647" xr:uid="{00000000-0005-0000-0000-000067390000}"/>
    <cellStyle name="20% - 强调文字颜色 4 2 2 3 2 2 5" xfId="14649" xr:uid="{00000000-0005-0000-0000-000069390000}"/>
    <cellStyle name="20% - 强调文字颜色 4 2 2 3 2 2 6" xfId="1037" xr:uid="{00000000-0005-0000-0000-00003D040000}"/>
    <cellStyle name="20% - 强调文字颜色 4 2 2 3 2 3" xfId="14650" xr:uid="{00000000-0005-0000-0000-00006A390000}"/>
    <cellStyle name="20% - 强调文字颜色 4 2 2 3 2 3 2" xfId="14651" xr:uid="{00000000-0005-0000-0000-00006B390000}"/>
    <cellStyle name="20% - 强调文字颜色 4 2 2 3 2 3 2 2" xfId="14652" xr:uid="{00000000-0005-0000-0000-00006C390000}"/>
    <cellStyle name="20% - 强调文字颜色 4 2 2 3 2 3 2 2 2" xfId="14653" xr:uid="{00000000-0005-0000-0000-00006D390000}"/>
    <cellStyle name="20% - 强调文字颜色 4 2 2 3 2 3 2 2 2 2" xfId="14654" xr:uid="{00000000-0005-0000-0000-00006E390000}"/>
    <cellStyle name="20% - 强调文字颜色 4 2 2 3 2 3 2 2 3" xfId="14655" xr:uid="{00000000-0005-0000-0000-00006F390000}"/>
    <cellStyle name="20% - 强调文字颜色 4 2 2 3 2 3 2 3" xfId="14656" xr:uid="{00000000-0005-0000-0000-000070390000}"/>
    <cellStyle name="20% - 强调文字颜色 4 2 2 3 2 3 2 3 2" xfId="14658" xr:uid="{00000000-0005-0000-0000-000072390000}"/>
    <cellStyle name="20% - 强调文字颜色 4 2 2 3 2 3 2 4" xfId="14661" xr:uid="{00000000-0005-0000-0000-000075390000}"/>
    <cellStyle name="20% - 强调文字颜色 4 2 2 3 2 3 2 4 2" xfId="12698" xr:uid="{00000000-0005-0000-0000-0000CA310000}"/>
    <cellStyle name="20% - 强调文字颜色 4 2 2 3 2 3 2 5" xfId="14663" xr:uid="{00000000-0005-0000-0000-000077390000}"/>
    <cellStyle name="20% - 强调文字颜色 4 2 2 3 2 3 3" xfId="14666" xr:uid="{00000000-0005-0000-0000-00007A390000}"/>
    <cellStyle name="20% - 强调文字颜色 4 2 2 3 2 3 3 2" xfId="14668" xr:uid="{00000000-0005-0000-0000-00007C390000}"/>
    <cellStyle name="20% - 强调文字颜色 4 2 2 3 2 3 3 2 2" xfId="14669" xr:uid="{00000000-0005-0000-0000-00007D390000}"/>
    <cellStyle name="20% - 强调文字颜色 4 2 2 3 2 3 3 2 3" xfId="14671" xr:uid="{00000000-0005-0000-0000-00007F390000}"/>
    <cellStyle name="20% - 强调文字颜色 4 2 2 3 2 3 3 3" xfId="14417" xr:uid="{00000000-0005-0000-0000-000081380000}"/>
    <cellStyle name="20% - 强调文字颜色 4 2 2 3 2 3 3 3 2" xfId="14672" xr:uid="{00000000-0005-0000-0000-000080390000}"/>
    <cellStyle name="20% - 强调文字颜色 4 2 2 3 2 3 3 4" xfId="14673" xr:uid="{00000000-0005-0000-0000-000081390000}"/>
    <cellStyle name="20% - 强调文字颜色 4 2 2 3 2 3 4" xfId="14675" xr:uid="{00000000-0005-0000-0000-000083390000}"/>
    <cellStyle name="20% - 强调文字颜色 4 2 2 3 2 3 4 2" xfId="14160" xr:uid="{00000000-0005-0000-0000-000080370000}"/>
    <cellStyle name="20% - 强调文字颜色 4 2 2 3 2 3 4 2 2" xfId="14676" xr:uid="{00000000-0005-0000-0000-000084390000}"/>
    <cellStyle name="20% - 强调文字颜色 4 2 2 3 2 3 4 3" xfId="14425" xr:uid="{00000000-0005-0000-0000-000089380000}"/>
    <cellStyle name="20% - 强调文字颜色 4 2 2 3 2 3 5" xfId="8858" xr:uid="{00000000-0005-0000-0000-0000CA220000}"/>
    <cellStyle name="20% - 强调文字颜色 4 2 2 3 2 3 5 2" xfId="8860" xr:uid="{00000000-0005-0000-0000-0000CC220000}"/>
    <cellStyle name="20% - 强调文字颜色 4 2 2 3 2 3 5 3" xfId="8868" xr:uid="{00000000-0005-0000-0000-0000D4220000}"/>
    <cellStyle name="20% - 强调文字颜色 4 2 2 3 2 3 6" xfId="7478" xr:uid="{00000000-0005-0000-0000-0000661D0000}"/>
    <cellStyle name="20% - 强调文字颜色 4 2 2 3 2 3 6 2" xfId="8874" xr:uid="{00000000-0005-0000-0000-0000DA220000}"/>
    <cellStyle name="20% - 强调文字颜色 4 2 2 3 2 3 7" xfId="8884" xr:uid="{00000000-0005-0000-0000-0000E4220000}"/>
    <cellStyle name="20% - 强调文字颜色 4 2 2 3 2 3 8" xfId="8885" xr:uid="{00000000-0005-0000-0000-0000E5220000}"/>
    <cellStyle name="20% - 强调文字颜色 4 2 2 3 2 4" xfId="14679" xr:uid="{00000000-0005-0000-0000-000087390000}"/>
    <cellStyle name="20% - 强调文字颜色 4 2 2 3 2 4 2" xfId="14683" xr:uid="{00000000-0005-0000-0000-00008B390000}"/>
    <cellStyle name="20% - 强调文字颜色 4 2 2 3 2 4 2 2" xfId="14687" xr:uid="{00000000-0005-0000-0000-00008F390000}"/>
    <cellStyle name="20% - 强调文字颜色 4 2 2 3 2 4 2 2 2" xfId="14691" xr:uid="{00000000-0005-0000-0000-000093390000}"/>
    <cellStyle name="20% - 强调文字颜色 4 2 2 3 2 4 2 3" xfId="14695" xr:uid="{00000000-0005-0000-0000-000097390000}"/>
    <cellStyle name="20% - 强调文字颜色 4 2 2 3 2 4 2 4" xfId="14701" xr:uid="{00000000-0005-0000-0000-00009D390000}"/>
    <cellStyle name="20% - 强调文字颜色 4 2 2 3 2 4 3" xfId="14708" xr:uid="{00000000-0005-0000-0000-0000A4390000}"/>
    <cellStyle name="20% - 强调文字颜色 4 2 2 3 2 4 3 2" xfId="14711" xr:uid="{00000000-0005-0000-0000-0000A7390000}"/>
    <cellStyle name="20% - 强调文字颜色 4 2 2 3 2 4 3 2 2" xfId="14715" xr:uid="{00000000-0005-0000-0000-0000AB390000}"/>
    <cellStyle name="20% - 强调文字颜色 4 2 2 3 2 4 3 3" xfId="14719" xr:uid="{00000000-0005-0000-0000-0000AF390000}"/>
    <cellStyle name="20% - 强调文字颜色 4 2 2 3 2 4 3 4" xfId="14723" xr:uid="{00000000-0005-0000-0000-0000B3390000}"/>
    <cellStyle name="20% - 强调文字颜色 4 2 2 3 2 4 4" xfId="14726" xr:uid="{00000000-0005-0000-0000-0000B6390000}"/>
    <cellStyle name="20% - 强调文字颜色 4 2 2 3 2 4 4 2" xfId="14730" xr:uid="{00000000-0005-0000-0000-0000BA390000}"/>
    <cellStyle name="20% - 强调文字颜色 4 2 2 3 2 4 5" xfId="8893" xr:uid="{00000000-0005-0000-0000-0000ED220000}"/>
    <cellStyle name="20% - 强调文字颜色 4 2 2 3 2 4 6" xfId="8902" xr:uid="{00000000-0005-0000-0000-0000F6220000}"/>
    <cellStyle name="20% - 强调文字颜色 4 2 2 3 2 5" xfId="14734" xr:uid="{00000000-0005-0000-0000-0000BE390000}"/>
    <cellStyle name="20% - 强调文字颜色 4 2 2 3 2 5 2" xfId="14738" xr:uid="{00000000-0005-0000-0000-0000C2390000}"/>
    <cellStyle name="20% - 强调文字颜色 4 2 2 3 2 5 2 2" xfId="14740" xr:uid="{00000000-0005-0000-0000-0000C4390000}"/>
    <cellStyle name="20% - 强调文字颜色 4 2 2 3 2 5 2 3" xfId="14742" xr:uid="{00000000-0005-0000-0000-0000C6390000}"/>
    <cellStyle name="20% - 强调文字颜色 4 2 2 3 2 5 3" xfId="14746" xr:uid="{00000000-0005-0000-0000-0000CA390000}"/>
    <cellStyle name="20% - 强调文字颜色 4 2 2 3 2 5 3 2" xfId="14748" xr:uid="{00000000-0005-0000-0000-0000CC390000}"/>
    <cellStyle name="20% - 强调文字颜色 4 2 2 3 2 5 3 3" xfId="14750" xr:uid="{00000000-0005-0000-0000-0000CE390000}"/>
    <cellStyle name="20% - 强调文字颜色 4 2 2 3 2 5 4" xfId="14753" xr:uid="{00000000-0005-0000-0000-0000D1390000}"/>
    <cellStyle name="20% - 强调文字颜色 4 2 2 3 2 5 4 2" xfId="14756" xr:uid="{00000000-0005-0000-0000-0000D4390000}"/>
    <cellStyle name="20% - 强调文字颜色 4 2 2 3 2 5 5" xfId="8908" xr:uid="{00000000-0005-0000-0000-0000FC220000}"/>
    <cellStyle name="20% - 强调文字颜色 4 2 2 3 2 5 6" xfId="8910" xr:uid="{00000000-0005-0000-0000-0000FE220000}"/>
    <cellStyle name="20% - 强调文字颜色 4 2 2 3 2 6" xfId="14758" xr:uid="{00000000-0005-0000-0000-0000D6390000}"/>
    <cellStyle name="20% - 强调文字颜色 4 2 2 3 2 6 2" xfId="14762" xr:uid="{00000000-0005-0000-0000-0000DA390000}"/>
    <cellStyle name="20% - 强调文字颜色 4 2 2 3 2 6 2 2" xfId="14765" xr:uid="{00000000-0005-0000-0000-0000DD390000}"/>
    <cellStyle name="20% - 强调文字颜色 4 2 2 3 2 6 2 3" xfId="14768" xr:uid="{00000000-0005-0000-0000-0000E0390000}"/>
    <cellStyle name="20% - 强调文字颜色 4 2 2 3 2 6 3" xfId="14770" xr:uid="{00000000-0005-0000-0000-0000E2390000}"/>
    <cellStyle name="20% - 强调文字颜色 4 2 2 3 2 6 3 2" xfId="14773" xr:uid="{00000000-0005-0000-0000-0000E5390000}"/>
    <cellStyle name="20% - 强调文字颜色 4 2 2 3 2 6 4" xfId="14776" xr:uid="{00000000-0005-0000-0000-0000E8390000}"/>
    <cellStyle name="20% - 强调文字颜色 4 2 2 3 2 6 5" xfId="8914" xr:uid="{00000000-0005-0000-0000-000002230000}"/>
    <cellStyle name="20% - 强调文字颜色 4 2 2 3 2 7" xfId="14779" xr:uid="{00000000-0005-0000-0000-0000EB390000}"/>
    <cellStyle name="20% - 强调文字颜色 4 2 2 3 2 7 2" xfId="14782" xr:uid="{00000000-0005-0000-0000-0000EE390000}"/>
    <cellStyle name="20% - 强调文字颜色 4 2 2 3 2 7 2 2" xfId="14784" xr:uid="{00000000-0005-0000-0000-0000F0390000}"/>
    <cellStyle name="20% - 强调文字颜色 4 2 2 3 2 7 2 3" xfId="14785" xr:uid="{00000000-0005-0000-0000-0000F1390000}"/>
    <cellStyle name="20% - 强调文字颜色 4 2 2 3 2 7 3" xfId="14786" xr:uid="{00000000-0005-0000-0000-0000F2390000}"/>
    <cellStyle name="20% - 强调文字颜色 4 2 2 3 2 7 3 2" xfId="14787" xr:uid="{00000000-0005-0000-0000-0000F3390000}"/>
    <cellStyle name="20% - 强调文字颜色 4 2 2 3 2 7 4" xfId="14788" xr:uid="{00000000-0005-0000-0000-0000F4390000}"/>
    <cellStyle name="20% - 强调文字颜色 4 2 2 3 2 8" xfId="14790" xr:uid="{00000000-0005-0000-0000-0000F6390000}"/>
    <cellStyle name="20% - 强调文字颜色 4 2 2 3 2 8 2" xfId="14793" xr:uid="{00000000-0005-0000-0000-0000F9390000}"/>
    <cellStyle name="20% - 强调文字颜色 4 2 2 3 2 8 3" xfId="14797" xr:uid="{00000000-0005-0000-0000-0000FD390000}"/>
    <cellStyle name="20% - 强调文字颜色 4 2 2 3 2 9" xfId="14799" xr:uid="{00000000-0005-0000-0000-0000FF390000}"/>
    <cellStyle name="20% - 强调文字颜色 4 2 2 3 2 9 2" xfId="14802" xr:uid="{00000000-0005-0000-0000-0000023A0000}"/>
    <cellStyle name="20% - 强调文字颜色 4 2 2 3 3" xfId="14804" xr:uid="{00000000-0005-0000-0000-0000043A0000}"/>
    <cellStyle name="20% - 强调文字颜色 4 2 2 3 3 2" xfId="14807" xr:uid="{00000000-0005-0000-0000-0000073A0000}"/>
    <cellStyle name="20% - 强调文字颜色 4 2 2 3 3 2 2" xfId="14809" xr:uid="{00000000-0005-0000-0000-0000093A0000}"/>
    <cellStyle name="20% - 强调文字颜色 4 2 2 3 3 2 2 2" xfId="3036" xr:uid="{00000000-0005-0000-0000-00000C0C0000}"/>
    <cellStyle name="20% - 强调文字颜色 4 2 2 3 3 2 2 2 2" xfId="14811" xr:uid="{00000000-0005-0000-0000-00000B3A0000}"/>
    <cellStyle name="20% - 强调文字颜色 4 2 2 3 3 2 2 2 2 2" xfId="14812" xr:uid="{00000000-0005-0000-0000-00000C3A0000}"/>
    <cellStyle name="20% - 强调文字颜色 4 2 2 3 3 2 2 2 2 3" xfId="14813" xr:uid="{00000000-0005-0000-0000-00000D3A0000}"/>
    <cellStyle name="20% - 强调文字颜色 4 2 2 3 3 2 2 2 3" xfId="14814" xr:uid="{00000000-0005-0000-0000-00000E3A0000}"/>
    <cellStyle name="20% - 强调文字颜色 4 2 2 3 3 2 2 2 4" xfId="14816" xr:uid="{00000000-0005-0000-0000-0000103A0000}"/>
    <cellStyle name="20% - 强调文字颜色 4 2 2 3 3 2 2 3" xfId="14817" xr:uid="{00000000-0005-0000-0000-0000113A0000}"/>
    <cellStyle name="20% - 强调文字颜色 4 2 2 3 3 2 2 3 2" xfId="14818" xr:uid="{00000000-0005-0000-0000-0000123A0000}"/>
    <cellStyle name="20% - 强调文字颜色 4 2 2 3 3 2 2 3 2 2" xfId="14819" xr:uid="{00000000-0005-0000-0000-0000133A0000}"/>
    <cellStyle name="20% - 强调文字颜色 4 2 2 3 3 2 2 3 2 3" xfId="14820" xr:uid="{00000000-0005-0000-0000-0000143A0000}"/>
    <cellStyle name="20% - 强调文字颜色 4 2 2 3 3 2 2 3 3" xfId="14821" xr:uid="{00000000-0005-0000-0000-0000153A0000}"/>
    <cellStyle name="20% - 强调文字颜色 4 2 2 3 3 2 2 3 4" xfId="14823" xr:uid="{00000000-0005-0000-0000-0000173A0000}"/>
    <cellStyle name="20% - 强调文字颜色 4 2 2 3 3 2 2 4" xfId="14824" xr:uid="{00000000-0005-0000-0000-0000183A0000}"/>
    <cellStyle name="20% - 强调文字颜色 4 2 2 3 3 2 2 4 2" xfId="13235" xr:uid="{00000000-0005-0000-0000-0000E3330000}"/>
    <cellStyle name="20% - 强调文字颜色 4 2 2 3 3 2 2 4 3" xfId="13240" xr:uid="{00000000-0005-0000-0000-0000E8330000}"/>
    <cellStyle name="20% - 强调文字颜色 4 2 2 3 3 2 2 5" xfId="14825" xr:uid="{00000000-0005-0000-0000-0000193A0000}"/>
    <cellStyle name="20% - 强调文字颜色 4 2 2 3 3 2 2 5 2" xfId="13256" xr:uid="{00000000-0005-0000-0000-0000F8330000}"/>
    <cellStyle name="20% - 强调文字颜色 4 2 2 3 3 2 2 6" xfId="14827" xr:uid="{00000000-0005-0000-0000-00001B3A0000}"/>
    <cellStyle name="20% - 强调文字颜色 4 2 2 3 3 2 3" xfId="14829" xr:uid="{00000000-0005-0000-0000-00001D3A0000}"/>
    <cellStyle name="20% - 强调文字颜色 4 2 2 3 3 2 4" xfId="14831" xr:uid="{00000000-0005-0000-0000-00001F3A0000}"/>
    <cellStyle name="20% - 强调文字颜色 4 2 2 3 3 2 4 2" xfId="13914" xr:uid="{00000000-0005-0000-0000-00008A360000}"/>
    <cellStyle name="20% - 强调文字颜色 4 2 2 3 3 2 5" xfId="14833" xr:uid="{00000000-0005-0000-0000-0000213A0000}"/>
    <cellStyle name="20% - 强调文字颜色 4 2 2 3 3 2 6" xfId="14834" xr:uid="{00000000-0005-0000-0000-0000223A0000}"/>
    <cellStyle name="20% - 强调文字颜色 4 2 2 3 3 3" xfId="14837" xr:uid="{00000000-0005-0000-0000-0000253A0000}"/>
    <cellStyle name="20% - 强调文字颜色 4 2 2 3 3 3 2" xfId="14839" xr:uid="{00000000-0005-0000-0000-0000273A0000}"/>
    <cellStyle name="20% - 强调文字颜色 4 2 2 3 3 3 2 2" xfId="5338" xr:uid="{00000000-0005-0000-0000-00000A150000}"/>
    <cellStyle name="20% - 强调文字颜色 4 2 2 3 3 3 2 2 2" xfId="14841" xr:uid="{00000000-0005-0000-0000-0000293A0000}"/>
    <cellStyle name="20% - 强调文字颜色 4 2 2 3 3 3 2 2 3" xfId="14843" xr:uid="{00000000-0005-0000-0000-00002B3A0000}"/>
    <cellStyle name="20% - 强调文字颜色 4 2 2 3 3 3 2 3" xfId="14844" xr:uid="{00000000-0005-0000-0000-00002C3A0000}"/>
    <cellStyle name="20% - 强调文字颜色 4 2 2 3 3 3 2 4" xfId="14846" xr:uid="{00000000-0005-0000-0000-00002E3A0000}"/>
    <cellStyle name="20% - 强调文字颜色 4 2 2 3 3 3 3" xfId="14848" xr:uid="{00000000-0005-0000-0000-0000303A0000}"/>
    <cellStyle name="20% - 强调文字颜色 4 2 2 3 3 3 3 2" xfId="14850" xr:uid="{00000000-0005-0000-0000-0000323A0000}"/>
    <cellStyle name="20% - 强调文字颜色 4 2 2 3 3 3 3 2 2" xfId="14851" xr:uid="{00000000-0005-0000-0000-0000333A0000}"/>
    <cellStyle name="20% - 强调文字颜色 4 2 2 3 3 3 3 2 3" xfId="14854" xr:uid="{00000000-0005-0000-0000-0000363A0000}"/>
    <cellStyle name="20% - 强调文字颜色 4 2 2 3 3 3 3 3" xfId="14453" xr:uid="{00000000-0005-0000-0000-0000A5380000}"/>
    <cellStyle name="20% - 强调文字颜色 4 2 2 3 3 3 3 4" xfId="14856" xr:uid="{00000000-0005-0000-0000-0000383A0000}"/>
    <cellStyle name="20% - 强调文字颜色 4 2 2 3 3 3 4" xfId="14857" xr:uid="{00000000-0005-0000-0000-0000393A0000}"/>
    <cellStyle name="20% - 强调文字颜色 4 2 2 3 3 3 4 2" xfId="13928" xr:uid="{00000000-0005-0000-0000-000098360000}"/>
    <cellStyle name="20% - 强调文字颜色 4 2 2 3 3 3 4 2 2" xfId="14858" xr:uid="{00000000-0005-0000-0000-00003A3A0000}"/>
    <cellStyle name="20% - 强调文字颜色 4 2 2 3 3 3 4 3" xfId="14859" xr:uid="{00000000-0005-0000-0000-00003B3A0000}"/>
    <cellStyle name="20% - 强调文字颜色 4 2 2 3 3 3 5" xfId="8926" xr:uid="{00000000-0005-0000-0000-00000E230000}"/>
    <cellStyle name="20% - 强调文字颜色 4 2 2 3 3 3 5 2" xfId="8928" xr:uid="{00000000-0005-0000-0000-000010230000}"/>
    <cellStyle name="20% - 强调文字颜色 4 2 2 3 3 3 5 3" xfId="8933" xr:uid="{00000000-0005-0000-0000-000015230000}"/>
    <cellStyle name="20% - 强调文字颜色 4 2 2 3 3 3 6" xfId="8937" xr:uid="{00000000-0005-0000-0000-000019230000}"/>
    <cellStyle name="20% - 强调文字颜色 4 2 2 3 3 3 6 2" xfId="8940" xr:uid="{00000000-0005-0000-0000-00001C230000}"/>
    <cellStyle name="20% - 强调文字颜色 4 2 2 3 3 3 7" xfId="8946" xr:uid="{00000000-0005-0000-0000-000022230000}"/>
    <cellStyle name="20% - 强调文字颜色 4 2 2 3 3 4" xfId="14862" xr:uid="{00000000-0005-0000-0000-00003E3A0000}"/>
    <cellStyle name="20% - 强调文字颜色 4 2 2 3 3 5" xfId="14866" xr:uid="{00000000-0005-0000-0000-0000423A0000}"/>
    <cellStyle name="20% - 强调文字颜色 4 2 2 3 3 6" xfId="3411" xr:uid="{00000000-0005-0000-0000-0000830D0000}"/>
    <cellStyle name="20% - 强调文字颜色 4 2 2 3 4" xfId="14868" xr:uid="{00000000-0005-0000-0000-0000443A0000}"/>
    <cellStyle name="20% - 强调文字颜色 4 2 2 3 4 2" xfId="14869" xr:uid="{00000000-0005-0000-0000-0000453A0000}"/>
    <cellStyle name="20% - 强调文字颜色 4 2 2 3 4 2 2" xfId="14871" xr:uid="{00000000-0005-0000-0000-0000473A0000}"/>
    <cellStyle name="20% - 强调文字颜色 4 2 2 3 4 2 2 2" xfId="14873" xr:uid="{00000000-0005-0000-0000-0000493A0000}"/>
    <cellStyle name="20% - 强调文字颜色 4 2 2 3 4 2 3" xfId="14874" xr:uid="{00000000-0005-0000-0000-00004A3A0000}"/>
    <cellStyle name="20% - 强调文字颜色 4 2 2 3 4 2 3 2" xfId="14875" xr:uid="{00000000-0005-0000-0000-00004B3A0000}"/>
    <cellStyle name="20% - 强调文字颜色 4 2 2 3 4 2 4" xfId="14876" xr:uid="{00000000-0005-0000-0000-00004C3A0000}"/>
    <cellStyle name="20% - 强调文字颜色 4 2 2 3 4 3" xfId="14877" xr:uid="{00000000-0005-0000-0000-00004D3A0000}"/>
    <cellStyle name="20% - 强调文字颜色 4 2 2 3 4 3 2" xfId="14879" xr:uid="{00000000-0005-0000-0000-00004F3A0000}"/>
    <cellStyle name="20% - 强调文字颜色 4 2 2 3 4 3 3" xfId="14880" xr:uid="{00000000-0005-0000-0000-0000503A0000}"/>
    <cellStyle name="20% - 强调文字颜色 4 2 2 3 4 4" xfId="14882" xr:uid="{00000000-0005-0000-0000-0000523A0000}"/>
    <cellStyle name="20% - 强调文字颜色 4 2 2 3 4 5" xfId="14884" xr:uid="{00000000-0005-0000-0000-0000543A0000}"/>
    <cellStyle name="20% - 强调文字颜色 4 2 2 3 4 6" xfId="3421" xr:uid="{00000000-0005-0000-0000-00008D0D0000}"/>
    <cellStyle name="20% - 强调文字颜色 4 2 2 3 5" xfId="14885" xr:uid="{00000000-0005-0000-0000-0000553A0000}"/>
    <cellStyle name="20% - 强调文字颜色 4 2 2 3 5 2" xfId="14886" xr:uid="{00000000-0005-0000-0000-0000563A0000}"/>
    <cellStyle name="20% - 强调文字颜色 4 2 2 3 5 2 2" xfId="14888" xr:uid="{00000000-0005-0000-0000-0000583A0000}"/>
    <cellStyle name="20% - 强调文字颜色 4 2 2 3 5 2 2 2" xfId="13168" xr:uid="{00000000-0005-0000-0000-0000A0330000}"/>
    <cellStyle name="20% - 强调文字颜色 4 2 2 3 5 2 3" xfId="14890" xr:uid="{00000000-0005-0000-0000-00005A3A0000}"/>
    <cellStyle name="20% - 强调文字颜色 4 2 2 3 5 2 4" xfId="14891" xr:uid="{00000000-0005-0000-0000-00005B3A0000}"/>
    <cellStyle name="20% - 强调文字颜色 4 2 2 3 5 3" xfId="14892" xr:uid="{00000000-0005-0000-0000-00005C3A0000}"/>
    <cellStyle name="20% - 强调文字颜色 4 2 2 3 5 3 2" xfId="14893" xr:uid="{00000000-0005-0000-0000-00005D3A0000}"/>
    <cellStyle name="20% - 强调文字颜色 4 2 2 3 5 3 2 2" xfId="14894" xr:uid="{00000000-0005-0000-0000-00005E3A0000}"/>
    <cellStyle name="20% - 强调文字颜色 4 2 2 3 5 3 3" xfId="14896" xr:uid="{00000000-0005-0000-0000-0000603A0000}"/>
    <cellStyle name="20% - 强调文字颜色 4 2 2 3 5 3 4" xfId="14897" xr:uid="{00000000-0005-0000-0000-0000613A0000}"/>
    <cellStyle name="20% - 强调文字颜色 4 2 2 3 5 4" xfId="14899" xr:uid="{00000000-0005-0000-0000-0000633A0000}"/>
    <cellStyle name="20% - 强调文字颜色 4 2 2 3 5 4 2" xfId="14901" xr:uid="{00000000-0005-0000-0000-0000653A0000}"/>
    <cellStyle name="20% - 强调文字颜色 4 2 2 3 5 5" xfId="14904" xr:uid="{00000000-0005-0000-0000-0000683A0000}"/>
    <cellStyle name="20% - 强调文字颜色 4 2 2 3 5 6" xfId="14906" xr:uid="{00000000-0005-0000-0000-00006A3A0000}"/>
    <cellStyle name="20% - 强调文字颜色 4 2 2 3 6" xfId="14910" xr:uid="{00000000-0005-0000-0000-00006E3A0000}"/>
    <cellStyle name="20% - 强调文字颜色 4 2 2 3 6 2" xfId="14913" xr:uid="{00000000-0005-0000-0000-0000713A0000}"/>
    <cellStyle name="20% - 强调文字颜色 4 2 2 3 6 2 2" xfId="14915" xr:uid="{00000000-0005-0000-0000-0000733A0000}"/>
    <cellStyle name="20% - 强调文字颜色 4 2 2 3 6 2 2 2" xfId="14917" xr:uid="{00000000-0005-0000-0000-0000753A0000}"/>
    <cellStyle name="20% - 强调文字颜色 4 2 2 3 6 2 3" xfId="14918" xr:uid="{00000000-0005-0000-0000-0000763A0000}"/>
    <cellStyle name="20% - 强调文字颜色 4 2 2 3 6 2 4" xfId="14920" xr:uid="{00000000-0005-0000-0000-0000783A0000}"/>
    <cellStyle name="20% - 强调文字颜色 4 2 2 3 6 3" xfId="14922" xr:uid="{00000000-0005-0000-0000-00007A3A0000}"/>
    <cellStyle name="20% - 强调文字颜色 4 2 2 3 6 3 2" xfId="14924" xr:uid="{00000000-0005-0000-0000-00007C3A0000}"/>
    <cellStyle name="20% - 强调文字颜色 4 2 2 3 6 3 3" xfId="14925" xr:uid="{00000000-0005-0000-0000-00007D3A0000}"/>
    <cellStyle name="20% - 强调文字颜色 4 2 2 3 6 4" xfId="14929" xr:uid="{00000000-0005-0000-0000-0000813A0000}"/>
    <cellStyle name="20% - 强调文字颜色 4 2 2 3 6 4 2" xfId="14932" xr:uid="{00000000-0005-0000-0000-0000843A0000}"/>
    <cellStyle name="20% - 强调文字颜色 4 2 2 3 6 5" xfId="14935" xr:uid="{00000000-0005-0000-0000-0000873A0000}"/>
    <cellStyle name="20% - 强调文字颜色 4 2 2 3 6 6" xfId="14937" xr:uid="{00000000-0005-0000-0000-0000893A0000}"/>
    <cellStyle name="20% - 强调文字颜色 4 2 2 3 7" xfId="14939" xr:uid="{00000000-0005-0000-0000-00008B3A0000}"/>
    <cellStyle name="20% - 强调文字颜色 4 2 2 3 7 2" xfId="14942" xr:uid="{00000000-0005-0000-0000-00008E3A0000}"/>
    <cellStyle name="20% - 强调文字颜色 4 2 2 3 7 2 2" xfId="14944" xr:uid="{00000000-0005-0000-0000-0000903A0000}"/>
    <cellStyle name="20% - 强调文字颜色 4 2 2 3 7 2 3" xfId="14948" xr:uid="{00000000-0005-0000-0000-0000943A0000}"/>
    <cellStyle name="20% - 强调文字颜色 4 2 2 3 7 3" xfId="14951" xr:uid="{00000000-0005-0000-0000-0000973A0000}"/>
    <cellStyle name="20% - 强调文字颜色 4 2 2 3 7 3 2" xfId="14953" xr:uid="{00000000-0005-0000-0000-0000993A0000}"/>
    <cellStyle name="20% - 强调文字颜色 4 2 2 3 7 4" xfId="14955" xr:uid="{00000000-0005-0000-0000-00009B3A0000}"/>
    <cellStyle name="20% - 强调文字颜色 4 2 2 3 7 5" xfId="14959" xr:uid="{00000000-0005-0000-0000-00009F3A0000}"/>
    <cellStyle name="20% - 强调文字颜色 4 2 2 3 8" xfId="14961" xr:uid="{00000000-0005-0000-0000-0000A13A0000}"/>
    <cellStyle name="20% - 强调文字颜色 4 2 2 3 8 2" xfId="14963" xr:uid="{00000000-0005-0000-0000-0000A33A0000}"/>
    <cellStyle name="20% - 强调文字颜色 4 2 2 3 8 2 2" xfId="14965" xr:uid="{00000000-0005-0000-0000-0000A53A0000}"/>
    <cellStyle name="20% - 强调文字颜色 4 2 2 3 8 2 3" xfId="14968" xr:uid="{00000000-0005-0000-0000-0000A83A0000}"/>
    <cellStyle name="20% - 强调文字颜色 4 2 2 3 8 3" xfId="14969" xr:uid="{00000000-0005-0000-0000-0000A93A0000}"/>
    <cellStyle name="20% - 强调文字颜色 4 2 2 3 8 3 2" xfId="14972" xr:uid="{00000000-0005-0000-0000-0000AC3A0000}"/>
    <cellStyle name="20% - 强调文字颜色 4 2 2 3 8 4" xfId="14974" xr:uid="{00000000-0005-0000-0000-0000AE3A0000}"/>
    <cellStyle name="20% - 强调文字颜色 4 2 2 3 8 5" xfId="14977" xr:uid="{00000000-0005-0000-0000-0000B13A0000}"/>
    <cellStyle name="20% - 强调文字颜色 4 2 2 3 9" xfId="14979" xr:uid="{00000000-0005-0000-0000-0000B33A0000}"/>
    <cellStyle name="20% - 强调文字颜色 4 2 2 3 9 2" xfId="14981" xr:uid="{00000000-0005-0000-0000-0000B53A0000}"/>
    <cellStyle name="20% - 强调文字颜色 4 2 2 3 9 3" xfId="14984" xr:uid="{00000000-0005-0000-0000-0000B83A0000}"/>
    <cellStyle name="20% - 强调文字颜色 4 2 2 4" xfId="14987" xr:uid="{00000000-0005-0000-0000-0000BB3A0000}"/>
    <cellStyle name="20% - 强调文字颜色 4 2 2 4 2" xfId="14992" xr:uid="{00000000-0005-0000-0000-0000C03A0000}"/>
    <cellStyle name="20% - 强调文字颜色 4 2 2 4 2 2" xfId="14996" xr:uid="{00000000-0005-0000-0000-0000C43A0000}"/>
    <cellStyle name="20% - 强调文字颜色 4 2 2 4 2 2 2" xfId="14998" xr:uid="{00000000-0005-0000-0000-0000C63A0000}"/>
    <cellStyle name="20% - 强调文字颜色 4 2 2 4 2 2 2 2" xfId="14999" xr:uid="{00000000-0005-0000-0000-0000C73A0000}"/>
    <cellStyle name="20% - 强调文字颜色 4 2 2 4 2 2 2 3" xfId="15000" xr:uid="{00000000-0005-0000-0000-0000C83A0000}"/>
    <cellStyle name="20% - 强调文字颜色 4 2 2 4 2 2 2 4" xfId="15003" xr:uid="{00000000-0005-0000-0000-0000CB3A0000}"/>
    <cellStyle name="20% - 强调文字颜色 4 2 2 4 2 2 3" xfId="15006" xr:uid="{00000000-0005-0000-0000-0000CE3A0000}"/>
    <cellStyle name="20% - 强调文字颜色 4 2 2 4 2 2 3 2" xfId="15007" xr:uid="{00000000-0005-0000-0000-0000CF3A0000}"/>
    <cellStyle name="20% - 强调文字颜色 4 2 2 4 2 2 4" xfId="15008" xr:uid="{00000000-0005-0000-0000-0000D03A0000}"/>
    <cellStyle name="20% - 强调文字颜色 4 2 2 4 2 2 5" xfId="15009" xr:uid="{00000000-0005-0000-0000-0000D13A0000}"/>
    <cellStyle name="20% - 强调文字颜色 4 2 2 4 2 3" xfId="15011" xr:uid="{00000000-0005-0000-0000-0000D33A0000}"/>
    <cellStyle name="20% - 强调文字颜色 4 2 2 4 2 3 2" xfId="15014" xr:uid="{00000000-0005-0000-0000-0000D63A0000}"/>
    <cellStyle name="20% - 强调文字颜色 4 2 2 4 2 3 2 2" xfId="15016" xr:uid="{00000000-0005-0000-0000-0000D83A0000}"/>
    <cellStyle name="20% - 强调文字颜色 4 2 2 4 2 3 2 3" xfId="15017" xr:uid="{00000000-0005-0000-0000-0000D93A0000}"/>
    <cellStyle name="20% - 强调文字颜色 4 2 2 4 2 3 3" xfId="15021" xr:uid="{00000000-0005-0000-0000-0000DD3A0000}"/>
    <cellStyle name="20% - 强调文字颜色 4 2 2 4 2 4" xfId="15024" xr:uid="{00000000-0005-0000-0000-0000E03A0000}"/>
    <cellStyle name="20% - 强调文字颜色 4 2 2 4 2 5" xfId="15028" xr:uid="{00000000-0005-0000-0000-0000E43A0000}"/>
    <cellStyle name="20% - 强调文字颜色 4 2 2 4 2 5 2" xfId="15031" xr:uid="{00000000-0005-0000-0000-0000E73A0000}"/>
    <cellStyle name="20% - 强调文字颜色 4 2 2 4 2 6" xfId="15035" xr:uid="{00000000-0005-0000-0000-0000EB3A0000}"/>
    <cellStyle name="20% - 强调文字颜色 4 2 2 4 3" xfId="15038" xr:uid="{00000000-0005-0000-0000-0000EE3A0000}"/>
    <cellStyle name="20% - 强调文字颜色 4 2 2 4 3 2" xfId="15039" xr:uid="{00000000-0005-0000-0000-0000EF3A0000}"/>
    <cellStyle name="20% - 强调文字颜色 4 2 2 4 3 2 2" xfId="15041" xr:uid="{00000000-0005-0000-0000-0000F13A0000}"/>
    <cellStyle name="20% - 强调文字颜色 4 2 2 4 3 2 3" xfId="15042" xr:uid="{00000000-0005-0000-0000-0000F23A0000}"/>
    <cellStyle name="20% - 强调文字颜色 4 2 2 4 3 3" xfId="15043" xr:uid="{00000000-0005-0000-0000-0000F33A0000}"/>
    <cellStyle name="20% - 强调文字颜色 4 2 2 4 3 4" xfId="15046" xr:uid="{00000000-0005-0000-0000-0000F63A0000}"/>
    <cellStyle name="20% - 强调文字颜色 4 2 2 4 4" xfId="15049" xr:uid="{00000000-0005-0000-0000-0000F93A0000}"/>
    <cellStyle name="20% - 强调文字颜色 4 2 2 4 4 2" xfId="15050" xr:uid="{00000000-0005-0000-0000-0000FA3A0000}"/>
    <cellStyle name="20% - 强调文字颜色 4 2 2 4 4 3" xfId="15052" xr:uid="{00000000-0005-0000-0000-0000FC3A0000}"/>
    <cellStyle name="20% - 强调文字颜色 4 2 2 4 5" xfId="15054" xr:uid="{00000000-0005-0000-0000-0000FE3A0000}"/>
    <cellStyle name="20% - 强调文字颜色 4 2 2 4 5 2" xfId="15055" xr:uid="{00000000-0005-0000-0000-0000FF3A0000}"/>
    <cellStyle name="20% - 强调文字颜色 4 2 2 4 5 2 2" xfId="15057" xr:uid="{00000000-0005-0000-0000-0000013B0000}"/>
    <cellStyle name="20% - 强调文字颜色 4 2 2 4 5 3" xfId="15058" xr:uid="{00000000-0005-0000-0000-0000023B0000}"/>
    <cellStyle name="20% - 强调文字颜色 4 2 2 4 6" xfId="15059" xr:uid="{00000000-0005-0000-0000-0000033B0000}"/>
    <cellStyle name="20% - 强调文字颜色 4 2 2 4 6 2" xfId="15062" xr:uid="{00000000-0005-0000-0000-0000063B0000}"/>
    <cellStyle name="20% - 强调文字颜色 4 2 2 5" xfId="15066" xr:uid="{00000000-0005-0000-0000-00000A3B0000}"/>
    <cellStyle name="20% - 强调文字颜色 4 2 2 5 2" xfId="15069" xr:uid="{00000000-0005-0000-0000-00000D3B0000}"/>
    <cellStyle name="20% - 强调文字颜色 4 2 2 5 2 2" xfId="15071" xr:uid="{00000000-0005-0000-0000-00000F3B0000}"/>
    <cellStyle name="20% - 强调文字颜色 4 2 2 5 2 2 2" xfId="15072" xr:uid="{00000000-0005-0000-0000-0000103B0000}"/>
    <cellStyle name="20% - 强调文字颜色 4 2 2 5 2 2 2 2" xfId="15073" xr:uid="{00000000-0005-0000-0000-0000113B0000}"/>
    <cellStyle name="20% - 强调文字颜色 4 2 2 5 2 2 2 3" xfId="15075" xr:uid="{00000000-0005-0000-0000-0000133B0000}"/>
    <cellStyle name="20% - 强调文字颜色 4 2 2 5 2 2 3" xfId="15077" xr:uid="{00000000-0005-0000-0000-0000153B0000}"/>
    <cellStyle name="20% - 强调文字颜色 4 2 2 5 2 2 3 2" xfId="15078" xr:uid="{00000000-0005-0000-0000-0000163B0000}"/>
    <cellStyle name="20% - 强调文字颜色 4 2 2 5 2 2 4" xfId="15079" xr:uid="{00000000-0005-0000-0000-0000173B0000}"/>
    <cellStyle name="20% - 强调文字颜色 4 2 2 5 2 3" xfId="15081" xr:uid="{00000000-0005-0000-0000-0000193B0000}"/>
    <cellStyle name="20% - 强调文字颜色 4 2 2 5 2 3 2" xfId="15084" xr:uid="{00000000-0005-0000-0000-00001C3B0000}"/>
    <cellStyle name="20% - 强调文字颜色 4 2 2 5 2 3 2 2" xfId="15085" xr:uid="{00000000-0005-0000-0000-00001D3B0000}"/>
    <cellStyle name="20% - 强调文字颜色 4 2 2 5 2 3 2 3" xfId="15086" xr:uid="{00000000-0005-0000-0000-00001E3B0000}"/>
    <cellStyle name="20% - 强调文字颜色 4 2 2 5 2 3 3" xfId="15089" xr:uid="{00000000-0005-0000-0000-0000213B0000}"/>
    <cellStyle name="20% - 强调文字颜色 4 2 2 5 2 4" xfId="15091" xr:uid="{00000000-0005-0000-0000-0000233B0000}"/>
    <cellStyle name="20% - 强调文字颜色 4 2 2 5 2 5" xfId="15095" xr:uid="{00000000-0005-0000-0000-0000273B0000}"/>
    <cellStyle name="20% - 强调文字颜色 4 2 2 5 3" xfId="15096" xr:uid="{00000000-0005-0000-0000-0000283B0000}"/>
    <cellStyle name="20% - 强调文字颜色 4 2 2 5 3 2" xfId="15098" xr:uid="{00000000-0005-0000-0000-00002A3B0000}"/>
    <cellStyle name="20% - 强调文字颜色 4 2 2 5 3 3" xfId="15100" xr:uid="{00000000-0005-0000-0000-00002C3B0000}"/>
    <cellStyle name="20% - 强调文字颜色 4 2 2 5 4" xfId="15102" xr:uid="{00000000-0005-0000-0000-00002E3B0000}"/>
    <cellStyle name="20% - 强调文字颜色 4 2 2 5 4 2" xfId="15103" xr:uid="{00000000-0005-0000-0000-00002F3B0000}"/>
    <cellStyle name="20% - 强调文字颜色 4 2 2 5 4 2 2" xfId="15104" xr:uid="{00000000-0005-0000-0000-0000303B0000}"/>
    <cellStyle name="20% - 强调文字颜色 4 2 2 5 4 3" xfId="15105" xr:uid="{00000000-0005-0000-0000-0000313B0000}"/>
    <cellStyle name="20% - 强调文字颜色 4 2 2 5 4 4" xfId="15106" xr:uid="{00000000-0005-0000-0000-0000323B0000}"/>
    <cellStyle name="20% - 强调文字颜色 4 2 2 5 5" xfId="15107" xr:uid="{00000000-0005-0000-0000-0000333B0000}"/>
    <cellStyle name="20% - 强调文字颜色 4 2 2 5 6" xfId="15108" xr:uid="{00000000-0005-0000-0000-0000343B0000}"/>
    <cellStyle name="20% - 强调文字颜色 4 2 2 5 6 2" xfId="15112" xr:uid="{00000000-0005-0000-0000-0000383B0000}"/>
    <cellStyle name="20% - 强调文字颜色 4 2 2 6" xfId="15114" xr:uid="{00000000-0005-0000-0000-00003A3B0000}"/>
    <cellStyle name="20% - 强调文字颜色 4 2 2 6 2" xfId="15116" xr:uid="{00000000-0005-0000-0000-00003C3B0000}"/>
    <cellStyle name="20% - 强调文字颜色 4 2 2 6 2 2" xfId="15118" xr:uid="{00000000-0005-0000-0000-00003E3B0000}"/>
    <cellStyle name="20% - 强调文字颜色 4 2 2 6 2 2 2" xfId="15119" xr:uid="{00000000-0005-0000-0000-00003F3B0000}"/>
    <cellStyle name="20% - 强调文字颜色 4 2 2 6 2 2 3" xfId="15120" xr:uid="{00000000-0005-0000-0000-0000403B0000}"/>
    <cellStyle name="20% - 强调文字颜色 4 2 2 6 2 2 3 2" xfId="15122" xr:uid="{00000000-0005-0000-0000-0000423B0000}"/>
    <cellStyle name="20% - 强调文字颜色 4 2 2 6 2 2 4" xfId="15124" xr:uid="{00000000-0005-0000-0000-0000443B0000}"/>
    <cellStyle name="20% - 强调文字颜色 4 2 2 6 2 3" xfId="15127" xr:uid="{00000000-0005-0000-0000-0000473B0000}"/>
    <cellStyle name="20% - 强调文字颜色 4 2 2 6 2 3 2" xfId="15130" xr:uid="{00000000-0005-0000-0000-00004A3B0000}"/>
    <cellStyle name="20% - 强调文字颜色 4 2 2 6 2 3 2 2" xfId="15132" xr:uid="{00000000-0005-0000-0000-00004C3B0000}"/>
    <cellStyle name="20% - 强调文字颜色 4 2 2 6 2 3 2 2 2" xfId="15134" xr:uid="{00000000-0005-0000-0000-00004E3B0000}"/>
    <cellStyle name="20% - 强调文字颜色 4 2 2 6 2 3 2 2 3" xfId="15135" xr:uid="{00000000-0005-0000-0000-00004F3B0000}"/>
    <cellStyle name="20% - 强调文字颜色 4 2 2 6 2 3 2 3" xfId="15137" xr:uid="{00000000-0005-0000-0000-0000513B0000}"/>
    <cellStyle name="20% - 强调文字颜色 4 2 2 6 2 3 2 4" xfId="11173" xr:uid="{00000000-0005-0000-0000-0000D52B0000}"/>
    <cellStyle name="20% - 强调文字颜色 4 2 2 6 2 3 3" xfId="15139" xr:uid="{00000000-0005-0000-0000-0000533B0000}"/>
    <cellStyle name="20% - 强调文字颜色 4 2 2 6 2 3 3 2" xfId="15143" xr:uid="{00000000-0005-0000-0000-0000573B0000}"/>
    <cellStyle name="20% - 强调文字颜色 4 2 2 6 2 3 3 2 2" xfId="15146" xr:uid="{00000000-0005-0000-0000-00005A3B0000}"/>
    <cellStyle name="20% - 强调文字颜色 4 2 2 6 2 3 3 2 3" xfId="15148" xr:uid="{00000000-0005-0000-0000-00005C3B0000}"/>
    <cellStyle name="20% - 强调文字颜色 4 2 2 6 2 3 3 3" xfId="15150" xr:uid="{00000000-0005-0000-0000-00005E3B0000}"/>
    <cellStyle name="20% - 强调文字颜色 4 2 2 6 2 3 3 4" xfId="15152" xr:uid="{00000000-0005-0000-0000-0000603B0000}"/>
    <cellStyle name="20% - 强调文字颜色 4 2 2 6 2 3 4" xfId="15153" xr:uid="{00000000-0005-0000-0000-0000613B0000}"/>
    <cellStyle name="20% - 强调文字颜色 4 2 2 6 2 3 4 2" xfId="15157" xr:uid="{00000000-0005-0000-0000-0000653B0000}"/>
    <cellStyle name="20% - 强调文字颜色 4 2 2 6 2 3 4 3" xfId="15160" xr:uid="{00000000-0005-0000-0000-0000683B0000}"/>
    <cellStyle name="20% - 强调文字颜色 4 2 2 6 2 3 5" xfId="9814" xr:uid="{00000000-0005-0000-0000-000086260000}"/>
    <cellStyle name="20% - 强调文字颜色 4 2 2 6 2 3 6" xfId="9823" xr:uid="{00000000-0005-0000-0000-00008F260000}"/>
    <cellStyle name="20% - 强调文字颜色 4 2 2 6 2 4" xfId="15162" xr:uid="{00000000-0005-0000-0000-00006A3B0000}"/>
    <cellStyle name="20% - 强调文字颜色 4 2 2 6 2 5" xfId="15164" xr:uid="{00000000-0005-0000-0000-00006C3B0000}"/>
    <cellStyle name="20% - 强调文字颜色 4 2 2 6 3" xfId="15165" xr:uid="{00000000-0005-0000-0000-00006D3B0000}"/>
    <cellStyle name="20% - 强调文字颜色 4 2 2 6 3 2" xfId="15167" xr:uid="{00000000-0005-0000-0000-00006F3B0000}"/>
    <cellStyle name="20% - 强调文字颜色 4 2 2 6 3 3" xfId="15169" xr:uid="{00000000-0005-0000-0000-0000713B0000}"/>
    <cellStyle name="20% - 强调文字颜色 4 2 2 6 4" xfId="15170" xr:uid="{00000000-0005-0000-0000-0000723B0000}"/>
    <cellStyle name="20% - 强调文字颜色 4 2 2 6 4 2" xfId="15171" xr:uid="{00000000-0005-0000-0000-0000733B0000}"/>
    <cellStyle name="20% - 强调文字颜色 4 2 2 6 4 2 2" xfId="15172" xr:uid="{00000000-0005-0000-0000-0000743B0000}"/>
    <cellStyle name="20% - 强调文字颜色 4 2 2 6 4 2 2 2" xfId="15173" xr:uid="{00000000-0005-0000-0000-0000753B0000}"/>
    <cellStyle name="20% - 强调文字颜色 4 2 2 6 4 2 2 2 2" xfId="15175" xr:uid="{00000000-0005-0000-0000-0000773B0000}"/>
    <cellStyle name="20% - 强调文字颜色 4 2 2 6 4 2 2 3" xfId="15178" xr:uid="{00000000-0005-0000-0000-00007A3B0000}"/>
    <cellStyle name="20% - 强调文字颜色 4 2 2 6 4 2 3" xfId="15181" xr:uid="{00000000-0005-0000-0000-00007D3B0000}"/>
    <cellStyle name="20% - 强调文字颜色 4 2 2 6 4 2 3 2" xfId="15182" xr:uid="{00000000-0005-0000-0000-00007E3B0000}"/>
    <cellStyle name="20% - 强调文字颜色 4 2 2 6 4 2 4" xfId="15185" xr:uid="{00000000-0005-0000-0000-0000813B0000}"/>
    <cellStyle name="20% - 强调文字颜色 4 2 2 6 4 3" xfId="15187" xr:uid="{00000000-0005-0000-0000-0000833B0000}"/>
    <cellStyle name="20% - 强调文字颜色 4 2 2 6 4 3 2" xfId="15188" xr:uid="{00000000-0005-0000-0000-0000843B0000}"/>
    <cellStyle name="20% - 强调文字颜色 4 2 2 6 4 3 2 2" xfId="15189" xr:uid="{00000000-0005-0000-0000-0000853B0000}"/>
    <cellStyle name="20% - 强调文字颜色 4 2 2 6 4 3 2 3" xfId="15193" xr:uid="{00000000-0005-0000-0000-0000893B0000}"/>
    <cellStyle name="20% - 强调文字颜色 4 2 2 6 4 3 3" xfId="15196" xr:uid="{00000000-0005-0000-0000-00008C3B0000}"/>
    <cellStyle name="20% - 强调文字颜色 4 2 2 6 4 3 4" xfId="15197" xr:uid="{00000000-0005-0000-0000-00008D3B0000}"/>
    <cellStyle name="20% - 强调文字颜色 4 2 2 6 4 4" xfId="15201" xr:uid="{00000000-0005-0000-0000-0000913B0000}"/>
    <cellStyle name="20% - 强调文字颜色 4 2 2 6 4 4 2" xfId="15202" xr:uid="{00000000-0005-0000-0000-0000923B0000}"/>
    <cellStyle name="20% - 强调文字颜色 4 2 2 6 4 4 2 2" xfId="15203" xr:uid="{00000000-0005-0000-0000-0000933B0000}"/>
    <cellStyle name="20% - 强调文字颜色 4 2 2 6 4 4 3" xfId="15206" xr:uid="{00000000-0005-0000-0000-0000963B0000}"/>
    <cellStyle name="20% - 强调文字颜色 4 2 2 6 4 5" xfId="15208" xr:uid="{00000000-0005-0000-0000-0000983B0000}"/>
    <cellStyle name="20% - 强调文字颜色 4 2 2 6 4 5 2" xfId="15209" xr:uid="{00000000-0005-0000-0000-0000993B0000}"/>
    <cellStyle name="20% - 强调文字颜色 4 2 2 6 4 6" xfId="15212" xr:uid="{00000000-0005-0000-0000-00009C3B0000}"/>
    <cellStyle name="20% - 强调文字颜色 4 2 2 6 5" xfId="15214" xr:uid="{00000000-0005-0000-0000-00009E3B0000}"/>
    <cellStyle name="20% - 强调文字颜色 4 2 2 6 5 2" xfId="15215" xr:uid="{00000000-0005-0000-0000-00009F3B0000}"/>
    <cellStyle name="20% - 强调文字颜色 4 2 2 7" xfId="15216" xr:uid="{00000000-0005-0000-0000-0000A03B0000}"/>
    <cellStyle name="20% - 强调文字颜色 4 2 2 7 2" xfId="15218" xr:uid="{00000000-0005-0000-0000-0000A23B0000}"/>
    <cellStyle name="20% - 强调文字颜色 4 2 2 7 2 2" xfId="15220" xr:uid="{00000000-0005-0000-0000-0000A43B0000}"/>
    <cellStyle name="20% - 强调文字颜色 4 2 2 7 2 2 2" xfId="12765" xr:uid="{00000000-0005-0000-0000-00000D320000}"/>
    <cellStyle name="20% - 强调文字颜色 4 2 2 7 2 2 2 2" xfId="15222" xr:uid="{00000000-0005-0000-0000-0000A63B0000}"/>
    <cellStyle name="20% - 强调文字颜色 4 2 2 7 2 2 2 2 2" xfId="2343" xr:uid="{00000000-0005-0000-0000-000057090000}"/>
    <cellStyle name="20% - 强调文字颜色 4 2 2 7 2 2 2 2 3" xfId="2349" xr:uid="{00000000-0005-0000-0000-00005D090000}"/>
    <cellStyle name="20% - 强调文字颜色 4 2 2 7 2 2 2 3" xfId="15223" xr:uid="{00000000-0005-0000-0000-0000A73B0000}"/>
    <cellStyle name="20% - 强调文字颜色 4 2 2 7 2 2 2 4" xfId="11304" xr:uid="{00000000-0005-0000-0000-0000582C0000}"/>
    <cellStyle name="20% - 强调文字颜色 4 2 2 7 2 2 3" xfId="9411" xr:uid="{00000000-0005-0000-0000-0000F3240000}"/>
    <cellStyle name="20% - 强调文字颜色 4 2 2 7 2 2 3 2" xfId="15224" xr:uid="{00000000-0005-0000-0000-0000A83B0000}"/>
    <cellStyle name="20% - 强调文字颜色 4 2 2 7 2 2 3 2 2" xfId="2443" xr:uid="{00000000-0005-0000-0000-0000BB090000}"/>
    <cellStyle name="20% - 强调文字颜色 4 2 2 7 2 2 3 2 3" xfId="2454" xr:uid="{00000000-0005-0000-0000-0000C6090000}"/>
    <cellStyle name="20% - 强调文字颜色 4 2 2 7 2 2 3 3" xfId="15225" xr:uid="{00000000-0005-0000-0000-0000A93B0000}"/>
    <cellStyle name="20% - 强调文字颜色 4 2 2 7 2 2 3 4" xfId="15226" xr:uid="{00000000-0005-0000-0000-0000AA3B0000}"/>
    <cellStyle name="20% - 强调文字颜色 4 2 2 7 2 2 4" xfId="15227" xr:uid="{00000000-0005-0000-0000-0000AB3B0000}"/>
    <cellStyle name="20% - 强调文字颜色 4 2 2 7 2 2 4 2" xfId="15228" xr:uid="{00000000-0005-0000-0000-0000AC3B0000}"/>
    <cellStyle name="20% - 强调文字颜色 4 2 2 7 2 2 4 3" xfId="15229" xr:uid="{00000000-0005-0000-0000-0000AD3B0000}"/>
    <cellStyle name="20% - 强调文字颜色 4 2 2 7 2 2 5" xfId="15230" xr:uid="{00000000-0005-0000-0000-0000AE3B0000}"/>
    <cellStyle name="20% - 强调文字颜色 4 2 2 7 2 2 6" xfId="15231" xr:uid="{00000000-0005-0000-0000-0000AF3B0000}"/>
    <cellStyle name="20% - 强调文字颜色 4 2 2 7 2 3" xfId="15233" xr:uid="{00000000-0005-0000-0000-0000B13B0000}"/>
    <cellStyle name="20% - 强调文字颜色 4 2 2 7 2 4" xfId="15235" xr:uid="{00000000-0005-0000-0000-0000B33B0000}"/>
    <cellStyle name="20% - 强调文字颜色 4 2 2 7 2 4 2" xfId="15236" xr:uid="{00000000-0005-0000-0000-0000B43B0000}"/>
    <cellStyle name="20% - 强调文字颜色 4 2 2 7 2 5" xfId="15240" xr:uid="{00000000-0005-0000-0000-0000B83B0000}"/>
    <cellStyle name="20% - 强调文字颜色 4 2 2 7 3" xfId="15242" xr:uid="{00000000-0005-0000-0000-0000BA3B0000}"/>
    <cellStyle name="20% - 强调文字颜色 4 2 2 7 3 2" xfId="15244" xr:uid="{00000000-0005-0000-0000-0000BC3B0000}"/>
    <cellStyle name="20% - 强调文字颜色 4 2 2 7 3 2 2" xfId="15245" xr:uid="{00000000-0005-0000-0000-0000BD3B0000}"/>
    <cellStyle name="20% - 强调文字颜色 4 2 2 7 3 2 2 2" xfId="15246" xr:uid="{00000000-0005-0000-0000-0000BE3B0000}"/>
    <cellStyle name="20% - 强调文字颜色 4 2 2 7 3 2 2 3" xfId="15249" xr:uid="{00000000-0005-0000-0000-0000C13B0000}"/>
    <cellStyle name="20% - 强调文字颜色 4 2 2 7 3 2 3" xfId="15252" xr:uid="{00000000-0005-0000-0000-0000C43B0000}"/>
    <cellStyle name="20% - 强调文字颜色 4 2 2 7 3 2 4" xfId="15253" xr:uid="{00000000-0005-0000-0000-0000C53B0000}"/>
    <cellStyle name="20% - 强调文字颜色 4 2 2 7 3 3" xfId="15255" xr:uid="{00000000-0005-0000-0000-0000C73B0000}"/>
    <cellStyle name="20% - 强调文字颜色 4 2 2 7 3 3 2" xfId="15256" xr:uid="{00000000-0005-0000-0000-0000C83B0000}"/>
    <cellStyle name="20% - 强调文字颜色 4 2 2 7 3 3 2 2" xfId="15257" xr:uid="{00000000-0005-0000-0000-0000C93B0000}"/>
    <cellStyle name="20% - 强调文字颜色 4 2 2 7 3 3 2 3" xfId="15260" xr:uid="{00000000-0005-0000-0000-0000CC3B0000}"/>
    <cellStyle name="20% - 强调文字颜色 4 2 2 7 3 3 3" xfId="15263" xr:uid="{00000000-0005-0000-0000-0000CF3B0000}"/>
    <cellStyle name="20% - 强调文字颜色 4 2 2 7 3 3 4" xfId="15264" xr:uid="{00000000-0005-0000-0000-0000D03B0000}"/>
    <cellStyle name="20% - 强调文字颜色 4 2 2 7 3 4" xfId="15265" xr:uid="{00000000-0005-0000-0000-0000D13B0000}"/>
    <cellStyle name="20% - 强调文字颜色 4 2 2 7 3 4 2" xfId="15266" xr:uid="{00000000-0005-0000-0000-0000D23B0000}"/>
    <cellStyle name="20% - 强调文字颜色 4 2 2 7 3 4 2 2" xfId="15267" xr:uid="{00000000-0005-0000-0000-0000D33B0000}"/>
    <cellStyle name="20% - 强调文字颜色 4 2 2 7 3 4 3" xfId="15271" xr:uid="{00000000-0005-0000-0000-0000D73B0000}"/>
    <cellStyle name="20% - 强调文字颜色 4 2 2 7 3 5" xfId="15273" xr:uid="{00000000-0005-0000-0000-0000D93B0000}"/>
    <cellStyle name="20% - 强调文字颜色 4 2 2 7 3 5 2" xfId="15276" xr:uid="{00000000-0005-0000-0000-0000DC3B0000}"/>
    <cellStyle name="20% - 强调文字颜色 4 2 2 7 3 6" xfId="15277" xr:uid="{00000000-0005-0000-0000-0000DD3B0000}"/>
    <cellStyle name="20% - 强调文字颜色 4 2 2 7 4" xfId="15280" xr:uid="{00000000-0005-0000-0000-0000E03B0000}"/>
    <cellStyle name="20% - 强调文字颜色 4 2 2 7 5" xfId="15281" xr:uid="{00000000-0005-0000-0000-0000E13B0000}"/>
    <cellStyle name="20% - 强调文字颜色 4 2 2 8" xfId="777" xr:uid="{00000000-0005-0000-0000-000039030000}"/>
    <cellStyle name="20% - 强调文字颜色 4 2 2 8 2" xfId="784" xr:uid="{00000000-0005-0000-0000-000040030000}"/>
    <cellStyle name="20% - 强调文字颜色 4 2 2 8 2 2" xfId="793" xr:uid="{00000000-0005-0000-0000-000049030000}"/>
    <cellStyle name="20% - 强调文字颜色 4 2 2 8 2 3" xfId="813" xr:uid="{00000000-0005-0000-0000-00005D030000}"/>
    <cellStyle name="20% - 强调文字颜色 4 2 2 8 2 3 2" xfId="820" xr:uid="{00000000-0005-0000-0000-000064030000}"/>
    <cellStyle name="20% - 强调文字颜色 4 2 2 8 3" xfId="882" xr:uid="{00000000-0005-0000-0000-0000A2030000}"/>
    <cellStyle name="20% - 强调文字颜色 4 2 2 9" xfId="885" xr:uid="{00000000-0005-0000-0000-0000A5030000}"/>
    <cellStyle name="20% - 强调文字颜色 4 2 2 9 2" xfId="894" xr:uid="{00000000-0005-0000-0000-0000AE030000}"/>
    <cellStyle name="20% - 强调文字颜色 4 2 2 9 2 2" xfId="15282" xr:uid="{00000000-0005-0000-0000-0000E23B0000}"/>
    <cellStyle name="20% - 强调文字颜色 4 2 2 9 2 2 2" xfId="15284" xr:uid="{00000000-0005-0000-0000-0000E43B0000}"/>
    <cellStyle name="20% - 强调文字颜色 4 2 2 9 2 2 2 2" xfId="15285" xr:uid="{00000000-0005-0000-0000-0000E53B0000}"/>
    <cellStyle name="20% - 强调文字颜色 4 2 2 9 2 2 2 3" xfId="15287" xr:uid="{00000000-0005-0000-0000-0000E73B0000}"/>
    <cellStyle name="20% - 强调文字颜色 4 2 2 9 2 2 3" xfId="15289" xr:uid="{00000000-0005-0000-0000-0000E93B0000}"/>
    <cellStyle name="20% - 强调文字颜色 4 2 2 9 2 2 4" xfId="15290" xr:uid="{00000000-0005-0000-0000-0000EA3B0000}"/>
    <cellStyle name="20% - 强调文字颜色 4 2 2 9 2 3" xfId="15295" xr:uid="{00000000-0005-0000-0000-0000EF3B0000}"/>
    <cellStyle name="20% - 强调文字颜色 4 2 2 9 2 3 2" xfId="15297" xr:uid="{00000000-0005-0000-0000-0000F13B0000}"/>
    <cellStyle name="20% - 强调文字颜色 4 2 2 9 2 3 2 2" xfId="8554" xr:uid="{00000000-0005-0000-0000-00009A210000}"/>
    <cellStyle name="20% - 强调文字颜色 4 2 2 9 2 3 2 3" xfId="15299" xr:uid="{00000000-0005-0000-0000-0000F33B0000}"/>
    <cellStyle name="20% - 强调文字颜色 4 2 2 9 2 3 3" xfId="4828" xr:uid="{00000000-0005-0000-0000-00000C130000}"/>
    <cellStyle name="20% - 强调文字颜色 4 2 2 9 2 3 4" xfId="4843" xr:uid="{00000000-0005-0000-0000-00001B130000}"/>
    <cellStyle name="20% - 强调文字颜色 4 2 2 9 2 4" xfId="15301" xr:uid="{00000000-0005-0000-0000-0000F53B0000}"/>
    <cellStyle name="20% - 强调文字颜色 4 2 2 9 2 4 2" xfId="15304" xr:uid="{00000000-0005-0000-0000-0000F83B0000}"/>
    <cellStyle name="20% - 强调文字颜色 4 2 2 9 2 4 2 2" xfId="8716" xr:uid="{00000000-0005-0000-0000-00003C220000}"/>
    <cellStyle name="20% - 强调文字颜色 4 2 2 9 2 4 3" xfId="655" xr:uid="{00000000-0005-0000-0000-0000BF020000}"/>
    <cellStyle name="20% - 强调文字颜色 4 2 2 9 2 5" xfId="15306" xr:uid="{00000000-0005-0000-0000-0000FA3B0000}"/>
    <cellStyle name="20% - 强调文字颜色 4 2 2 9 2 5 2" xfId="15308" xr:uid="{00000000-0005-0000-0000-0000FC3B0000}"/>
    <cellStyle name="20% - 强调文字颜色 4 2 2 9 2 6" xfId="15311" xr:uid="{00000000-0005-0000-0000-0000FF3B0000}"/>
    <cellStyle name="20% - 强调文字颜色 4 2 2 9 3" xfId="15313" xr:uid="{00000000-0005-0000-0000-0000013C0000}"/>
    <cellStyle name="20% - 强调文字颜色 4 2 2 9 4" xfId="15315" xr:uid="{00000000-0005-0000-0000-0000033C0000}"/>
    <cellStyle name="20% - 强调文字颜色 4 2 2 9 5" xfId="15318" xr:uid="{00000000-0005-0000-0000-0000063C0000}"/>
    <cellStyle name="20% - 强调文字颜色 4 2 3" xfId="15320" xr:uid="{00000000-0005-0000-0000-0000083C0000}"/>
    <cellStyle name="20% - 强调文字颜色 4 2 3 2" xfId="15322" xr:uid="{00000000-0005-0000-0000-00000A3C0000}"/>
    <cellStyle name="20% - 强调文字颜色 4 2 3 2 10" xfId="15323" xr:uid="{00000000-0005-0000-0000-00000B3C0000}"/>
    <cellStyle name="20% - 强调文字颜色 4 2 3 2 10 2" xfId="15325" xr:uid="{00000000-0005-0000-0000-00000D3C0000}"/>
    <cellStyle name="20% - 强调文字颜色 4 2 3 2 11" xfId="15327" xr:uid="{00000000-0005-0000-0000-00000F3C0000}"/>
    <cellStyle name="20% - 强调文字颜色 4 2 3 2 11 2" xfId="15328" xr:uid="{00000000-0005-0000-0000-0000103C0000}"/>
    <cellStyle name="20% - 强调文字颜色 4 2 3 2 12" xfId="15330" xr:uid="{00000000-0005-0000-0000-0000123C0000}"/>
    <cellStyle name="20% - 强调文字颜色 4 2 3 2 12 2" xfId="15331" xr:uid="{00000000-0005-0000-0000-0000133C0000}"/>
    <cellStyle name="20% - 强调文字颜色 4 2 3 2 13" xfId="15333" xr:uid="{00000000-0005-0000-0000-0000153C0000}"/>
    <cellStyle name="20% - 强调文字颜色 4 2 3 2 13 2" xfId="15334" xr:uid="{00000000-0005-0000-0000-0000163C0000}"/>
    <cellStyle name="20% - 强调文字颜色 4 2 3 2 14" xfId="15335" xr:uid="{00000000-0005-0000-0000-0000173C0000}"/>
    <cellStyle name="20% - 强调文字颜色 4 2 3 2 15" xfId="15336" xr:uid="{00000000-0005-0000-0000-0000183C0000}"/>
    <cellStyle name="20% - 强调文字颜色 4 2 3 2 15 2" xfId="15338" xr:uid="{00000000-0005-0000-0000-00001A3C0000}"/>
    <cellStyle name="20% - 强调文字颜色 4 2 3 2 16" xfId="15340" xr:uid="{00000000-0005-0000-0000-00001C3C0000}"/>
    <cellStyle name="20% - 强调文字颜色 4 2 3 2 17" xfId="15341" xr:uid="{00000000-0005-0000-0000-00001D3C0000}"/>
    <cellStyle name="20% - 强调文字颜色 4 2 3 2 2" xfId="15342" xr:uid="{00000000-0005-0000-0000-00001E3C0000}"/>
    <cellStyle name="20% - 强调文字颜色 4 2 3 2 2 10" xfId="15343" xr:uid="{00000000-0005-0000-0000-00001F3C0000}"/>
    <cellStyle name="20% - 强调文字颜色 4 2 3 2 2 10 2" xfId="15344" xr:uid="{00000000-0005-0000-0000-0000203C0000}"/>
    <cellStyle name="20% - 强调文字颜色 4 2 3 2 2 11" xfId="15346" xr:uid="{00000000-0005-0000-0000-0000223C0000}"/>
    <cellStyle name="20% - 强调文字颜色 4 2 3 2 2 11 2" xfId="15347" xr:uid="{00000000-0005-0000-0000-0000233C0000}"/>
    <cellStyle name="20% - 强调文字颜色 4 2 3 2 2 12" xfId="15349" xr:uid="{00000000-0005-0000-0000-0000253C0000}"/>
    <cellStyle name="20% - 强调文字颜色 4 2 3 2 2 12 2" xfId="15350" xr:uid="{00000000-0005-0000-0000-0000263C0000}"/>
    <cellStyle name="20% - 强调文字颜色 4 2 3 2 2 13" xfId="15352" xr:uid="{00000000-0005-0000-0000-0000283C0000}"/>
    <cellStyle name="20% - 强调文字颜色 4 2 3 2 2 13 2" xfId="15353" xr:uid="{00000000-0005-0000-0000-0000293C0000}"/>
    <cellStyle name="20% - 强调文字颜色 4 2 3 2 2 14" xfId="15356" xr:uid="{00000000-0005-0000-0000-00002C3C0000}"/>
    <cellStyle name="20% - 强调文字颜色 4 2 3 2 2 15" xfId="15357" xr:uid="{00000000-0005-0000-0000-00002D3C0000}"/>
    <cellStyle name="20% - 强调文字颜色 4 2 3 2 2 16" xfId="15359" xr:uid="{00000000-0005-0000-0000-00002F3C0000}"/>
    <cellStyle name="20% - 强调文字颜色 4 2 3 2 2 2" xfId="10535" xr:uid="{00000000-0005-0000-0000-000057290000}"/>
    <cellStyle name="20% - 强调文字颜色 4 2 3 2 2 2 2" xfId="10537" xr:uid="{00000000-0005-0000-0000-000059290000}"/>
    <cellStyle name="20% - 强调文字颜色 4 2 3 2 2 2 2 2" xfId="15363" xr:uid="{00000000-0005-0000-0000-0000333C0000}"/>
    <cellStyle name="20% - 强调文字颜色 4 2 3 2 2 2 2 2 2" xfId="15365" xr:uid="{00000000-0005-0000-0000-0000353C0000}"/>
    <cellStyle name="20% - 强调文字颜色 4 2 3 2 2 2 2 2 2 2" xfId="15367" xr:uid="{00000000-0005-0000-0000-0000373C0000}"/>
    <cellStyle name="20% - 强调文字颜色 4 2 3 2 2 2 2 2 2 3" xfId="15369" xr:uid="{00000000-0005-0000-0000-0000393C0000}"/>
    <cellStyle name="20% - 强调文字颜色 4 2 3 2 2 2 2 2 3" xfId="11399" xr:uid="{00000000-0005-0000-0000-0000B72C0000}"/>
    <cellStyle name="20% - 强调文字颜色 4 2 3 2 2 2 2 2 4" xfId="11448" xr:uid="{00000000-0005-0000-0000-0000E82C0000}"/>
    <cellStyle name="20% - 强调文字颜色 4 2 3 2 2 2 2 3" xfId="15371" xr:uid="{00000000-0005-0000-0000-00003B3C0000}"/>
    <cellStyle name="20% - 强调文字颜色 4 2 3 2 2 2 2 3 2" xfId="5648" xr:uid="{00000000-0005-0000-0000-000040160000}"/>
    <cellStyle name="20% - 强调文字颜色 4 2 3 2 2 2 2 3 2 2" xfId="15372" xr:uid="{00000000-0005-0000-0000-00003C3C0000}"/>
    <cellStyle name="20% - 强调文字颜色 4 2 3 2 2 2 2 3 2 3" xfId="15374" xr:uid="{00000000-0005-0000-0000-00003E3C0000}"/>
    <cellStyle name="20% - 强调文字颜色 4 2 3 2 2 2 2 3 3" xfId="7505" xr:uid="{00000000-0005-0000-0000-0000811D0000}"/>
    <cellStyle name="20% - 强调文字颜色 4 2 3 2 2 2 2 3 4" xfId="5969" xr:uid="{00000000-0005-0000-0000-000081170000}"/>
    <cellStyle name="20% - 强调文字颜色 4 2 3 2 2 2 2 4" xfId="15376" xr:uid="{00000000-0005-0000-0000-0000403C0000}"/>
    <cellStyle name="20% - 强调文字颜色 4 2 3 2 2 2 2 4 2" xfId="15377" xr:uid="{00000000-0005-0000-0000-0000413C0000}"/>
    <cellStyle name="20% - 强调文字颜色 4 2 3 2 2 2 2 4 3" xfId="11677" xr:uid="{00000000-0005-0000-0000-0000CD2D0000}"/>
    <cellStyle name="20% - 强调文字颜色 4 2 3 2 2 2 2 5" xfId="15378" xr:uid="{00000000-0005-0000-0000-0000423C0000}"/>
    <cellStyle name="20% - 强调文字颜色 4 2 3 2 2 2 2 5 2" xfId="15379" xr:uid="{00000000-0005-0000-0000-0000433C0000}"/>
    <cellStyle name="20% - 强调文字颜色 4 2 3 2 2 2 2 6" xfId="15380" xr:uid="{00000000-0005-0000-0000-0000443C0000}"/>
    <cellStyle name="20% - 强调文字颜色 4 2 3 2 2 2 3" xfId="9493" xr:uid="{00000000-0005-0000-0000-000045250000}"/>
    <cellStyle name="20% - 强调文字颜色 4 2 3 2 2 2 3 2" xfId="9496" xr:uid="{00000000-0005-0000-0000-000048250000}"/>
    <cellStyle name="20% - 强调文字颜色 4 2 3 2 2 2 3 3" xfId="9498" xr:uid="{00000000-0005-0000-0000-00004A250000}"/>
    <cellStyle name="20% - 强调文字颜色 4 2 3 2 2 2 4" xfId="9501" xr:uid="{00000000-0005-0000-0000-00004D250000}"/>
    <cellStyle name="20% - 强调文字颜色 4 2 3 2 2 2 4 2" xfId="9504" xr:uid="{00000000-0005-0000-0000-000050250000}"/>
    <cellStyle name="20% - 强调文字颜色 4 2 3 2 2 2 4 3" xfId="15381" xr:uid="{00000000-0005-0000-0000-0000453C0000}"/>
    <cellStyle name="20% - 强调文字颜色 4 2 3 2 2 2 5" xfId="9506" xr:uid="{00000000-0005-0000-0000-000052250000}"/>
    <cellStyle name="20% - 强调文字颜色 4 2 3 2 2 2 5 2" xfId="15382" xr:uid="{00000000-0005-0000-0000-0000463C0000}"/>
    <cellStyle name="20% - 强调文字颜色 4 2 3 2 2 2 6" xfId="9508" xr:uid="{00000000-0005-0000-0000-000054250000}"/>
    <cellStyle name="20% - 强调文字颜色 4 2 3 2 2 2 7" xfId="15383" xr:uid="{00000000-0005-0000-0000-0000473C0000}"/>
    <cellStyle name="20% - 强调文字颜色 4 2 3 2 2 3" xfId="10539" xr:uid="{00000000-0005-0000-0000-00005B290000}"/>
    <cellStyle name="20% - 强调文字颜色 4 2 3 2 2 3 2" xfId="15384" xr:uid="{00000000-0005-0000-0000-0000483C0000}"/>
    <cellStyle name="20% - 强调文字颜色 4 2 3 2 2 3 2 2" xfId="15386" xr:uid="{00000000-0005-0000-0000-00004A3C0000}"/>
    <cellStyle name="20% - 强调文字颜色 4 2 3 2 2 3 2 2 2" xfId="1081" xr:uid="{00000000-0005-0000-0000-000069040000}"/>
    <cellStyle name="20% - 强调文字颜色 4 2 3 2 2 3 2 2 3" xfId="1405" xr:uid="{00000000-0005-0000-0000-0000AD050000}"/>
    <cellStyle name="20% - 强调文字颜色 4 2 3 2 2 3 2 3" xfId="15387" xr:uid="{00000000-0005-0000-0000-00004B3C0000}"/>
    <cellStyle name="20% - 强调文字颜色 4 2 3 2 2 3 2 3 2" xfId="15388" xr:uid="{00000000-0005-0000-0000-00004C3C0000}"/>
    <cellStyle name="20% - 强调文字颜色 4 2 3 2 2 3 2 4" xfId="15389" xr:uid="{00000000-0005-0000-0000-00004D3C0000}"/>
    <cellStyle name="20% - 强调文字颜色 4 2 3 2 2 3 3" xfId="9512" xr:uid="{00000000-0005-0000-0000-000058250000}"/>
    <cellStyle name="20% - 强调文字颜色 4 2 3 2 2 3 3 2" xfId="15391" xr:uid="{00000000-0005-0000-0000-00004F3C0000}"/>
    <cellStyle name="20% - 强调文字颜色 4 2 3 2 2 3 3 2 2" xfId="1820" xr:uid="{00000000-0005-0000-0000-00004C070000}"/>
    <cellStyle name="20% - 强调文字颜色 4 2 3 2 2 3 3 2 3" xfId="1847" xr:uid="{00000000-0005-0000-0000-000067070000}"/>
    <cellStyle name="20% - 强调文字颜色 4 2 3 2 2 3 3 3" xfId="15393" xr:uid="{00000000-0005-0000-0000-0000513C0000}"/>
    <cellStyle name="20% - 强调文字颜色 4 2 3 2 2 3 3 3 2" xfId="2050" xr:uid="{00000000-0005-0000-0000-000032080000}"/>
    <cellStyle name="20% - 强调文字颜色 4 2 3 2 2 3 3 4" xfId="15394" xr:uid="{00000000-0005-0000-0000-0000523C0000}"/>
    <cellStyle name="20% - 强调文字颜色 4 2 3 2 2 3 4" xfId="9516" xr:uid="{00000000-0005-0000-0000-00005C250000}"/>
    <cellStyle name="20% - 强调文字颜色 4 2 3 2 2 3 4 2" xfId="15396" xr:uid="{00000000-0005-0000-0000-0000543C0000}"/>
    <cellStyle name="20% - 强调文字颜色 4 2 3 2 2 3 4 3" xfId="15398" xr:uid="{00000000-0005-0000-0000-0000563C0000}"/>
    <cellStyle name="20% - 强调文字颜色 4 2 3 2 2 3 5" xfId="11817" xr:uid="{00000000-0005-0000-0000-0000592E0000}"/>
    <cellStyle name="20% - 强调文字颜色 4 2 3 2 2 3 5 2" xfId="1404" xr:uid="{00000000-0005-0000-0000-0000AC050000}"/>
    <cellStyle name="20% - 强调文字颜色 4 2 3 2 2 3 5 3" xfId="1414" xr:uid="{00000000-0005-0000-0000-0000B6050000}"/>
    <cellStyle name="20% - 强调文字颜色 4 2 3 2 2 3 6" xfId="11844" xr:uid="{00000000-0005-0000-0000-0000742E0000}"/>
    <cellStyle name="20% - 强调文字颜色 4 2 3 2 2 3 7" xfId="11889" xr:uid="{00000000-0005-0000-0000-0000A12E0000}"/>
    <cellStyle name="20% - 强调文字颜色 4 2 3 2 2 4" xfId="15400" xr:uid="{00000000-0005-0000-0000-0000583C0000}"/>
    <cellStyle name="20% - 强调文字颜色 4 2 3 2 2 4 2" xfId="15403" xr:uid="{00000000-0005-0000-0000-00005B3C0000}"/>
    <cellStyle name="20% - 强调文字颜色 4 2 3 2 2 4 2 2" xfId="6851" xr:uid="{00000000-0005-0000-0000-0000F31A0000}"/>
    <cellStyle name="20% - 强调文字颜色 4 2 3 2 2 4 2 3" xfId="2512" xr:uid="{00000000-0005-0000-0000-0000000A0000}"/>
    <cellStyle name="20% - 强调文字颜色 4 2 3 2 2 4 3" xfId="15405" xr:uid="{00000000-0005-0000-0000-00005D3C0000}"/>
    <cellStyle name="20% - 强调文字颜色 4 2 3 2 2 4 3 2" xfId="15408" xr:uid="{00000000-0005-0000-0000-0000603C0000}"/>
    <cellStyle name="20% - 强调文字颜色 4 2 3 2 2 4 3 3" xfId="15413" xr:uid="{00000000-0005-0000-0000-0000653C0000}"/>
    <cellStyle name="20% - 强调文字颜色 4 2 3 2 2 4 4" xfId="15415" xr:uid="{00000000-0005-0000-0000-0000673C0000}"/>
    <cellStyle name="20% - 强调文字颜色 4 2 3 2 2 4 4 2" xfId="15418" xr:uid="{00000000-0005-0000-0000-00006A3C0000}"/>
    <cellStyle name="20% - 强调文字颜色 4 2 3 2 2 4 5" xfId="11958" xr:uid="{00000000-0005-0000-0000-0000E62E0000}"/>
    <cellStyle name="20% - 强调文字颜色 4 2 3 2 2 4 6" xfId="11985" xr:uid="{00000000-0005-0000-0000-0000012F0000}"/>
    <cellStyle name="20% - 强调文字颜色 4 2 3 2 2 5" xfId="15420" xr:uid="{00000000-0005-0000-0000-00006C3C0000}"/>
    <cellStyle name="20% - 强调文字颜色 4 2 3 2 2 5 2" xfId="15423" xr:uid="{00000000-0005-0000-0000-00006F3C0000}"/>
    <cellStyle name="20% - 强调文字颜色 4 2 3 2 2 5 2 2" xfId="5086" xr:uid="{00000000-0005-0000-0000-00000E140000}"/>
    <cellStyle name="20% - 强调文字颜色 4 2 3 2 2 5 2 3" xfId="15425" xr:uid="{00000000-0005-0000-0000-0000713C0000}"/>
    <cellStyle name="20% - 强调文字颜色 4 2 3 2 2 5 3" xfId="15428" xr:uid="{00000000-0005-0000-0000-0000743C0000}"/>
    <cellStyle name="20% - 强调文字颜色 4 2 3 2 2 5 3 2" xfId="15431" xr:uid="{00000000-0005-0000-0000-0000773C0000}"/>
    <cellStyle name="20% - 强调文字颜色 4 2 3 2 2 5 3 3" xfId="15433" xr:uid="{00000000-0005-0000-0000-0000793C0000}"/>
    <cellStyle name="20% - 强调文字颜色 4 2 3 2 2 5 4" xfId="15434" xr:uid="{00000000-0005-0000-0000-00007A3C0000}"/>
    <cellStyle name="20% - 强调文字颜色 4 2 3 2 2 5 4 2" xfId="15437" xr:uid="{00000000-0005-0000-0000-00007D3C0000}"/>
    <cellStyle name="20% - 强调文字颜色 4 2 3 2 2 5 5" xfId="12032" xr:uid="{00000000-0005-0000-0000-0000302F0000}"/>
    <cellStyle name="20% - 强调文字颜色 4 2 3 2 2 5 6" xfId="12041" xr:uid="{00000000-0005-0000-0000-0000392F0000}"/>
    <cellStyle name="20% - 强调文字颜色 4 2 3 2 2 6" xfId="15438" xr:uid="{00000000-0005-0000-0000-00007E3C0000}"/>
    <cellStyle name="20% - 强调文字颜色 4 2 3 2 2 6 2" xfId="15441" xr:uid="{00000000-0005-0000-0000-0000813C0000}"/>
    <cellStyle name="20% - 强调文字颜色 4 2 3 2 2 6 2 2" xfId="546" xr:uid="{00000000-0005-0000-0000-000052020000}"/>
    <cellStyle name="20% - 强调文字颜色 4 2 3 2 2 6 2 3" xfId="452" xr:uid="{00000000-0005-0000-0000-0000F4010000}"/>
    <cellStyle name="20% - 强调文字颜色 4 2 3 2 2 6 3" xfId="15445" xr:uid="{00000000-0005-0000-0000-0000853C0000}"/>
    <cellStyle name="20% - 强调文字颜色 4 2 3 2 2 6 3 2" xfId="1502" xr:uid="{00000000-0005-0000-0000-00000E060000}"/>
    <cellStyle name="20% - 强调文字颜色 4 2 3 2 2 6 4" xfId="15449" xr:uid="{00000000-0005-0000-0000-0000893C0000}"/>
    <cellStyle name="20% - 强调文字颜色 4 2 3 2 2 6 5" xfId="12047" xr:uid="{00000000-0005-0000-0000-00003F2F0000}"/>
    <cellStyle name="20% - 强调文字颜色 4 2 3 2 2 7" xfId="15451" xr:uid="{00000000-0005-0000-0000-00008B3C0000}"/>
    <cellStyle name="20% - 强调文字颜色 4 2 3 2 2 7 2" xfId="15454" xr:uid="{00000000-0005-0000-0000-00008E3C0000}"/>
    <cellStyle name="20% - 强调文字颜色 4 2 3 2 2 7 2 2" xfId="15460" xr:uid="{00000000-0005-0000-0000-0000943C0000}"/>
    <cellStyle name="20% - 强调文字颜色 4 2 3 2 2 7 3" xfId="15461" xr:uid="{00000000-0005-0000-0000-0000953C0000}"/>
    <cellStyle name="20% - 强调文字颜色 4 2 3 2 2 7 4" xfId="15465" xr:uid="{00000000-0005-0000-0000-0000993C0000}"/>
    <cellStyle name="20% - 强调文字颜色 4 2 3 2 2 8" xfId="15466" xr:uid="{00000000-0005-0000-0000-00009A3C0000}"/>
    <cellStyle name="20% - 强调文字颜色 4 2 3 2 2 8 2" xfId="15469" xr:uid="{00000000-0005-0000-0000-00009D3C0000}"/>
    <cellStyle name="20% - 强调文字颜色 4 2 3 2 2 8 3" xfId="15473" xr:uid="{00000000-0005-0000-0000-0000A13C0000}"/>
    <cellStyle name="20% - 强调文字颜色 4 2 3 2 2 9" xfId="15476" xr:uid="{00000000-0005-0000-0000-0000A43C0000}"/>
    <cellStyle name="20% - 强调文字颜色 4 2 3 2 2 9 2" xfId="15479" xr:uid="{00000000-0005-0000-0000-0000A73C0000}"/>
    <cellStyle name="20% - 强调文字颜色 4 2 3 2 2 9 3" xfId="15482" xr:uid="{00000000-0005-0000-0000-0000AA3C0000}"/>
    <cellStyle name="20% - 强调文字颜色 4 2 3 2 3" xfId="15483" xr:uid="{00000000-0005-0000-0000-0000AB3C0000}"/>
    <cellStyle name="20% - 强调文字颜色 4 2 3 2 3 2" xfId="15484" xr:uid="{00000000-0005-0000-0000-0000AC3C0000}"/>
    <cellStyle name="20% - 强调文字颜色 4 2 3 2 3 2 2" xfId="15485" xr:uid="{00000000-0005-0000-0000-0000AD3C0000}"/>
    <cellStyle name="20% - 强调文字颜色 4 2 3 2 3 2 2 2" xfId="15486" xr:uid="{00000000-0005-0000-0000-0000AE3C0000}"/>
    <cellStyle name="20% - 强调文字颜色 4 2 3 2 3 2 2 2 2" xfId="15487" xr:uid="{00000000-0005-0000-0000-0000AF3C0000}"/>
    <cellStyle name="20% - 强调文字颜色 4 2 3 2 3 2 2 2 2 2" xfId="15489" xr:uid="{00000000-0005-0000-0000-0000B13C0000}"/>
    <cellStyle name="20% - 强调文字颜色 4 2 3 2 3 2 2 2 2 3" xfId="15490" xr:uid="{00000000-0005-0000-0000-0000B23C0000}"/>
    <cellStyle name="20% - 强调文字颜色 4 2 3 2 3 2 2 2 3" xfId="12688" xr:uid="{00000000-0005-0000-0000-0000C0310000}"/>
    <cellStyle name="20% - 强调文字颜色 4 2 3 2 3 2 2 2 4" xfId="12699" xr:uid="{00000000-0005-0000-0000-0000CB310000}"/>
    <cellStyle name="20% - 强调文字颜色 4 2 3 2 3 2 2 3" xfId="15491" xr:uid="{00000000-0005-0000-0000-0000B33C0000}"/>
    <cellStyle name="20% - 强调文字颜色 4 2 3 2 3 2 2 3 2" xfId="15492" xr:uid="{00000000-0005-0000-0000-0000B43C0000}"/>
    <cellStyle name="20% - 强调文字颜色 4 2 3 2 3 2 2 3 2 2" xfId="12939" xr:uid="{00000000-0005-0000-0000-0000BB320000}"/>
    <cellStyle name="20% - 强调文字颜色 4 2 3 2 3 2 2 3 2 3" xfId="12947" xr:uid="{00000000-0005-0000-0000-0000C3320000}"/>
    <cellStyle name="20% - 强调文字颜色 4 2 3 2 3 2 2 3 3" xfId="12732" xr:uid="{00000000-0005-0000-0000-0000EC310000}"/>
    <cellStyle name="20% - 强调文字颜色 4 2 3 2 3 2 2 3 4" xfId="12748" xr:uid="{00000000-0005-0000-0000-0000FC310000}"/>
    <cellStyle name="20% - 强调文字颜色 4 2 3 2 3 2 2 4" xfId="15494" xr:uid="{00000000-0005-0000-0000-0000B63C0000}"/>
    <cellStyle name="20% - 强调文字颜色 4 2 3 2 3 2 2 4 2" xfId="15496" xr:uid="{00000000-0005-0000-0000-0000B83C0000}"/>
    <cellStyle name="20% - 强调文字颜色 4 2 3 2 3 2 2 4 3" xfId="12780" xr:uid="{00000000-0005-0000-0000-00001C320000}"/>
    <cellStyle name="20% - 强调文字颜色 4 2 3 2 3 2 2 5" xfId="15498" xr:uid="{00000000-0005-0000-0000-0000BA3C0000}"/>
    <cellStyle name="20% - 强调文字颜色 4 2 3 2 3 2 2 5 2" xfId="15500" xr:uid="{00000000-0005-0000-0000-0000BC3C0000}"/>
    <cellStyle name="20% - 强调文字颜色 4 2 3 2 3 2 2 6" xfId="15501" xr:uid="{00000000-0005-0000-0000-0000BD3C0000}"/>
    <cellStyle name="20% - 强调文字颜色 4 2 3 2 3 2 3" xfId="15502" xr:uid="{00000000-0005-0000-0000-0000BE3C0000}"/>
    <cellStyle name="20% - 强调文字颜色 4 2 3 2 3 2 4" xfId="15504" xr:uid="{00000000-0005-0000-0000-0000C03C0000}"/>
    <cellStyle name="20% - 强调文字颜色 4 2 3 2 3 2 4 2" xfId="15506" xr:uid="{00000000-0005-0000-0000-0000C23C0000}"/>
    <cellStyle name="20% - 强调文字颜色 4 2 3 2 3 2 5" xfId="15508" xr:uid="{00000000-0005-0000-0000-0000C43C0000}"/>
    <cellStyle name="20% - 强调文字颜色 4 2 3 2 3 2 6" xfId="15509" xr:uid="{00000000-0005-0000-0000-0000C53C0000}"/>
    <cellStyle name="20% - 强调文字颜色 4 2 3 2 3 3" xfId="15510" xr:uid="{00000000-0005-0000-0000-0000C63C0000}"/>
    <cellStyle name="20% - 强调文字颜色 4 2 3 2 3 3 2" xfId="15513" xr:uid="{00000000-0005-0000-0000-0000C93C0000}"/>
    <cellStyle name="20% - 强调文字颜色 4 2 3 2 3 3 2 2" xfId="15515" xr:uid="{00000000-0005-0000-0000-0000CB3C0000}"/>
    <cellStyle name="20% - 强调文字颜色 4 2 3 2 3 3 2 2 2" xfId="4611" xr:uid="{00000000-0005-0000-0000-000033120000}"/>
    <cellStyle name="20% - 强调文字颜色 4 2 3 2 3 3 2 2 3" xfId="4621" xr:uid="{00000000-0005-0000-0000-00003D120000}"/>
    <cellStyle name="20% - 强调文字颜色 4 2 3 2 3 3 2 3" xfId="15516" xr:uid="{00000000-0005-0000-0000-0000CC3C0000}"/>
    <cellStyle name="20% - 强调文字颜色 4 2 3 2 3 3 2 4" xfId="15517" xr:uid="{00000000-0005-0000-0000-0000CD3C0000}"/>
    <cellStyle name="20% - 强调文字颜色 4 2 3 2 3 3 3" xfId="15519" xr:uid="{00000000-0005-0000-0000-0000CF3C0000}"/>
    <cellStyle name="20% - 强调文字颜色 4 2 3 2 3 3 3 2" xfId="15520" xr:uid="{00000000-0005-0000-0000-0000D03C0000}"/>
    <cellStyle name="20% - 强调文字颜色 4 2 3 2 3 3 3 2 2" xfId="15522" xr:uid="{00000000-0005-0000-0000-0000D23C0000}"/>
    <cellStyle name="20% - 强调文字颜色 4 2 3 2 3 3 3 2 3" xfId="12986" xr:uid="{00000000-0005-0000-0000-0000EA320000}"/>
    <cellStyle name="20% - 强调文字颜色 4 2 3 2 3 3 3 3" xfId="15524" xr:uid="{00000000-0005-0000-0000-0000D43C0000}"/>
    <cellStyle name="20% - 强调文字颜色 4 2 3 2 3 3 3 4" xfId="15526" xr:uid="{00000000-0005-0000-0000-0000D63C0000}"/>
    <cellStyle name="20% - 强调文字颜色 4 2 3 2 3 3 4" xfId="15529" xr:uid="{00000000-0005-0000-0000-0000D93C0000}"/>
    <cellStyle name="20% - 强调文字颜色 4 2 3 2 3 3 4 2" xfId="15530" xr:uid="{00000000-0005-0000-0000-0000DA3C0000}"/>
    <cellStyle name="20% - 强调文字颜色 4 2 3 2 3 3 4 2 2" xfId="15532" xr:uid="{00000000-0005-0000-0000-0000DC3C0000}"/>
    <cellStyle name="20% - 强调文字颜色 4 2 3 2 3 3 4 3" xfId="15533" xr:uid="{00000000-0005-0000-0000-0000DD3C0000}"/>
    <cellStyle name="20% - 强调文字颜色 4 2 3 2 3 3 5" xfId="12080" xr:uid="{00000000-0005-0000-0000-0000602F0000}"/>
    <cellStyle name="20% - 强调文字颜色 4 2 3 2 3 3 5 2" xfId="2737" xr:uid="{00000000-0005-0000-0000-0000E10A0000}"/>
    <cellStyle name="20% - 强调文字颜色 4 2 3 2 3 3 5 3" xfId="2745" xr:uid="{00000000-0005-0000-0000-0000E90A0000}"/>
    <cellStyle name="20% - 强调文字颜色 4 2 3 2 3 3 6" xfId="12081" xr:uid="{00000000-0005-0000-0000-0000612F0000}"/>
    <cellStyle name="20% - 强调文字颜色 4 2 3 2 3 3 6 2" xfId="3213" xr:uid="{00000000-0005-0000-0000-0000BD0C0000}"/>
    <cellStyle name="20% - 强调文字颜色 4 2 3 2 3 3 7" xfId="12090" xr:uid="{00000000-0005-0000-0000-00006A2F0000}"/>
    <cellStyle name="20% - 强调文字颜色 4 2 3 2 3 4" xfId="15536" xr:uid="{00000000-0005-0000-0000-0000E03C0000}"/>
    <cellStyle name="20% - 强调文字颜色 4 2 3 2 3 5" xfId="15539" xr:uid="{00000000-0005-0000-0000-0000E33C0000}"/>
    <cellStyle name="20% - 强调文字颜色 4 2 3 2 3 6" xfId="15541" xr:uid="{00000000-0005-0000-0000-0000E53C0000}"/>
    <cellStyle name="20% - 强调文字颜色 4 2 3 2 4" xfId="15544" xr:uid="{00000000-0005-0000-0000-0000E83C0000}"/>
    <cellStyle name="20% - 强调文字颜色 4 2 3 2 4 2" xfId="15545" xr:uid="{00000000-0005-0000-0000-0000E93C0000}"/>
    <cellStyle name="20% - 强调文字颜色 4 2 3 2 4 2 2" xfId="15546" xr:uid="{00000000-0005-0000-0000-0000EA3C0000}"/>
    <cellStyle name="20% - 强调文字颜色 4 2 3 2 4 2 2 2" xfId="15547" xr:uid="{00000000-0005-0000-0000-0000EB3C0000}"/>
    <cellStyle name="20% - 强调文字颜色 4 2 3 2 4 2 3" xfId="4146" xr:uid="{00000000-0005-0000-0000-000062100000}"/>
    <cellStyle name="20% - 强调文字颜色 4 2 3 2 4 2 3 2" xfId="4152" xr:uid="{00000000-0005-0000-0000-000068100000}"/>
    <cellStyle name="20% - 强调文字颜色 4 2 3 2 4 2 4" xfId="4251" xr:uid="{00000000-0005-0000-0000-0000CB100000}"/>
    <cellStyle name="20% - 强调文字颜色 4 2 3 2 4 3" xfId="15548" xr:uid="{00000000-0005-0000-0000-0000EC3C0000}"/>
    <cellStyle name="20% - 强调文字颜色 4 2 3 2 4 3 2" xfId="15550" xr:uid="{00000000-0005-0000-0000-0000EE3C0000}"/>
    <cellStyle name="20% - 强调文字颜色 4 2 3 2 4 3 3" xfId="4314" xr:uid="{00000000-0005-0000-0000-00000A110000}"/>
    <cellStyle name="20% - 强调文字颜色 4 2 3 2 4 4" xfId="15551" xr:uid="{00000000-0005-0000-0000-0000EF3C0000}"/>
    <cellStyle name="20% - 强调文字颜色 4 2 3 2 4 5" xfId="15553" xr:uid="{00000000-0005-0000-0000-0000F13C0000}"/>
    <cellStyle name="20% - 强调文字颜色 4 2 3 2 4 6" xfId="15555" xr:uid="{00000000-0005-0000-0000-0000F33C0000}"/>
    <cellStyle name="20% - 强调文字颜色 4 2 3 2 5" xfId="9990" xr:uid="{00000000-0005-0000-0000-000036270000}"/>
    <cellStyle name="20% - 强调文字颜色 4 2 3 2 5 2" xfId="9993" xr:uid="{00000000-0005-0000-0000-000039270000}"/>
    <cellStyle name="20% - 强调文字颜色 4 2 3 2 5 2 2" xfId="9996" xr:uid="{00000000-0005-0000-0000-00003C270000}"/>
    <cellStyle name="20% - 强调文字颜色 4 2 3 2 5 2 2 2" xfId="15556" xr:uid="{00000000-0005-0000-0000-0000F43C0000}"/>
    <cellStyle name="20% - 强调文字颜色 4 2 3 2 5 2 3" xfId="5573" xr:uid="{00000000-0005-0000-0000-0000F5150000}"/>
    <cellStyle name="20% - 强调文字颜色 4 2 3 2 5 2 4" xfId="4766" xr:uid="{00000000-0005-0000-0000-0000CE120000}"/>
    <cellStyle name="20% - 强调文字颜色 4 2 3 2 5 3" xfId="9999" xr:uid="{00000000-0005-0000-0000-00003F270000}"/>
    <cellStyle name="20% - 强调文字颜色 4 2 3 2 5 3 2" xfId="15558" xr:uid="{00000000-0005-0000-0000-0000F63C0000}"/>
    <cellStyle name="20% - 强调文字颜色 4 2 3 2 5 3 2 2" xfId="15560" xr:uid="{00000000-0005-0000-0000-0000F83C0000}"/>
    <cellStyle name="20% - 强调文字颜色 4 2 3 2 5 3 3" xfId="5612" xr:uid="{00000000-0005-0000-0000-00001C160000}"/>
    <cellStyle name="20% - 强调文字颜色 4 2 3 2 5 3 4" xfId="5626" xr:uid="{00000000-0005-0000-0000-00002A160000}"/>
    <cellStyle name="20% - 强调文字颜色 4 2 3 2 5 4" xfId="10002" xr:uid="{00000000-0005-0000-0000-000042270000}"/>
    <cellStyle name="20% - 强调文字颜色 4 2 3 2 5 4 2" xfId="197" xr:uid="{00000000-0005-0000-0000-0000E4000000}"/>
    <cellStyle name="20% - 强调文字颜色 4 2 3 2 5 5" xfId="15562" xr:uid="{00000000-0005-0000-0000-0000FA3C0000}"/>
    <cellStyle name="20% - 强调文字颜色 4 2 3 2 5 6" xfId="15565" xr:uid="{00000000-0005-0000-0000-0000FD3C0000}"/>
    <cellStyle name="20% - 强调文字颜色 4 2 3 2 6" xfId="10006" xr:uid="{00000000-0005-0000-0000-000046270000}"/>
    <cellStyle name="20% - 强调文字颜色 4 2 3 2 6 2" xfId="10010" xr:uid="{00000000-0005-0000-0000-00004A270000}"/>
    <cellStyle name="20% - 强调文字颜色 4 2 3 2 6 2 2" xfId="10013" xr:uid="{00000000-0005-0000-0000-00004D270000}"/>
    <cellStyle name="20% - 强调文字颜色 4 2 3 2 6 2 2 2" xfId="15569" xr:uid="{00000000-0005-0000-0000-0000013D0000}"/>
    <cellStyle name="20% - 强调文字颜色 4 2 3 2 6 2 3" xfId="6157" xr:uid="{00000000-0005-0000-0000-00003D180000}"/>
    <cellStyle name="20% - 强调文字颜色 4 2 3 2 6 2 4" xfId="15571" xr:uid="{00000000-0005-0000-0000-0000033D0000}"/>
    <cellStyle name="20% - 强调文字颜色 4 2 3 2 6 3" xfId="10017" xr:uid="{00000000-0005-0000-0000-000051270000}"/>
    <cellStyle name="20% - 强调文字颜色 4 2 3 2 6 3 2" xfId="15574" xr:uid="{00000000-0005-0000-0000-0000063D0000}"/>
    <cellStyle name="20% - 强调文字颜色 4 2 3 2 6 3 3" xfId="15576" xr:uid="{00000000-0005-0000-0000-0000083D0000}"/>
    <cellStyle name="20% - 强调文字颜色 4 2 3 2 6 4" xfId="10020" xr:uid="{00000000-0005-0000-0000-000054270000}"/>
    <cellStyle name="20% - 强调文字颜色 4 2 3 2 6 4 2" xfId="15578" xr:uid="{00000000-0005-0000-0000-00000A3D0000}"/>
    <cellStyle name="20% - 强调文字颜色 4 2 3 2 6 5" xfId="15580" xr:uid="{00000000-0005-0000-0000-00000C3D0000}"/>
    <cellStyle name="20% - 强调文字颜色 4 2 3 2 6 6" xfId="15583" xr:uid="{00000000-0005-0000-0000-00000F3D0000}"/>
    <cellStyle name="20% - 强调文字颜色 4 2 3 2 7" xfId="10025" xr:uid="{00000000-0005-0000-0000-000059270000}"/>
    <cellStyle name="20% - 强调文字颜色 4 2 3 2 7 2" xfId="10028" xr:uid="{00000000-0005-0000-0000-00005C270000}"/>
    <cellStyle name="20% - 强调文字颜色 4 2 3 2 7 2 2" xfId="10030" xr:uid="{00000000-0005-0000-0000-00005E270000}"/>
    <cellStyle name="20% - 强调文字颜色 4 2 3 2 7 2 3" xfId="684" xr:uid="{00000000-0005-0000-0000-0000DC020000}"/>
    <cellStyle name="20% - 强调文字颜色 4 2 3 2 7 3" xfId="10035" xr:uid="{00000000-0005-0000-0000-000063270000}"/>
    <cellStyle name="20% - 强调文字颜色 4 2 3 2 7 3 2" xfId="15588" xr:uid="{00000000-0005-0000-0000-0000143D0000}"/>
    <cellStyle name="20% - 强调文字颜色 4 2 3 2 7 4" xfId="15591" xr:uid="{00000000-0005-0000-0000-0000173D0000}"/>
    <cellStyle name="20% - 强调文字颜色 4 2 3 2 7 5" xfId="15593" xr:uid="{00000000-0005-0000-0000-0000193D0000}"/>
    <cellStyle name="20% - 强调文字颜色 4 2 3 2 8" xfId="10038" xr:uid="{00000000-0005-0000-0000-000066270000}"/>
    <cellStyle name="20% - 强调文字颜色 4 2 3 2 8 2" xfId="2043" xr:uid="{00000000-0005-0000-0000-00002B080000}"/>
    <cellStyle name="20% - 强调文字颜色 4 2 3 2 8 2 2" xfId="15595" xr:uid="{00000000-0005-0000-0000-00001B3D0000}"/>
    <cellStyle name="20% - 强调文字颜色 4 2 3 2 8 2 3" xfId="6406" xr:uid="{00000000-0005-0000-0000-000036190000}"/>
    <cellStyle name="20% - 强调文字颜色 4 2 3 2 8 3" xfId="15597" xr:uid="{00000000-0005-0000-0000-00001D3D0000}"/>
    <cellStyle name="20% - 强调文字颜色 4 2 3 2 8 3 2" xfId="15599" xr:uid="{00000000-0005-0000-0000-00001F3D0000}"/>
    <cellStyle name="20% - 强调文字颜色 4 2 3 2 8 4" xfId="15601" xr:uid="{00000000-0005-0000-0000-0000213D0000}"/>
    <cellStyle name="20% - 强调文字颜色 4 2 3 2 8 5" xfId="15603" xr:uid="{00000000-0005-0000-0000-0000233D0000}"/>
    <cellStyle name="20% - 强调文字颜色 4 2 3 2 9" xfId="10041" xr:uid="{00000000-0005-0000-0000-000069270000}"/>
    <cellStyle name="20% - 强调文字颜色 4 2 3 2 9 2" xfId="15604" xr:uid="{00000000-0005-0000-0000-0000243D0000}"/>
    <cellStyle name="20% - 强调文字颜色 4 2 3 2 9 3" xfId="15605" xr:uid="{00000000-0005-0000-0000-0000253D0000}"/>
    <cellStyle name="20% - 强调文字颜色 4 2 3 3" xfId="15607" xr:uid="{00000000-0005-0000-0000-0000273D0000}"/>
    <cellStyle name="20% - 强调文字颜色 4 2 3 3 2" xfId="15610" xr:uid="{00000000-0005-0000-0000-00002A3D0000}"/>
    <cellStyle name="20% - 强调文字颜色 4 2 3 3 2 2" xfId="15612" xr:uid="{00000000-0005-0000-0000-00002C3D0000}"/>
    <cellStyle name="20% - 强调文字颜色 4 2 3 4" xfId="15613" xr:uid="{00000000-0005-0000-0000-00002D3D0000}"/>
    <cellStyle name="20% - 强调文字颜色 4 2 3 4 2" xfId="15616" xr:uid="{00000000-0005-0000-0000-0000303D0000}"/>
    <cellStyle name="20% - 强调文字颜色 4 2 3 4 2 2" xfId="15618" xr:uid="{00000000-0005-0000-0000-0000323D0000}"/>
    <cellStyle name="20% - 强调文字颜色 4 2 3 4 2 3" xfId="15619" xr:uid="{00000000-0005-0000-0000-0000333D0000}"/>
    <cellStyle name="20% - 强调文字颜色 4 2 3 4 3" xfId="15620" xr:uid="{00000000-0005-0000-0000-0000343D0000}"/>
    <cellStyle name="20% - 强调文字颜色 4 2 3 4 3 2" xfId="15621" xr:uid="{00000000-0005-0000-0000-0000353D0000}"/>
    <cellStyle name="20% - 强调文字颜色 4 2 3 4 4" xfId="15622" xr:uid="{00000000-0005-0000-0000-0000363D0000}"/>
    <cellStyle name="20% - 强调文字颜色 4 2 3 4 5" xfId="10053" xr:uid="{00000000-0005-0000-0000-000075270000}"/>
    <cellStyle name="20% - 强调文字颜色 4 2 3 5" xfId="15623" xr:uid="{00000000-0005-0000-0000-0000373D0000}"/>
    <cellStyle name="20% - 强调文字颜色 4 2 3 6" xfId="15626" xr:uid="{00000000-0005-0000-0000-00003A3D0000}"/>
    <cellStyle name="20% - 强调文字颜色 4 2 3 6 2" xfId="15629" xr:uid="{00000000-0005-0000-0000-00003D3D0000}"/>
    <cellStyle name="20% - 强调文字颜色 4 2 4" xfId="15630" xr:uid="{00000000-0005-0000-0000-00003E3D0000}"/>
    <cellStyle name="20% - 强调文字颜色 4 2 4 10" xfId="7142" xr:uid="{00000000-0005-0000-0000-0000161C0000}"/>
    <cellStyle name="20% - 强调文字颜色 4 2 4 10 2" xfId="5888" xr:uid="{00000000-0005-0000-0000-000030170000}"/>
    <cellStyle name="20% - 强调文字颜色 4 2 4 11" xfId="5659" xr:uid="{00000000-0005-0000-0000-00004B160000}"/>
    <cellStyle name="20% - 强调文字颜色 4 2 4 11 2" xfId="5666" xr:uid="{00000000-0005-0000-0000-000052160000}"/>
    <cellStyle name="20% - 强调文字颜色 4 2 4 12" xfId="5679" xr:uid="{00000000-0005-0000-0000-00005F160000}"/>
    <cellStyle name="20% - 强调文字颜色 4 2 4 12 2" xfId="5975" xr:uid="{00000000-0005-0000-0000-000087170000}"/>
    <cellStyle name="20% - 强调文字颜色 4 2 4 13" xfId="5683" xr:uid="{00000000-0005-0000-0000-000063160000}"/>
    <cellStyle name="20% - 强调文字颜色 4 2 4 13 2" xfId="6013" xr:uid="{00000000-0005-0000-0000-0000AD170000}"/>
    <cellStyle name="20% - 强调文字颜色 4 2 4 14" xfId="7270" xr:uid="{00000000-0005-0000-0000-0000961C0000}"/>
    <cellStyle name="20% - 强调文字颜色 4 2 4 15" xfId="7275" xr:uid="{00000000-0005-0000-0000-00009B1C0000}"/>
    <cellStyle name="20% - 强调文字颜色 4 2 4 15 2" xfId="4652" xr:uid="{00000000-0005-0000-0000-00005C120000}"/>
    <cellStyle name="20% - 强调文字颜色 4 2 4 16" xfId="4826" xr:uid="{00000000-0005-0000-0000-00000A130000}"/>
    <cellStyle name="20% - 强调文字颜色 4 2 4 17" xfId="4840" xr:uid="{00000000-0005-0000-0000-000018130000}"/>
    <cellStyle name="20% - 强调文字颜色 4 2 4 2" xfId="15631" xr:uid="{00000000-0005-0000-0000-00003F3D0000}"/>
    <cellStyle name="20% - 强调文字颜色 4 2 4 2 10" xfId="15634" xr:uid="{00000000-0005-0000-0000-0000423D0000}"/>
    <cellStyle name="20% - 强调文字颜色 4 2 4 2 10 2" xfId="15635" xr:uid="{00000000-0005-0000-0000-0000433D0000}"/>
    <cellStyle name="20% - 强调文字颜色 4 2 4 2 11" xfId="15637" xr:uid="{00000000-0005-0000-0000-0000453D0000}"/>
    <cellStyle name="20% - 强调文字颜色 4 2 4 2 11 2" xfId="15638" xr:uid="{00000000-0005-0000-0000-0000463D0000}"/>
    <cellStyle name="20% - 强调文字颜色 4 2 4 2 12" xfId="15639" xr:uid="{00000000-0005-0000-0000-0000473D0000}"/>
    <cellStyle name="20% - 强调文字颜色 4 2 4 2 12 2" xfId="15640" xr:uid="{00000000-0005-0000-0000-0000483D0000}"/>
    <cellStyle name="20% - 强调文字颜色 4 2 4 2 13" xfId="15641" xr:uid="{00000000-0005-0000-0000-0000493D0000}"/>
    <cellStyle name="20% - 强调文字颜色 4 2 4 2 13 2" xfId="12442" xr:uid="{00000000-0005-0000-0000-0000CA300000}"/>
    <cellStyle name="20% - 强调文字颜色 4 2 4 2 14" xfId="1140" xr:uid="{00000000-0005-0000-0000-0000A4040000}"/>
    <cellStyle name="20% - 强调文字颜色 4 2 4 2 15" xfId="1172" xr:uid="{00000000-0005-0000-0000-0000C4040000}"/>
    <cellStyle name="20% - 强调文字颜色 4 2 4 2 2" xfId="7081" xr:uid="{00000000-0005-0000-0000-0000D91B0000}"/>
    <cellStyle name="20% - 强调文字颜色 4 2 4 2 2 2" xfId="6665" xr:uid="{00000000-0005-0000-0000-0000391A0000}"/>
    <cellStyle name="20% - 强调文字颜色 4 2 4 2 2 2 2" xfId="7048" xr:uid="{00000000-0005-0000-0000-0000B81B0000}"/>
    <cellStyle name="20% - 强调文字颜色 4 2 4 2 2 2 2 2" xfId="7050" xr:uid="{00000000-0005-0000-0000-0000BA1B0000}"/>
    <cellStyle name="20% - 强调文字颜色 4 2 4 2 2 2 2 3" xfId="7024" xr:uid="{00000000-0005-0000-0000-0000A01B0000}"/>
    <cellStyle name="20% - 强调文字颜色 4 2 4 2 2 2 3" xfId="7056" xr:uid="{00000000-0005-0000-0000-0000C01B0000}"/>
    <cellStyle name="20% - 强调文字颜色 4 2 4 2 2 2 3 2" xfId="7059" xr:uid="{00000000-0005-0000-0000-0000C31B0000}"/>
    <cellStyle name="20% - 强调文字颜色 4 2 4 2 2 2 4" xfId="4441" xr:uid="{00000000-0005-0000-0000-000089110000}"/>
    <cellStyle name="20% - 强调文字颜色 4 2 4 2 2 2 5" xfId="4447" xr:uid="{00000000-0005-0000-0000-00008F110000}"/>
    <cellStyle name="20% - 强调文字颜色 4 2 4 2 2 3" xfId="7068" xr:uid="{00000000-0005-0000-0000-0000CC1B0000}"/>
    <cellStyle name="20% - 强调文字颜色 4 2 4 2 2 3 2" xfId="7073" xr:uid="{00000000-0005-0000-0000-0000D11B0000}"/>
    <cellStyle name="20% - 强调文字颜色 4 2 4 2 2 3 2 2" xfId="172" xr:uid="{00000000-0005-0000-0000-0000CA000000}"/>
    <cellStyle name="20% - 强调文字颜色 4 2 4 2 2 3 2 2 2" xfId="15643" xr:uid="{00000000-0005-0000-0000-00004B3D0000}"/>
    <cellStyle name="20% - 强调文字颜色 4 2 4 2 2 3 2 2 3" xfId="15644" xr:uid="{00000000-0005-0000-0000-00004C3D0000}"/>
    <cellStyle name="20% - 强调文字颜色 4 2 4 2 2 3 2 3" xfId="6401" xr:uid="{00000000-0005-0000-0000-000031190000}"/>
    <cellStyle name="20% - 强调文字颜色 4 2 4 2 2 3 2 4" xfId="15646" xr:uid="{00000000-0005-0000-0000-00004E3D0000}"/>
    <cellStyle name="20% - 强调文字颜色 4 2 4 2 2 3 3" xfId="7076" xr:uid="{00000000-0005-0000-0000-0000D41B0000}"/>
    <cellStyle name="20% - 强调文字颜色 4 2 4 2 2 3 3 2" xfId="6449" xr:uid="{00000000-0005-0000-0000-000061190000}"/>
    <cellStyle name="20% - 强调文字颜色 4 2 4 2 2 3 3 2 2" xfId="11271" xr:uid="{00000000-0005-0000-0000-0000372C0000}"/>
    <cellStyle name="20% - 强调文字颜色 4 2 4 2 2 3 3 2 3" xfId="15648" xr:uid="{00000000-0005-0000-0000-0000503D0000}"/>
    <cellStyle name="20% - 强调文字颜色 4 2 4 2 2 3 3 3" xfId="15649" xr:uid="{00000000-0005-0000-0000-0000513D0000}"/>
    <cellStyle name="20% - 强调文字颜色 4 2 4 2 2 3 3 4" xfId="15651" xr:uid="{00000000-0005-0000-0000-0000533D0000}"/>
    <cellStyle name="20% - 强调文字颜色 4 2 4 2 2 3 4" xfId="7079" xr:uid="{00000000-0005-0000-0000-0000D71B0000}"/>
    <cellStyle name="20% - 强调文字颜色 4 2 4 2 2 3 4 2" xfId="15655" xr:uid="{00000000-0005-0000-0000-0000573D0000}"/>
    <cellStyle name="20% - 强调文字颜色 4 2 4 2 2 3 4 3" xfId="15656" xr:uid="{00000000-0005-0000-0000-0000583D0000}"/>
    <cellStyle name="20% - 强调文字颜色 4 2 4 2 2 3 5" xfId="7082" xr:uid="{00000000-0005-0000-0000-0000DA1B0000}"/>
    <cellStyle name="20% - 强调文字颜色 4 2 4 2 2 3 5 2" xfId="6666" xr:uid="{00000000-0005-0000-0000-00003A1A0000}"/>
    <cellStyle name="20% - 强调文字颜色 4 2 4 2 2 3 5 3" xfId="7069" xr:uid="{00000000-0005-0000-0000-0000CD1B0000}"/>
    <cellStyle name="20% - 强调文字颜色 4 2 4 2 2 3 6" xfId="15658" xr:uid="{00000000-0005-0000-0000-00005A3D0000}"/>
    <cellStyle name="20% - 强调文字颜色 4 2 4 2 2 3 7" xfId="15660" xr:uid="{00000000-0005-0000-0000-00005C3D0000}"/>
    <cellStyle name="20% - 强调文字颜色 4 2 4 2 2 4" xfId="7084" xr:uid="{00000000-0005-0000-0000-0000DC1B0000}"/>
    <cellStyle name="20% - 强调文字颜色 4 2 4 2 2 5" xfId="7100" xr:uid="{00000000-0005-0000-0000-0000EC1B0000}"/>
    <cellStyle name="20% - 强调文字颜色 4 2 4 2 2 6" xfId="15662" xr:uid="{00000000-0005-0000-0000-00005E3D0000}"/>
    <cellStyle name="20% - 强调文字颜色 4 2 4 2 3" xfId="15659" xr:uid="{00000000-0005-0000-0000-00005B3D0000}"/>
    <cellStyle name="20% - 强调文字颜色 4 2 4 2 3 2" xfId="15665" xr:uid="{00000000-0005-0000-0000-0000613D0000}"/>
    <cellStyle name="20% - 强调文字颜色 4 2 4 2 3 2 2" xfId="15666" xr:uid="{00000000-0005-0000-0000-0000623D0000}"/>
    <cellStyle name="20% - 强调文字颜色 4 2 4 2 3 2 2 2" xfId="10579" xr:uid="{00000000-0005-0000-0000-000083290000}"/>
    <cellStyle name="20% - 强调文字颜色 4 2 4 2 3 2 2 2 2" xfId="7115" xr:uid="{00000000-0005-0000-0000-0000FB1B0000}"/>
    <cellStyle name="20% - 强调文字颜色 4 2 4 2 3 2 2 3" xfId="15667" xr:uid="{00000000-0005-0000-0000-0000633D0000}"/>
    <cellStyle name="20% - 强调文字颜色 4 2 4 2 3 2 3" xfId="15668" xr:uid="{00000000-0005-0000-0000-0000643D0000}"/>
    <cellStyle name="20% - 强调文字颜色 4 2 4 2 3 2 3 2" xfId="15669" xr:uid="{00000000-0005-0000-0000-0000653D0000}"/>
    <cellStyle name="20% - 强调文字颜色 4 2 4 2 3 2 4" xfId="12891" xr:uid="{00000000-0005-0000-0000-00008B320000}"/>
    <cellStyle name="20% - 强调文字颜色 4 2 4 2 3 2 4 2" xfId="12892" xr:uid="{00000000-0005-0000-0000-00008C320000}"/>
    <cellStyle name="20% - 强调文字颜色 4 2 4 2 3 2 5" xfId="149" xr:uid="{00000000-0005-0000-0000-0000AF000000}"/>
    <cellStyle name="20% - 强调文字颜色 4 2 4 2 3 3" xfId="15671" xr:uid="{00000000-0005-0000-0000-0000673D0000}"/>
    <cellStyle name="20% - 强调文字颜色 4 2 4 2 3 3 2" xfId="15672" xr:uid="{00000000-0005-0000-0000-0000683D0000}"/>
    <cellStyle name="20% - 强调文字颜色 4 2 4 2 3 3 2 2" xfId="10596" xr:uid="{00000000-0005-0000-0000-000094290000}"/>
    <cellStyle name="20% - 强调文字颜色 4 2 4 2 3 3 2 3" xfId="15673" xr:uid="{00000000-0005-0000-0000-0000693D0000}"/>
    <cellStyle name="20% - 强调文字颜色 4 2 4 2 3 3 3" xfId="15675" xr:uid="{00000000-0005-0000-0000-00006B3D0000}"/>
    <cellStyle name="20% - 强调文字颜色 4 2 4 2 3 3 3 2" xfId="10604" xr:uid="{00000000-0005-0000-0000-00009C290000}"/>
    <cellStyle name="20% - 强调文字颜色 4 2 4 2 3 3 4" xfId="12901" xr:uid="{00000000-0005-0000-0000-000095320000}"/>
    <cellStyle name="20% - 强调文字颜色 4 2 4 2 3 4" xfId="15676" xr:uid="{00000000-0005-0000-0000-00006C3D0000}"/>
    <cellStyle name="20% - 强调文字颜色 4 2 4 2 3 4 2" xfId="15678" xr:uid="{00000000-0005-0000-0000-00006E3D0000}"/>
    <cellStyle name="20% - 强调文字颜色 4 2 4 2 3 4 2 2" xfId="10619" xr:uid="{00000000-0005-0000-0000-0000AB290000}"/>
    <cellStyle name="20% - 强调文字颜色 4 2 4 2 3 4 3" xfId="15680" xr:uid="{00000000-0005-0000-0000-0000703D0000}"/>
    <cellStyle name="20% - 强调文字颜色 4 2 4 2 3 5" xfId="15683" xr:uid="{00000000-0005-0000-0000-0000733D0000}"/>
    <cellStyle name="20% - 强调文字颜色 4 2 4 2 3 5 2" xfId="15685" xr:uid="{00000000-0005-0000-0000-0000753D0000}"/>
    <cellStyle name="20% - 强调文字颜色 4 2 4 2 3 5 3" xfId="15687" xr:uid="{00000000-0005-0000-0000-0000773D0000}"/>
    <cellStyle name="20% - 强调文字颜色 4 2 4 2 3 6" xfId="15691" xr:uid="{00000000-0005-0000-0000-00007B3D0000}"/>
    <cellStyle name="20% - 强调文字颜色 4 2 4 2 3 6 2" xfId="15694" xr:uid="{00000000-0005-0000-0000-00007E3D0000}"/>
    <cellStyle name="20% - 强调文字颜色 4 2 4 2 3 7" xfId="4761" xr:uid="{00000000-0005-0000-0000-0000C9120000}"/>
    <cellStyle name="20% - 强调文字颜色 4 2 4 2 3 8" xfId="5174" xr:uid="{00000000-0005-0000-0000-000066140000}"/>
    <cellStyle name="20% - 强调文字颜色 4 2 4 2 4" xfId="15661" xr:uid="{00000000-0005-0000-0000-00005D3D0000}"/>
    <cellStyle name="20% - 强调文字颜色 4 2 4 2 4 2" xfId="15697" xr:uid="{00000000-0005-0000-0000-0000813D0000}"/>
    <cellStyle name="20% - 强调文字颜色 4 2 4 2 4 2 2" xfId="15698" xr:uid="{00000000-0005-0000-0000-0000823D0000}"/>
    <cellStyle name="20% - 强调文字颜色 4 2 4 2 4 2 2 2" xfId="14271" xr:uid="{00000000-0005-0000-0000-0000EF370000}"/>
    <cellStyle name="20% - 强调文字颜色 4 2 4 2 4 2 3" xfId="15699" xr:uid="{00000000-0005-0000-0000-0000833D0000}"/>
    <cellStyle name="20% - 强调文字颜色 4 2 4 2 4 2 4" xfId="15700" xr:uid="{00000000-0005-0000-0000-0000843D0000}"/>
    <cellStyle name="20% - 强调文字颜色 4 2 4 2 4 3" xfId="15701" xr:uid="{00000000-0005-0000-0000-0000853D0000}"/>
    <cellStyle name="20% - 强调文字颜色 4 2 4 2 4 3 2" xfId="15702" xr:uid="{00000000-0005-0000-0000-0000863D0000}"/>
    <cellStyle name="20% - 强调文字颜色 4 2 4 2 4 3 2 2" xfId="14377" xr:uid="{00000000-0005-0000-0000-000059380000}"/>
    <cellStyle name="20% - 强调文字颜色 4 2 4 2 4 3 3" xfId="15703" xr:uid="{00000000-0005-0000-0000-0000873D0000}"/>
    <cellStyle name="20% - 强调文字颜色 4 2 4 2 4 3 4" xfId="15704" xr:uid="{00000000-0005-0000-0000-0000883D0000}"/>
    <cellStyle name="20% - 强调文字颜色 4 2 4 2 4 4" xfId="15705" xr:uid="{00000000-0005-0000-0000-0000893D0000}"/>
    <cellStyle name="20% - 强调文字颜色 4 2 4 2 4 4 2" xfId="15707" xr:uid="{00000000-0005-0000-0000-00008B3D0000}"/>
    <cellStyle name="20% - 强调文字颜色 4 2 4 2 4 5" xfId="15709" xr:uid="{00000000-0005-0000-0000-00008D3D0000}"/>
    <cellStyle name="20% - 强调文字颜色 4 2 4 2 4 6" xfId="15711" xr:uid="{00000000-0005-0000-0000-00008F3D0000}"/>
    <cellStyle name="20% - 强调文字颜色 4 2 4 2 5" xfId="10064" xr:uid="{00000000-0005-0000-0000-000080270000}"/>
    <cellStyle name="20% - 强调文字颜色 4 2 4 2 5 2" xfId="10066" xr:uid="{00000000-0005-0000-0000-000082270000}"/>
    <cellStyle name="20% - 强调文字颜色 4 2 4 2 5 2 2" xfId="15712" xr:uid="{00000000-0005-0000-0000-0000903D0000}"/>
    <cellStyle name="20% - 强调文字颜色 4 2 4 2 5 2 3" xfId="15713" xr:uid="{00000000-0005-0000-0000-0000913D0000}"/>
    <cellStyle name="20% - 强调文字颜色 4 2 4 2 5 3" xfId="10068" xr:uid="{00000000-0005-0000-0000-000084270000}"/>
    <cellStyle name="20% - 强调文字颜色 4 2 4 2 5 3 2" xfId="15714" xr:uid="{00000000-0005-0000-0000-0000923D0000}"/>
    <cellStyle name="20% - 强调文字颜色 4 2 4 2 5 3 3" xfId="15715" xr:uid="{00000000-0005-0000-0000-0000933D0000}"/>
    <cellStyle name="20% - 强调文字颜色 4 2 4 2 5 4" xfId="15716" xr:uid="{00000000-0005-0000-0000-0000943D0000}"/>
    <cellStyle name="20% - 强调文字颜色 4 2 4 2 5 4 2" xfId="15718" xr:uid="{00000000-0005-0000-0000-0000963D0000}"/>
    <cellStyle name="20% - 强调文字颜色 4 2 4 2 5 5" xfId="15719" xr:uid="{00000000-0005-0000-0000-0000973D0000}"/>
    <cellStyle name="20% - 强调文字颜色 4 2 4 2 5 6" xfId="15721" xr:uid="{00000000-0005-0000-0000-0000993D0000}"/>
    <cellStyle name="20% - 强调文字颜色 4 2 4 2 6" xfId="10070" xr:uid="{00000000-0005-0000-0000-000086270000}"/>
    <cellStyle name="20% - 强调文字颜色 4 2 4 2 6 2" xfId="15722" xr:uid="{00000000-0005-0000-0000-00009A3D0000}"/>
    <cellStyle name="20% - 强调文字颜色 4 2 4 2 6 2 2" xfId="15724" xr:uid="{00000000-0005-0000-0000-00009C3D0000}"/>
    <cellStyle name="20% - 强调文字颜色 4 2 4 2 6 2 3" xfId="15725" xr:uid="{00000000-0005-0000-0000-00009D3D0000}"/>
    <cellStyle name="20% - 强调文字颜色 4 2 4 2 6 3" xfId="15726" xr:uid="{00000000-0005-0000-0000-00009E3D0000}"/>
    <cellStyle name="20% - 强调文字颜色 4 2 4 2 6 3 2" xfId="15727" xr:uid="{00000000-0005-0000-0000-00009F3D0000}"/>
    <cellStyle name="20% - 强调文字颜色 4 2 4 2 6 4" xfId="15728" xr:uid="{00000000-0005-0000-0000-0000A03D0000}"/>
    <cellStyle name="20% - 强调文字颜色 4 2 4 2 6 5" xfId="15730" xr:uid="{00000000-0005-0000-0000-0000A23D0000}"/>
    <cellStyle name="20% - 强调文字颜色 4 2 4 2 7" xfId="10073" xr:uid="{00000000-0005-0000-0000-000089270000}"/>
    <cellStyle name="20% - 强调文字颜色 4 2 4 2 7 2" xfId="15731" xr:uid="{00000000-0005-0000-0000-0000A33D0000}"/>
    <cellStyle name="20% - 强调文字颜色 4 2 4 2 7 2 2" xfId="15733" xr:uid="{00000000-0005-0000-0000-0000A53D0000}"/>
    <cellStyle name="20% - 强调文字颜色 4 2 4 2 7 2 3" xfId="15735" xr:uid="{00000000-0005-0000-0000-0000A73D0000}"/>
    <cellStyle name="20% - 强调文字颜色 4 2 4 2 7 3" xfId="15736" xr:uid="{00000000-0005-0000-0000-0000A83D0000}"/>
    <cellStyle name="20% - 强调文字颜色 4 2 4 2 7 3 2" xfId="15737" xr:uid="{00000000-0005-0000-0000-0000A93D0000}"/>
    <cellStyle name="20% - 强调文字颜色 4 2 4 2 7 4" xfId="15738" xr:uid="{00000000-0005-0000-0000-0000AA3D0000}"/>
    <cellStyle name="20% - 强调文字颜色 4 2 4 2 8" xfId="15739" xr:uid="{00000000-0005-0000-0000-0000AB3D0000}"/>
    <cellStyle name="20% - 强调文字颜色 4 2 4 2 8 2" xfId="15741" xr:uid="{00000000-0005-0000-0000-0000AD3D0000}"/>
    <cellStyle name="20% - 强调文字颜色 4 2 4 2 8 3" xfId="15744" xr:uid="{00000000-0005-0000-0000-0000B03D0000}"/>
    <cellStyle name="20% - 强调文字颜色 4 2 4 2 9" xfId="15748" xr:uid="{00000000-0005-0000-0000-0000B43D0000}"/>
    <cellStyle name="20% - 强调文字颜色 4 2 4 2 9 2" xfId="15751" xr:uid="{00000000-0005-0000-0000-0000B73D0000}"/>
    <cellStyle name="20% - 强调文字颜色 4 2 4 3" xfId="15752" xr:uid="{00000000-0005-0000-0000-0000B83D0000}"/>
    <cellStyle name="20% - 强调文字颜色 4 2 4 3 2" xfId="7096" xr:uid="{00000000-0005-0000-0000-0000E81B0000}"/>
    <cellStyle name="20% - 强调文字颜色 4 2 4 3 2 2" xfId="7189" xr:uid="{00000000-0005-0000-0000-0000451C0000}"/>
    <cellStyle name="20% - 强调文字颜色 4 2 4 3 2 2 2" xfId="7192" xr:uid="{00000000-0005-0000-0000-0000481C0000}"/>
    <cellStyle name="20% - 强调文字颜色 4 2 4 3 2 2 2 2" xfId="7195" xr:uid="{00000000-0005-0000-0000-00004B1C0000}"/>
    <cellStyle name="20% - 强调文字颜色 4 2 4 3 2 2 2 2 2" xfId="15754" xr:uid="{00000000-0005-0000-0000-0000BA3D0000}"/>
    <cellStyle name="20% - 强调文字颜色 4 2 4 3 2 2 2 2 3" xfId="15756" xr:uid="{00000000-0005-0000-0000-0000BC3D0000}"/>
    <cellStyle name="20% - 强调文字颜色 4 2 4 3 2 2 2 3" xfId="7197" xr:uid="{00000000-0005-0000-0000-00004D1C0000}"/>
    <cellStyle name="20% - 强调文字颜色 4 2 4 3 2 2 2 4" xfId="12003" xr:uid="{00000000-0005-0000-0000-0000132F0000}"/>
    <cellStyle name="20% - 强调文字颜色 4 2 4 3 2 2 3" xfId="7199" xr:uid="{00000000-0005-0000-0000-00004F1C0000}"/>
    <cellStyle name="20% - 强调文字颜色 4 2 4 3 2 2 3 2" xfId="94" xr:uid="{00000000-0005-0000-0000-00006A000000}"/>
    <cellStyle name="20% - 强调文字颜色 4 2 4 3 2 2 3 2 2" xfId="15757" xr:uid="{00000000-0005-0000-0000-0000BD3D0000}"/>
    <cellStyle name="20% - 强调文字颜色 4 2 4 3 2 2 3 2 3" xfId="15759" xr:uid="{00000000-0005-0000-0000-0000BF3D0000}"/>
    <cellStyle name="20% - 强调文字颜色 4 2 4 3 2 2 3 3" xfId="15760" xr:uid="{00000000-0005-0000-0000-0000C03D0000}"/>
    <cellStyle name="20% - 强调文字颜色 4 2 4 3 2 2 3 4" xfId="15762" xr:uid="{00000000-0005-0000-0000-0000C23D0000}"/>
    <cellStyle name="20% - 强调文字颜色 4 2 4 3 2 2 4" xfId="7201" xr:uid="{00000000-0005-0000-0000-0000511C0000}"/>
    <cellStyle name="20% - 强调文字颜色 4 2 4 3 2 2 4 2" xfId="15765" xr:uid="{00000000-0005-0000-0000-0000C53D0000}"/>
    <cellStyle name="20% - 强调文字颜色 4 2 4 3 2 2 4 3" xfId="15766" xr:uid="{00000000-0005-0000-0000-0000C63D0000}"/>
    <cellStyle name="20% - 强调文字颜色 4 2 4 3 2 2 5" xfId="7203" xr:uid="{00000000-0005-0000-0000-0000531C0000}"/>
    <cellStyle name="20% - 强调文字颜色 4 2 4 3 2 2 5 2" xfId="15770" xr:uid="{00000000-0005-0000-0000-0000CA3D0000}"/>
    <cellStyle name="20% - 强调文字颜色 4 2 4 3 2 2 6" xfId="15771" xr:uid="{00000000-0005-0000-0000-0000CB3D0000}"/>
    <cellStyle name="20% - 强调文字颜色 4 2 4 3 2 3" xfId="7204" xr:uid="{00000000-0005-0000-0000-0000541C0000}"/>
    <cellStyle name="20% - 强调文字颜色 4 2 4 3 2 4" xfId="3641" xr:uid="{00000000-0005-0000-0000-0000690E0000}"/>
    <cellStyle name="20% - 强调文字颜色 4 2 4 3 2 4 2" xfId="7223" xr:uid="{00000000-0005-0000-0000-0000671C0000}"/>
    <cellStyle name="20% - 强调文字颜色 4 2 4 3 2 5" xfId="3645" xr:uid="{00000000-0005-0000-0000-00006D0E0000}"/>
    <cellStyle name="20% - 强调文字颜色 4 2 4 3 2 6" xfId="15772" xr:uid="{00000000-0005-0000-0000-0000CC3D0000}"/>
    <cellStyle name="20% - 强调文字颜色 4 2 4 3 3" xfId="15774" xr:uid="{00000000-0005-0000-0000-0000CE3D0000}"/>
    <cellStyle name="20% - 强调文字颜色 4 2 4 3 3 2" xfId="6009" xr:uid="{00000000-0005-0000-0000-0000A9170000}"/>
    <cellStyle name="20% - 强调文字颜色 4 2 4 3 3 2 2" xfId="15775" xr:uid="{00000000-0005-0000-0000-0000CF3D0000}"/>
    <cellStyle name="20% - 强调文字颜色 4 2 4 3 3 2 2 2" xfId="1331" xr:uid="{00000000-0005-0000-0000-000063050000}"/>
    <cellStyle name="20% - 强调文字颜色 4 2 4 3 3 2 2 3" xfId="15776" xr:uid="{00000000-0005-0000-0000-0000D03D0000}"/>
    <cellStyle name="20% - 强调文字颜色 4 2 4 3 3 2 3" xfId="15777" xr:uid="{00000000-0005-0000-0000-0000D13D0000}"/>
    <cellStyle name="20% - 强调文字颜色 4 2 4 3 3 2 4" xfId="15778" xr:uid="{00000000-0005-0000-0000-0000D23D0000}"/>
    <cellStyle name="20% - 强调文字颜色 4 2 4 3 3 3" xfId="15779" xr:uid="{00000000-0005-0000-0000-0000D33D0000}"/>
    <cellStyle name="20% - 强调文字颜色 4 2 4 3 3 3 2" xfId="15780" xr:uid="{00000000-0005-0000-0000-0000D43D0000}"/>
    <cellStyle name="20% - 强调文字颜色 4 2 4 3 3 3 2 2" xfId="15781" xr:uid="{00000000-0005-0000-0000-0000D53D0000}"/>
    <cellStyle name="20% - 强调文字颜色 4 2 4 3 3 3 2 3" xfId="15783" xr:uid="{00000000-0005-0000-0000-0000D73D0000}"/>
    <cellStyle name="20% - 强调文字颜色 4 2 4 3 3 3 3" xfId="15785" xr:uid="{00000000-0005-0000-0000-0000D93D0000}"/>
    <cellStyle name="20% - 强调文字颜色 4 2 4 3 3 3 4" xfId="15786" xr:uid="{00000000-0005-0000-0000-0000DA3D0000}"/>
    <cellStyle name="20% - 强调文字颜色 4 2 4 3 3 4" xfId="15787" xr:uid="{00000000-0005-0000-0000-0000DB3D0000}"/>
    <cellStyle name="20% - 强调文字颜色 4 2 4 3 3 4 2" xfId="15789" xr:uid="{00000000-0005-0000-0000-0000DD3D0000}"/>
    <cellStyle name="20% - 强调文字颜色 4 2 4 3 3 4 2 2" xfId="15792" xr:uid="{00000000-0005-0000-0000-0000E03D0000}"/>
    <cellStyle name="20% - 强调文字颜色 4 2 4 3 3 4 3" xfId="15796" xr:uid="{00000000-0005-0000-0000-0000E43D0000}"/>
    <cellStyle name="20% - 强调文字颜色 4 2 4 3 3 5" xfId="15799" xr:uid="{00000000-0005-0000-0000-0000E73D0000}"/>
    <cellStyle name="20% - 强调文字颜色 4 2 4 3 3 5 2" xfId="15801" xr:uid="{00000000-0005-0000-0000-0000E93D0000}"/>
    <cellStyle name="20% - 强调文字颜色 4 2 4 3 3 5 3" xfId="15803" xr:uid="{00000000-0005-0000-0000-0000EB3D0000}"/>
    <cellStyle name="20% - 强调文字颜色 4 2 4 3 3 6" xfId="15806" xr:uid="{00000000-0005-0000-0000-0000EE3D0000}"/>
    <cellStyle name="20% - 强调文字颜色 4 2 4 3 3 6 2" xfId="15809" xr:uid="{00000000-0005-0000-0000-0000F13D0000}"/>
    <cellStyle name="20% - 强调文字颜色 4 2 4 3 3 7" xfId="7151" xr:uid="{00000000-0005-0000-0000-00001F1C0000}"/>
    <cellStyle name="20% - 强调文字颜色 4 2 4 3 4" xfId="15813" xr:uid="{00000000-0005-0000-0000-0000F53D0000}"/>
    <cellStyle name="20% - 强调文字颜色 4 2 4 3 5" xfId="10077" xr:uid="{00000000-0005-0000-0000-00008D270000}"/>
    <cellStyle name="20% - 强调文字颜色 4 2 4 3 6" xfId="10081" xr:uid="{00000000-0005-0000-0000-000091270000}"/>
    <cellStyle name="20% - 强调文字颜色 4 2 4 4" xfId="15814" xr:uid="{00000000-0005-0000-0000-0000F63D0000}"/>
    <cellStyle name="20% - 强调文字颜色 4 2 4 4 2" xfId="7135" xr:uid="{00000000-0005-0000-0000-00000F1C0000}"/>
    <cellStyle name="20% - 强调文字颜色 4 2 4 4 2 2" xfId="7138" xr:uid="{00000000-0005-0000-0000-0000121C0000}"/>
    <cellStyle name="20% - 强调文字颜色 4 2 4 4 2 2 2" xfId="15817" xr:uid="{00000000-0005-0000-0000-0000F93D0000}"/>
    <cellStyle name="20% - 强调文字颜色 4 2 4 4 2 3" xfId="15819" xr:uid="{00000000-0005-0000-0000-0000FB3D0000}"/>
    <cellStyle name="20% - 强调文字颜色 4 2 4 4 2 3 2" xfId="15820" xr:uid="{00000000-0005-0000-0000-0000FC3D0000}"/>
    <cellStyle name="20% - 强调文字颜色 4 2 4 4 2 4" xfId="15821" xr:uid="{00000000-0005-0000-0000-0000FD3D0000}"/>
    <cellStyle name="20% - 强调文字颜色 4 2 4 4 3" xfId="7140" xr:uid="{00000000-0005-0000-0000-0000141C0000}"/>
    <cellStyle name="20% - 强调文字颜色 4 2 4 4 3 2" xfId="6042" xr:uid="{00000000-0005-0000-0000-0000CA170000}"/>
    <cellStyle name="20% - 强调文字颜色 4 2 4 4 3 3" xfId="15823" xr:uid="{00000000-0005-0000-0000-0000FF3D0000}"/>
    <cellStyle name="20% - 强调文字颜色 4 2 4 4 4" xfId="5033" xr:uid="{00000000-0005-0000-0000-0000D9130000}"/>
    <cellStyle name="20% - 强调文字颜色 4 2 4 4 5" xfId="4" xr:uid="{00000000-0005-0000-0000-000005000000}"/>
    <cellStyle name="20% - 强调文字颜色 4 2 4 4 6" xfId="2487" xr:uid="{00000000-0005-0000-0000-0000E7090000}"/>
    <cellStyle name="20% - 强调文字颜色 4 2 4 5" xfId="15824" xr:uid="{00000000-0005-0000-0000-0000003E0000}"/>
    <cellStyle name="20% - 强调文字颜色 4 2 4 5 2" xfId="15826" xr:uid="{00000000-0005-0000-0000-0000023E0000}"/>
    <cellStyle name="20% - 强调文字颜色 4 2 4 5 2 2" xfId="4629" xr:uid="{00000000-0005-0000-0000-000045120000}"/>
    <cellStyle name="20% - 强调文字颜色 4 2 4 5 2 2 2" xfId="4631" xr:uid="{00000000-0005-0000-0000-000047120000}"/>
    <cellStyle name="20% - 强调文字颜色 4 2 4 5 2 3" xfId="4331" xr:uid="{00000000-0005-0000-0000-00001B110000}"/>
    <cellStyle name="20% - 强调文字颜色 4 2 4 5 2 4" xfId="4337" xr:uid="{00000000-0005-0000-0000-000021110000}"/>
    <cellStyle name="20% - 强调文字颜色 4 2 4 5 3" xfId="15828" xr:uid="{00000000-0005-0000-0000-0000043E0000}"/>
    <cellStyle name="20% - 强调文字颜色 4 2 4 5 3 2" xfId="4649" xr:uid="{00000000-0005-0000-0000-000059120000}"/>
    <cellStyle name="20% - 强调文字颜色 4 2 4 5 3 2 2" xfId="15831" xr:uid="{00000000-0005-0000-0000-0000073E0000}"/>
    <cellStyle name="20% - 强调文字颜色 4 2 4 5 3 3" xfId="4343" xr:uid="{00000000-0005-0000-0000-000027110000}"/>
    <cellStyle name="20% - 强调文字颜色 4 2 4 5 3 4" xfId="15832" xr:uid="{00000000-0005-0000-0000-0000083E0000}"/>
    <cellStyle name="20% - 强调文字颜色 4 2 4 5 4" xfId="15834" xr:uid="{00000000-0005-0000-0000-00000A3E0000}"/>
    <cellStyle name="20% - 强调文字颜色 4 2 4 5 4 2" xfId="4667" xr:uid="{00000000-0005-0000-0000-00006B120000}"/>
    <cellStyle name="20% - 强调文字颜色 4 2 4 5 5" xfId="10090" xr:uid="{00000000-0005-0000-0000-00009A270000}"/>
    <cellStyle name="20% - 强调文字颜色 4 2 4 5 6" xfId="10096" xr:uid="{00000000-0005-0000-0000-0000A0270000}"/>
    <cellStyle name="20% - 强调文字颜色 4 2 4 6" xfId="15837" xr:uid="{00000000-0005-0000-0000-00000D3E0000}"/>
    <cellStyle name="20% - 强调文字颜色 4 2 4 6 2" xfId="15839" xr:uid="{00000000-0005-0000-0000-00000F3E0000}"/>
    <cellStyle name="20% - 强调文字颜色 4 2 4 6 2 2" xfId="12977" xr:uid="{00000000-0005-0000-0000-0000E1320000}"/>
    <cellStyle name="20% - 强调文字颜色 4 2 4 6 2 2 2" xfId="15841" xr:uid="{00000000-0005-0000-0000-0000113E0000}"/>
    <cellStyle name="20% - 强调文字颜色 4 2 4 6 2 3" xfId="15843" xr:uid="{00000000-0005-0000-0000-0000133E0000}"/>
    <cellStyle name="20% - 强调文字颜色 4 2 4 6 2 4" xfId="15847" xr:uid="{00000000-0005-0000-0000-0000173E0000}"/>
    <cellStyle name="20% - 强调文字颜色 4 2 4 6 3" xfId="15851" xr:uid="{00000000-0005-0000-0000-00001B3E0000}"/>
    <cellStyle name="20% - 强调文字颜色 4 2 4 6 3 2" xfId="15853" xr:uid="{00000000-0005-0000-0000-00001D3E0000}"/>
    <cellStyle name="20% - 强调文字颜色 4 2 4 6 3 3" xfId="15856" xr:uid="{00000000-0005-0000-0000-0000203E0000}"/>
    <cellStyle name="20% - 强调文字颜色 4 2 4 6 4" xfId="15861" xr:uid="{00000000-0005-0000-0000-0000253E0000}"/>
    <cellStyle name="20% - 强调文字颜色 4 2 4 6 4 2" xfId="7283" xr:uid="{00000000-0005-0000-0000-0000A31C0000}"/>
    <cellStyle name="20% - 强调文字颜色 4 2 4 6 5" xfId="15863" xr:uid="{00000000-0005-0000-0000-0000273E0000}"/>
    <cellStyle name="20% - 强调文字颜色 4 2 4 6 6" xfId="12704" xr:uid="{00000000-0005-0000-0000-0000D0310000}"/>
    <cellStyle name="20% - 强调文字颜色 4 2 4 7" xfId="15865" xr:uid="{00000000-0005-0000-0000-0000293E0000}"/>
    <cellStyle name="20% - 强调文字颜色 4 2 4 7 2" xfId="15867" xr:uid="{00000000-0005-0000-0000-00002B3E0000}"/>
    <cellStyle name="20% - 强调文字颜色 4 2 4 7 2 2" xfId="15868" xr:uid="{00000000-0005-0000-0000-00002C3E0000}"/>
    <cellStyle name="20% - 强调文字颜色 4 2 4 7 2 3" xfId="15869" xr:uid="{00000000-0005-0000-0000-00002D3E0000}"/>
    <cellStyle name="20% - 强调文字颜色 4 2 4 7 3" xfId="15871" xr:uid="{00000000-0005-0000-0000-00002F3E0000}"/>
    <cellStyle name="20% - 强调文字颜色 4 2 4 7 3 2" xfId="7417" xr:uid="{00000000-0005-0000-0000-0000291D0000}"/>
    <cellStyle name="20% - 强调文字颜色 4 2 4 7 4" xfId="15872" xr:uid="{00000000-0005-0000-0000-0000303E0000}"/>
    <cellStyle name="20% - 强调文字颜色 4 2 4 7 5" xfId="15873" xr:uid="{00000000-0005-0000-0000-0000313E0000}"/>
    <cellStyle name="20% - 强调文字颜色 4 2 4 8" xfId="15875" xr:uid="{00000000-0005-0000-0000-0000333E0000}"/>
    <cellStyle name="20% - 强调文字颜色 4 2 4 8 2" xfId="15876" xr:uid="{00000000-0005-0000-0000-0000343E0000}"/>
    <cellStyle name="20% - 强调文字颜色 4 2 4 8 2 2" xfId="15877" xr:uid="{00000000-0005-0000-0000-0000353E0000}"/>
    <cellStyle name="20% - 强调文字颜色 4 2 4 8 2 3" xfId="15878" xr:uid="{00000000-0005-0000-0000-0000363E0000}"/>
    <cellStyle name="20% - 强调文字颜色 4 2 4 8 3" xfId="15880" xr:uid="{00000000-0005-0000-0000-0000383E0000}"/>
    <cellStyle name="20% - 强调文字颜色 4 2 4 8 3 2" xfId="15881" xr:uid="{00000000-0005-0000-0000-0000393E0000}"/>
    <cellStyle name="20% - 强调文字颜色 4 2 4 8 4" xfId="15882" xr:uid="{00000000-0005-0000-0000-00003A3E0000}"/>
    <cellStyle name="20% - 强调文字颜色 4 2 4 8 5" xfId="15883" xr:uid="{00000000-0005-0000-0000-00003B3E0000}"/>
    <cellStyle name="20% - 强调文字颜色 4 2 4 9" xfId="15887" xr:uid="{00000000-0005-0000-0000-00003F3E0000}"/>
    <cellStyle name="20% - 强调文字颜色 4 2 4 9 2" xfId="15888" xr:uid="{00000000-0005-0000-0000-0000403E0000}"/>
    <cellStyle name="20% - 强调文字颜色 4 2 4 9 3" xfId="15889" xr:uid="{00000000-0005-0000-0000-0000413E0000}"/>
    <cellStyle name="20% - 强调文字颜色 4 2 5" xfId="15890" xr:uid="{00000000-0005-0000-0000-0000423E0000}"/>
    <cellStyle name="20% - 强调文字颜色 4 2 5 2" xfId="812" xr:uid="{00000000-0005-0000-0000-00005C030000}"/>
    <cellStyle name="20% - 强调文字颜色 4 2 5 2 2" xfId="819" xr:uid="{00000000-0005-0000-0000-000063030000}"/>
    <cellStyle name="20% - 强调文字颜色 4 2 5 2 2 2" xfId="829" xr:uid="{00000000-0005-0000-0000-00006D030000}"/>
    <cellStyle name="20% - 强调文字颜色 4 2 5 2 2 2 2" xfId="1573" xr:uid="{00000000-0005-0000-0000-000055060000}"/>
    <cellStyle name="20% - 强调文字颜色 4 2 5 2 2 2 3" xfId="1587" xr:uid="{00000000-0005-0000-0000-000063060000}"/>
    <cellStyle name="20% - 强调文字颜色 4 2 5 2 2 2 4" xfId="611" xr:uid="{00000000-0005-0000-0000-000093020000}"/>
    <cellStyle name="20% - 强调文字颜色 4 2 5 2 2 3" xfId="836" xr:uid="{00000000-0005-0000-0000-000074030000}"/>
    <cellStyle name="20% - 强调文字颜色 4 2 5 2 2 3 2" xfId="1592" xr:uid="{00000000-0005-0000-0000-000068060000}"/>
    <cellStyle name="20% - 强调文字颜色 4 2 5 2 2 4" xfId="7490" xr:uid="{00000000-0005-0000-0000-0000721D0000}"/>
    <cellStyle name="20% - 强调文字颜色 4 2 5 2 2 5" xfId="7497" xr:uid="{00000000-0005-0000-0000-0000791D0000}"/>
    <cellStyle name="20% - 强调文字颜色 4 2 5 2 3" xfId="842" xr:uid="{00000000-0005-0000-0000-00007A030000}"/>
    <cellStyle name="20% - 强调文字颜色 4 2 5 2 3 2" xfId="7535" xr:uid="{00000000-0005-0000-0000-00009F1D0000}"/>
    <cellStyle name="20% - 强调文字颜色 4 2 5 2 3 2 2" xfId="15891" xr:uid="{00000000-0005-0000-0000-0000433E0000}"/>
    <cellStyle name="20% - 强调文字颜色 4 2 5 2 3 2 3" xfId="15892" xr:uid="{00000000-0005-0000-0000-0000443E0000}"/>
    <cellStyle name="20% - 强调文字颜色 4 2 5 2 3 3" xfId="15893" xr:uid="{00000000-0005-0000-0000-0000453E0000}"/>
    <cellStyle name="20% - 强调文字颜色 4 2 5 2 4" xfId="844" xr:uid="{00000000-0005-0000-0000-00007C030000}"/>
    <cellStyle name="20% - 强调文字颜色 4 2 5 2 5" xfId="15895" xr:uid="{00000000-0005-0000-0000-0000473E0000}"/>
    <cellStyle name="20% - 强调文字颜色 4 2 5 2 5 2" xfId="351" xr:uid="{00000000-0005-0000-0000-00008F010000}"/>
    <cellStyle name="20% - 强调文字颜色 4 2 5 2 6" xfId="15896" xr:uid="{00000000-0005-0000-0000-0000483E0000}"/>
    <cellStyle name="20% - 强调文字颜色 4 2 5 3" xfId="848" xr:uid="{00000000-0005-0000-0000-000080030000}"/>
    <cellStyle name="20% - 强调文字颜色 4 2 5 3 2" xfId="851" xr:uid="{00000000-0005-0000-0000-000083030000}"/>
    <cellStyle name="20% - 强调文字颜色 4 2 5 3 2 2" xfId="857" xr:uid="{00000000-0005-0000-0000-000089030000}"/>
    <cellStyle name="20% - 强调文字颜色 4 2 5 3 2 3" xfId="15897" xr:uid="{00000000-0005-0000-0000-0000493E0000}"/>
    <cellStyle name="20% - 强调文字颜色 4 2 5 3 3" xfId="863" xr:uid="{00000000-0005-0000-0000-00008F030000}"/>
    <cellStyle name="20% - 强调文字颜色 4 2 5 3 4" xfId="15899" xr:uid="{00000000-0005-0000-0000-00004B3E0000}"/>
    <cellStyle name="20% - 强调文字颜色 4 2 5 4" xfId="866" xr:uid="{00000000-0005-0000-0000-000092030000}"/>
    <cellStyle name="20% - 强调文字颜色 4 2 5 4 2" xfId="868" xr:uid="{00000000-0005-0000-0000-000094030000}"/>
    <cellStyle name="20% - 强调文字颜色 4 2 5 4 3" xfId="15900" xr:uid="{00000000-0005-0000-0000-00004C3E0000}"/>
    <cellStyle name="20% - 强调文字颜色 4 2 5 4 3 2" xfId="15901" xr:uid="{00000000-0005-0000-0000-00004D3E0000}"/>
    <cellStyle name="20% - 强调文字颜色 4 2 5 4 3 3" xfId="10223" xr:uid="{00000000-0005-0000-0000-00001F280000}"/>
    <cellStyle name="20% - 强调文字颜色 4 2 5 5" xfId="799" xr:uid="{00000000-0005-0000-0000-00004F030000}"/>
    <cellStyle name="20% - 强调文字颜色 4 2 5 5 2" xfId="15902" xr:uid="{00000000-0005-0000-0000-00004E3E0000}"/>
    <cellStyle name="20% - 强调文字颜色 4 2 5 5 2 2" xfId="739" xr:uid="{00000000-0005-0000-0000-000013030000}"/>
    <cellStyle name="20% - 强调文字颜色 4 2 5 5 3" xfId="14061" xr:uid="{00000000-0005-0000-0000-00001D370000}"/>
    <cellStyle name="20% - 强调文字颜色 4 2 5 6" xfId="15905" xr:uid="{00000000-0005-0000-0000-0000513E0000}"/>
    <cellStyle name="20% - 强调文字颜色 4 2 5 6 2" xfId="15907" xr:uid="{00000000-0005-0000-0000-0000533E0000}"/>
    <cellStyle name="20% - 强调文字颜色 4 2 6" xfId="10320" xr:uid="{00000000-0005-0000-0000-000080280000}"/>
    <cellStyle name="20% - 强调文字颜色 4 2 6 2" xfId="15908" xr:uid="{00000000-0005-0000-0000-0000543E0000}"/>
    <cellStyle name="20% - 强调文字颜色 4 2 6 2 2" xfId="15909" xr:uid="{00000000-0005-0000-0000-0000553E0000}"/>
    <cellStyle name="20% - 强调文字颜色 4 2 6 2 2 2" xfId="3055" xr:uid="{00000000-0005-0000-0000-00001F0C0000}"/>
    <cellStyle name="20% - 强调文字颜色 4 2 6 2 2 2 2" xfId="15910" xr:uid="{00000000-0005-0000-0000-0000563E0000}"/>
    <cellStyle name="20% - 强调文字颜色 4 2 6 2 2 2 3" xfId="15911" xr:uid="{00000000-0005-0000-0000-0000573E0000}"/>
    <cellStyle name="20% - 强调文字颜色 4 2 6 2 2 3" xfId="15913" xr:uid="{00000000-0005-0000-0000-0000593E0000}"/>
    <cellStyle name="20% - 强调文字颜色 4 2 6 2 2 3 2" xfId="15915" xr:uid="{00000000-0005-0000-0000-00005B3E0000}"/>
    <cellStyle name="20% - 强调文字颜色 4 2 6 2 2 4" xfId="15918" xr:uid="{00000000-0005-0000-0000-00005E3E0000}"/>
    <cellStyle name="20% - 强调文字颜色 4 2 6 2 3" xfId="15921" xr:uid="{00000000-0005-0000-0000-0000613E0000}"/>
    <cellStyle name="20% - 强调文字颜色 4 2 6 2 3 2" xfId="7610" xr:uid="{00000000-0005-0000-0000-0000EA1D0000}"/>
    <cellStyle name="20% - 强调文字颜色 4 2 6 2 3 2 2" xfId="7612" xr:uid="{00000000-0005-0000-0000-0000EC1D0000}"/>
    <cellStyle name="20% - 强调文字颜色 4 2 6 2 3 2 3" xfId="15922" xr:uid="{00000000-0005-0000-0000-0000623E0000}"/>
    <cellStyle name="20% - 强调文字颜色 4 2 6 2 3 3" xfId="3544" xr:uid="{00000000-0005-0000-0000-0000080E0000}"/>
    <cellStyle name="20% - 强调文字颜色 4 2 6 2 4" xfId="15923" xr:uid="{00000000-0005-0000-0000-0000633E0000}"/>
    <cellStyle name="20% - 强调文字颜色 4 2 6 2 5" xfId="15924" xr:uid="{00000000-0005-0000-0000-0000643E0000}"/>
    <cellStyle name="20% - 强调文字颜色 4 2 6 3" xfId="15925" xr:uid="{00000000-0005-0000-0000-0000653E0000}"/>
    <cellStyle name="20% - 强调文字颜色 4 2 6 3 2" xfId="15926" xr:uid="{00000000-0005-0000-0000-0000663E0000}"/>
    <cellStyle name="20% - 强调文字颜色 4 2 6 3 3" xfId="15927" xr:uid="{00000000-0005-0000-0000-0000673E0000}"/>
    <cellStyle name="20% - 强调文字颜色 4 2 6 3 3 2" xfId="7680" xr:uid="{00000000-0005-0000-0000-0000301E0000}"/>
    <cellStyle name="20% - 强调文字颜色 4 2 6 3 3 3" xfId="7683" xr:uid="{00000000-0005-0000-0000-0000331E0000}"/>
    <cellStyle name="20% - 强调文字颜色 4 2 6 4" xfId="15929" xr:uid="{00000000-0005-0000-0000-0000693E0000}"/>
    <cellStyle name="20% - 强调文字颜色 4 2 6 4 2" xfId="15930" xr:uid="{00000000-0005-0000-0000-00006A3E0000}"/>
    <cellStyle name="20% - 强调文字颜色 4 2 6 4 2 2" xfId="15931" xr:uid="{00000000-0005-0000-0000-00006B3E0000}"/>
    <cellStyle name="20% - 强调文字颜色 4 2 6 4 3" xfId="15932" xr:uid="{00000000-0005-0000-0000-00006C3E0000}"/>
    <cellStyle name="20% - 强调文字颜色 4 2 6 4 4" xfId="15934" xr:uid="{00000000-0005-0000-0000-00006E3E0000}"/>
    <cellStyle name="20% - 强调文字颜色 4 2 6 5" xfId="15936" xr:uid="{00000000-0005-0000-0000-0000703E0000}"/>
    <cellStyle name="20% - 强调文字颜色 4 2 6 6" xfId="15939" xr:uid="{00000000-0005-0000-0000-0000733E0000}"/>
    <cellStyle name="20% - 强调文字颜色 4 2 6 6 2" xfId="15942" xr:uid="{00000000-0005-0000-0000-0000763E0000}"/>
    <cellStyle name="20% - 强调文字颜色 4 2 7" xfId="15943" xr:uid="{00000000-0005-0000-0000-0000773E0000}"/>
    <cellStyle name="20% - 强调文字颜色 4 2 7 2" xfId="15946" xr:uid="{00000000-0005-0000-0000-00007A3E0000}"/>
    <cellStyle name="20% - 强调文字颜色 4 2 7 2 2" xfId="15948" xr:uid="{00000000-0005-0000-0000-00007C3E0000}"/>
    <cellStyle name="20% - 强调文字颜色 4 2 7 2 2 2" xfId="2886" xr:uid="{00000000-0005-0000-0000-0000760B0000}"/>
    <cellStyle name="20% - 强调文字颜色 4 2 7 2 2 3" xfId="2896" xr:uid="{00000000-0005-0000-0000-0000800B0000}"/>
    <cellStyle name="20% - 强调文字颜色 4 2 7 2 2 3 2" xfId="15949" xr:uid="{00000000-0005-0000-0000-00007D3E0000}"/>
    <cellStyle name="20% - 强调文字颜色 4 2 7 2 2 4" xfId="15953" xr:uid="{00000000-0005-0000-0000-0000813E0000}"/>
    <cellStyle name="20% - 强调文字颜色 4 2 7 2 3" xfId="15957" xr:uid="{00000000-0005-0000-0000-0000853E0000}"/>
    <cellStyle name="20% - 强调文字颜色 4 2 7 2 3 2" xfId="2913" xr:uid="{00000000-0005-0000-0000-0000910B0000}"/>
    <cellStyle name="20% - 强调文字颜色 4 2 7 2 3 2 2" xfId="15958" xr:uid="{00000000-0005-0000-0000-0000863E0000}"/>
    <cellStyle name="20% - 强调文字颜色 4 2 7 2 3 2 2 2" xfId="15963" xr:uid="{00000000-0005-0000-0000-00008B3E0000}"/>
    <cellStyle name="20% - 强调文字颜色 4 2 7 2 3 2 2 3" xfId="15966" xr:uid="{00000000-0005-0000-0000-00008E3E0000}"/>
    <cellStyle name="20% - 强调文字颜色 4 2 7 2 3 2 3" xfId="15971" xr:uid="{00000000-0005-0000-0000-0000933E0000}"/>
    <cellStyle name="20% - 强调文字颜色 4 2 7 2 3 2 4" xfId="15975" xr:uid="{00000000-0005-0000-0000-0000973E0000}"/>
    <cellStyle name="20% - 强调文字颜色 4 2 7 2 3 3" xfId="4395" xr:uid="{00000000-0005-0000-0000-00005B110000}"/>
    <cellStyle name="20% - 强调文字颜色 4 2 7 2 3 3 2" xfId="15979" xr:uid="{00000000-0005-0000-0000-00009B3E0000}"/>
    <cellStyle name="20% - 强调文字颜色 4 2 7 2 3 3 2 2" xfId="15982" xr:uid="{00000000-0005-0000-0000-00009E3E0000}"/>
    <cellStyle name="20% - 强调文字颜色 4 2 7 2 3 3 2 3" xfId="15984" xr:uid="{00000000-0005-0000-0000-0000A03E0000}"/>
    <cellStyle name="20% - 强调文字颜色 4 2 7 2 3 3 3" xfId="15986" xr:uid="{00000000-0005-0000-0000-0000A23E0000}"/>
    <cellStyle name="20% - 强调文字颜色 4 2 7 2 3 3 4" xfId="15988" xr:uid="{00000000-0005-0000-0000-0000A43E0000}"/>
    <cellStyle name="20% - 强调文字颜色 4 2 7 2 3 4" xfId="15991" xr:uid="{00000000-0005-0000-0000-0000A73E0000}"/>
    <cellStyle name="20% - 强调文字颜色 4 2 7 2 3 4 2" xfId="15994" xr:uid="{00000000-0005-0000-0000-0000AA3E0000}"/>
    <cellStyle name="20% - 强调文字颜色 4 2 7 2 3 4 3" xfId="15997" xr:uid="{00000000-0005-0000-0000-0000AD3E0000}"/>
    <cellStyle name="20% - 强调文字颜色 4 2 7 2 3 5" xfId="16000" xr:uid="{00000000-0005-0000-0000-0000B03E0000}"/>
    <cellStyle name="20% - 强调文字颜色 4 2 7 2 3 6" xfId="16003" xr:uid="{00000000-0005-0000-0000-0000B33E0000}"/>
    <cellStyle name="20% - 强调文字颜色 4 2 7 2 4" xfId="16006" xr:uid="{00000000-0005-0000-0000-0000B63E0000}"/>
    <cellStyle name="20% - 强调文字颜色 4 2 7 2 5" xfId="16007" xr:uid="{00000000-0005-0000-0000-0000B73E0000}"/>
    <cellStyle name="20% - 强调文字颜色 4 2 7 3" xfId="11248" xr:uid="{00000000-0005-0000-0000-0000202C0000}"/>
    <cellStyle name="20% - 强调文字颜色 4 2 7 3 2" xfId="16008" xr:uid="{00000000-0005-0000-0000-0000B83E0000}"/>
    <cellStyle name="20% - 强调文字颜色 4 2 7 3 3" xfId="16009" xr:uid="{00000000-0005-0000-0000-0000B93E0000}"/>
    <cellStyle name="20% - 强调文字颜色 4 2 7 4" xfId="11251" xr:uid="{00000000-0005-0000-0000-0000232C0000}"/>
    <cellStyle name="20% - 强调文字颜色 4 2 7 4 2" xfId="16010" xr:uid="{00000000-0005-0000-0000-0000BA3E0000}"/>
    <cellStyle name="20% - 强调文字颜色 4 2 7 4 2 2" xfId="2989" xr:uid="{00000000-0005-0000-0000-0000DD0B0000}"/>
    <cellStyle name="20% - 强调文字颜色 4 2 7 4 2 2 2" xfId="5480" xr:uid="{00000000-0005-0000-0000-000098150000}"/>
    <cellStyle name="20% - 强调文字颜色 4 2 7 4 2 2 2 2" xfId="16011" xr:uid="{00000000-0005-0000-0000-0000BB3E0000}"/>
    <cellStyle name="20% - 强调文字颜色 4 2 7 4 2 2 3" xfId="16013" xr:uid="{00000000-0005-0000-0000-0000BD3E0000}"/>
    <cellStyle name="20% - 强调文字颜色 4 2 7 4 2 3" xfId="16015" xr:uid="{00000000-0005-0000-0000-0000BF3E0000}"/>
    <cellStyle name="20% - 强调文字颜色 4 2 7 4 2 3 2" xfId="5484" xr:uid="{00000000-0005-0000-0000-00009C150000}"/>
    <cellStyle name="20% - 强调文字颜色 4 2 7 4 2 4" xfId="16017" xr:uid="{00000000-0005-0000-0000-0000C13E0000}"/>
    <cellStyle name="20% - 强调文字颜色 4 2 7 4 3" xfId="16020" xr:uid="{00000000-0005-0000-0000-0000C43E0000}"/>
    <cellStyle name="20% - 强调文字颜色 4 2 7 4 3 2" xfId="16022" xr:uid="{00000000-0005-0000-0000-0000C63E0000}"/>
    <cellStyle name="20% - 强调文字颜色 4 2 7 4 3 2 2" xfId="5028" xr:uid="{00000000-0005-0000-0000-0000D4130000}"/>
    <cellStyle name="20% - 强调文字颜色 4 2 7 4 3 2 3" xfId="5037" xr:uid="{00000000-0005-0000-0000-0000DD130000}"/>
    <cellStyle name="20% - 强调文字颜色 4 2 7 4 3 3" xfId="16025" xr:uid="{00000000-0005-0000-0000-0000C93E0000}"/>
    <cellStyle name="20% - 强调文字颜色 4 2 7 4 3 4" xfId="16027" xr:uid="{00000000-0005-0000-0000-0000CB3E0000}"/>
    <cellStyle name="20% - 强调文字颜色 4 2 7 4 4" xfId="16029" xr:uid="{00000000-0005-0000-0000-0000CD3E0000}"/>
    <cellStyle name="20% - 强调文字颜色 4 2 7 4 4 2" xfId="16031" xr:uid="{00000000-0005-0000-0000-0000CF3E0000}"/>
    <cellStyle name="20% - 强调文字颜色 4 2 7 4 4 2 2" xfId="5118" xr:uid="{00000000-0005-0000-0000-00002E140000}"/>
    <cellStyle name="20% - 强调文字颜色 4 2 7 4 4 3" xfId="16032" xr:uid="{00000000-0005-0000-0000-0000D03E0000}"/>
    <cellStyle name="20% - 强调文字颜色 4 2 7 4 5" xfId="16033" xr:uid="{00000000-0005-0000-0000-0000D13E0000}"/>
    <cellStyle name="20% - 强调文字颜色 4 2 7 4 5 2" xfId="16037" xr:uid="{00000000-0005-0000-0000-0000D53E0000}"/>
    <cellStyle name="20% - 强调文字颜色 4 2 7 4 6" xfId="10880" xr:uid="{00000000-0005-0000-0000-0000B02A0000}"/>
    <cellStyle name="20% - 强调文字颜色 4 2 7 5" xfId="16039" xr:uid="{00000000-0005-0000-0000-0000D73E0000}"/>
    <cellStyle name="20% - 强调文字颜色 4 2 7 5 2" xfId="16042" xr:uid="{00000000-0005-0000-0000-0000DA3E0000}"/>
    <cellStyle name="20% - 强调文字颜色 4 2 8" xfId="16043" xr:uid="{00000000-0005-0000-0000-0000DB3E0000}"/>
    <cellStyle name="20% - 强调文字颜色 4 2 8 2" xfId="16046" xr:uid="{00000000-0005-0000-0000-0000DE3E0000}"/>
    <cellStyle name="20% - 强调文字颜色 4 2 8 2 2" xfId="16048" xr:uid="{00000000-0005-0000-0000-0000E03E0000}"/>
    <cellStyle name="20% - 强调文字颜色 4 2 8 2 2 2" xfId="1480" xr:uid="{00000000-0005-0000-0000-0000F8050000}"/>
    <cellStyle name="20% - 强调文字颜色 4 2 8 2 2 2 2" xfId="16049" xr:uid="{00000000-0005-0000-0000-0000E13E0000}"/>
    <cellStyle name="20% - 强调文字颜色 4 2 8 2 2 2 2 2" xfId="16051" xr:uid="{00000000-0005-0000-0000-0000E33E0000}"/>
    <cellStyle name="20% - 强调文字颜色 4 2 8 2 2 2 2 3" xfId="16054" xr:uid="{00000000-0005-0000-0000-0000E63E0000}"/>
    <cellStyle name="20% - 强调文字颜色 4 2 8 2 2 2 3" xfId="16058" xr:uid="{00000000-0005-0000-0000-0000EA3E0000}"/>
    <cellStyle name="20% - 强调文字颜色 4 2 8 2 2 2 4" xfId="16061" xr:uid="{00000000-0005-0000-0000-0000ED3E0000}"/>
    <cellStyle name="20% - 强调文字颜色 4 2 8 2 2 3" xfId="1486" xr:uid="{00000000-0005-0000-0000-0000FE050000}"/>
    <cellStyle name="20% - 强调文字颜色 4 2 8 2 2 3 2" xfId="16064" xr:uid="{00000000-0005-0000-0000-0000F03E0000}"/>
    <cellStyle name="20% - 强调文字颜色 4 2 8 2 2 3 2 2" xfId="968" xr:uid="{00000000-0005-0000-0000-0000F8030000}"/>
    <cellStyle name="20% - 强调文字颜色 4 2 8 2 2 3 2 3" xfId="982" xr:uid="{00000000-0005-0000-0000-000006040000}"/>
    <cellStyle name="20% - 强调文字颜色 4 2 8 2 2 3 3" xfId="16066" xr:uid="{00000000-0005-0000-0000-0000F23E0000}"/>
    <cellStyle name="20% - 强调文字颜色 4 2 8 2 2 3 4" xfId="16068" xr:uid="{00000000-0005-0000-0000-0000F43E0000}"/>
    <cellStyle name="20% - 强调文字颜色 4 2 8 2 2 4" xfId="16070" xr:uid="{00000000-0005-0000-0000-0000F63E0000}"/>
    <cellStyle name="20% - 强调文字颜色 4 2 8 2 2 4 2" xfId="16071" xr:uid="{00000000-0005-0000-0000-0000F73E0000}"/>
    <cellStyle name="20% - 强调文字颜色 4 2 8 2 2 4 3" xfId="16072" xr:uid="{00000000-0005-0000-0000-0000F83E0000}"/>
    <cellStyle name="20% - 强调文字颜色 4 2 8 2 2 5" xfId="16074" xr:uid="{00000000-0005-0000-0000-0000FA3E0000}"/>
    <cellStyle name="20% - 强调文字颜色 4 2 8 2 2 6" xfId="16075" xr:uid="{00000000-0005-0000-0000-0000FB3E0000}"/>
    <cellStyle name="20% - 强调文字颜色 4 2 8 2 3" xfId="16076" xr:uid="{00000000-0005-0000-0000-0000FC3E0000}"/>
    <cellStyle name="20% - 强调文字颜色 4 2 8 2 4" xfId="16077" xr:uid="{00000000-0005-0000-0000-0000FD3E0000}"/>
    <cellStyle name="20% - 强调文字颜色 4 2 8 2 4 2" xfId="2308" xr:uid="{00000000-0005-0000-0000-000034090000}"/>
    <cellStyle name="20% - 强调文字颜色 4 2 8 2 5" xfId="16078" xr:uid="{00000000-0005-0000-0000-0000FE3E0000}"/>
    <cellStyle name="20% - 强调文字颜色 4 2 8 3" xfId="16079" xr:uid="{00000000-0005-0000-0000-0000FF3E0000}"/>
    <cellStyle name="20% - 强调文字颜色 4 2 8 3 2" xfId="16083" xr:uid="{00000000-0005-0000-0000-0000033F0000}"/>
    <cellStyle name="20% - 强调文字颜色 4 2 8 3 2 2" xfId="16085" xr:uid="{00000000-0005-0000-0000-0000053F0000}"/>
    <cellStyle name="20% - 强调文字颜色 4 2 8 3 2 2 2" xfId="7704" xr:uid="{00000000-0005-0000-0000-0000481E0000}"/>
    <cellStyle name="20% - 强调文字颜色 4 2 8 3 2 2 3" xfId="7708" xr:uid="{00000000-0005-0000-0000-00004C1E0000}"/>
    <cellStyle name="20% - 强调文字颜色 4 2 8 3 2 3" xfId="16087" xr:uid="{00000000-0005-0000-0000-0000073F0000}"/>
    <cellStyle name="20% - 强调文字颜色 4 2 8 3 2 4" xfId="16089" xr:uid="{00000000-0005-0000-0000-0000093F0000}"/>
    <cellStyle name="20% - 强调文字颜色 4 2 8 3 3" xfId="16091" xr:uid="{00000000-0005-0000-0000-00000B3F0000}"/>
    <cellStyle name="20% - 强调文字颜色 4 2 8 3 3 2" xfId="16093" xr:uid="{00000000-0005-0000-0000-00000D3F0000}"/>
    <cellStyle name="20% - 强调文字颜色 4 2 8 3 3 2 2" xfId="7822" xr:uid="{00000000-0005-0000-0000-0000BE1E0000}"/>
    <cellStyle name="20% - 强调文字颜色 4 2 8 3 3 2 3" xfId="16094" xr:uid="{00000000-0005-0000-0000-00000E3F0000}"/>
    <cellStyle name="20% - 强调文字颜色 4 2 8 3 3 3" xfId="16096" xr:uid="{00000000-0005-0000-0000-0000103F0000}"/>
    <cellStyle name="20% - 强调文字颜色 4 2 8 3 3 4" xfId="16097" xr:uid="{00000000-0005-0000-0000-0000113F0000}"/>
    <cellStyle name="20% - 强调文字颜色 4 2 8 3 4" xfId="16099" xr:uid="{00000000-0005-0000-0000-0000133F0000}"/>
    <cellStyle name="20% - 强调文字颜色 4 2 8 3 4 2" xfId="16101" xr:uid="{00000000-0005-0000-0000-0000153F0000}"/>
    <cellStyle name="20% - 强调文字颜色 4 2 8 3 4 2 2" xfId="7867" xr:uid="{00000000-0005-0000-0000-0000EB1E0000}"/>
    <cellStyle name="20% - 强调文字颜色 4 2 8 3 4 3" xfId="16103" xr:uid="{00000000-0005-0000-0000-0000173F0000}"/>
    <cellStyle name="20% - 强调文字颜色 4 2 8 3 5" xfId="16104" xr:uid="{00000000-0005-0000-0000-0000183F0000}"/>
    <cellStyle name="20% - 强调文字颜色 4 2 8 3 5 2" xfId="16106" xr:uid="{00000000-0005-0000-0000-00001A3F0000}"/>
    <cellStyle name="20% - 强调文字颜色 4 2 8 3 6" xfId="16109" xr:uid="{00000000-0005-0000-0000-00001D3F0000}"/>
    <cellStyle name="20% - 强调文字颜色 4 2 8 4" xfId="13681" xr:uid="{00000000-0005-0000-0000-0000A1350000}"/>
    <cellStyle name="20% - 强调文字颜色 4 2 8 5" xfId="13685" xr:uid="{00000000-0005-0000-0000-0000A5350000}"/>
    <cellStyle name="20% - 强调文字颜色 4 2 9" xfId="16112" xr:uid="{00000000-0005-0000-0000-0000203F0000}"/>
    <cellStyle name="20% - 强调文字颜色 4 2 9 2" xfId="16114" xr:uid="{00000000-0005-0000-0000-0000223F0000}"/>
    <cellStyle name="20% - 强调文字颜色 4 2 9 2 2" xfId="16117" xr:uid="{00000000-0005-0000-0000-0000253F0000}"/>
    <cellStyle name="20% - 强调文字颜色 4 2 9 2 3" xfId="16118" xr:uid="{00000000-0005-0000-0000-0000263F0000}"/>
    <cellStyle name="20% - 强调文字颜色 4 2 9 2 3 2" xfId="7934" xr:uid="{00000000-0005-0000-0000-00002E1F0000}"/>
    <cellStyle name="20% - 强调文字颜色 4 2 9 3" xfId="16119" xr:uid="{00000000-0005-0000-0000-0000273F0000}"/>
    <cellStyle name="20% - 强调文字颜色 4 20" xfId="3533" xr:uid="{00000000-0005-0000-0000-0000FD0D0000}"/>
    <cellStyle name="20% - 强调文字颜色 4 21" xfId="3554" xr:uid="{00000000-0005-0000-0000-0000120E0000}"/>
    <cellStyle name="20% - 强调文字颜色 4 3" xfId="16122" xr:uid="{00000000-0005-0000-0000-00002A3F0000}"/>
    <cellStyle name="20% - 强调文字颜色 4 3 10" xfId="16123" xr:uid="{00000000-0005-0000-0000-00002B3F0000}"/>
    <cellStyle name="20% - 强调文字颜色 4 3 10 2" xfId="16124" xr:uid="{00000000-0005-0000-0000-00002C3F0000}"/>
    <cellStyle name="20% - 强调文字颜色 4 3 2" xfId="9977" xr:uid="{00000000-0005-0000-0000-000029270000}"/>
    <cellStyle name="20% - 强调文字颜色 4 3 2 2" xfId="16126" xr:uid="{00000000-0005-0000-0000-00002E3F0000}"/>
    <cellStyle name="20% - 强调文字颜色 4 3 2 2 10" xfId="3301" xr:uid="{00000000-0005-0000-0000-0000150D0000}"/>
    <cellStyle name="20% - 强调文字颜色 4 3 2 2 10 2" xfId="7763" xr:uid="{00000000-0005-0000-0000-0000831E0000}"/>
    <cellStyle name="20% - 强调文字颜色 4 3 2 2 11" xfId="7771" xr:uid="{00000000-0005-0000-0000-00008B1E0000}"/>
    <cellStyle name="20% - 强调文字颜色 4 3 2 2 11 2" xfId="7773" xr:uid="{00000000-0005-0000-0000-00008D1E0000}"/>
    <cellStyle name="20% - 强调文字颜色 4 3 2 2 12" xfId="16127" xr:uid="{00000000-0005-0000-0000-00002F3F0000}"/>
    <cellStyle name="20% - 强调文字颜色 4 3 2 2 12 2" xfId="16128" xr:uid="{00000000-0005-0000-0000-0000303F0000}"/>
    <cellStyle name="20% - 强调文字颜色 4 3 2 2 13" xfId="16130" xr:uid="{00000000-0005-0000-0000-0000323F0000}"/>
    <cellStyle name="20% - 强调文字颜色 4 3 2 2 13 2" xfId="16131" xr:uid="{00000000-0005-0000-0000-0000333F0000}"/>
    <cellStyle name="20% - 强调文字颜色 4 3 2 2 14" xfId="16133" xr:uid="{00000000-0005-0000-0000-0000353F0000}"/>
    <cellStyle name="20% - 强调文字颜色 4 3 2 2 15" xfId="16134" xr:uid="{00000000-0005-0000-0000-0000363F0000}"/>
    <cellStyle name="20% - 强调文字颜色 4 3 2 2 15 2" xfId="16135" xr:uid="{00000000-0005-0000-0000-0000373F0000}"/>
    <cellStyle name="20% - 强调文字颜色 4 3 2 2 16" xfId="16136" xr:uid="{00000000-0005-0000-0000-0000383F0000}"/>
    <cellStyle name="20% - 强调文字颜色 4 3 2 2 17" xfId="16137" xr:uid="{00000000-0005-0000-0000-0000393F0000}"/>
    <cellStyle name="20% - 强调文字颜色 4 3 2 2 2" xfId="16138" xr:uid="{00000000-0005-0000-0000-00003A3F0000}"/>
    <cellStyle name="20% - 强调文字颜色 4 3 2 2 2 10" xfId="16140" xr:uid="{00000000-0005-0000-0000-00003C3F0000}"/>
    <cellStyle name="20% - 强调文字颜色 4 3 2 2 2 10 2" xfId="6979" xr:uid="{00000000-0005-0000-0000-0000731B0000}"/>
    <cellStyle name="20% - 强调文字颜色 4 3 2 2 2 11" xfId="13522" xr:uid="{00000000-0005-0000-0000-000002350000}"/>
    <cellStyle name="20% - 强调文字颜色 4 3 2 2 2 11 2" xfId="7005" xr:uid="{00000000-0005-0000-0000-00008D1B0000}"/>
    <cellStyle name="20% - 强调文字颜色 4 3 2 2 2 12" xfId="13525" xr:uid="{00000000-0005-0000-0000-000005350000}"/>
    <cellStyle name="20% - 强调文字颜色 4 3 2 2 2 12 2" xfId="8735" xr:uid="{00000000-0005-0000-0000-00004F220000}"/>
    <cellStyle name="20% - 强调文字颜色 4 3 2 2 2 13" xfId="13529" xr:uid="{00000000-0005-0000-0000-000009350000}"/>
    <cellStyle name="20% - 强调文字颜色 4 3 2 2 2 13 2" xfId="16141" xr:uid="{00000000-0005-0000-0000-00003D3F0000}"/>
    <cellStyle name="20% - 强调文字颜色 4 3 2 2 2 14" xfId="16144" xr:uid="{00000000-0005-0000-0000-0000403F0000}"/>
    <cellStyle name="20% - 强调文字颜色 4 3 2 2 2 15" xfId="16147" xr:uid="{00000000-0005-0000-0000-0000433F0000}"/>
    <cellStyle name="20% - 强调文字颜色 4 3 2 2 2 16" xfId="16149" xr:uid="{00000000-0005-0000-0000-0000453F0000}"/>
    <cellStyle name="20% - 强调文字颜色 4 3 2 2 2 2" xfId="16152" xr:uid="{00000000-0005-0000-0000-0000483F0000}"/>
    <cellStyle name="20% - 强调文字颜色 4 3 2 2 2 2 2" xfId="16154" xr:uid="{00000000-0005-0000-0000-00004A3F0000}"/>
    <cellStyle name="20% - 强调文字颜色 4 3 2 2 2 2 2 2" xfId="16155" xr:uid="{00000000-0005-0000-0000-00004B3F0000}"/>
    <cellStyle name="20% - 强调文字颜色 4 3 2 2 2 2 2 2 2" xfId="1661" xr:uid="{00000000-0005-0000-0000-0000AD060000}"/>
    <cellStyle name="20% - 强调文字颜色 4 3 2 2 2 2 2 2 2 2" xfId="16156" xr:uid="{00000000-0005-0000-0000-00004C3F0000}"/>
    <cellStyle name="20% - 强调文字颜色 4 3 2 2 2 2 2 2 2 3" xfId="16160" xr:uid="{00000000-0005-0000-0000-0000503F0000}"/>
    <cellStyle name="20% - 强调文字颜色 4 3 2 2 2 2 2 2 3" xfId="16163" xr:uid="{00000000-0005-0000-0000-0000533F0000}"/>
    <cellStyle name="20% - 强调文字颜色 4 3 2 2 2 2 2 2 4" xfId="16165" xr:uid="{00000000-0005-0000-0000-0000553F0000}"/>
    <cellStyle name="20% - 强调文字颜色 4 3 2 2 2 2 2 3" xfId="16167" xr:uid="{00000000-0005-0000-0000-0000573F0000}"/>
    <cellStyle name="20% - 强调文字颜色 4 3 2 2 2 2 2 3 2" xfId="2544" xr:uid="{00000000-0005-0000-0000-0000200A0000}"/>
    <cellStyle name="20% - 强调文字颜色 4 3 2 2 2 2 2 3 2 2" xfId="16168" xr:uid="{00000000-0005-0000-0000-0000583F0000}"/>
    <cellStyle name="20% - 强调文字颜色 4 3 2 2 2 2 2 3 2 3" xfId="16170" xr:uid="{00000000-0005-0000-0000-00005A3F0000}"/>
    <cellStyle name="20% - 强调文字颜色 4 3 2 2 2 2 2 3 3" xfId="16171" xr:uid="{00000000-0005-0000-0000-00005B3F0000}"/>
    <cellStyle name="20% - 强调文字颜色 4 3 2 2 2 2 2 3 4" xfId="16173" xr:uid="{00000000-0005-0000-0000-00005D3F0000}"/>
    <cellStyle name="20% - 强调文字颜色 4 3 2 2 2 2 2 4" xfId="8849" xr:uid="{00000000-0005-0000-0000-0000C1220000}"/>
    <cellStyle name="20% - 强调文字颜色 4 3 2 2 2 2 2 4 2" xfId="11394" xr:uid="{00000000-0005-0000-0000-0000B22C0000}"/>
    <cellStyle name="20% - 强调文字颜色 4 3 2 2 2 2 2 4 3" xfId="8773" xr:uid="{00000000-0005-0000-0000-000075220000}"/>
    <cellStyle name="20% - 强调文字颜色 4 3 2 2 2 2 2 5" xfId="16175" xr:uid="{00000000-0005-0000-0000-00005F3F0000}"/>
    <cellStyle name="20% - 强调文字颜色 4 3 2 2 2 2 2 5 2" xfId="16176" xr:uid="{00000000-0005-0000-0000-0000603F0000}"/>
    <cellStyle name="20% - 强调文字颜色 4 3 2 2 2 2 2 6" xfId="16177" xr:uid="{00000000-0005-0000-0000-0000613F0000}"/>
    <cellStyle name="20% - 强调文字颜色 4 3 2 2 2 2 3" xfId="16178" xr:uid="{00000000-0005-0000-0000-0000623F0000}"/>
    <cellStyle name="20% - 强调文字颜色 4 3 2 2 2 2 3 2" xfId="16179" xr:uid="{00000000-0005-0000-0000-0000633F0000}"/>
    <cellStyle name="20% - 强调文字颜色 4 3 2 2 2 2 3 3" xfId="16180" xr:uid="{00000000-0005-0000-0000-0000643F0000}"/>
    <cellStyle name="20% - 强调文字颜色 4 3 2 2 2 2 4" xfId="1253" xr:uid="{00000000-0005-0000-0000-000015050000}"/>
    <cellStyle name="20% - 强调文字颜色 4 3 2 2 2 2 4 2" xfId="1263" xr:uid="{00000000-0005-0000-0000-00001F050000}"/>
    <cellStyle name="20% - 强调文字颜色 4 3 2 2 2 2 4 3" xfId="1267" xr:uid="{00000000-0005-0000-0000-000023050000}"/>
    <cellStyle name="20% - 强调文字颜色 4 3 2 2 2 2 5" xfId="1271" xr:uid="{00000000-0005-0000-0000-000027050000}"/>
    <cellStyle name="20% - 强调文字颜色 4 3 2 2 2 2 5 2" xfId="16181" xr:uid="{00000000-0005-0000-0000-0000653F0000}"/>
    <cellStyle name="20% - 强调文字颜色 4 3 2 2 2 2 6" xfId="1287" xr:uid="{00000000-0005-0000-0000-000037050000}"/>
    <cellStyle name="20% - 强调文字颜色 4 3 2 2 2 2 7" xfId="16182" xr:uid="{00000000-0005-0000-0000-0000663F0000}"/>
    <cellStyle name="20% - 强调文字颜色 4 3 2 2 2 3" xfId="16184" xr:uid="{00000000-0005-0000-0000-0000683F0000}"/>
    <cellStyle name="20% - 强调文字颜色 4 3 2 2 2 3 2" xfId="16186" xr:uid="{00000000-0005-0000-0000-00006A3F0000}"/>
    <cellStyle name="20% - 强调文字颜色 4 3 2 2 2 3 2 2" xfId="16187" xr:uid="{00000000-0005-0000-0000-00006B3F0000}"/>
    <cellStyle name="20% - 强调文字颜色 4 3 2 2 2 3 2 2 2" xfId="16188" xr:uid="{00000000-0005-0000-0000-00006C3F0000}"/>
    <cellStyle name="20% - 强调文字颜色 4 3 2 2 2 3 2 2 3" xfId="14749" xr:uid="{00000000-0005-0000-0000-0000CD390000}"/>
    <cellStyle name="20% - 强调文字颜色 4 3 2 2 2 3 2 3" xfId="16189" xr:uid="{00000000-0005-0000-0000-00006D3F0000}"/>
    <cellStyle name="20% - 强调文字颜色 4 3 2 2 2 3 2 3 2" xfId="16192" xr:uid="{00000000-0005-0000-0000-0000703F0000}"/>
    <cellStyle name="20% - 强调文字颜色 4 3 2 2 2 3 2 4" xfId="16193" xr:uid="{00000000-0005-0000-0000-0000713F0000}"/>
    <cellStyle name="20% - 强调文字颜色 4 3 2 2 2 3 3" xfId="16194" xr:uid="{00000000-0005-0000-0000-0000723F0000}"/>
    <cellStyle name="20% - 强调文字颜色 4 3 2 2 2 3 3 2" xfId="16195" xr:uid="{00000000-0005-0000-0000-0000733F0000}"/>
    <cellStyle name="20% - 强调文字颜色 4 3 2 2 2 3 3 2 2" xfId="16196" xr:uid="{00000000-0005-0000-0000-0000743F0000}"/>
    <cellStyle name="20% - 强调文字颜色 4 3 2 2 2 3 3 2 3" xfId="14774" xr:uid="{00000000-0005-0000-0000-0000E6390000}"/>
    <cellStyle name="20% - 强调文字颜色 4 3 2 2 2 3 3 3" xfId="16197" xr:uid="{00000000-0005-0000-0000-0000753F0000}"/>
    <cellStyle name="20% - 强调文字颜色 4 3 2 2 2 3 3 3 2" xfId="16198" xr:uid="{00000000-0005-0000-0000-0000763F0000}"/>
    <cellStyle name="20% - 强调文字颜色 4 3 2 2 2 3 3 4" xfId="16199" xr:uid="{00000000-0005-0000-0000-0000773F0000}"/>
    <cellStyle name="20% - 强调文字颜色 4 3 2 2 2 3 4" xfId="1338" xr:uid="{00000000-0005-0000-0000-00006A050000}"/>
    <cellStyle name="20% - 强调文字颜色 4 3 2 2 2 3 4 2" xfId="288" xr:uid="{00000000-0005-0000-0000-000049010000}"/>
    <cellStyle name="20% - 强调文字颜色 4 3 2 2 2 3 4 3" xfId="314" xr:uid="{00000000-0005-0000-0000-000066010000}"/>
    <cellStyle name="20% - 强调文字颜色 4 3 2 2 2 3 5" xfId="1347" xr:uid="{00000000-0005-0000-0000-000073050000}"/>
    <cellStyle name="20% - 强调文字颜色 4 3 2 2 2 3 5 2" xfId="16200" xr:uid="{00000000-0005-0000-0000-0000783F0000}"/>
    <cellStyle name="20% - 强调文字颜色 4 3 2 2 2 3 5 3" xfId="16201" xr:uid="{00000000-0005-0000-0000-0000793F0000}"/>
    <cellStyle name="20% - 强调文字颜色 4 3 2 2 2 3 6" xfId="1354" xr:uid="{00000000-0005-0000-0000-00007A050000}"/>
    <cellStyle name="20% - 强调文字颜色 4 3 2 2 2 3 7" xfId="16202" xr:uid="{00000000-0005-0000-0000-00007A3F0000}"/>
    <cellStyle name="20% - 强调文字颜色 4 3 2 2 2 4" xfId="16204" xr:uid="{00000000-0005-0000-0000-00007C3F0000}"/>
    <cellStyle name="20% - 强调文字颜色 4 3 2 2 2 4 2" xfId="16207" xr:uid="{00000000-0005-0000-0000-00007F3F0000}"/>
    <cellStyle name="20% - 强调文字颜色 4 3 2 2 2 4 2 2" xfId="16209" xr:uid="{00000000-0005-0000-0000-0000813F0000}"/>
    <cellStyle name="20% - 强调文字颜色 4 3 2 2 2 4 2 3" xfId="13950" xr:uid="{00000000-0005-0000-0000-0000AE360000}"/>
    <cellStyle name="20% - 强调文字颜色 4 3 2 2 2 4 3" xfId="16211" xr:uid="{00000000-0005-0000-0000-0000833F0000}"/>
    <cellStyle name="20% - 强调文字颜色 4 3 2 2 2 4 3 2" xfId="16213" xr:uid="{00000000-0005-0000-0000-0000853F0000}"/>
    <cellStyle name="20% - 强调文字颜色 4 3 2 2 2 4 3 3" xfId="16215" xr:uid="{00000000-0005-0000-0000-0000873F0000}"/>
    <cellStyle name="20% - 强调文字颜色 4 3 2 2 2 4 4" xfId="1375" xr:uid="{00000000-0005-0000-0000-00008F050000}"/>
    <cellStyle name="20% - 强调文字颜色 4 3 2 2 2 4 4 2" xfId="1472" xr:uid="{00000000-0005-0000-0000-0000F0050000}"/>
    <cellStyle name="20% - 强调文字颜色 4 3 2 2 2 4 5" xfId="1386" xr:uid="{00000000-0005-0000-0000-00009A050000}"/>
    <cellStyle name="20% - 强调文字颜色 4 3 2 2 2 4 6" xfId="16218" xr:uid="{00000000-0005-0000-0000-00008A3F0000}"/>
    <cellStyle name="20% - 强调文字颜色 4 3 2 2 2 5" xfId="16219" xr:uid="{00000000-0005-0000-0000-00008B3F0000}"/>
    <cellStyle name="20% - 强调文字颜色 4 3 2 2 2 5 2" xfId="16221" xr:uid="{00000000-0005-0000-0000-00008D3F0000}"/>
    <cellStyle name="20% - 强调文字颜色 4 3 2 2 2 5 2 2" xfId="16223" xr:uid="{00000000-0005-0000-0000-00008F3F0000}"/>
    <cellStyle name="20% - 强调文字颜色 4 3 2 2 2 5 2 3" xfId="16225" xr:uid="{00000000-0005-0000-0000-0000913F0000}"/>
    <cellStyle name="20% - 强调文字颜色 4 3 2 2 2 5 3" xfId="16226" xr:uid="{00000000-0005-0000-0000-0000923F0000}"/>
    <cellStyle name="20% - 强调文字颜色 4 3 2 2 2 5 3 2" xfId="16228" xr:uid="{00000000-0005-0000-0000-0000943F0000}"/>
    <cellStyle name="20% - 强调文字颜色 4 3 2 2 2 5 3 3" xfId="16229" xr:uid="{00000000-0005-0000-0000-0000953F0000}"/>
    <cellStyle name="20% - 强调文字颜色 4 3 2 2 2 5 4" xfId="1326" xr:uid="{00000000-0005-0000-0000-00005E050000}"/>
    <cellStyle name="20% - 强调文字颜色 4 3 2 2 2 5 4 2" xfId="16230" xr:uid="{00000000-0005-0000-0000-0000963F0000}"/>
    <cellStyle name="20% - 强调文字颜色 4 3 2 2 2 5 5" xfId="1481" xr:uid="{00000000-0005-0000-0000-0000F9050000}"/>
    <cellStyle name="20% - 强调文字颜色 4 3 2 2 2 5 6" xfId="16231" xr:uid="{00000000-0005-0000-0000-0000973F0000}"/>
    <cellStyle name="20% - 强调文字颜色 4 3 2 2 2 6" xfId="16232" xr:uid="{00000000-0005-0000-0000-0000983F0000}"/>
    <cellStyle name="20% - 强调文字颜色 4 3 2 2 2 6 2" xfId="16236" xr:uid="{00000000-0005-0000-0000-00009C3F0000}"/>
    <cellStyle name="20% - 强调文字颜色 4 3 2 2 2 6 2 2" xfId="16239" xr:uid="{00000000-0005-0000-0000-00009F3F0000}"/>
    <cellStyle name="20% - 强调文字颜色 4 3 2 2 2 6 2 3" xfId="16240" xr:uid="{00000000-0005-0000-0000-0000A03F0000}"/>
    <cellStyle name="20% - 强调文字颜色 4 3 2 2 2 6 3" xfId="16241" xr:uid="{00000000-0005-0000-0000-0000A13F0000}"/>
    <cellStyle name="20% - 强调文字颜色 4 3 2 2 2 6 3 2" xfId="16243" xr:uid="{00000000-0005-0000-0000-0000A33F0000}"/>
    <cellStyle name="20% - 强调文字颜色 4 3 2 2 2 6 4" xfId="317" xr:uid="{00000000-0005-0000-0000-000069010000}"/>
    <cellStyle name="20% - 强调文字颜色 4 3 2 2 2 6 5" xfId="16244" xr:uid="{00000000-0005-0000-0000-0000A43F0000}"/>
    <cellStyle name="20% - 强调文字颜色 4 3 2 2 2 7" xfId="16245" xr:uid="{00000000-0005-0000-0000-0000A53F0000}"/>
    <cellStyle name="20% - 强调文字颜色 4 3 2 2 2 7 2" xfId="16249" xr:uid="{00000000-0005-0000-0000-0000A93F0000}"/>
    <cellStyle name="20% - 强调文字颜色 4 3 2 2 2 7 2 2" xfId="16251" xr:uid="{00000000-0005-0000-0000-0000AB3F0000}"/>
    <cellStyle name="20% - 强调文字颜色 4 3 2 2 2 7 3" xfId="16253" xr:uid="{00000000-0005-0000-0000-0000AD3F0000}"/>
    <cellStyle name="20% - 强调文字颜色 4 3 2 2 2 7 4" xfId="16255" xr:uid="{00000000-0005-0000-0000-0000AF3F0000}"/>
    <cellStyle name="20% - 强调文字颜色 4 3 2 2 2 8" xfId="16256" xr:uid="{00000000-0005-0000-0000-0000B03F0000}"/>
    <cellStyle name="20% - 强调文字颜色 4 3 2 2 2 8 2" xfId="16259" xr:uid="{00000000-0005-0000-0000-0000B33F0000}"/>
    <cellStyle name="20% - 强调文字颜色 4 3 2 2 2 8 3" xfId="16260" xr:uid="{00000000-0005-0000-0000-0000B43F0000}"/>
    <cellStyle name="20% - 强调文字颜色 4 3 2 2 2 9" xfId="16261" xr:uid="{00000000-0005-0000-0000-0000B53F0000}"/>
    <cellStyle name="20% - 强调文字颜色 4 3 2 2 2 9 2" xfId="16263" xr:uid="{00000000-0005-0000-0000-0000B73F0000}"/>
    <cellStyle name="20% - 强调文字颜色 4 3 2 2 2 9 3" xfId="16265" xr:uid="{00000000-0005-0000-0000-0000B93F0000}"/>
    <cellStyle name="20% - 强调文字颜色 4 3 2 2 3" xfId="4434" xr:uid="{00000000-0005-0000-0000-000082110000}"/>
    <cellStyle name="20% - 强调文字颜色 4 3 2 2 3 2" xfId="4437" xr:uid="{00000000-0005-0000-0000-000085110000}"/>
    <cellStyle name="20% - 强调文字颜色 4 3 2 2 3 2 2" xfId="2106" xr:uid="{00000000-0005-0000-0000-00006A080000}"/>
    <cellStyle name="20% - 强调文字颜色 4 3 2 2 3 2 2 2" xfId="4444" xr:uid="{00000000-0005-0000-0000-00008C110000}"/>
    <cellStyle name="20% - 强调文字颜色 4 3 2 2 3 2 2 2 2" xfId="16266" xr:uid="{00000000-0005-0000-0000-0000BA3F0000}"/>
    <cellStyle name="20% - 强调文字颜色 4 3 2 2 3 2 2 2 2 2" xfId="16267" xr:uid="{00000000-0005-0000-0000-0000BB3F0000}"/>
    <cellStyle name="20% - 强调文字颜色 4 3 2 2 3 2 2 2 2 3" xfId="16272" xr:uid="{00000000-0005-0000-0000-0000C03F0000}"/>
    <cellStyle name="20% - 强调文字颜色 4 3 2 2 3 2 2 2 3" xfId="16274" xr:uid="{00000000-0005-0000-0000-0000C23F0000}"/>
    <cellStyle name="20% - 强调文字颜色 4 3 2 2 3 2 2 2 4" xfId="16275" xr:uid="{00000000-0005-0000-0000-0000C33F0000}"/>
    <cellStyle name="20% - 强调文字颜色 4 3 2 2 3 2 2 3" xfId="4449" xr:uid="{00000000-0005-0000-0000-000091110000}"/>
    <cellStyle name="20% - 强调文字颜色 4 3 2 2 3 2 2 3 2" xfId="16276" xr:uid="{00000000-0005-0000-0000-0000C43F0000}"/>
    <cellStyle name="20% - 强调文字颜色 4 3 2 2 3 2 2 3 2 2" xfId="16277" xr:uid="{00000000-0005-0000-0000-0000C53F0000}"/>
    <cellStyle name="20% - 强调文字颜色 4 3 2 2 3 2 2 3 2 3" xfId="16279" xr:uid="{00000000-0005-0000-0000-0000C73F0000}"/>
    <cellStyle name="20% - 强调文字颜色 4 3 2 2 3 2 2 3 3" xfId="16280" xr:uid="{00000000-0005-0000-0000-0000C83F0000}"/>
    <cellStyle name="20% - 强调文字颜色 4 3 2 2 3 2 2 3 4" xfId="16281" xr:uid="{00000000-0005-0000-0000-0000C93F0000}"/>
    <cellStyle name="20% - 强调文字颜色 4 3 2 2 3 2 2 4" xfId="16282" xr:uid="{00000000-0005-0000-0000-0000CA3F0000}"/>
    <cellStyle name="20% - 强调文字颜色 4 3 2 2 3 2 2 4 2" xfId="16283" xr:uid="{00000000-0005-0000-0000-0000CB3F0000}"/>
    <cellStyle name="20% - 强调文字颜色 4 3 2 2 3 2 2 4 3" xfId="16284" xr:uid="{00000000-0005-0000-0000-0000CC3F0000}"/>
    <cellStyle name="20% - 强调文字颜色 4 3 2 2 3 2 2 5" xfId="16285" xr:uid="{00000000-0005-0000-0000-0000CD3F0000}"/>
    <cellStyle name="20% - 强调文字颜色 4 3 2 2 3 2 2 5 2" xfId="16286" xr:uid="{00000000-0005-0000-0000-0000CE3F0000}"/>
    <cellStyle name="20% - 强调文字颜色 4 3 2 2 3 2 2 6" xfId="16288" xr:uid="{00000000-0005-0000-0000-0000D03F0000}"/>
    <cellStyle name="20% - 强调文字颜色 4 3 2 2 3 2 3" xfId="2111" xr:uid="{00000000-0005-0000-0000-00006F080000}"/>
    <cellStyle name="20% - 强调文字颜色 4 3 2 2 3 2 4" xfId="4454" xr:uid="{00000000-0005-0000-0000-000096110000}"/>
    <cellStyle name="20% - 强调文字颜色 4 3 2 2 3 2 4 2" xfId="10891" xr:uid="{00000000-0005-0000-0000-0000BB2A0000}"/>
    <cellStyle name="20% - 强调文字颜色 4 3 2 2 3 2 5" xfId="10902" xr:uid="{00000000-0005-0000-0000-0000C62A0000}"/>
    <cellStyle name="20% - 强调文字颜色 4 3 2 2 3 2 6" xfId="10913" xr:uid="{00000000-0005-0000-0000-0000D12A0000}"/>
    <cellStyle name="20% - 强调文字颜色 4 3 2 2 3 3" xfId="4459" xr:uid="{00000000-0005-0000-0000-00009B110000}"/>
    <cellStyle name="20% - 强调文字颜色 4 3 2 2 3 3 2" xfId="2122" xr:uid="{00000000-0005-0000-0000-00007A080000}"/>
    <cellStyle name="20% - 强调文字颜色 4 3 2 2 3 3 2 2" xfId="208" xr:uid="{00000000-0005-0000-0000-0000F0000000}"/>
    <cellStyle name="20% - 强调文字颜色 4 3 2 2 3 3 2 2 2" xfId="16289" xr:uid="{00000000-0005-0000-0000-0000D13F0000}"/>
    <cellStyle name="20% - 强调文字颜色 4 3 2 2 3 3 2 2 3" xfId="16290" xr:uid="{00000000-0005-0000-0000-0000D23F0000}"/>
    <cellStyle name="20% - 强调文字颜色 4 3 2 2 3 3 2 3" xfId="144" xr:uid="{00000000-0005-0000-0000-0000AA000000}"/>
    <cellStyle name="20% - 强调文字颜色 4 3 2 2 3 3 2 4" xfId="16291" xr:uid="{00000000-0005-0000-0000-0000D33F0000}"/>
    <cellStyle name="20% - 强调文字颜色 4 3 2 2 3 3 3" xfId="2126" xr:uid="{00000000-0005-0000-0000-00007E080000}"/>
    <cellStyle name="20% - 强调文字颜色 4 3 2 2 3 3 3 2" xfId="16292" xr:uid="{00000000-0005-0000-0000-0000D43F0000}"/>
    <cellStyle name="20% - 强调文字颜色 4 3 2 2 3 3 3 2 2" xfId="16293" xr:uid="{00000000-0005-0000-0000-0000D53F0000}"/>
    <cellStyle name="20% - 强调文字颜色 4 3 2 2 3 3 3 2 3" xfId="16294" xr:uid="{00000000-0005-0000-0000-0000D63F0000}"/>
    <cellStyle name="20% - 强调文字颜色 4 3 2 2 3 3 3 3" xfId="16295" xr:uid="{00000000-0005-0000-0000-0000D73F0000}"/>
    <cellStyle name="20% - 强调文字颜色 4 3 2 2 3 3 3 4" xfId="16297" xr:uid="{00000000-0005-0000-0000-0000D93F0000}"/>
    <cellStyle name="20% - 强调文字颜色 4 3 2 2 3 3 4" xfId="4462" xr:uid="{00000000-0005-0000-0000-00009E110000}"/>
    <cellStyle name="20% - 强调文字颜色 4 3 2 2 3 3 4 2" xfId="12154" xr:uid="{00000000-0005-0000-0000-0000AA2F0000}"/>
    <cellStyle name="20% - 强调文字颜色 4 3 2 2 3 3 4 2 2" xfId="16298" xr:uid="{00000000-0005-0000-0000-0000DA3F0000}"/>
    <cellStyle name="20% - 强调文字颜色 4 3 2 2 3 3 4 3" xfId="12158" xr:uid="{00000000-0005-0000-0000-0000AE2F0000}"/>
    <cellStyle name="20% - 强调文字颜色 4 3 2 2 3 3 5" xfId="12161" xr:uid="{00000000-0005-0000-0000-0000B12F0000}"/>
    <cellStyle name="20% - 强调文字颜色 4 3 2 2 3 3 5 2" xfId="16300" xr:uid="{00000000-0005-0000-0000-0000DC3F0000}"/>
    <cellStyle name="20% - 强调文字颜色 4 3 2 2 3 3 5 3" xfId="16306" xr:uid="{00000000-0005-0000-0000-0000E23F0000}"/>
    <cellStyle name="20% - 强调文字颜色 4 3 2 2 3 3 6" xfId="12165" xr:uid="{00000000-0005-0000-0000-0000B52F0000}"/>
    <cellStyle name="20% - 强调文字颜色 4 3 2 2 3 3 6 2" xfId="16310" xr:uid="{00000000-0005-0000-0000-0000E63F0000}"/>
    <cellStyle name="20% - 强调文字颜色 4 3 2 2 3 3 7" xfId="16313" xr:uid="{00000000-0005-0000-0000-0000E93F0000}"/>
    <cellStyle name="20% - 强调文字颜色 4 3 2 2 3 4" xfId="4475" xr:uid="{00000000-0005-0000-0000-0000AB110000}"/>
    <cellStyle name="20% - 强调文字颜色 4 3 2 2 3 5" xfId="4493" xr:uid="{00000000-0005-0000-0000-0000BD110000}"/>
    <cellStyle name="20% - 强调文字颜色 4 3 2 2 3 6" xfId="1639" xr:uid="{00000000-0005-0000-0000-000097060000}"/>
    <cellStyle name="20% - 强调文字颜色 4 3 2 2 4" xfId="4503" xr:uid="{00000000-0005-0000-0000-0000C7110000}"/>
    <cellStyle name="20% - 强调文字颜色 4 3 2 2 4 2" xfId="4505" xr:uid="{00000000-0005-0000-0000-0000C9110000}"/>
    <cellStyle name="20% - 强调文字颜色 4 3 2 2 4 2 2" xfId="16316" xr:uid="{00000000-0005-0000-0000-0000EC3F0000}"/>
    <cellStyle name="20% - 强调文字颜色 4 3 2 2 4 2 2 2" xfId="16318" xr:uid="{00000000-0005-0000-0000-0000EE3F0000}"/>
    <cellStyle name="20% - 强调文字颜色 4 3 2 2 4 2 3" xfId="10926" xr:uid="{00000000-0005-0000-0000-0000DE2A0000}"/>
    <cellStyle name="20% - 强调文字颜色 4 3 2 2 4 2 3 2" xfId="10928" xr:uid="{00000000-0005-0000-0000-0000E02A0000}"/>
    <cellStyle name="20% - 强调文字颜色 4 3 2 2 4 2 4" xfId="10933" xr:uid="{00000000-0005-0000-0000-0000E52A0000}"/>
    <cellStyle name="20% - 强调文字颜色 4 3 2 2 4 3" xfId="4507" xr:uid="{00000000-0005-0000-0000-0000CB110000}"/>
    <cellStyle name="20% - 强调文字颜色 4 3 2 2 4 3 2" xfId="16319" xr:uid="{00000000-0005-0000-0000-0000EF3F0000}"/>
    <cellStyle name="20% - 强调文字颜色 4 3 2 2 4 3 3" xfId="10939" xr:uid="{00000000-0005-0000-0000-0000EB2A0000}"/>
    <cellStyle name="20% - 强调文字颜色 4 3 2 2 4 4" xfId="16320" xr:uid="{00000000-0005-0000-0000-0000F03F0000}"/>
    <cellStyle name="20% - 强调文字颜色 4 3 2 2 4 5" xfId="16322" xr:uid="{00000000-0005-0000-0000-0000F23F0000}"/>
    <cellStyle name="20% - 强调文字颜色 4 3 2 2 4 6" xfId="57" xr:uid="{00000000-0005-0000-0000-000040000000}"/>
    <cellStyle name="20% - 强调文字颜色 4 3 2 2 5" xfId="4510" xr:uid="{00000000-0005-0000-0000-0000CE110000}"/>
    <cellStyle name="20% - 强调文字颜色 4 3 2 2 5 2" xfId="4519" xr:uid="{00000000-0005-0000-0000-0000D7110000}"/>
    <cellStyle name="20% - 强调文字颜色 4 3 2 2 5 2 2" xfId="14601" xr:uid="{00000000-0005-0000-0000-000039390000}"/>
    <cellStyle name="20% - 强调文字颜色 4 3 2 2 5 2 2 2" xfId="14603" xr:uid="{00000000-0005-0000-0000-00003B390000}"/>
    <cellStyle name="20% - 强调文字颜色 4 3 2 2 5 2 3" xfId="14606" xr:uid="{00000000-0005-0000-0000-00003E390000}"/>
    <cellStyle name="20% - 强调文字颜色 4 3 2 2 5 2 4" xfId="14608" xr:uid="{00000000-0005-0000-0000-000040390000}"/>
    <cellStyle name="20% - 强调文字颜色 4 3 2 2 5 3" xfId="4525" xr:uid="{00000000-0005-0000-0000-0000DD110000}"/>
    <cellStyle name="20% - 强调文字颜色 4 3 2 2 5 3 2" xfId="14624" xr:uid="{00000000-0005-0000-0000-000050390000}"/>
    <cellStyle name="20% - 强调文字颜色 4 3 2 2 5 3 2 2" xfId="14626" xr:uid="{00000000-0005-0000-0000-000052390000}"/>
    <cellStyle name="20% - 强调文字颜色 4 3 2 2 5 3 3" xfId="14635" xr:uid="{00000000-0005-0000-0000-00005B390000}"/>
    <cellStyle name="20% - 强调文字颜色 4 3 2 2 5 3 4" xfId="14640" xr:uid="{00000000-0005-0000-0000-000060390000}"/>
    <cellStyle name="20% - 强调文字颜色 4 3 2 2 5 4" xfId="16324" xr:uid="{00000000-0005-0000-0000-0000F43F0000}"/>
    <cellStyle name="20% - 强调文字颜色 4 3 2 2 5 4 2" xfId="16326" xr:uid="{00000000-0005-0000-0000-0000F63F0000}"/>
    <cellStyle name="20% - 强调文字颜色 4 3 2 2 5 5" xfId="16329" xr:uid="{00000000-0005-0000-0000-0000F93F0000}"/>
    <cellStyle name="20% - 强调文字颜色 4 3 2 2 5 6" xfId="16331" xr:uid="{00000000-0005-0000-0000-0000FB3F0000}"/>
    <cellStyle name="20% - 强调文字颜色 4 3 2 2 6" xfId="4530" xr:uid="{00000000-0005-0000-0000-0000E2110000}"/>
    <cellStyle name="20% - 强调文字颜色 4 3 2 2 6 2" xfId="4537" xr:uid="{00000000-0005-0000-0000-0000E9110000}"/>
    <cellStyle name="20% - 强调文字颜色 4 3 2 2 6 2 2" xfId="14657" xr:uid="{00000000-0005-0000-0000-000071390000}"/>
    <cellStyle name="20% - 强调文字颜色 4 3 2 2 6 2 2 2" xfId="14659" xr:uid="{00000000-0005-0000-0000-000073390000}"/>
    <cellStyle name="20% - 强调文字颜色 4 3 2 2 6 2 3" xfId="14662" xr:uid="{00000000-0005-0000-0000-000076390000}"/>
    <cellStyle name="20% - 强调文字颜色 4 3 2 2 6 2 4" xfId="14664" xr:uid="{00000000-0005-0000-0000-000078390000}"/>
    <cellStyle name="20% - 强调文字颜色 4 3 2 2 6 3" xfId="14414" xr:uid="{00000000-0005-0000-0000-00007E380000}"/>
    <cellStyle name="20% - 强调文字颜色 4 3 2 2 6 3 2" xfId="14418" xr:uid="{00000000-0005-0000-0000-000082380000}"/>
    <cellStyle name="20% - 强调文字颜色 4 3 2 2 6 3 3" xfId="14674" xr:uid="{00000000-0005-0000-0000-000082390000}"/>
    <cellStyle name="20% - 强调文字颜色 4 3 2 2 6 4" xfId="14422" xr:uid="{00000000-0005-0000-0000-000086380000}"/>
    <cellStyle name="20% - 强调文字颜色 4 3 2 2 6 4 2" xfId="14426" xr:uid="{00000000-0005-0000-0000-00008A380000}"/>
    <cellStyle name="20% - 强调文字颜色 4 3 2 2 6 5" xfId="14428" xr:uid="{00000000-0005-0000-0000-00008C380000}"/>
    <cellStyle name="20% - 强调文字颜色 4 3 2 2 6 6" xfId="16336" xr:uid="{00000000-0005-0000-0000-000000400000}"/>
    <cellStyle name="20% - 强调文字颜色 4 3 2 2 7" xfId="1976" xr:uid="{00000000-0005-0000-0000-0000E8070000}"/>
    <cellStyle name="20% - 强调文字颜色 4 3 2 2 7 2" xfId="16339" xr:uid="{00000000-0005-0000-0000-000003400000}"/>
    <cellStyle name="20% - 强调文字颜色 4 3 2 2 7 2 2" xfId="14696" xr:uid="{00000000-0005-0000-0000-000098390000}"/>
    <cellStyle name="20% - 强调文字颜色 4 3 2 2 7 2 3" xfId="14702" xr:uid="{00000000-0005-0000-0000-00009E390000}"/>
    <cellStyle name="20% - 强调文字颜色 4 3 2 2 7 3" xfId="14436" xr:uid="{00000000-0005-0000-0000-000094380000}"/>
    <cellStyle name="20% - 强调文字颜色 4 3 2 2 7 3 2" xfId="14720" xr:uid="{00000000-0005-0000-0000-0000B0390000}"/>
    <cellStyle name="20% - 强调文字颜色 4 3 2 2 7 4" xfId="14439" xr:uid="{00000000-0005-0000-0000-000097380000}"/>
    <cellStyle name="20% - 强调文字颜色 4 3 2 2 7 5" xfId="16341" xr:uid="{00000000-0005-0000-0000-000005400000}"/>
    <cellStyle name="20% - 强调文字颜色 4 3 2 2 8" xfId="1990" xr:uid="{00000000-0005-0000-0000-0000F6070000}"/>
    <cellStyle name="20% - 强调文字颜色 4 3 2 2 8 2" xfId="3199" xr:uid="{00000000-0005-0000-0000-0000AF0C0000}"/>
    <cellStyle name="20% - 强调文字颜色 4 3 2 2 8 2 2" xfId="14743" xr:uid="{00000000-0005-0000-0000-0000C7390000}"/>
    <cellStyle name="20% - 强调文字颜色 4 3 2 2 8 2 3" xfId="16343" xr:uid="{00000000-0005-0000-0000-000007400000}"/>
    <cellStyle name="20% - 强调文字颜色 4 3 2 2 8 3" xfId="16345" xr:uid="{00000000-0005-0000-0000-000009400000}"/>
    <cellStyle name="20% - 强调文字颜色 4 3 2 2 8 3 2" xfId="14751" xr:uid="{00000000-0005-0000-0000-0000CF390000}"/>
    <cellStyle name="20% - 强调文字颜色 4 3 2 2 8 4" xfId="16347" xr:uid="{00000000-0005-0000-0000-00000B400000}"/>
    <cellStyle name="20% - 强调文字颜色 4 3 2 2 8 5" xfId="16350" xr:uid="{00000000-0005-0000-0000-00000E400000}"/>
    <cellStyle name="20% - 强调文字颜色 4 3 2 2 9" xfId="16353" xr:uid="{00000000-0005-0000-0000-000011400000}"/>
    <cellStyle name="20% - 强调文字颜色 4 3 2 2 9 2" xfId="16354" xr:uid="{00000000-0005-0000-0000-000012400000}"/>
    <cellStyle name="20% - 强调文字颜色 4 3 2 2 9 3" xfId="6271" xr:uid="{00000000-0005-0000-0000-0000AF180000}"/>
    <cellStyle name="20% - 强调文字颜色 4 3 2 3" xfId="16355" xr:uid="{00000000-0005-0000-0000-000013400000}"/>
    <cellStyle name="20% - 强调文字颜色 4 3 2 3 2" xfId="16357" xr:uid="{00000000-0005-0000-0000-000015400000}"/>
    <cellStyle name="20% - 强调文字颜色 4 3 2 3 2 2" xfId="16358" xr:uid="{00000000-0005-0000-0000-000016400000}"/>
    <cellStyle name="20% - 强调文字颜色 4 3 2 4" xfId="16359" xr:uid="{00000000-0005-0000-0000-000017400000}"/>
    <cellStyle name="20% - 强调文字颜色 4 3 2 4 2" xfId="16362" xr:uid="{00000000-0005-0000-0000-00001A400000}"/>
    <cellStyle name="20% - 强调文字颜色 4 3 2 4 2 2" xfId="16363" xr:uid="{00000000-0005-0000-0000-00001B400000}"/>
    <cellStyle name="20% - 强调文字颜色 4 3 2 4 2 3" xfId="16364" xr:uid="{00000000-0005-0000-0000-00001C400000}"/>
    <cellStyle name="20% - 强调文字颜色 4 3 2 4 3" xfId="4579" xr:uid="{00000000-0005-0000-0000-000013120000}"/>
    <cellStyle name="20% - 强调文字颜色 4 3 2 4 3 2" xfId="4581" xr:uid="{00000000-0005-0000-0000-000015120000}"/>
    <cellStyle name="20% - 强调文字颜色 4 3 2 4 4" xfId="4590" xr:uid="{00000000-0005-0000-0000-00001E120000}"/>
    <cellStyle name="20% - 强调文字颜色 4 3 2 4 5" xfId="4604" xr:uid="{00000000-0005-0000-0000-00002C120000}"/>
    <cellStyle name="20% - 强调文字颜色 4 3 2 5" xfId="16365" xr:uid="{00000000-0005-0000-0000-00001D400000}"/>
    <cellStyle name="20% - 强调文字颜色 4 3 2 6" xfId="16367" xr:uid="{00000000-0005-0000-0000-00001F400000}"/>
    <cellStyle name="20% - 强调文字颜色 4 3 2 6 2" xfId="7343" xr:uid="{00000000-0005-0000-0000-0000DF1C0000}"/>
    <cellStyle name="20% - 强调文字颜色 4 3 3" xfId="16368" xr:uid="{00000000-0005-0000-0000-000020400000}"/>
    <cellStyle name="20% - 强调文字颜色 4 3 3 10" xfId="16369" xr:uid="{00000000-0005-0000-0000-000021400000}"/>
    <cellStyle name="20% - 强调文字颜色 4 3 3 10 2" xfId="16370" xr:uid="{00000000-0005-0000-0000-000022400000}"/>
    <cellStyle name="20% - 强调文字颜色 4 3 3 11" xfId="16372" xr:uid="{00000000-0005-0000-0000-000024400000}"/>
    <cellStyle name="20% - 强调文字颜色 4 3 3 11 2" xfId="16373" xr:uid="{00000000-0005-0000-0000-000025400000}"/>
    <cellStyle name="20% - 强调文字颜色 4 3 3 12" xfId="16374" xr:uid="{00000000-0005-0000-0000-000026400000}"/>
    <cellStyle name="20% - 强调文字颜色 4 3 3 12 2" xfId="16375" xr:uid="{00000000-0005-0000-0000-000027400000}"/>
    <cellStyle name="20% - 强调文字颜色 4 3 3 13" xfId="16376" xr:uid="{00000000-0005-0000-0000-000028400000}"/>
    <cellStyle name="20% - 强调文字颜色 4 3 3 13 2" xfId="16377" xr:uid="{00000000-0005-0000-0000-000029400000}"/>
    <cellStyle name="20% - 强调文字颜色 4 3 3 14" xfId="10745" xr:uid="{00000000-0005-0000-0000-0000292A0000}"/>
    <cellStyle name="20% - 强调文字颜色 4 3 3 15" xfId="10747" xr:uid="{00000000-0005-0000-0000-00002B2A0000}"/>
    <cellStyle name="20% - 强调文字颜色 4 3 3 15 2" xfId="16383" xr:uid="{00000000-0005-0000-0000-00002F400000}"/>
    <cellStyle name="20% - 强调文字颜色 4 3 3 16" xfId="16384" xr:uid="{00000000-0005-0000-0000-000030400000}"/>
    <cellStyle name="20% - 强调文字颜色 4 3 3 17" xfId="16385" xr:uid="{00000000-0005-0000-0000-000031400000}"/>
    <cellStyle name="20% - 强调文字颜色 4 3 3 2" xfId="16386" xr:uid="{00000000-0005-0000-0000-000032400000}"/>
    <cellStyle name="20% - 强调文字颜色 4 3 3 2 10" xfId="15945" xr:uid="{00000000-0005-0000-0000-0000793E0000}"/>
    <cellStyle name="20% - 强调文字颜色 4 3 3 2 10 2" xfId="15947" xr:uid="{00000000-0005-0000-0000-00007B3E0000}"/>
    <cellStyle name="20% - 强调文字颜色 4 3 3 2 11" xfId="16045" xr:uid="{00000000-0005-0000-0000-0000DD3E0000}"/>
    <cellStyle name="20% - 强调文字颜色 4 3 3 2 11 2" xfId="16047" xr:uid="{00000000-0005-0000-0000-0000DF3E0000}"/>
    <cellStyle name="20% - 强调文字颜色 4 3 3 2 12" xfId="16113" xr:uid="{00000000-0005-0000-0000-0000213F0000}"/>
    <cellStyle name="20% - 强调文字颜色 4 3 3 2 12 2" xfId="16115" xr:uid="{00000000-0005-0000-0000-0000233F0000}"/>
    <cellStyle name="20% - 强调文字颜色 4 3 3 2 13" xfId="16387" xr:uid="{00000000-0005-0000-0000-000033400000}"/>
    <cellStyle name="20% - 强调文字颜色 4 3 3 2 13 2" xfId="469" xr:uid="{00000000-0005-0000-0000-000005020000}"/>
    <cellStyle name="20% - 强调文字颜色 4 3 3 2 14" xfId="16388" xr:uid="{00000000-0005-0000-0000-000034400000}"/>
    <cellStyle name="20% - 强调文字颜色 4 3 3 2 15" xfId="16389" xr:uid="{00000000-0005-0000-0000-000035400000}"/>
    <cellStyle name="20% - 强调文字颜色 4 3 3 2 2" xfId="16390" xr:uid="{00000000-0005-0000-0000-000036400000}"/>
    <cellStyle name="20% - 强调文字颜色 4 3 3 2 2 2" xfId="16391" xr:uid="{00000000-0005-0000-0000-000037400000}"/>
    <cellStyle name="20% - 强调文字颜色 4 3 3 2 2 2 2" xfId="16392" xr:uid="{00000000-0005-0000-0000-000038400000}"/>
    <cellStyle name="20% - 强调文字颜色 4 3 3 2 2 2 2 2" xfId="16393" xr:uid="{00000000-0005-0000-0000-000039400000}"/>
    <cellStyle name="20% - 强调文字颜色 4 3 3 2 2 2 2 3" xfId="16395" xr:uid="{00000000-0005-0000-0000-00003B400000}"/>
    <cellStyle name="20% - 强调文字颜色 4 3 3 2 2 2 3" xfId="16397" xr:uid="{00000000-0005-0000-0000-00003D400000}"/>
    <cellStyle name="20% - 强调文字颜色 4 3 3 2 2 2 3 2" xfId="16398" xr:uid="{00000000-0005-0000-0000-00003E400000}"/>
    <cellStyle name="20% - 强调文字颜色 4 3 3 2 2 2 4" xfId="13378" xr:uid="{00000000-0005-0000-0000-000072340000}"/>
    <cellStyle name="20% - 强调文字颜色 4 3 3 2 2 2 5" xfId="16401" xr:uid="{00000000-0005-0000-0000-000041400000}"/>
    <cellStyle name="20% - 强调文字颜色 4 3 3 2 2 3" xfId="16402" xr:uid="{00000000-0005-0000-0000-000042400000}"/>
    <cellStyle name="20% - 强调文字颜色 4 3 3 2 2 3 2" xfId="16403" xr:uid="{00000000-0005-0000-0000-000043400000}"/>
    <cellStyle name="20% - 强调文字颜色 4 3 3 2 2 3 2 2" xfId="16405" xr:uid="{00000000-0005-0000-0000-000045400000}"/>
    <cellStyle name="20% - 强调文字颜色 4 3 3 2 2 3 2 2 2" xfId="3446" xr:uid="{00000000-0005-0000-0000-0000A60D0000}"/>
    <cellStyle name="20% - 强调文字颜色 4 3 3 2 2 3 2 2 3" xfId="16406" xr:uid="{00000000-0005-0000-0000-000046400000}"/>
    <cellStyle name="20% - 强调文字颜色 4 3 3 2 2 3 2 3" xfId="16408" xr:uid="{00000000-0005-0000-0000-000048400000}"/>
    <cellStyle name="20% - 强调文字颜色 4 3 3 2 2 3 2 4" xfId="16410" xr:uid="{00000000-0005-0000-0000-00004A400000}"/>
    <cellStyle name="20% - 强调文字颜色 4 3 3 2 2 3 3" xfId="16411" xr:uid="{00000000-0005-0000-0000-00004B400000}"/>
    <cellStyle name="20% - 强调文字颜色 4 3 3 2 2 3 3 2" xfId="16413" xr:uid="{00000000-0005-0000-0000-00004D400000}"/>
    <cellStyle name="20% - 强调文字颜色 4 3 3 2 2 3 3 2 2" xfId="16414" xr:uid="{00000000-0005-0000-0000-00004E400000}"/>
    <cellStyle name="20% - 强调文字颜色 4 3 3 2 2 3 3 2 3" xfId="16415" xr:uid="{00000000-0005-0000-0000-00004F400000}"/>
    <cellStyle name="20% - 强调文字颜色 4 3 3 2 2 3 3 3" xfId="16416" xr:uid="{00000000-0005-0000-0000-000050400000}"/>
    <cellStyle name="20% - 强调文字颜色 4 3 3 2 2 3 3 4" xfId="16418" xr:uid="{00000000-0005-0000-0000-000052400000}"/>
    <cellStyle name="20% - 强调文字颜色 4 3 3 2 2 3 4" xfId="12238" xr:uid="{00000000-0005-0000-0000-0000FE2F0000}"/>
    <cellStyle name="20% - 强调文字颜色 4 3 3 2 2 3 4 2" xfId="12240" xr:uid="{00000000-0005-0000-0000-000000300000}"/>
    <cellStyle name="20% - 强调文字颜色 4 3 3 2 2 3 4 3" xfId="12242" xr:uid="{00000000-0005-0000-0000-000002300000}"/>
    <cellStyle name="20% - 强调文字颜色 4 3 3 2 2 3 5" xfId="12244" xr:uid="{00000000-0005-0000-0000-000004300000}"/>
    <cellStyle name="20% - 强调文字颜色 4 3 3 2 2 3 5 2" xfId="15645" xr:uid="{00000000-0005-0000-0000-00004D3D0000}"/>
    <cellStyle name="20% - 强调文字颜色 4 3 3 2 2 3 5 3" xfId="16419" xr:uid="{00000000-0005-0000-0000-000053400000}"/>
    <cellStyle name="20% - 强调文字颜色 4 3 3 2 2 3 6" xfId="12246" xr:uid="{00000000-0005-0000-0000-000006300000}"/>
    <cellStyle name="20% - 强调文字颜色 4 3 3 2 2 3 7" xfId="16420" xr:uid="{00000000-0005-0000-0000-000054400000}"/>
    <cellStyle name="20% - 强调文字颜色 4 3 3 2 2 4" xfId="16422" xr:uid="{00000000-0005-0000-0000-000056400000}"/>
    <cellStyle name="20% - 强调文字颜色 4 3 3 2 2 5" xfId="16424" xr:uid="{00000000-0005-0000-0000-000058400000}"/>
    <cellStyle name="20% - 强调文字颜色 4 3 3 2 2 6" xfId="16425" xr:uid="{00000000-0005-0000-0000-000059400000}"/>
    <cellStyle name="20% - 强调文字颜色 4 3 3 2 3" xfId="4692" xr:uid="{00000000-0005-0000-0000-000084120000}"/>
    <cellStyle name="20% - 强调文字颜色 4 3 3 2 3 2" xfId="2640" xr:uid="{00000000-0005-0000-0000-0000800A0000}"/>
    <cellStyle name="20% - 强调文字颜色 4 3 3 2 3 2 2" xfId="4694" xr:uid="{00000000-0005-0000-0000-000086120000}"/>
    <cellStyle name="20% - 强调文字颜色 4 3 3 2 3 2 2 2" xfId="4696" xr:uid="{00000000-0005-0000-0000-000088120000}"/>
    <cellStyle name="20% - 强调文字颜色 4 3 3 2 3 2 2 2 2" xfId="4929" xr:uid="{00000000-0005-0000-0000-000071130000}"/>
    <cellStyle name="20% - 强调文字颜色 4 3 3 2 3 2 2 3" xfId="4699" xr:uid="{00000000-0005-0000-0000-00008B120000}"/>
    <cellStyle name="20% - 强调文字颜色 4 3 3 2 3 2 3" xfId="4705" xr:uid="{00000000-0005-0000-0000-000091120000}"/>
    <cellStyle name="20% - 强调文字颜色 4 3 3 2 3 2 3 2" xfId="16427" xr:uid="{00000000-0005-0000-0000-00005B400000}"/>
    <cellStyle name="20% - 强调文字颜色 4 3 3 2 3 2 4" xfId="4708" xr:uid="{00000000-0005-0000-0000-000094120000}"/>
    <cellStyle name="20% - 强调文字颜色 4 3 3 2 3 2 4 2" xfId="13407" xr:uid="{00000000-0005-0000-0000-00008F340000}"/>
    <cellStyle name="20% - 强调文字颜色 4 3 3 2 3 2 5" xfId="13413" xr:uid="{00000000-0005-0000-0000-000095340000}"/>
    <cellStyle name="20% - 强调文字颜色 4 3 3 2 3 3" xfId="2643" xr:uid="{00000000-0005-0000-0000-0000830A0000}"/>
    <cellStyle name="20% - 强调文字颜色 4 3 3 2 3 3 2" xfId="4235" xr:uid="{00000000-0005-0000-0000-0000BB100000}"/>
    <cellStyle name="20% - 强调文字颜色 4 3 3 2 3 3 2 2" xfId="4712" xr:uid="{00000000-0005-0000-0000-000098120000}"/>
    <cellStyle name="20% - 强调文字颜色 4 3 3 2 3 3 2 3" xfId="4715" xr:uid="{00000000-0005-0000-0000-00009B120000}"/>
    <cellStyle name="20% - 强调文字颜色 4 3 3 2 3 3 3" xfId="4241" xr:uid="{00000000-0005-0000-0000-0000C1100000}"/>
    <cellStyle name="20% - 强调文字颜色 4 3 3 2 3 3 3 2" xfId="16431" xr:uid="{00000000-0005-0000-0000-00005F400000}"/>
    <cellStyle name="20% - 强调文字颜色 4 3 3 2 3 3 4" xfId="4718" xr:uid="{00000000-0005-0000-0000-00009E120000}"/>
    <cellStyle name="20% - 强调文字颜色 4 3 3 2 3 4" xfId="32" xr:uid="{00000000-0005-0000-0000-000024000000}"/>
    <cellStyle name="20% - 强调文字颜色 4 3 3 2 3 4 2" xfId="1143" xr:uid="{00000000-0005-0000-0000-0000A7040000}"/>
    <cellStyle name="20% - 强调文字颜色 4 3 3 2 3 4 2 2" xfId="16434" xr:uid="{00000000-0005-0000-0000-000062400000}"/>
    <cellStyle name="20% - 强调文字颜色 4 3 3 2 3 4 3" xfId="1150" xr:uid="{00000000-0005-0000-0000-0000AE040000}"/>
    <cellStyle name="20% - 强调文字颜色 4 3 3 2 3 5" xfId="1152" xr:uid="{00000000-0005-0000-0000-0000B0040000}"/>
    <cellStyle name="20% - 强调文字颜色 4 3 3 2 3 5 2" xfId="1156" xr:uid="{00000000-0005-0000-0000-0000B4040000}"/>
    <cellStyle name="20% - 强调文字颜色 4 3 3 2 3 5 3" xfId="16435" xr:uid="{00000000-0005-0000-0000-000063400000}"/>
    <cellStyle name="20% - 强调文字颜色 4 3 3 2 3 6" xfId="1166" xr:uid="{00000000-0005-0000-0000-0000BE040000}"/>
    <cellStyle name="20% - 强调文字颜色 4 3 3 2 3 6 2" xfId="13615" xr:uid="{00000000-0005-0000-0000-00005F350000}"/>
    <cellStyle name="20% - 强调文字颜色 4 3 3 2 3 7" xfId="6872" xr:uid="{00000000-0005-0000-0000-0000081B0000}"/>
    <cellStyle name="20% - 强调文字颜色 4 3 3 2 3 8" xfId="16436" xr:uid="{00000000-0005-0000-0000-000064400000}"/>
    <cellStyle name="20% - 强调文字颜色 4 3 3 2 4" xfId="4720" xr:uid="{00000000-0005-0000-0000-0000A0120000}"/>
    <cellStyle name="20% - 强调文字颜色 4 3 3 2 4 2" xfId="16437" xr:uid="{00000000-0005-0000-0000-000065400000}"/>
    <cellStyle name="20% - 强调文字颜色 4 3 3 2 4 2 2" xfId="16438" xr:uid="{00000000-0005-0000-0000-000066400000}"/>
    <cellStyle name="20% - 强调文字颜色 4 3 3 2 4 2 2 2" xfId="16439" xr:uid="{00000000-0005-0000-0000-000067400000}"/>
    <cellStyle name="20% - 强调文字颜色 4 3 3 2 4 2 3" xfId="16441" xr:uid="{00000000-0005-0000-0000-000069400000}"/>
    <cellStyle name="20% - 强调文字颜色 4 3 3 2 4 2 4" xfId="16442" xr:uid="{00000000-0005-0000-0000-00006A400000}"/>
    <cellStyle name="20% - 强调文字颜色 4 3 3 2 4 3" xfId="16443" xr:uid="{00000000-0005-0000-0000-00006B400000}"/>
    <cellStyle name="20% - 强调文字颜色 4 3 3 2 4 3 2" xfId="16444" xr:uid="{00000000-0005-0000-0000-00006C400000}"/>
    <cellStyle name="20% - 强调文字颜色 4 3 3 2 4 3 2 2" xfId="16445" xr:uid="{00000000-0005-0000-0000-00006D400000}"/>
    <cellStyle name="20% - 强调文字颜色 4 3 3 2 4 3 3" xfId="16447" xr:uid="{00000000-0005-0000-0000-00006F400000}"/>
    <cellStyle name="20% - 强调文字颜色 4 3 3 2 4 3 4" xfId="16448" xr:uid="{00000000-0005-0000-0000-000070400000}"/>
    <cellStyle name="20% - 强调文字颜色 4 3 3 2 4 4" xfId="16449" xr:uid="{00000000-0005-0000-0000-000071400000}"/>
    <cellStyle name="20% - 强调文字颜色 4 3 3 2 4 4 2" xfId="16450" xr:uid="{00000000-0005-0000-0000-000072400000}"/>
    <cellStyle name="20% - 强调文字颜色 4 3 3 2 4 5" xfId="16451" xr:uid="{00000000-0005-0000-0000-000073400000}"/>
    <cellStyle name="20% - 强调文字颜色 4 3 3 2 4 6" xfId="16452" xr:uid="{00000000-0005-0000-0000-000074400000}"/>
    <cellStyle name="20% - 强调文字颜色 4 3 3 2 5" xfId="4726" xr:uid="{00000000-0005-0000-0000-0000A6120000}"/>
    <cellStyle name="20% - 强调文字颜色 4 3 3 2 5 2" xfId="4736" xr:uid="{00000000-0005-0000-0000-0000B0120000}"/>
    <cellStyle name="20% - 强调文字颜色 4 3 3 2 5 2 2" xfId="15001" xr:uid="{00000000-0005-0000-0000-0000C93A0000}"/>
    <cellStyle name="20% - 强调文字颜色 4 3 3 2 5 2 3" xfId="15004" xr:uid="{00000000-0005-0000-0000-0000CC3A0000}"/>
    <cellStyle name="20% - 强调文字颜色 4 3 3 2 5 3" xfId="16453" xr:uid="{00000000-0005-0000-0000-000075400000}"/>
    <cellStyle name="20% - 强调文字颜色 4 3 3 2 5 3 2" xfId="16455" xr:uid="{00000000-0005-0000-0000-000077400000}"/>
    <cellStyle name="20% - 强调文字颜色 4 3 3 2 5 3 3" xfId="16457" xr:uid="{00000000-0005-0000-0000-000079400000}"/>
    <cellStyle name="20% - 强调文字颜色 4 3 3 2 5 4" xfId="16458" xr:uid="{00000000-0005-0000-0000-00007A400000}"/>
    <cellStyle name="20% - 强调文字颜色 4 3 3 2 5 4 2" xfId="16460" xr:uid="{00000000-0005-0000-0000-00007C400000}"/>
    <cellStyle name="20% - 强调文字颜色 4 3 3 2 5 5" xfId="16462" xr:uid="{00000000-0005-0000-0000-00007E400000}"/>
    <cellStyle name="20% - 强调文字颜色 4 3 3 2 5 6" xfId="16464" xr:uid="{00000000-0005-0000-0000-000080400000}"/>
    <cellStyle name="20% - 强调文字颜色 4 3 3 2 6" xfId="1700" xr:uid="{00000000-0005-0000-0000-0000D4060000}"/>
    <cellStyle name="20% - 强调文字颜色 4 3 3 2 6 2" xfId="16465" xr:uid="{00000000-0005-0000-0000-000081400000}"/>
    <cellStyle name="20% - 强调文字颜色 4 3 3 2 6 2 2" xfId="15018" xr:uid="{00000000-0005-0000-0000-0000DA3A0000}"/>
    <cellStyle name="20% - 强调文字颜色 4 3 3 2 6 2 3" xfId="16468" xr:uid="{00000000-0005-0000-0000-000084400000}"/>
    <cellStyle name="20% - 强调文字颜色 4 3 3 2 6 3" xfId="16474" xr:uid="{00000000-0005-0000-0000-00008A400000}"/>
    <cellStyle name="20% - 强调文字颜色 4 3 3 2 6 3 2" xfId="16476" xr:uid="{00000000-0005-0000-0000-00008C400000}"/>
    <cellStyle name="20% - 强调文字颜色 4 3 3 2 6 4" xfId="16481" xr:uid="{00000000-0005-0000-0000-000091400000}"/>
    <cellStyle name="20% - 强调文字颜色 4 3 3 2 6 5" xfId="16483" xr:uid="{00000000-0005-0000-0000-000093400000}"/>
    <cellStyle name="20% - 强调文字颜色 4 3 3 2 7" xfId="1708" xr:uid="{00000000-0005-0000-0000-0000DC060000}"/>
    <cellStyle name="20% - 强调文字颜色 4 3 3 2 7 2" xfId="16486" xr:uid="{00000000-0005-0000-0000-000096400000}"/>
    <cellStyle name="20% - 强调文字颜色 4 3 3 2 7 2 2" xfId="16490" xr:uid="{00000000-0005-0000-0000-00009A400000}"/>
    <cellStyle name="20% - 强调文字颜色 4 3 3 2 7 2 3" xfId="16496" xr:uid="{00000000-0005-0000-0000-0000A0400000}"/>
    <cellStyle name="20% - 强调文字颜色 4 3 3 2 7 3" xfId="16502" xr:uid="{00000000-0005-0000-0000-0000A6400000}"/>
    <cellStyle name="20% - 强调文字颜色 4 3 3 2 7 3 2" xfId="16504" xr:uid="{00000000-0005-0000-0000-0000A8400000}"/>
    <cellStyle name="20% - 强调文字颜色 4 3 3 2 7 4" xfId="16507" xr:uid="{00000000-0005-0000-0000-0000AB400000}"/>
    <cellStyle name="20% - 强调文字颜色 4 3 3 2 8" xfId="16509" xr:uid="{00000000-0005-0000-0000-0000AD400000}"/>
    <cellStyle name="20% - 强调文字颜色 4 3 3 2 8 2" xfId="16511" xr:uid="{00000000-0005-0000-0000-0000AF400000}"/>
    <cellStyle name="20% - 强调文字颜色 4 3 3 2 8 3" xfId="16515" xr:uid="{00000000-0005-0000-0000-0000B3400000}"/>
    <cellStyle name="20% - 强调文字颜色 4 3 3 2 9" xfId="16518" xr:uid="{00000000-0005-0000-0000-0000B6400000}"/>
    <cellStyle name="20% - 强调文字颜色 4 3 3 2 9 2" xfId="16521" xr:uid="{00000000-0005-0000-0000-0000B9400000}"/>
    <cellStyle name="20% - 强调文字颜色 4 3 3 3" xfId="16525" xr:uid="{00000000-0005-0000-0000-0000BD400000}"/>
    <cellStyle name="20% - 强调文字颜色 4 3 3 3 2" xfId="16526" xr:uid="{00000000-0005-0000-0000-0000BE400000}"/>
    <cellStyle name="20% - 强调文字颜色 4 3 3 3 2 2" xfId="16527" xr:uid="{00000000-0005-0000-0000-0000BF400000}"/>
    <cellStyle name="20% - 强调文字颜色 4 3 3 3 2 2 2" xfId="10584" xr:uid="{00000000-0005-0000-0000-000088290000}"/>
    <cellStyle name="20% - 强调文字颜色 4 3 3 3 2 2 2 2" xfId="16528" xr:uid="{00000000-0005-0000-0000-0000C0400000}"/>
    <cellStyle name="20% - 强调文字颜色 4 3 3 3 2 2 2 2 2" xfId="7314" xr:uid="{00000000-0005-0000-0000-0000C21C0000}"/>
    <cellStyle name="20% - 强调文字颜色 4 3 3 3 2 2 2 2 3" xfId="7319" xr:uid="{00000000-0005-0000-0000-0000C71C0000}"/>
    <cellStyle name="20% - 强调文字颜色 4 3 3 3 2 2 2 3" xfId="16529" xr:uid="{00000000-0005-0000-0000-0000C1400000}"/>
    <cellStyle name="20% - 强调文字颜色 4 3 3 3 2 2 2 4" xfId="12895" xr:uid="{00000000-0005-0000-0000-00008F320000}"/>
    <cellStyle name="20% - 强调文字颜色 4 3 3 3 2 2 3" xfId="10586" xr:uid="{00000000-0005-0000-0000-00008A290000}"/>
    <cellStyle name="20% - 强调文字颜色 4 3 3 3 2 2 3 2" xfId="16531" xr:uid="{00000000-0005-0000-0000-0000C3400000}"/>
    <cellStyle name="20% - 强调文字颜色 4 3 3 3 2 2 3 2 2" xfId="7338" xr:uid="{00000000-0005-0000-0000-0000DA1C0000}"/>
    <cellStyle name="20% - 强调文字颜色 4 3 3 3 2 2 3 2 3" xfId="7344" xr:uid="{00000000-0005-0000-0000-0000E01C0000}"/>
    <cellStyle name="20% - 强调文字颜色 4 3 3 3 2 2 3 3" xfId="16532" xr:uid="{00000000-0005-0000-0000-0000C4400000}"/>
    <cellStyle name="20% - 强调文字颜色 4 3 3 3 2 2 3 4" xfId="804" xr:uid="{00000000-0005-0000-0000-000054030000}"/>
    <cellStyle name="20% - 强调文字颜色 4 3 3 3 2 2 4" xfId="6922" xr:uid="{00000000-0005-0000-0000-00003A1B0000}"/>
    <cellStyle name="20% - 强调文字颜色 4 3 3 3 2 2 4 2" xfId="16535" xr:uid="{00000000-0005-0000-0000-0000C7400000}"/>
    <cellStyle name="20% - 强调文字颜色 4 3 3 3 2 2 4 3" xfId="16536" xr:uid="{00000000-0005-0000-0000-0000C8400000}"/>
    <cellStyle name="20% - 强调文字颜色 4 3 3 3 2 2 5" xfId="536" xr:uid="{00000000-0005-0000-0000-000048020000}"/>
    <cellStyle name="20% - 强调文字颜色 4 3 3 3 2 2 5 2" xfId="16539" xr:uid="{00000000-0005-0000-0000-0000CB400000}"/>
    <cellStyle name="20% - 强调文字颜色 4 3 3 3 2 2 6" xfId="16540" xr:uid="{00000000-0005-0000-0000-0000CC400000}"/>
    <cellStyle name="20% - 强调文字颜色 4 3 3 3 2 3" xfId="16541" xr:uid="{00000000-0005-0000-0000-0000CD400000}"/>
    <cellStyle name="20% - 强调文字颜色 4 3 3 3 2 4" xfId="16542" xr:uid="{00000000-0005-0000-0000-0000CE400000}"/>
    <cellStyle name="20% - 强调文字颜色 4 3 3 3 2 4 2" xfId="10629" xr:uid="{00000000-0005-0000-0000-0000B5290000}"/>
    <cellStyle name="20% - 强调文字颜色 4 3 3 3 2 5" xfId="16543" xr:uid="{00000000-0005-0000-0000-0000CF400000}"/>
    <cellStyle name="20% - 强调文字颜色 4 3 3 3 2 6" xfId="16544" xr:uid="{00000000-0005-0000-0000-0000D0400000}"/>
    <cellStyle name="20% - 强调文字颜色 4 3 3 3 3" xfId="4741" xr:uid="{00000000-0005-0000-0000-0000B5120000}"/>
    <cellStyle name="20% - 强调文字颜色 4 3 3 3 3 2" xfId="4743" xr:uid="{00000000-0005-0000-0000-0000B7120000}"/>
    <cellStyle name="20% - 强调文字颜色 4 3 3 3 3 2 2" xfId="4347" xr:uid="{00000000-0005-0000-0000-00002B110000}"/>
    <cellStyle name="20% - 强调文字颜色 4 3 3 3 3 2 2 2" xfId="14303" xr:uid="{00000000-0005-0000-0000-00000F380000}"/>
    <cellStyle name="20% - 强调文字颜色 4 3 3 3 3 2 2 3" xfId="14305" xr:uid="{00000000-0005-0000-0000-000011380000}"/>
    <cellStyle name="20% - 强调文字颜色 4 3 3 3 3 2 3" xfId="4350" xr:uid="{00000000-0005-0000-0000-00002E110000}"/>
    <cellStyle name="20% - 强调文字颜色 4 3 3 3 3 2 4" xfId="6935" xr:uid="{00000000-0005-0000-0000-0000471B0000}"/>
    <cellStyle name="20% - 强调文字颜色 4 3 3 3 3 3" xfId="4745" xr:uid="{00000000-0005-0000-0000-0000B9120000}"/>
    <cellStyle name="20% - 强调文字颜色 4 3 3 3 3 3 2" xfId="16545" xr:uid="{00000000-0005-0000-0000-0000D1400000}"/>
    <cellStyle name="20% - 强调文字颜色 4 3 3 3 3 3 2 2" xfId="16546" xr:uid="{00000000-0005-0000-0000-0000D2400000}"/>
    <cellStyle name="20% - 强调文字颜色 4 3 3 3 3 3 2 3" xfId="16547" xr:uid="{00000000-0005-0000-0000-0000D3400000}"/>
    <cellStyle name="20% - 强调文字颜色 4 3 3 3 3 3 3" xfId="16549" xr:uid="{00000000-0005-0000-0000-0000D5400000}"/>
    <cellStyle name="20% - 强调文字颜色 4 3 3 3 3 3 4" xfId="12270" xr:uid="{00000000-0005-0000-0000-00001E300000}"/>
    <cellStyle name="20% - 强调文字颜色 4 3 3 3 3 4" xfId="1205" xr:uid="{00000000-0005-0000-0000-0000E5040000}"/>
    <cellStyle name="20% - 强调文字颜色 4 3 3 3 3 4 2" xfId="16550" xr:uid="{00000000-0005-0000-0000-0000D6400000}"/>
    <cellStyle name="20% - 强调文字颜色 4 3 3 3 3 4 2 2" xfId="16351" xr:uid="{00000000-0005-0000-0000-00000F400000}"/>
    <cellStyle name="20% - 强调文字颜色 4 3 3 3 3 4 3" xfId="16552" xr:uid="{00000000-0005-0000-0000-0000D8400000}"/>
    <cellStyle name="20% - 强调文字颜色 4 3 3 3 3 5" xfId="16555" xr:uid="{00000000-0005-0000-0000-0000DB400000}"/>
    <cellStyle name="20% - 强调文字颜色 4 3 3 3 3 5 2" xfId="16556" xr:uid="{00000000-0005-0000-0000-0000DC400000}"/>
    <cellStyle name="20% - 强调文字颜色 4 3 3 3 3 5 3" xfId="16558" xr:uid="{00000000-0005-0000-0000-0000DE400000}"/>
    <cellStyle name="20% - 强调文字颜色 4 3 3 3 3 6" xfId="16561" xr:uid="{00000000-0005-0000-0000-0000E1400000}"/>
    <cellStyle name="20% - 强调文字颜色 4 3 3 3 3 6 2" xfId="16562" xr:uid="{00000000-0005-0000-0000-0000E2400000}"/>
    <cellStyle name="20% - 强调文字颜色 4 3 3 3 3 7" xfId="16565" xr:uid="{00000000-0005-0000-0000-0000E5400000}"/>
    <cellStyle name="20% - 强调文字颜色 4 3 3 3 4" xfId="4747" xr:uid="{00000000-0005-0000-0000-0000BB120000}"/>
    <cellStyle name="20% - 强调文字颜色 4 3 3 3 5" xfId="4759" xr:uid="{00000000-0005-0000-0000-0000C7120000}"/>
    <cellStyle name="20% - 强调文字颜色 4 3 3 3 6" xfId="1728" xr:uid="{00000000-0005-0000-0000-0000F0060000}"/>
    <cellStyle name="20% - 强调文字颜色 4 3 3 4" xfId="16566" xr:uid="{00000000-0005-0000-0000-0000E6400000}"/>
    <cellStyle name="20% - 强调文字颜色 4 3 3 4 2" xfId="16568" xr:uid="{00000000-0005-0000-0000-0000E8400000}"/>
    <cellStyle name="20% - 强调文字颜色 4 3 3 4 2 2" xfId="16569" xr:uid="{00000000-0005-0000-0000-0000E9400000}"/>
    <cellStyle name="20% - 强调文字颜色 4 3 3 4 2 2 2" xfId="10817" xr:uid="{00000000-0005-0000-0000-0000712A0000}"/>
    <cellStyle name="20% - 强调文字颜色 4 3 3 4 2 3" xfId="16570" xr:uid="{00000000-0005-0000-0000-0000EA400000}"/>
    <cellStyle name="20% - 强调文字颜色 4 3 3 4 2 3 2" xfId="10835" xr:uid="{00000000-0005-0000-0000-0000832A0000}"/>
    <cellStyle name="20% - 强调文字颜色 4 3 3 4 2 4" xfId="16571" xr:uid="{00000000-0005-0000-0000-0000EB400000}"/>
    <cellStyle name="20% - 强调文字颜色 4 3 3 4 3" xfId="16573" xr:uid="{00000000-0005-0000-0000-0000ED400000}"/>
    <cellStyle name="20% - 强调文字颜色 4 3 3 4 3 2" xfId="8127" xr:uid="{00000000-0005-0000-0000-0000EF1F0000}"/>
    <cellStyle name="20% - 强调文字颜色 4 3 3 4 3 3" xfId="8131" xr:uid="{00000000-0005-0000-0000-0000F31F0000}"/>
    <cellStyle name="20% - 强调文字颜色 4 3 3 4 4" xfId="16574" xr:uid="{00000000-0005-0000-0000-0000EE400000}"/>
    <cellStyle name="20% - 强调文字颜色 4 3 3 4 5" xfId="16575" xr:uid="{00000000-0005-0000-0000-0000EF400000}"/>
    <cellStyle name="20% - 强调文字颜色 4 3 3 4 6" xfId="16577" xr:uid="{00000000-0005-0000-0000-0000F1400000}"/>
    <cellStyle name="20% - 强调文字颜色 4 3 3 5" xfId="16579" xr:uid="{00000000-0005-0000-0000-0000F3400000}"/>
    <cellStyle name="20% - 强调文字颜色 4 3 3 5 2" xfId="16581" xr:uid="{00000000-0005-0000-0000-0000F5400000}"/>
    <cellStyle name="20% - 强调文字颜色 4 3 3 5 2 2" xfId="16582" xr:uid="{00000000-0005-0000-0000-0000F6400000}"/>
    <cellStyle name="20% - 强调文字颜色 4 3 3 5 2 2 2" xfId="16584" xr:uid="{00000000-0005-0000-0000-0000F8400000}"/>
    <cellStyle name="20% - 强调文字颜色 4 3 3 5 2 3" xfId="16586" xr:uid="{00000000-0005-0000-0000-0000FA400000}"/>
    <cellStyle name="20% - 强调文字颜色 4 3 3 5 2 4" xfId="16588" xr:uid="{00000000-0005-0000-0000-0000FC400000}"/>
    <cellStyle name="20% - 强调文字颜色 4 3 3 5 3" xfId="16590" xr:uid="{00000000-0005-0000-0000-0000FE400000}"/>
    <cellStyle name="20% - 强调文字颜色 4 3 3 5 3 2" xfId="8168" xr:uid="{00000000-0005-0000-0000-000018200000}"/>
    <cellStyle name="20% - 强调文字颜色 4 3 3 5 3 2 2" xfId="16591" xr:uid="{00000000-0005-0000-0000-0000FF400000}"/>
    <cellStyle name="20% - 强调文字颜色 4 3 3 5 3 3" xfId="16593" xr:uid="{00000000-0005-0000-0000-000001410000}"/>
    <cellStyle name="20% - 强调文字颜色 4 3 3 5 3 4" xfId="16595" xr:uid="{00000000-0005-0000-0000-000003410000}"/>
    <cellStyle name="20% - 强调文字颜色 4 3 3 5 4" xfId="16597" xr:uid="{00000000-0005-0000-0000-000005410000}"/>
    <cellStyle name="20% - 强调文字颜色 4 3 3 5 4 2" xfId="8189" xr:uid="{00000000-0005-0000-0000-00002D200000}"/>
    <cellStyle name="20% - 强调文字颜色 4 3 3 5 5" xfId="16598" xr:uid="{00000000-0005-0000-0000-000006410000}"/>
    <cellStyle name="20% - 强调文字颜色 4 3 3 5 6" xfId="16601" xr:uid="{00000000-0005-0000-0000-000009410000}"/>
    <cellStyle name="20% - 强调文字颜色 4 3 3 6" xfId="16604" xr:uid="{00000000-0005-0000-0000-00000C410000}"/>
    <cellStyle name="20% - 强调文字颜色 4 3 3 6 2" xfId="7384" xr:uid="{00000000-0005-0000-0000-0000081D0000}"/>
    <cellStyle name="20% - 强调文字颜色 4 3 3 6 2 2" xfId="16605" xr:uid="{00000000-0005-0000-0000-00000D410000}"/>
    <cellStyle name="20% - 强调文字颜色 4 3 3 6 2 2 2" xfId="16606" xr:uid="{00000000-0005-0000-0000-00000E410000}"/>
    <cellStyle name="20% - 强调文字颜色 4 3 3 6 2 3" xfId="16607" xr:uid="{00000000-0005-0000-0000-00000F410000}"/>
    <cellStyle name="20% - 强调文字颜色 4 3 3 6 2 4" xfId="16609" xr:uid="{00000000-0005-0000-0000-000011410000}"/>
    <cellStyle name="20% - 强调文字颜色 4 3 3 6 3" xfId="7387" xr:uid="{00000000-0005-0000-0000-00000B1D0000}"/>
    <cellStyle name="20% - 强调文字颜色 4 3 3 6 3 2" xfId="16611" xr:uid="{00000000-0005-0000-0000-000013410000}"/>
    <cellStyle name="20% - 强调文字颜色 4 3 3 6 3 3" xfId="16612" xr:uid="{00000000-0005-0000-0000-000014410000}"/>
    <cellStyle name="20% - 强调文字颜色 4 3 3 6 4" xfId="12978" xr:uid="{00000000-0005-0000-0000-0000E2320000}"/>
    <cellStyle name="20% - 强调文字颜色 4 3 3 6 4 2" xfId="15840" xr:uid="{00000000-0005-0000-0000-0000103E0000}"/>
    <cellStyle name="20% - 强调文字颜色 4 3 3 6 5" xfId="15844" xr:uid="{00000000-0005-0000-0000-0000143E0000}"/>
    <cellStyle name="20% - 强调文字颜色 4 3 3 6 6" xfId="15848" xr:uid="{00000000-0005-0000-0000-0000183E0000}"/>
    <cellStyle name="20% - 强调文字颜色 4 3 3 7" xfId="16614" xr:uid="{00000000-0005-0000-0000-000016410000}"/>
    <cellStyle name="20% - 强调文字颜色 4 3 3 7 2" xfId="16615" xr:uid="{00000000-0005-0000-0000-000017410000}"/>
    <cellStyle name="20% - 强调文字颜色 4 3 3 7 2 2" xfId="16617" xr:uid="{00000000-0005-0000-0000-000019410000}"/>
    <cellStyle name="20% - 强调文字颜色 4 3 3 7 2 3" xfId="16620" xr:uid="{00000000-0005-0000-0000-00001C410000}"/>
    <cellStyle name="20% - 强调文字颜色 4 3 3 7 3" xfId="16622" xr:uid="{00000000-0005-0000-0000-00001E410000}"/>
    <cellStyle name="20% - 强调文字颜色 4 3 3 7 3 2" xfId="8095" xr:uid="{00000000-0005-0000-0000-0000CF1F0000}"/>
    <cellStyle name="20% - 强调文字颜色 4 3 3 7 4" xfId="15854" xr:uid="{00000000-0005-0000-0000-00001E3E0000}"/>
    <cellStyle name="20% - 强调文字颜色 4 3 3 7 5" xfId="15857" xr:uid="{00000000-0005-0000-0000-0000213E0000}"/>
    <cellStyle name="20% - 强调文字颜色 4 3 3 8" xfId="16624" xr:uid="{00000000-0005-0000-0000-000020410000}"/>
    <cellStyle name="20% - 强调文字颜色 4 3 3 8 2" xfId="2936" xr:uid="{00000000-0005-0000-0000-0000A80B0000}"/>
    <cellStyle name="20% - 强调文字颜色 4 3 3 8 2 2" xfId="7399" xr:uid="{00000000-0005-0000-0000-0000171D0000}"/>
    <cellStyle name="20% - 强调文字颜色 4 3 3 8 2 3" xfId="7402" xr:uid="{00000000-0005-0000-0000-00001A1D0000}"/>
    <cellStyle name="20% - 强调文字颜色 4 3 3 8 3" xfId="7279" xr:uid="{00000000-0005-0000-0000-00009F1C0000}"/>
    <cellStyle name="20% - 强调文字颜色 4 3 3 8 3 2" xfId="7405" xr:uid="{00000000-0005-0000-0000-00001D1D0000}"/>
    <cellStyle name="20% - 强调文字颜色 4 3 3 8 4" xfId="7284" xr:uid="{00000000-0005-0000-0000-0000A41C0000}"/>
    <cellStyle name="20% - 强调文字颜色 4 3 3 8 5" xfId="16625" xr:uid="{00000000-0005-0000-0000-000021410000}"/>
    <cellStyle name="20% - 强调文字颜色 4 3 3 9" xfId="16629" xr:uid="{00000000-0005-0000-0000-000025410000}"/>
    <cellStyle name="20% - 强调文字颜色 4 3 3 9 2" xfId="16632" xr:uid="{00000000-0005-0000-0000-000028410000}"/>
    <cellStyle name="20% - 强调文字颜色 4 3 3 9 3" xfId="16634" xr:uid="{00000000-0005-0000-0000-00002A410000}"/>
    <cellStyle name="20% - 强调文字颜色 4 3 4" xfId="16636" xr:uid="{00000000-0005-0000-0000-00002C410000}"/>
    <cellStyle name="20% - 强调文字颜色 4 3 4 2" xfId="16637" xr:uid="{00000000-0005-0000-0000-00002D410000}"/>
    <cellStyle name="20% - 强调文字颜色 4 3 4 2 2" xfId="16638" xr:uid="{00000000-0005-0000-0000-00002E410000}"/>
    <cellStyle name="20% - 强调文字颜色 4 3 4 2 2 2" xfId="8237" xr:uid="{00000000-0005-0000-0000-00005D200000}"/>
    <cellStyle name="20% - 强调文字颜色 4 3 4 2 2 2 2" xfId="8239" xr:uid="{00000000-0005-0000-0000-00005F200000}"/>
    <cellStyle name="20% - 强调文字颜色 4 3 4 2 2 2 3" xfId="8243" xr:uid="{00000000-0005-0000-0000-000063200000}"/>
    <cellStyle name="20% - 强调文字颜色 4 3 4 2 2 2 4" xfId="8246" xr:uid="{00000000-0005-0000-0000-000066200000}"/>
    <cellStyle name="20% - 强调文字颜色 4 3 4 2 2 3" xfId="8248" xr:uid="{00000000-0005-0000-0000-000068200000}"/>
    <cellStyle name="20% - 强调文字颜色 4 3 4 2 2 3 2" xfId="8253" xr:uid="{00000000-0005-0000-0000-00006D200000}"/>
    <cellStyle name="20% - 强调文字颜色 4 3 4 2 2 4" xfId="8258" xr:uid="{00000000-0005-0000-0000-000072200000}"/>
    <cellStyle name="20% - 强调文字颜色 4 3 4 2 2 5" xfId="8265" xr:uid="{00000000-0005-0000-0000-000079200000}"/>
    <cellStyle name="20% - 强调文字颜色 4 3 4 2 3" xfId="4804" xr:uid="{00000000-0005-0000-0000-0000F4120000}"/>
    <cellStyle name="20% - 强调文字颜色 4 3 4 2 3 2" xfId="2079" xr:uid="{00000000-0005-0000-0000-00004F080000}"/>
    <cellStyle name="20% - 强调文字颜色 4 3 4 2 3 2 2" xfId="16639" xr:uid="{00000000-0005-0000-0000-00002F410000}"/>
    <cellStyle name="20% - 强调文字颜色 4 3 4 2 3 2 3" xfId="16640" xr:uid="{00000000-0005-0000-0000-000030410000}"/>
    <cellStyle name="20% - 强调文字颜色 4 3 4 2 3 3" xfId="16641" xr:uid="{00000000-0005-0000-0000-000031410000}"/>
    <cellStyle name="20% - 强调文字颜色 4 3 4 2 4" xfId="4806" xr:uid="{00000000-0005-0000-0000-0000F6120000}"/>
    <cellStyle name="20% - 强调文字颜色 4 3 4 2 5" xfId="4813" xr:uid="{00000000-0005-0000-0000-0000FD120000}"/>
    <cellStyle name="20% - 强调文字颜色 4 3 4 2 5 2" xfId="8392" xr:uid="{00000000-0005-0000-0000-0000F8200000}"/>
    <cellStyle name="20% - 强调文字颜色 4 3 4 2 6" xfId="10131" xr:uid="{00000000-0005-0000-0000-0000C3270000}"/>
    <cellStyle name="20% - 强调文字颜色 4 3 4 3" xfId="16642" xr:uid="{00000000-0005-0000-0000-000032410000}"/>
    <cellStyle name="20% - 强调文字颜色 4 3 4 3 2" xfId="16643" xr:uid="{00000000-0005-0000-0000-000033410000}"/>
    <cellStyle name="20% - 强调文字颜色 4 3 4 3 2 2" xfId="16645" xr:uid="{00000000-0005-0000-0000-000035410000}"/>
    <cellStyle name="20% - 强调文字颜色 4 3 4 3 2 3" xfId="16647" xr:uid="{00000000-0005-0000-0000-000037410000}"/>
    <cellStyle name="20% - 强调文字颜色 4 3 4 3 3" xfId="4457" xr:uid="{00000000-0005-0000-0000-000099110000}"/>
    <cellStyle name="20% - 强调文字颜色 4 3 4 3 4" xfId="4473" xr:uid="{00000000-0005-0000-0000-0000A9110000}"/>
    <cellStyle name="20% - 强调文字颜色 4 3 4 4" xfId="16648" xr:uid="{00000000-0005-0000-0000-000038410000}"/>
    <cellStyle name="20% - 强调文字颜色 4 3 4 4 2" xfId="16650" xr:uid="{00000000-0005-0000-0000-00003A410000}"/>
    <cellStyle name="20% - 强调文字颜色 4 3 4 4 3" xfId="16651" xr:uid="{00000000-0005-0000-0000-00003B410000}"/>
    <cellStyle name="20% - 强调文字颜色 4 3 4 5" xfId="16652" xr:uid="{00000000-0005-0000-0000-00003C410000}"/>
    <cellStyle name="20% - 强调文字颜色 4 3 4 5 2" xfId="16653" xr:uid="{00000000-0005-0000-0000-00003D410000}"/>
    <cellStyle name="20% - 强调文字颜色 4 3 4 5 2 2" xfId="13014" xr:uid="{00000000-0005-0000-0000-000006330000}"/>
    <cellStyle name="20% - 强调文字颜色 4 3 4 5 3" xfId="16654" xr:uid="{00000000-0005-0000-0000-00003E410000}"/>
    <cellStyle name="20% - 强调文字颜色 4 3 4 6" xfId="16655" xr:uid="{00000000-0005-0000-0000-00003F410000}"/>
    <cellStyle name="20% - 强调文字颜色 4 3 4 6 2" xfId="4533" xr:uid="{00000000-0005-0000-0000-0000E5110000}"/>
    <cellStyle name="20% - 强调文字颜色 4 3 5" xfId="16656" xr:uid="{00000000-0005-0000-0000-000040410000}"/>
    <cellStyle name="20% - 强调文字颜色 4 3 5 2" xfId="15292" xr:uid="{00000000-0005-0000-0000-0000EC3B0000}"/>
    <cellStyle name="20% - 强调文字颜色 4 3 5 2 2" xfId="15298" xr:uid="{00000000-0005-0000-0000-0000F23B0000}"/>
    <cellStyle name="20% - 强调文字颜色 4 3 5 2 2 2" xfId="8555" xr:uid="{00000000-0005-0000-0000-00009B210000}"/>
    <cellStyle name="20% - 强调文字颜色 4 3 5 2 2 2 2" xfId="16658" xr:uid="{00000000-0005-0000-0000-000042410000}"/>
    <cellStyle name="20% - 强调文字颜色 4 3 5 2 2 2 3" xfId="16660" xr:uid="{00000000-0005-0000-0000-000044410000}"/>
    <cellStyle name="20% - 强调文字颜色 4 3 5 2 2 3" xfId="15300" xr:uid="{00000000-0005-0000-0000-0000F43B0000}"/>
    <cellStyle name="20% - 强调文字颜色 4 3 5 2 2 3 2" xfId="9263" xr:uid="{00000000-0005-0000-0000-00005F240000}"/>
    <cellStyle name="20% - 强调文字颜色 4 3 5 2 2 4" xfId="16663" xr:uid="{00000000-0005-0000-0000-000047410000}"/>
    <cellStyle name="20% - 强调文字颜色 4 3 5 2 3" xfId="4830" xr:uid="{00000000-0005-0000-0000-00000E130000}"/>
    <cellStyle name="20% - 强调文字颜色 4 3 5 2 3 2" xfId="4837" xr:uid="{00000000-0005-0000-0000-000015130000}"/>
    <cellStyle name="20% - 强调文字颜色 4 3 5 2 3 2 2" xfId="8582" xr:uid="{00000000-0005-0000-0000-0000B6210000}"/>
    <cellStyle name="20% - 强调文字颜色 4 3 5 2 3 2 3" xfId="11276" xr:uid="{00000000-0005-0000-0000-00003C2C0000}"/>
    <cellStyle name="20% - 强调文字颜色 4 3 5 2 3 3" xfId="8584" xr:uid="{00000000-0005-0000-0000-0000B8210000}"/>
    <cellStyle name="20% - 强调文字颜色 4 3 5 2 4" xfId="4845" xr:uid="{00000000-0005-0000-0000-00001D130000}"/>
    <cellStyle name="20% - 强调文字颜色 4 3 5 2 5" xfId="4849" xr:uid="{00000000-0005-0000-0000-000021130000}"/>
    <cellStyle name="20% - 强调文字颜色 4 3 5 3" xfId="15302" xr:uid="{00000000-0005-0000-0000-0000F63B0000}"/>
    <cellStyle name="20% - 强调文字颜色 4 3 5 3 2" xfId="15305" xr:uid="{00000000-0005-0000-0000-0000F93B0000}"/>
    <cellStyle name="20% - 强调文字颜色 4 3 5 3 3" xfId="653" xr:uid="{00000000-0005-0000-0000-0000BD020000}"/>
    <cellStyle name="20% - 强调文字颜色 4 3 5 4" xfId="15307" xr:uid="{00000000-0005-0000-0000-0000FB3B0000}"/>
    <cellStyle name="20% - 强调文字颜色 4 3 5 4 2" xfId="15309" xr:uid="{00000000-0005-0000-0000-0000FD3B0000}"/>
    <cellStyle name="20% - 强调文字颜色 4 3 5 4 2 2" xfId="16666" xr:uid="{00000000-0005-0000-0000-00004A410000}"/>
    <cellStyle name="20% - 强调文字颜色 4 3 5 4 3" xfId="4550" xr:uid="{00000000-0005-0000-0000-0000F6110000}"/>
    <cellStyle name="20% - 强调文字颜色 4 3 5 4 4" xfId="16669" xr:uid="{00000000-0005-0000-0000-00004D410000}"/>
    <cellStyle name="20% - 强调文字颜色 4 3 5 5" xfId="15312" xr:uid="{00000000-0005-0000-0000-0000003C0000}"/>
    <cellStyle name="20% - 强调文字颜色 4 3 5 6" xfId="16671" xr:uid="{00000000-0005-0000-0000-00004F410000}"/>
    <cellStyle name="20% - 强调文字颜色 4 3 5 6 2" xfId="16672" xr:uid="{00000000-0005-0000-0000-000050410000}"/>
    <cellStyle name="20% - 强调文字颜色 4 3 6" xfId="16673" xr:uid="{00000000-0005-0000-0000-000051410000}"/>
    <cellStyle name="20% - 强调文字颜色 4 3 6 2" xfId="16675" xr:uid="{00000000-0005-0000-0000-000053410000}"/>
    <cellStyle name="20% - 强调文字颜色 4 3 6 2 2" xfId="16676" xr:uid="{00000000-0005-0000-0000-000054410000}"/>
    <cellStyle name="20% - 强调文字颜色 4 3 6 2 2 2" xfId="16677" xr:uid="{00000000-0005-0000-0000-000055410000}"/>
    <cellStyle name="20% - 强调文字颜色 4 3 6 2 2 3" xfId="16678" xr:uid="{00000000-0005-0000-0000-000056410000}"/>
    <cellStyle name="20% - 强调文字颜色 4 3 6 2 2 3 2" xfId="9388" xr:uid="{00000000-0005-0000-0000-0000DC240000}"/>
    <cellStyle name="20% - 强调文字颜色 4 3 6 2 2 4" xfId="16680" xr:uid="{00000000-0005-0000-0000-000058410000}"/>
    <cellStyle name="20% - 强调文字颜色 4 3 6 2 3" xfId="4866" xr:uid="{00000000-0005-0000-0000-000032130000}"/>
    <cellStyle name="20% - 强调文字颜色 4 3 6 2 3 2" xfId="2205" xr:uid="{00000000-0005-0000-0000-0000CD080000}"/>
    <cellStyle name="20% - 强调文字颜色 4 3 6 2 3 2 2" xfId="16685" xr:uid="{00000000-0005-0000-0000-00005D410000}"/>
    <cellStyle name="20% - 强调文字颜色 4 3 6 2 3 2 2 2" xfId="16689" xr:uid="{00000000-0005-0000-0000-000061410000}"/>
    <cellStyle name="20% - 强调文字颜色 4 3 6 2 3 2 2 3" xfId="16691" xr:uid="{00000000-0005-0000-0000-000063410000}"/>
    <cellStyle name="20% - 强调文字颜色 4 3 6 2 3 2 3" xfId="11282" xr:uid="{00000000-0005-0000-0000-0000422C0000}"/>
    <cellStyle name="20% - 强调文字颜色 4 3 6 2 3 2 4" xfId="11285" xr:uid="{00000000-0005-0000-0000-0000452C0000}"/>
    <cellStyle name="20% - 强调文字颜色 4 3 6 2 3 3" xfId="16693" xr:uid="{00000000-0005-0000-0000-000065410000}"/>
    <cellStyle name="20% - 强调文字颜色 4 3 6 2 3 3 2" xfId="16694" xr:uid="{00000000-0005-0000-0000-000066410000}"/>
    <cellStyle name="20% - 强调文字颜色 4 3 6 2 3 3 2 2" xfId="16696" xr:uid="{00000000-0005-0000-0000-000068410000}"/>
    <cellStyle name="20% - 强调文字颜色 4 3 6 2 3 3 2 3" xfId="16697" xr:uid="{00000000-0005-0000-0000-000069410000}"/>
    <cellStyle name="20% - 强调文字颜色 4 3 6 2 3 3 3" xfId="16698" xr:uid="{00000000-0005-0000-0000-00006A410000}"/>
    <cellStyle name="20% - 强调文字颜色 4 3 6 2 3 3 4" xfId="16700" xr:uid="{00000000-0005-0000-0000-00006C410000}"/>
    <cellStyle name="20% - 强调文字颜色 4 3 6 2 3 4" xfId="16703" xr:uid="{00000000-0005-0000-0000-00006F410000}"/>
    <cellStyle name="20% - 强调文字颜色 4 3 6 2 3 4 2" xfId="16704" xr:uid="{00000000-0005-0000-0000-000070410000}"/>
    <cellStyle name="20% - 强调文字颜色 4 3 6 2 3 4 3" xfId="16706" xr:uid="{00000000-0005-0000-0000-000072410000}"/>
    <cellStyle name="20% - 强调文字颜色 4 3 6 2 3 5" xfId="16708" xr:uid="{00000000-0005-0000-0000-000074410000}"/>
    <cellStyle name="20% - 强调文字颜色 4 3 6 2 3 6" xfId="16710" xr:uid="{00000000-0005-0000-0000-000076410000}"/>
    <cellStyle name="20% - 强调文字颜色 4 3 6 2 4" xfId="4868" xr:uid="{00000000-0005-0000-0000-000034130000}"/>
    <cellStyle name="20% - 强调文字颜色 4 3 6 2 5" xfId="992" xr:uid="{00000000-0005-0000-0000-000010040000}"/>
    <cellStyle name="20% - 强调文字颜色 4 3 6 3" xfId="16713" xr:uid="{00000000-0005-0000-0000-000079410000}"/>
    <cellStyle name="20% - 强调文字颜色 4 3 6 3 2" xfId="16714" xr:uid="{00000000-0005-0000-0000-00007A410000}"/>
    <cellStyle name="20% - 强调文字颜色 4 3 6 3 3" xfId="4586" xr:uid="{00000000-0005-0000-0000-00001A120000}"/>
    <cellStyle name="20% - 强调文字颜色 4 3 6 4" xfId="16715" xr:uid="{00000000-0005-0000-0000-00007B410000}"/>
    <cellStyle name="20% - 强调文字颜色 4 3 6 4 2" xfId="16716" xr:uid="{00000000-0005-0000-0000-00007C410000}"/>
    <cellStyle name="20% - 强调文字颜色 4 3 6 4 2 2" xfId="16717" xr:uid="{00000000-0005-0000-0000-00007D410000}"/>
    <cellStyle name="20% - 强调文字颜色 4 3 6 4 2 2 2" xfId="16718" xr:uid="{00000000-0005-0000-0000-00007E410000}"/>
    <cellStyle name="20% - 强调文字颜色 4 3 6 4 2 2 2 2" xfId="16719" xr:uid="{00000000-0005-0000-0000-00007F410000}"/>
    <cellStyle name="20% - 强调文字颜色 4 3 6 4 2 2 3" xfId="16720" xr:uid="{00000000-0005-0000-0000-000080410000}"/>
    <cellStyle name="20% - 强调文字颜色 4 3 6 4 2 3" xfId="16721" xr:uid="{00000000-0005-0000-0000-000081410000}"/>
    <cellStyle name="20% - 强调文字颜色 4 3 6 4 2 3 2" xfId="16722" xr:uid="{00000000-0005-0000-0000-000082410000}"/>
    <cellStyle name="20% - 强调文字颜色 4 3 6 4 2 4" xfId="16723" xr:uid="{00000000-0005-0000-0000-000083410000}"/>
    <cellStyle name="20% - 强调文字颜色 4 3 6 4 3" xfId="4598" xr:uid="{00000000-0005-0000-0000-000026120000}"/>
    <cellStyle name="20% - 强调文字颜色 4 3 6 4 3 2" xfId="16725" xr:uid="{00000000-0005-0000-0000-000085410000}"/>
    <cellStyle name="20% - 强调文字颜色 4 3 6 4 3 2 2" xfId="16726" xr:uid="{00000000-0005-0000-0000-000086410000}"/>
    <cellStyle name="20% - 强调文字颜色 4 3 6 4 3 2 3" xfId="16730" xr:uid="{00000000-0005-0000-0000-00008A410000}"/>
    <cellStyle name="20% - 强调文字颜色 4 3 6 4 3 3" xfId="16732" xr:uid="{00000000-0005-0000-0000-00008C410000}"/>
    <cellStyle name="20% - 强调文字颜色 4 3 6 4 3 4" xfId="16733" xr:uid="{00000000-0005-0000-0000-00008D410000}"/>
    <cellStyle name="20% - 强调文字颜色 4 3 6 4 4" xfId="16735" xr:uid="{00000000-0005-0000-0000-00008F410000}"/>
    <cellStyle name="20% - 强调文字颜色 4 3 6 4 4 2" xfId="16736" xr:uid="{00000000-0005-0000-0000-000090410000}"/>
    <cellStyle name="20% - 强调文字颜色 4 3 6 4 4 2 2" xfId="16737" xr:uid="{00000000-0005-0000-0000-000091410000}"/>
    <cellStyle name="20% - 强调文字颜色 4 3 6 4 4 3" xfId="16739" xr:uid="{00000000-0005-0000-0000-000093410000}"/>
    <cellStyle name="20% - 强调文字颜色 4 3 6 4 5" xfId="16740" xr:uid="{00000000-0005-0000-0000-000094410000}"/>
    <cellStyle name="20% - 强调文字颜色 4 3 6 4 5 2" xfId="16742" xr:uid="{00000000-0005-0000-0000-000096410000}"/>
    <cellStyle name="20% - 强调文字颜色 4 3 6 4 6" xfId="16744" xr:uid="{00000000-0005-0000-0000-000098410000}"/>
    <cellStyle name="20% - 强调文字颜色 4 3 6 5" xfId="16746" xr:uid="{00000000-0005-0000-0000-00009A410000}"/>
    <cellStyle name="20% - 强调文字颜色 4 3 6 5 2" xfId="16748" xr:uid="{00000000-0005-0000-0000-00009C410000}"/>
    <cellStyle name="20% - 强调文字颜色 4 3 7" xfId="16749" xr:uid="{00000000-0005-0000-0000-00009D410000}"/>
    <cellStyle name="20% - 强调文字颜色 4 3 7 2" xfId="16751" xr:uid="{00000000-0005-0000-0000-00009F410000}"/>
    <cellStyle name="20% - 强调文字颜色 4 3 7 2 2" xfId="16753" xr:uid="{00000000-0005-0000-0000-0000A1410000}"/>
    <cellStyle name="20% - 强调文字颜色 4 3 7 2 2 2" xfId="16754" xr:uid="{00000000-0005-0000-0000-0000A2410000}"/>
    <cellStyle name="20% - 强调文字颜色 4 3 7 2 2 2 2" xfId="16756" xr:uid="{00000000-0005-0000-0000-0000A4410000}"/>
    <cellStyle name="20% - 强调文字颜色 4 3 7 2 2 2 2 2" xfId="16759" xr:uid="{00000000-0005-0000-0000-0000A7410000}"/>
    <cellStyle name="20% - 强调文字颜色 4 3 7 2 2 2 2 3" xfId="16762" xr:uid="{00000000-0005-0000-0000-0000AA410000}"/>
    <cellStyle name="20% - 强调文字颜色 4 3 7 2 2 2 3" xfId="16765" xr:uid="{00000000-0005-0000-0000-0000AD410000}"/>
    <cellStyle name="20% - 强调文字颜色 4 3 7 2 2 2 4" xfId="16769" xr:uid="{00000000-0005-0000-0000-0000B1410000}"/>
    <cellStyle name="20% - 强调文字颜色 4 3 7 2 2 3" xfId="16771" xr:uid="{00000000-0005-0000-0000-0000B3410000}"/>
    <cellStyle name="20% - 强调文字颜色 4 3 7 2 2 3 2" xfId="16774" xr:uid="{00000000-0005-0000-0000-0000B6410000}"/>
    <cellStyle name="20% - 强调文字颜色 4 3 7 2 2 3 2 2" xfId="16777" xr:uid="{00000000-0005-0000-0000-0000B9410000}"/>
    <cellStyle name="20% - 强调文字颜色 4 3 7 2 2 3 2 3" xfId="16778" xr:uid="{00000000-0005-0000-0000-0000BA410000}"/>
    <cellStyle name="20% - 强调文字颜色 4 3 7 2 2 3 3" xfId="16779" xr:uid="{00000000-0005-0000-0000-0000BB410000}"/>
    <cellStyle name="20% - 强调文字颜色 4 3 7 2 2 3 4" xfId="16781" xr:uid="{00000000-0005-0000-0000-0000BD410000}"/>
    <cellStyle name="20% - 强调文字颜色 4 3 7 2 2 4" xfId="16783" xr:uid="{00000000-0005-0000-0000-0000BF410000}"/>
    <cellStyle name="20% - 强调文字颜色 4 3 7 2 2 4 2" xfId="16787" xr:uid="{00000000-0005-0000-0000-0000C3410000}"/>
    <cellStyle name="20% - 强调文字颜色 4 3 7 2 2 4 3" xfId="16788" xr:uid="{00000000-0005-0000-0000-0000C4410000}"/>
    <cellStyle name="20% - 强调文字颜色 4 3 7 2 2 5" xfId="16790" xr:uid="{00000000-0005-0000-0000-0000C6410000}"/>
    <cellStyle name="20% - 强调文字颜色 4 3 7 2 2 6" xfId="16793" xr:uid="{00000000-0005-0000-0000-0000C9410000}"/>
    <cellStyle name="20% - 强调文字颜色 4 3 7 2 3" xfId="4882" xr:uid="{00000000-0005-0000-0000-000042130000}"/>
    <cellStyle name="20% - 强调文字颜色 4 3 7 2 4" xfId="4884" xr:uid="{00000000-0005-0000-0000-000044130000}"/>
    <cellStyle name="20% - 强调文字颜色 4 3 7 2 4 2" xfId="16795" xr:uid="{00000000-0005-0000-0000-0000CB410000}"/>
    <cellStyle name="20% - 强调文字颜色 4 3 7 2 5" xfId="16797" xr:uid="{00000000-0005-0000-0000-0000CD410000}"/>
    <cellStyle name="20% - 强调文字颜色 4 3 7 3" xfId="11257" xr:uid="{00000000-0005-0000-0000-0000292C0000}"/>
    <cellStyle name="20% - 强调文字颜色 4 3 7 3 2" xfId="2312" xr:uid="{00000000-0005-0000-0000-000038090000}"/>
    <cellStyle name="20% - 强调文字颜色 4 3 7 3 2 2" xfId="16799" xr:uid="{00000000-0005-0000-0000-0000CF410000}"/>
    <cellStyle name="20% - 强调文字颜色 4 3 7 3 2 2 2" xfId="16801" xr:uid="{00000000-0005-0000-0000-0000D1410000}"/>
    <cellStyle name="20% - 强调文字颜色 4 3 7 3 2 2 3" xfId="16804" xr:uid="{00000000-0005-0000-0000-0000D4410000}"/>
    <cellStyle name="20% - 强调文字颜色 4 3 7 3 2 3" xfId="16807" xr:uid="{00000000-0005-0000-0000-0000D7410000}"/>
    <cellStyle name="20% - 强调文字颜色 4 3 7 3 2 4" xfId="16808" xr:uid="{00000000-0005-0000-0000-0000D8410000}"/>
    <cellStyle name="20% - 强调文字颜色 4 3 7 3 3" xfId="4614" xr:uid="{00000000-0005-0000-0000-000036120000}"/>
    <cellStyle name="20% - 强调文字颜色 4 3 7 3 3 2" xfId="16809" xr:uid="{00000000-0005-0000-0000-0000D9410000}"/>
    <cellStyle name="20% - 强调文字颜色 4 3 7 3 3 2 2" xfId="16810" xr:uid="{00000000-0005-0000-0000-0000DA410000}"/>
    <cellStyle name="20% - 强调文字颜色 4 3 7 3 3 2 3" xfId="16812" xr:uid="{00000000-0005-0000-0000-0000DC410000}"/>
    <cellStyle name="20% - 强调文字颜色 4 3 7 3 3 3" xfId="16813" xr:uid="{00000000-0005-0000-0000-0000DD410000}"/>
    <cellStyle name="20% - 强调文字颜色 4 3 7 3 3 4" xfId="16814" xr:uid="{00000000-0005-0000-0000-0000DE410000}"/>
    <cellStyle name="20% - 强调文字颜色 4 3 7 3 4" xfId="16815" xr:uid="{00000000-0005-0000-0000-0000DF410000}"/>
    <cellStyle name="20% - 强调文字颜色 4 3 7 3 4 2" xfId="16816" xr:uid="{00000000-0005-0000-0000-0000E0410000}"/>
    <cellStyle name="20% - 强调文字颜色 4 3 7 3 4 2 2" xfId="16817" xr:uid="{00000000-0005-0000-0000-0000E1410000}"/>
    <cellStyle name="20% - 强调文字颜色 4 3 7 3 4 3" xfId="16818" xr:uid="{00000000-0005-0000-0000-0000E2410000}"/>
    <cellStyle name="20% - 强调文字颜色 4 3 7 3 5" xfId="16819" xr:uid="{00000000-0005-0000-0000-0000E3410000}"/>
    <cellStyle name="20% - 强调文字颜色 4 3 7 3 5 2" xfId="16822" xr:uid="{00000000-0005-0000-0000-0000E6410000}"/>
    <cellStyle name="20% - 强调文字颜色 4 3 7 3 6" xfId="16824" xr:uid="{00000000-0005-0000-0000-0000E8410000}"/>
    <cellStyle name="20% - 强调文字颜色 4 3 7 4" xfId="11259" xr:uid="{00000000-0005-0000-0000-00002B2C0000}"/>
    <cellStyle name="20% - 强调文字颜色 4 3 7 5" xfId="16826" xr:uid="{00000000-0005-0000-0000-0000EA410000}"/>
    <cellStyle name="20% - 强调文字颜色 4 3 8" xfId="14895" xr:uid="{00000000-0005-0000-0000-00005F3A0000}"/>
    <cellStyle name="20% - 强调文字颜色 4 3 8 2" xfId="16828" xr:uid="{00000000-0005-0000-0000-0000EC410000}"/>
    <cellStyle name="20% - 强调文字颜色 4 3 8 2 2" xfId="16829" xr:uid="{00000000-0005-0000-0000-0000ED410000}"/>
    <cellStyle name="20% - 强调文字颜色 4 3 8 2 3" xfId="4896" xr:uid="{00000000-0005-0000-0000-000050130000}"/>
    <cellStyle name="20% - 强调文字颜色 4 3 8 2 3 2" xfId="9016" xr:uid="{00000000-0005-0000-0000-000068230000}"/>
    <cellStyle name="20% - 强调文字颜色 4 3 8 3" xfId="16831" xr:uid="{00000000-0005-0000-0000-0000EF410000}"/>
    <cellStyle name="20% - 强调文字颜色 4 3 9" xfId="16833" xr:uid="{00000000-0005-0000-0000-0000F1410000}"/>
    <cellStyle name="20% - 强调文字颜色 4 3 9 2" xfId="16834" xr:uid="{00000000-0005-0000-0000-0000F2410000}"/>
    <cellStyle name="20% - 强调文字颜色 4 3 9 2 2" xfId="16836" xr:uid="{00000000-0005-0000-0000-0000F4410000}"/>
    <cellStyle name="20% - 强调文字颜色 4 3 9 2 2 2" xfId="9083" xr:uid="{00000000-0005-0000-0000-0000AB230000}"/>
    <cellStyle name="20% - 强调文字颜色 4 3 9 2 2 2 2" xfId="16837" xr:uid="{00000000-0005-0000-0000-0000F5410000}"/>
    <cellStyle name="20% - 强调文字颜色 4 3 9 2 2 2 3" xfId="16838" xr:uid="{00000000-0005-0000-0000-0000F6410000}"/>
    <cellStyle name="20% - 强调文字颜色 4 3 9 2 2 3" xfId="16841" xr:uid="{00000000-0005-0000-0000-0000F9410000}"/>
    <cellStyle name="20% - 强调文字颜色 4 3 9 2 2 4" xfId="16843" xr:uid="{00000000-0005-0000-0000-0000FB410000}"/>
    <cellStyle name="20% - 强调文字颜色 4 3 9 2 3" xfId="16845" xr:uid="{00000000-0005-0000-0000-0000FD410000}"/>
    <cellStyle name="20% - 强调文字颜色 4 3 9 2 3 2" xfId="16846" xr:uid="{00000000-0005-0000-0000-0000FE410000}"/>
    <cellStyle name="20% - 强调文字颜色 4 3 9 2 3 2 2" xfId="6380" xr:uid="{00000000-0005-0000-0000-00001C190000}"/>
    <cellStyle name="20% - 强调文字颜色 4 3 9 2 3 2 3" xfId="6387" xr:uid="{00000000-0005-0000-0000-000023190000}"/>
    <cellStyle name="20% - 强调文字颜色 4 3 9 2 3 3" xfId="16847" xr:uid="{00000000-0005-0000-0000-0000FF410000}"/>
    <cellStyle name="20% - 强调文字颜色 4 3 9 2 3 4" xfId="16848" xr:uid="{00000000-0005-0000-0000-000000420000}"/>
    <cellStyle name="20% - 强调文字颜色 4 3 9 2 4" xfId="16850" xr:uid="{00000000-0005-0000-0000-000002420000}"/>
    <cellStyle name="20% - 强调文字颜色 4 3 9 2 4 2" xfId="16851" xr:uid="{00000000-0005-0000-0000-000003420000}"/>
    <cellStyle name="20% - 强调文字颜色 4 3 9 2 4 2 2" xfId="16852" xr:uid="{00000000-0005-0000-0000-000004420000}"/>
    <cellStyle name="20% - 强调文字颜色 4 3 9 2 4 3" xfId="16853" xr:uid="{00000000-0005-0000-0000-000005420000}"/>
    <cellStyle name="20% - 强调文字颜色 4 3 9 2 5" xfId="16854" xr:uid="{00000000-0005-0000-0000-000006420000}"/>
    <cellStyle name="20% - 强调文字颜色 4 3 9 2 5 2" xfId="16856" xr:uid="{00000000-0005-0000-0000-000008420000}"/>
    <cellStyle name="20% - 强调文字颜色 4 3 9 2 6" xfId="16857" xr:uid="{00000000-0005-0000-0000-000009420000}"/>
    <cellStyle name="20% - 强调文字颜色 4 3 9 3" xfId="16858" xr:uid="{00000000-0005-0000-0000-00000A420000}"/>
    <cellStyle name="20% - 强调文字颜色 4 3 9 4" xfId="16859" xr:uid="{00000000-0005-0000-0000-00000B420000}"/>
    <cellStyle name="20% - 强调文字颜色 4 3 9 5" xfId="16860" xr:uid="{00000000-0005-0000-0000-00000C420000}"/>
    <cellStyle name="20% - 强调文字颜色 4 4" xfId="3879" xr:uid="{00000000-0005-0000-0000-0000570F0000}"/>
    <cellStyle name="20% - 强调文字颜色 4 4 2" xfId="3884" xr:uid="{00000000-0005-0000-0000-00005C0F0000}"/>
    <cellStyle name="20% - 强调文字颜色 4 4 2 10" xfId="16861" xr:uid="{00000000-0005-0000-0000-00000D420000}"/>
    <cellStyle name="20% - 强调文字颜色 4 4 2 10 2" xfId="10047" xr:uid="{00000000-0005-0000-0000-00006F270000}"/>
    <cellStyle name="20% - 强调文字颜色 4 4 2 11" xfId="14225" xr:uid="{00000000-0005-0000-0000-0000C1370000}"/>
    <cellStyle name="20% - 强调文字颜色 4 4 2 11 2" xfId="14228" xr:uid="{00000000-0005-0000-0000-0000C4370000}"/>
    <cellStyle name="20% - 强调文字颜色 4 4 2 12" xfId="14237" xr:uid="{00000000-0005-0000-0000-0000CD370000}"/>
    <cellStyle name="20% - 强调文字颜色 4 4 2 12 2" xfId="14239" xr:uid="{00000000-0005-0000-0000-0000CF370000}"/>
    <cellStyle name="20% - 强调文字颜色 4 4 2 13" xfId="14251" xr:uid="{00000000-0005-0000-0000-0000DB370000}"/>
    <cellStyle name="20% - 强调文字颜色 4 4 2 13 2" xfId="14255" xr:uid="{00000000-0005-0000-0000-0000DF370000}"/>
    <cellStyle name="20% - 强调文字颜色 4 4 2 14" xfId="7216" xr:uid="{00000000-0005-0000-0000-0000601C0000}"/>
    <cellStyle name="20% - 强调文字颜色 4 4 2 15" xfId="14262" xr:uid="{00000000-0005-0000-0000-0000E6370000}"/>
    <cellStyle name="20% - 强调文字颜色 4 4 2 15 2" xfId="16862" xr:uid="{00000000-0005-0000-0000-00000E420000}"/>
    <cellStyle name="20% - 强调文字颜色 4 4 2 16" xfId="16863" xr:uid="{00000000-0005-0000-0000-00000F420000}"/>
    <cellStyle name="20% - 强调文字颜色 4 4 2 17" xfId="16867" xr:uid="{00000000-0005-0000-0000-000013420000}"/>
    <cellStyle name="20% - 强调文字颜色 4 4 2 2" xfId="16870" xr:uid="{00000000-0005-0000-0000-000016420000}"/>
    <cellStyle name="20% - 强调文字颜色 4 4 2 2 10" xfId="16871" xr:uid="{00000000-0005-0000-0000-000017420000}"/>
    <cellStyle name="20% - 强调文字颜色 4 4 2 2 10 2" xfId="16872" xr:uid="{00000000-0005-0000-0000-000018420000}"/>
    <cellStyle name="20% - 强调文字颜色 4 4 2 2 11" xfId="158" xr:uid="{00000000-0005-0000-0000-0000BA000000}"/>
    <cellStyle name="20% - 强调文字颜色 4 4 2 2 11 2" xfId="16873" xr:uid="{00000000-0005-0000-0000-000019420000}"/>
    <cellStyle name="20% - 强调文字颜色 4 4 2 2 12" xfId="16874" xr:uid="{00000000-0005-0000-0000-00001A420000}"/>
    <cellStyle name="20% - 强调文字颜色 4 4 2 2 12 2" xfId="16875" xr:uid="{00000000-0005-0000-0000-00001B420000}"/>
    <cellStyle name="20% - 强调文字颜色 4 4 2 2 13" xfId="16876" xr:uid="{00000000-0005-0000-0000-00001C420000}"/>
    <cellStyle name="20% - 强调文字颜色 4 4 2 2 13 2" xfId="16878" xr:uid="{00000000-0005-0000-0000-00001E420000}"/>
    <cellStyle name="20% - 强调文字颜色 4 4 2 2 14" xfId="16879" xr:uid="{00000000-0005-0000-0000-00001F420000}"/>
    <cellStyle name="20% - 强调文字颜色 4 4 2 2 15" xfId="16881" xr:uid="{00000000-0005-0000-0000-000021420000}"/>
    <cellStyle name="20% - 强调文字颜色 4 4 2 2 16" xfId="16883" xr:uid="{00000000-0005-0000-0000-000023420000}"/>
    <cellStyle name="20% - 强调文字颜色 4 4 2 2 2" xfId="16886" xr:uid="{00000000-0005-0000-0000-000026420000}"/>
    <cellStyle name="20% - 强调文字颜色 4 4 2 2 2 2" xfId="16887" xr:uid="{00000000-0005-0000-0000-000027420000}"/>
    <cellStyle name="20% - 强调文字颜色 4 4 2 2 2 2 2" xfId="16889" xr:uid="{00000000-0005-0000-0000-000029420000}"/>
    <cellStyle name="20% - 强调文字颜色 4 4 2 2 2 2 2 2" xfId="16890" xr:uid="{00000000-0005-0000-0000-00002A420000}"/>
    <cellStyle name="20% - 强调文字颜色 4 4 2 2 2 2 2 2 2" xfId="16891" xr:uid="{00000000-0005-0000-0000-00002B420000}"/>
    <cellStyle name="20% - 强调文字颜色 4 4 2 2 2 2 2 2 3" xfId="16892" xr:uid="{00000000-0005-0000-0000-00002C420000}"/>
    <cellStyle name="20% - 强调文字颜色 4 4 2 2 2 2 2 3" xfId="16893" xr:uid="{00000000-0005-0000-0000-00002D420000}"/>
    <cellStyle name="20% - 强调文字颜色 4 4 2 2 2 2 2 4" xfId="16894" xr:uid="{00000000-0005-0000-0000-00002E420000}"/>
    <cellStyle name="20% - 强调文字颜色 4 4 2 2 2 2 3" xfId="16896" xr:uid="{00000000-0005-0000-0000-000030420000}"/>
    <cellStyle name="20% - 强调文字颜色 4 4 2 2 2 2 3 2" xfId="16898" xr:uid="{00000000-0005-0000-0000-000032420000}"/>
    <cellStyle name="20% - 强调文字颜色 4 4 2 2 2 2 3 2 2" xfId="16900" xr:uid="{00000000-0005-0000-0000-000034420000}"/>
    <cellStyle name="20% - 强调文字颜色 4 4 2 2 2 2 3 2 3" xfId="16902" xr:uid="{00000000-0005-0000-0000-000036420000}"/>
    <cellStyle name="20% - 强调文字颜色 4 4 2 2 2 2 3 3" xfId="16904" xr:uid="{00000000-0005-0000-0000-000038420000}"/>
    <cellStyle name="20% - 强调文字颜色 4 4 2 2 2 2 3 4" xfId="16906" xr:uid="{00000000-0005-0000-0000-00003A420000}"/>
    <cellStyle name="20% - 强调文字颜色 4 4 2 2 2 2 4" xfId="1133" xr:uid="{00000000-0005-0000-0000-00009D040000}"/>
    <cellStyle name="20% - 强调文字颜色 4 4 2 2 2 2 4 2" xfId="16909" xr:uid="{00000000-0005-0000-0000-00003D420000}"/>
    <cellStyle name="20% - 强调文字颜色 4 4 2 2 2 2 4 3" xfId="16911" xr:uid="{00000000-0005-0000-0000-00003F420000}"/>
    <cellStyle name="20% - 强调文字颜色 4 4 2 2 2 2 5" xfId="218" xr:uid="{00000000-0005-0000-0000-0000FC000000}"/>
    <cellStyle name="20% - 强调文字颜色 4 4 2 2 2 2 5 2" xfId="16913" xr:uid="{00000000-0005-0000-0000-000041420000}"/>
    <cellStyle name="20% - 强调文字颜色 4 4 2 2 2 2 6" xfId="156" xr:uid="{00000000-0005-0000-0000-0000B8000000}"/>
    <cellStyle name="20% - 强调文字颜色 4 4 2 2 2 3" xfId="16916" xr:uid="{00000000-0005-0000-0000-000044420000}"/>
    <cellStyle name="20% - 强调文字颜色 4 4 2 2 2 3 2" xfId="35" xr:uid="{00000000-0005-0000-0000-000027000000}"/>
    <cellStyle name="20% - 强调文字颜色 4 4 2 2 2 3 3" xfId="16918" xr:uid="{00000000-0005-0000-0000-000046420000}"/>
    <cellStyle name="20% - 强调文字颜色 4 4 2 2 2 4" xfId="16921" xr:uid="{00000000-0005-0000-0000-000049420000}"/>
    <cellStyle name="20% - 强调文字颜色 4 4 2 2 2 4 2" xfId="16925" xr:uid="{00000000-0005-0000-0000-00004D420000}"/>
    <cellStyle name="20% - 强调文字颜色 4 4 2 2 2 4 3" xfId="16929" xr:uid="{00000000-0005-0000-0000-000051420000}"/>
    <cellStyle name="20% - 强调文字颜色 4 4 2 2 2 5" xfId="16933" xr:uid="{00000000-0005-0000-0000-000055420000}"/>
    <cellStyle name="20% - 强调文字颜色 4 4 2 2 2 5 2" xfId="16936" xr:uid="{00000000-0005-0000-0000-000058420000}"/>
    <cellStyle name="20% - 强调文字颜色 4 4 2 2 2 6" xfId="16939" xr:uid="{00000000-0005-0000-0000-00005B420000}"/>
    <cellStyle name="20% - 强调文字颜色 4 4 2 2 2 7" xfId="16942" xr:uid="{00000000-0005-0000-0000-00005E420000}"/>
    <cellStyle name="20% - 强调文字颜色 4 4 2 2 3" xfId="16946" xr:uid="{00000000-0005-0000-0000-000062420000}"/>
    <cellStyle name="20% - 强调文字颜色 4 4 2 2 3 2" xfId="16947" xr:uid="{00000000-0005-0000-0000-000063420000}"/>
    <cellStyle name="20% - 强调文字颜色 4 4 2 2 3 2 2" xfId="16948" xr:uid="{00000000-0005-0000-0000-000064420000}"/>
    <cellStyle name="20% - 强调文字颜色 4 4 2 2 3 2 2 2" xfId="16949" xr:uid="{00000000-0005-0000-0000-000065420000}"/>
    <cellStyle name="20% - 强调文字颜色 4 4 2 2 3 2 2 3" xfId="16950" xr:uid="{00000000-0005-0000-0000-000066420000}"/>
    <cellStyle name="20% - 强调文字颜色 4 4 2 2 3 2 3" xfId="16951" xr:uid="{00000000-0005-0000-0000-000067420000}"/>
    <cellStyle name="20% - 强调文字颜色 4 4 2 2 3 2 3 2" xfId="16952" xr:uid="{00000000-0005-0000-0000-000068420000}"/>
    <cellStyle name="20% - 强调文字颜色 4 4 2 2 3 2 4" xfId="896" xr:uid="{00000000-0005-0000-0000-0000B0030000}"/>
    <cellStyle name="20% - 强调文字颜色 4 4 2 2 3 3" xfId="16954" xr:uid="{00000000-0005-0000-0000-00006A420000}"/>
    <cellStyle name="20% - 强调文字颜色 4 4 2 2 3 3 2" xfId="16958" xr:uid="{00000000-0005-0000-0000-00006E420000}"/>
    <cellStyle name="20% - 强调文字颜色 4 4 2 2 3 3 2 2" xfId="16960" xr:uid="{00000000-0005-0000-0000-000070420000}"/>
    <cellStyle name="20% - 强调文字颜色 4 4 2 2 3 3 2 3" xfId="16962" xr:uid="{00000000-0005-0000-0000-000072420000}"/>
    <cellStyle name="20% - 强调文字颜色 4 4 2 2 3 3 3" xfId="16965" xr:uid="{00000000-0005-0000-0000-000075420000}"/>
    <cellStyle name="20% - 强调文字颜色 4 4 2 2 3 3 3 2" xfId="16967" xr:uid="{00000000-0005-0000-0000-000077420000}"/>
    <cellStyle name="20% - 强调文字颜色 4 4 2 2 3 3 4" xfId="16969" xr:uid="{00000000-0005-0000-0000-000079420000}"/>
    <cellStyle name="20% - 强调文字颜色 4 4 2 2 3 4" xfId="1214" xr:uid="{00000000-0005-0000-0000-0000EE040000}"/>
    <cellStyle name="20% - 强调文字颜色 4 4 2 2 3 4 2" xfId="16973" xr:uid="{00000000-0005-0000-0000-00007D420000}"/>
    <cellStyle name="20% - 强调文字颜色 4 4 2 2 3 4 3" xfId="8276" xr:uid="{00000000-0005-0000-0000-000084200000}"/>
    <cellStyle name="20% - 强调文字颜色 4 4 2 2 3 5" xfId="16977" xr:uid="{00000000-0005-0000-0000-000081420000}"/>
    <cellStyle name="20% - 强调文字颜色 4 4 2 2 3 5 2" xfId="16980" xr:uid="{00000000-0005-0000-0000-000084420000}"/>
    <cellStyle name="20% - 强调文字颜色 4 4 2 2 3 5 3" xfId="16983" xr:uid="{00000000-0005-0000-0000-000087420000}"/>
    <cellStyle name="20% - 强调文字颜色 4 4 2 2 3 6" xfId="16987" xr:uid="{00000000-0005-0000-0000-00008B420000}"/>
    <cellStyle name="20% - 强调文字颜色 4 4 2 2 3 7" xfId="16990" xr:uid="{00000000-0005-0000-0000-00008E420000}"/>
    <cellStyle name="20% - 强调文字颜色 4 4 2 2 4" xfId="16994" xr:uid="{00000000-0005-0000-0000-000092420000}"/>
    <cellStyle name="20% - 强调文字颜色 4 4 2 2 4 2" xfId="16995" xr:uid="{00000000-0005-0000-0000-000093420000}"/>
    <cellStyle name="20% - 强调文字颜色 4 4 2 2 4 2 2" xfId="1249" xr:uid="{00000000-0005-0000-0000-000011050000}"/>
    <cellStyle name="20% - 强调文字颜色 4 4 2 2 4 2 3" xfId="16996" xr:uid="{00000000-0005-0000-0000-000094420000}"/>
    <cellStyle name="20% - 强调文字颜色 4 4 2 2 4 3" xfId="16998" xr:uid="{00000000-0005-0000-0000-000096420000}"/>
    <cellStyle name="20% - 强调文字颜色 4 4 2 2 4 3 2" xfId="17001" xr:uid="{00000000-0005-0000-0000-000099420000}"/>
    <cellStyle name="20% - 强调文字颜色 4 4 2 2 4 3 3" xfId="17004" xr:uid="{00000000-0005-0000-0000-00009C420000}"/>
    <cellStyle name="20% - 强调文字颜色 4 4 2 2 4 4" xfId="17007" xr:uid="{00000000-0005-0000-0000-00009F420000}"/>
    <cellStyle name="20% - 强调文字颜色 4 4 2 2 4 4 2" xfId="17011" xr:uid="{00000000-0005-0000-0000-0000A3420000}"/>
    <cellStyle name="20% - 强调文字颜色 4 4 2 2 4 5" xfId="17015" xr:uid="{00000000-0005-0000-0000-0000A7420000}"/>
    <cellStyle name="20% - 强调文字颜色 4 4 2 2 4 6" xfId="17019" xr:uid="{00000000-0005-0000-0000-0000AB420000}"/>
    <cellStyle name="20% - 强调文字颜色 4 4 2 2 5" xfId="17022" xr:uid="{00000000-0005-0000-0000-0000AE420000}"/>
    <cellStyle name="20% - 强调文字颜色 4 4 2 2 5 2" xfId="17023" xr:uid="{00000000-0005-0000-0000-0000AF420000}"/>
    <cellStyle name="20% - 强调文字颜色 4 4 2 2 5 2 2" xfId="17024" xr:uid="{00000000-0005-0000-0000-0000B0420000}"/>
    <cellStyle name="20% - 强调文字颜色 4 4 2 2 5 2 3" xfId="17025" xr:uid="{00000000-0005-0000-0000-0000B1420000}"/>
    <cellStyle name="20% - 强调文字颜色 4 4 2 2 5 3" xfId="17027" xr:uid="{00000000-0005-0000-0000-0000B3420000}"/>
    <cellStyle name="20% - 强调文字颜色 4 4 2 2 5 3 2" xfId="17029" xr:uid="{00000000-0005-0000-0000-0000B5420000}"/>
    <cellStyle name="20% - 强调文字颜色 4 4 2 2 5 3 3" xfId="17031" xr:uid="{00000000-0005-0000-0000-0000B7420000}"/>
    <cellStyle name="20% - 强调文字颜色 4 4 2 2 5 4" xfId="17034" xr:uid="{00000000-0005-0000-0000-0000BA420000}"/>
    <cellStyle name="20% - 强调文字颜色 4 4 2 2 5 4 2" xfId="17037" xr:uid="{00000000-0005-0000-0000-0000BD420000}"/>
    <cellStyle name="20% - 强调文字颜色 4 4 2 2 5 5" xfId="17040" xr:uid="{00000000-0005-0000-0000-0000C0420000}"/>
    <cellStyle name="20% - 强调文字颜色 4 4 2 2 5 6" xfId="17044" xr:uid="{00000000-0005-0000-0000-0000C4420000}"/>
    <cellStyle name="20% - 强调文字颜色 4 4 2 2 6" xfId="17047" xr:uid="{00000000-0005-0000-0000-0000C7420000}"/>
    <cellStyle name="20% - 强调文字颜色 4 4 2 2 6 2" xfId="17048" xr:uid="{00000000-0005-0000-0000-0000C8420000}"/>
    <cellStyle name="20% - 强调文字颜色 4 4 2 2 6 2 2" xfId="17049" xr:uid="{00000000-0005-0000-0000-0000C9420000}"/>
    <cellStyle name="20% - 强调文字颜色 4 4 2 2 6 2 3" xfId="17050" xr:uid="{00000000-0005-0000-0000-0000CA420000}"/>
    <cellStyle name="20% - 强调文字颜色 4 4 2 2 6 3" xfId="14688" xr:uid="{00000000-0005-0000-0000-000090390000}"/>
    <cellStyle name="20% - 强调文字颜色 4 4 2 2 6 3 2" xfId="14692" xr:uid="{00000000-0005-0000-0000-000094390000}"/>
    <cellStyle name="20% - 强调文字颜色 4 4 2 2 6 4" xfId="14698" xr:uid="{00000000-0005-0000-0000-00009A390000}"/>
    <cellStyle name="20% - 强调文字颜色 4 4 2 2 6 5" xfId="14703" xr:uid="{00000000-0005-0000-0000-00009F390000}"/>
    <cellStyle name="20% - 强调文字颜色 4 4 2 2 7" xfId="17051" xr:uid="{00000000-0005-0000-0000-0000CB420000}"/>
    <cellStyle name="20% - 强调文字颜色 4 4 2 2 7 2" xfId="17052" xr:uid="{00000000-0005-0000-0000-0000CC420000}"/>
    <cellStyle name="20% - 强调文字颜色 4 4 2 2 7 2 2" xfId="17053" xr:uid="{00000000-0005-0000-0000-0000CD420000}"/>
    <cellStyle name="20% - 强调文字颜色 4 4 2 2 7 3" xfId="14712" xr:uid="{00000000-0005-0000-0000-0000A8390000}"/>
    <cellStyle name="20% - 强调文字颜色 4 4 2 2 7 4" xfId="14721" xr:uid="{00000000-0005-0000-0000-0000B1390000}"/>
    <cellStyle name="20% - 强调文字颜色 4 4 2 2 8" xfId="17058" xr:uid="{00000000-0005-0000-0000-0000D2420000}"/>
    <cellStyle name="20% - 强调文字颜色 4 4 2 2 8 2" xfId="17061" xr:uid="{00000000-0005-0000-0000-0000D5420000}"/>
    <cellStyle name="20% - 强调文字颜色 4 4 2 2 8 3" xfId="14731" xr:uid="{00000000-0005-0000-0000-0000BB390000}"/>
    <cellStyle name="20% - 强调文字颜色 4 4 2 2 9" xfId="17062" xr:uid="{00000000-0005-0000-0000-0000D6420000}"/>
    <cellStyle name="20% - 强调文字颜色 4 4 2 2 9 2" xfId="17065" xr:uid="{00000000-0005-0000-0000-0000D9420000}"/>
    <cellStyle name="20% - 强调文字颜色 4 4 2 2 9 3" xfId="8897" xr:uid="{00000000-0005-0000-0000-0000F1220000}"/>
    <cellStyle name="20% - 强调文字颜色 4 4 2 3" xfId="10658" xr:uid="{00000000-0005-0000-0000-0000D2290000}"/>
    <cellStyle name="20% - 强调文字颜色 4 4 2 3 2" xfId="10660" xr:uid="{00000000-0005-0000-0000-0000D4290000}"/>
    <cellStyle name="20% - 强调文字颜色 4 4 2 3 2 2" xfId="7847" xr:uid="{00000000-0005-0000-0000-0000D71E0000}"/>
    <cellStyle name="20% - 强调文字颜色 4 4 2 3 2 2 2" xfId="7849" xr:uid="{00000000-0005-0000-0000-0000D91E0000}"/>
    <cellStyle name="20% - 强调文字颜色 4 4 2 3 2 2 2 2" xfId="17066" xr:uid="{00000000-0005-0000-0000-0000DA420000}"/>
    <cellStyle name="20% - 强调文字颜色 4 4 2 3 2 2 2 2 2" xfId="17068" xr:uid="{00000000-0005-0000-0000-0000DC420000}"/>
    <cellStyle name="20% - 强调文字颜色 4 4 2 3 2 2 2 2 3" xfId="17070" xr:uid="{00000000-0005-0000-0000-0000DE420000}"/>
    <cellStyle name="20% - 强调文字颜色 4 4 2 3 2 2 2 3" xfId="17072" xr:uid="{00000000-0005-0000-0000-0000E0420000}"/>
    <cellStyle name="20% - 强调文字颜色 4 4 2 3 2 2 2 4" xfId="13409" xr:uid="{00000000-0005-0000-0000-000091340000}"/>
    <cellStyle name="20% - 强调文字颜色 4 4 2 3 2 2 3" xfId="17075" xr:uid="{00000000-0005-0000-0000-0000E3420000}"/>
    <cellStyle name="20% - 强调文字颜色 4 4 2 3 2 2 3 2" xfId="17077" xr:uid="{00000000-0005-0000-0000-0000E5420000}"/>
    <cellStyle name="20% - 强调文字颜色 4 4 2 3 2 2 3 2 2" xfId="17080" xr:uid="{00000000-0005-0000-0000-0000E8420000}"/>
    <cellStyle name="20% - 强调文字颜色 4 4 2 3 2 2 3 2 3" xfId="17083" xr:uid="{00000000-0005-0000-0000-0000EB420000}"/>
    <cellStyle name="20% - 强调文字颜色 4 4 2 3 2 2 3 3" xfId="17086" xr:uid="{00000000-0005-0000-0000-0000EE420000}"/>
    <cellStyle name="20% - 强调文字颜色 4 4 2 3 2 2 3 4" xfId="17090" xr:uid="{00000000-0005-0000-0000-0000F2420000}"/>
    <cellStyle name="20% - 强调文字颜色 4 4 2 3 2 2 4" xfId="1290" xr:uid="{00000000-0005-0000-0000-00003A050000}"/>
    <cellStyle name="20% - 强调文字颜色 4 4 2 3 2 2 4 2" xfId="17094" xr:uid="{00000000-0005-0000-0000-0000F6420000}"/>
    <cellStyle name="20% - 强调文字颜色 4 4 2 3 2 2 4 3" xfId="17097" xr:uid="{00000000-0005-0000-0000-0000F9420000}"/>
    <cellStyle name="20% - 强调文字颜色 4 4 2 3 2 2 5" xfId="17101" xr:uid="{00000000-0005-0000-0000-0000FD420000}"/>
    <cellStyle name="20% - 强调文字颜色 4 4 2 3 2 2 5 2" xfId="17103" xr:uid="{00000000-0005-0000-0000-0000FF420000}"/>
    <cellStyle name="20% - 强调文字颜色 4 4 2 3 2 2 6" xfId="17106" xr:uid="{00000000-0005-0000-0000-000002430000}"/>
    <cellStyle name="20% - 强调文字颜色 4 4 2 3 2 3" xfId="7852" xr:uid="{00000000-0005-0000-0000-0000DC1E0000}"/>
    <cellStyle name="20% - 强调文字颜色 4 4 2 3 2 4" xfId="1466" xr:uid="{00000000-0005-0000-0000-0000EA050000}"/>
    <cellStyle name="20% - 强调文字颜色 4 4 2 3 2 4 2" xfId="1382" xr:uid="{00000000-0005-0000-0000-000096050000}"/>
    <cellStyle name="20% - 强调文字颜色 4 4 2 3 2 5" xfId="1478" xr:uid="{00000000-0005-0000-0000-0000F6050000}"/>
    <cellStyle name="20% - 强调文字颜色 4 4 2 3 2 6" xfId="1484" xr:uid="{00000000-0005-0000-0000-0000FC050000}"/>
    <cellStyle name="20% - 强调文字颜色 4 4 2 3 3" xfId="10662" xr:uid="{00000000-0005-0000-0000-0000D6290000}"/>
    <cellStyle name="20% - 强调文字颜色 4 4 2 3 3 2" xfId="7857" xr:uid="{00000000-0005-0000-0000-0000E11E0000}"/>
    <cellStyle name="20% - 强调文字颜色 4 4 2 3 3 2 2" xfId="4451" xr:uid="{00000000-0005-0000-0000-000093110000}"/>
    <cellStyle name="20% - 强调文字颜色 4 4 2 3 3 2 2 2" xfId="17108" xr:uid="{00000000-0005-0000-0000-000004430000}"/>
    <cellStyle name="20% - 强调文字颜色 4 4 2 3 3 2 2 3" xfId="17109" xr:uid="{00000000-0005-0000-0000-000005430000}"/>
    <cellStyle name="20% - 强调文字颜色 4 4 2 3 3 2 3" xfId="17110" xr:uid="{00000000-0005-0000-0000-000006430000}"/>
    <cellStyle name="20% - 强调文字颜色 4 4 2 3 3 2 4" xfId="17111" xr:uid="{00000000-0005-0000-0000-000007430000}"/>
    <cellStyle name="20% - 强调文字颜色 4 4 2 3 3 3" xfId="17112" xr:uid="{00000000-0005-0000-0000-000008430000}"/>
    <cellStyle name="20% - 强调文字颜色 4 4 2 3 3 3 2" xfId="17114" xr:uid="{00000000-0005-0000-0000-00000A430000}"/>
    <cellStyle name="20% - 强调文字颜色 4 4 2 3 3 3 2 2" xfId="17115" xr:uid="{00000000-0005-0000-0000-00000B430000}"/>
    <cellStyle name="20% - 强调文字颜色 4 4 2 3 3 3 2 3" xfId="17117" xr:uid="{00000000-0005-0000-0000-00000D430000}"/>
    <cellStyle name="20% - 强调文字颜色 4 4 2 3 3 3 3" xfId="17119" xr:uid="{00000000-0005-0000-0000-00000F430000}"/>
    <cellStyle name="20% - 强调文字颜色 4 4 2 3 3 3 4" xfId="13155" xr:uid="{00000000-0005-0000-0000-000093330000}"/>
    <cellStyle name="20% - 强调文字颜色 4 4 2 3 3 4" xfId="3173" xr:uid="{00000000-0005-0000-0000-0000950C0000}"/>
    <cellStyle name="20% - 强调文字颜色 4 4 2 3 3 4 2" xfId="3182" xr:uid="{00000000-0005-0000-0000-00009E0C0000}"/>
    <cellStyle name="20% - 强调文字颜色 4 4 2 3 3 4 2 2" xfId="17121" xr:uid="{00000000-0005-0000-0000-000011430000}"/>
    <cellStyle name="20% - 强调文字颜色 4 4 2 3 3 4 3" xfId="17123" xr:uid="{00000000-0005-0000-0000-000013430000}"/>
    <cellStyle name="20% - 强调文字颜色 4 4 2 3 3 5" xfId="3183" xr:uid="{00000000-0005-0000-0000-00009F0C0000}"/>
    <cellStyle name="20% - 强调文字颜色 4 4 2 3 3 5 2" xfId="17125" xr:uid="{00000000-0005-0000-0000-000015430000}"/>
    <cellStyle name="20% - 强调文字颜色 4 4 2 3 3 5 3" xfId="17127" xr:uid="{00000000-0005-0000-0000-000017430000}"/>
    <cellStyle name="20% - 强调文字颜色 4 4 2 3 3 6" xfId="17128" xr:uid="{00000000-0005-0000-0000-000018430000}"/>
    <cellStyle name="20% - 强调文字颜色 4 4 2 3 3 6 2" xfId="17129" xr:uid="{00000000-0005-0000-0000-000019430000}"/>
    <cellStyle name="20% - 强调文字颜色 4 4 2 3 3 7" xfId="17131" xr:uid="{00000000-0005-0000-0000-00001B430000}"/>
    <cellStyle name="20% - 强调文字颜色 4 4 2 3 4" xfId="17132" xr:uid="{00000000-0005-0000-0000-00001C430000}"/>
    <cellStyle name="20% - 强调文字颜色 4 4 2 3 5" xfId="17133" xr:uid="{00000000-0005-0000-0000-00001D430000}"/>
    <cellStyle name="20% - 强调文字颜色 4 4 2 3 6" xfId="17134" xr:uid="{00000000-0005-0000-0000-00001E430000}"/>
    <cellStyle name="20% - 强调文字颜色 4 4 2 4" xfId="10664" xr:uid="{00000000-0005-0000-0000-0000D8290000}"/>
    <cellStyle name="20% - 强调文字颜色 4 4 2 4 2" xfId="1504" xr:uid="{00000000-0005-0000-0000-000010060000}"/>
    <cellStyle name="20% - 强调文字颜色 4 4 2 4 2 2" xfId="1508" xr:uid="{00000000-0005-0000-0000-000014060000}"/>
    <cellStyle name="20% - 强调文字颜色 4 4 2 4 2 2 2" xfId="6058" xr:uid="{00000000-0005-0000-0000-0000DA170000}"/>
    <cellStyle name="20% - 强调文字颜色 4 4 2 4 2 3" xfId="890" xr:uid="{00000000-0005-0000-0000-0000AA030000}"/>
    <cellStyle name="20% - 强调文字颜色 4 4 2 4 2 3 2" xfId="7292" xr:uid="{00000000-0005-0000-0000-0000AC1C0000}"/>
    <cellStyle name="20% - 强调文字颜色 4 4 2 4 2 4" xfId="17136" xr:uid="{00000000-0005-0000-0000-000020430000}"/>
    <cellStyle name="20% - 强调文字颜色 4 4 2 4 3" xfId="1512" xr:uid="{00000000-0005-0000-0000-000018060000}"/>
    <cellStyle name="20% - 强调文字颜色 4 4 2 4 3 2" xfId="7472" xr:uid="{00000000-0005-0000-0000-0000601D0000}"/>
    <cellStyle name="20% - 强调文字颜色 4 4 2 4 3 3" xfId="5222" xr:uid="{00000000-0005-0000-0000-000096140000}"/>
    <cellStyle name="20% - 强调文字颜色 4 4 2 4 4" xfId="1518" xr:uid="{00000000-0005-0000-0000-00001E060000}"/>
    <cellStyle name="20% - 强调文字颜色 4 4 2 4 5" xfId="1524" xr:uid="{00000000-0005-0000-0000-000024060000}"/>
    <cellStyle name="20% - 强调文字颜色 4 4 2 4 6" xfId="7475" xr:uid="{00000000-0005-0000-0000-0000631D0000}"/>
    <cellStyle name="20% - 强调文字颜色 4 4 2 5" xfId="10667" xr:uid="{00000000-0005-0000-0000-0000DB290000}"/>
    <cellStyle name="20% - 强调文字颜色 4 4 2 5 2" xfId="912" xr:uid="{00000000-0005-0000-0000-0000C0030000}"/>
    <cellStyle name="20% - 强调文字颜色 4 4 2 5 2 2" xfId="946" xr:uid="{00000000-0005-0000-0000-0000E2030000}"/>
    <cellStyle name="20% - 强调文字颜色 4 4 2 5 2 2 2" xfId="1036" xr:uid="{00000000-0005-0000-0000-00003C040000}"/>
    <cellStyle name="20% - 强调文字颜色 4 4 2 5 2 3" xfId="1064" xr:uid="{00000000-0005-0000-0000-000058040000}"/>
    <cellStyle name="20% - 强调文字颜色 4 4 2 5 2 4" xfId="73" xr:uid="{00000000-0005-0000-0000-000051000000}"/>
    <cellStyle name="20% - 强调文字颜色 4 4 2 5 3" xfId="1547" xr:uid="{00000000-0005-0000-0000-00003B060000}"/>
    <cellStyle name="20% - 强调文字颜色 4 4 2 5 3 2" xfId="269" xr:uid="{00000000-0005-0000-0000-000035010000}"/>
    <cellStyle name="20% - 强调文字颜色 4 4 2 5 3 2 2" xfId="14835" xr:uid="{00000000-0005-0000-0000-0000233A0000}"/>
    <cellStyle name="20% - 强调文字颜色 4 4 2 5 3 3" xfId="5240" xr:uid="{00000000-0005-0000-0000-0000A8140000}"/>
    <cellStyle name="20% - 强调文字颜色 4 4 2 5 3 4" xfId="17137" xr:uid="{00000000-0005-0000-0000-000021430000}"/>
    <cellStyle name="20% - 强调文字颜色 4 4 2 5 4" xfId="233" xr:uid="{00000000-0005-0000-0000-00000D010000}"/>
    <cellStyle name="20% - 强调文字颜色 4 4 2 5 4 2" xfId="7480" xr:uid="{00000000-0005-0000-0000-0000681D0000}"/>
    <cellStyle name="20% - 强调文字颜色 4 4 2 5 5" xfId="247" xr:uid="{00000000-0005-0000-0000-00001D010000}"/>
    <cellStyle name="20% - 强调文字颜色 4 4 2 5 6" xfId="4366" xr:uid="{00000000-0005-0000-0000-00003E110000}"/>
    <cellStyle name="20% - 强调文字颜色 4 4 2 6" xfId="10670" xr:uid="{00000000-0005-0000-0000-0000DE290000}"/>
    <cellStyle name="20% - 强调文字颜色 4 4 2 6 2" xfId="649" xr:uid="{00000000-0005-0000-0000-0000B9020000}"/>
    <cellStyle name="20% - 强调文字颜色 4 4 2 6 2 2" xfId="662" xr:uid="{00000000-0005-0000-0000-0000C6020000}"/>
    <cellStyle name="20% - 强调文字颜色 4 4 2 6 2 2 2" xfId="17138" xr:uid="{00000000-0005-0000-0000-000022430000}"/>
    <cellStyle name="20% - 强调文字颜色 4 4 2 6 2 3" xfId="699" xr:uid="{00000000-0005-0000-0000-0000EB020000}"/>
    <cellStyle name="20% - 强调文字颜色 4 4 2 6 2 4" xfId="17139" xr:uid="{00000000-0005-0000-0000-000023430000}"/>
    <cellStyle name="20% - 强调文字颜色 4 4 2 6 3" xfId="713" xr:uid="{00000000-0005-0000-0000-0000F9020000}"/>
    <cellStyle name="20% - 强调文字颜色 4 4 2 6 3 2" xfId="728" xr:uid="{00000000-0005-0000-0000-000008030000}"/>
    <cellStyle name="20% - 强调文字颜色 4 4 2 6 3 3" xfId="17141" xr:uid="{00000000-0005-0000-0000-000025430000}"/>
    <cellStyle name="20% - 强调文字颜色 4 4 2 6 4" xfId="738" xr:uid="{00000000-0005-0000-0000-000012030000}"/>
    <cellStyle name="20% - 强调文字颜色 4 4 2 6 4 2" xfId="17143" xr:uid="{00000000-0005-0000-0000-000027430000}"/>
    <cellStyle name="20% - 强调文字颜色 4 4 2 6 5" xfId="492" xr:uid="{00000000-0005-0000-0000-00001C020000}"/>
    <cellStyle name="20% - 强调文字颜色 4 4 2 6 6" xfId="17144" xr:uid="{00000000-0005-0000-0000-000028430000}"/>
    <cellStyle name="20% - 强调文字颜色 4 4 2 7" xfId="17145" xr:uid="{00000000-0005-0000-0000-000029430000}"/>
    <cellStyle name="20% - 强调文字颜色 4 4 2 7 2" xfId="1556" xr:uid="{00000000-0005-0000-0000-000044060000}"/>
    <cellStyle name="20% - 强调文字颜色 4 4 2 7 2 2" xfId="1285" xr:uid="{00000000-0005-0000-0000-000035050000}"/>
    <cellStyle name="20% - 强调文字颜色 4 4 2 7 2 3" xfId="7483" xr:uid="{00000000-0005-0000-0000-00006B1D0000}"/>
    <cellStyle name="20% - 强调文字颜色 4 4 2 7 3" xfId="1562" xr:uid="{00000000-0005-0000-0000-00004A060000}"/>
    <cellStyle name="20% - 强调文字颜色 4 4 2 7 3 2" xfId="7486" xr:uid="{00000000-0005-0000-0000-00006E1D0000}"/>
    <cellStyle name="20% - 强调文字颜色 4 4 2 7 4" xfId="1568" xr:uid="{00000000-0005-0000-0000-000050060000}"/>
    <cellStyle name="20% - 强调文字颜色 4 4 2 7 5" xfId="4150" xr:uid="{00000000-0005-0000-0000-000066100000}"/>
    <cellStyle name="20% - 强调文字颜色 4 4 2 8" xfId="17146" xr:uid="{00000000-0005-0000-0000-00002A430000}"/>
    <cellStyle name="20% - 强调文字颜色 4 4 2 8 2" xfId="1586" xr:uid="{00000000-0005-0000-0000-000062060000}"/>
    <cellStyle name="20% - 强调文字颜色 4 4 2 8 2 2" xfId="374" xr:uid="{00000000-0005-0000-0000-0000A6010000}"/>
    <cellStyle name="20% - 强调文字颜色 4 4 2 8 2 3" xfId="17148" xr:uid="{00000000-0005-0000-0000-00002C430000}"/>
    <cellStyle name="20% - 强调文字颜色 4 4 2 8 3" xfId="610" xr:uid="{00000000-0005-0000-0000-000092020000}"/>
    <cellStyle name="20% - 强调文字颜色 4 4 2 8 3 2" xfId="17150" xr:uid="{00000000-0005-0000-0000-00002E430000}"/>
    <cellStyle name="20% - 强调文字颜色 4 4 2 8 4" xfId="622" xr:uid="{00000000-0005-0000-0000-00009E020000}"/>
    <cellStyle name="20% - 强调文字颜色 4 4 2 8 5" xfId="10266" xr:uid="{00000000-0005-0000-0000-00004A280000}"/>
    <cellStyle name="20% - 强调文字颜色 4 4 2 9" xfId="17151" xr:uid="{00000000-0005-0000-0000-00002F430000}"/>
    <cellStyle name="20% - 强调文字颜色 4 4 2 9 2" xfId="1597" xr:uid="{00000000-0005-0000-0000-00006D060000}"/>
    <cellStyle name="20% - 强调文字颜色 4 4 2 9 3" xfId="632" xr:uid="{00000000-0005-0000-0000-0000A8020000}"/>
    <cellStyle name="20% - 强调文字颜色 4 4 3" xfId="17152" xr:uid="{00000000-0005-0000-0000-000030430000}"/>
    <cellStyle name="20% - 强调文字颜色 4 4 3 2" xfId="17153" xr:uid="{00000000-0005-0000-0000-000031430000}"/>
    <cellStyle name="20% - 强调文字颜色 4 4 3 2 2" xfId="17154" xr:uid="{00000000-0005-0000-0000-000032430000}"/>
    <cellStyle name="20% - 强调文字颜色 4 4 4" xfId="17155" xr:uid="{00000000-0005-0000-0000-000033430000}"/>
    <cellStyle name="20% - 强调文字颜色 4 4 4 2" xfId="17156" xr:uid="{00000000-0005-0000-0000-000034430000}"/>
    <cellStyle name="20% - 强调文字颜色 4 4 4 2 2" xfId="17158" xr:uid="{00000000-0005-0000-0000-000036430000}"/>
    <cellStyle name="20% - 强调文字颜色 4 4 4 2 3" xfId="17159" xr:uid="{00000000-0005-0000-0000-000037430000}"/>
    <cellStyle name="20% - 强调文字颜色 4 4 4 3" xfId="17161" xr:uid="{00000000-0005-0000-0000-000039430000}"/>
    <cellStyle name="20% - 强调文字颜色 4 4 4 3 2" xfId="17162" xr:uid="{00000000-0005-0000-0000-00003A430000}"/>
    <cellStyle name="20% - 强调文字颜色 4 4 4 4" xfId="17163" xr:uid="{00000000-0005-0000-0000-00003B430000}"/>
    <cellStyle name="20% - 强调文字颜色 4 4 4 5" xfId="17164" xr:uid="{00000000-0005-0000-0000-00003C430000}"/>
    <cellStyle name="20% - 强调文字颜色 4 4 5" xfId="17165" xr:uid="{00000000-0005-0000-0000-00003D430000}"/>
    <cellStyle name="20% - 强调文字颜色 4 4 5 2" xfId="17167" xr:uid="{00000000-0005-0000-0000-00003F430000}"/>
    <cellStyle name="20% - 强调文字颜色 4 4 5 2 2" xfId="17169" xr:uid="{00000000-0005-0000-0000-000041430000}"/>
    <cellStyle name="20% - 强调文字颜色 4 4 5 2 2 2" xfId="17170" xr:uid="{00000000-0005-0000-0000-000042430000}"/>
    <cellStyle name="20% - 强调文字颜色 4 4 5 2 2 2 2" xfId="38" xr:uid="{00000000-0005-0000-0000-00002A000000}"/>
    <cellStyle name="20% - 强调文字颜色 4 4 5 2 2 2 3" xfId="17171" xr:uid="{00000000-0005-0000-0000-000043430000}"/>
    <cellStyle name="20% - 强调文字颜色 4 4 5 2 2 3" xfId="17172" xr:uid="{00000000-0005-0000-0000-000044430000}"/>
    <cellStyle name="20% - 强调文字颜色 4 4 5 2 2 4" xfId="17173" xr:uid="{00000000-0005-0000-0000-000045430000}"/>
    <cellStyle name="20% - 强调文字颜色 4 4 5 2 3" xfId="17176" xr:uid="{00000000-0005-0000-0000-000048430000}"/>
    <cellStyle name="20% - 强调文字颜色 4 4 5 2 3 2" xfId="17178" xr:uid="{00000000-0005-0000-0000-00004A430000}"/>
    <cellStyle name="20% - 强调文字颜色 4 4 5 2 3 2 2" xfId="17180" xr:uid="{00000000-0005-0000-0000-00004C430000}"/>
    <cellStyle name="20% - 强调文字颜色 4 4 5 2 3 2 3" xfId="17182" xr:uid="{00000000-0005-0000-0000-00004E430000}"/>
    <cellStyle name="20% - 强调文字颜色 4 4 5 2 3 3" xfId="17184" xr:uid="{00000000-0005-0000-0000-000050430000}"/>
    <cellStyle name="20% - 强调文字颜色 4 4 5 2 3 4" xfId="17186" xr:uid="{00000000-0005-0000-0000-000052430000}"/>
    <cellStyle name="20% - 强调文字颜色 4 4 5 2 4" xfId="17190" xr:uid="{00000000-0005-0000-0000-000056430000}"/>
    <cellStyle name="20% - 强调文字颜色 4 4 5 2 4 2" xfId="17191" xr:uid="{00000000-0005-0000-0000-000057430000}"/>
    <cellStyle name="20% - 强调文字颜色 4 4 5 2 4 2 2" xfId="15884" xr:uid="{00000000-0005-0000-0000-00003C3E0000}"/>
    <cellStyle name="20% - 强调文字颜色 4 4 5 2 4 3" xfId="17193" xr:uid="{00000000-0005-0000-0000-000059430000}"/>
    <cellStyle name="20% - 强调文字颜色 4 4 5 2 5" xfId="17196" xr:uid="{00000000-0005-0000-0000-00005C430000}"/>
    <cellStyle name="20% - 强调文字颜色 4 4 5 2 5 2" xfId="17198" xr:uid="{00000000-0005-0000-0000-00005E430000}"/>
    <cellStyle name="20% - 强调文字颜色 4 4 5 2 6" xfId="17200" xr:uid="{00000000-0005-0000-0000-000060430000}"/>
    <cellStyle name="20% - 强调文字颜色 4 4 5 3" xfId="17201" xr:uid="{00000000-0005-0000-0000-000061430000}"/>
    <cellStyle name="20% - 强调文字颜色 4 4 5 3 2" xfId="17203" xr:uid="{00000000-0005-0000-0000-000063430000}"/>
    <cellStyle name="20% - 强调文字颜色 4 4 5 3 2 2" xfId="17204" xr:uid="{00000000-0005-0000-0000-000064430000}"/>
    <cellStyle name="20% - 强调文字颜色 4 4 5 3 2 3" xfId="17205" xr:uid="{00000000-0005-0000-0000-000065430000}"/>
    <cellStyle name="20% - 强调文字颜色 4 4 5 3 3" xfId="17206" xr:uid="{00000000-0005-0000-0000-000066430000}"/>
    <cellStyle name="20% - 强调文字颜色 4 4 5 3 4" xfId="17207" xr:uid="{00000000-0005-0000-0000-000067430000}"/>
    <cellStyle name="20% - 强调文字颜色 4 4 5 4" xfId="17208" xr:uid="{00000000-0005-0000-0000-000068430000}"/>
    <cellStyle name="20% - 强调文字颜色 4 4 5 4 2" xfId="4749" xr:uid="{00000000-0005-0000-0000-0000BD120000}"/>
    <cellStyle name="20% - 强调文字颜色 4 4 5 4 2 2" xfId="10264" xr:uid="{00000000-0005-0000-0000-000048280000}"/>
    <cellStyle name="20% - 强调文字颜色 4 4 5 4 2 3" xfId="10269" xr:uid="{00000000-0005-0000-0000-00004D280000}"/>
    <cellStyle name="20% - 强调文字颜色 4 4 5 4 3" xfId="4752" xr:uid="{00000000-0005-0000-0000-0000C0120000}"/>
    <cellStyle name="20% - 强调文字颜色 4 4 5 4 4" xfId="17209" xr:uid="{00000000-0005-0000-0000-000069430000}"/>
    <cellStyle name="20% - 强调文字颜色 4 4 5 5" xfId="17210" xr:uid="{00000000-0005-0000-0000-00006A430000}"/>
    <cellStyle name="20% - 强调文字颜色 4 4 5 5 2" xfId="179" xr:uid="{00000000-0005-0000-0000-0000D2000000}"/>
    <cellStyle name="20% - 强调文字颜色 4 4 5 5 2 2" xfId="17211" xr:uid="{00000000-0005-0000-0000-00006B430000}"/>
    <cellStyle name="20% - 强调文字颜色 4 4 5 5 3" xfId="4772" xr:uid="{00000000-0005-0000-0000-0000D4120000}"/>
    <cellStyle name="20% - 强调文字颜色 4 4 5 6" xfId="17213" xr:uid="{00000000-0005-0000-0000-00006D430000}"/>
    <cellStyle name="20% - 强调文字颜色 4 4 5 6 2" xfId="17214" xr:uid="{00000000-0005-0000-0000-00006E430000}"/>
    <cellStyle name="20% - 强调文字颜色 4 4 5 7" xfId="17215" xr:uid="{00000000-0005-0000-0000-00006F430000}"/>
    <cellStyle name="20% - 强调文字颜色 4 4 6" xfId="17216" xr:uid="{00000000-0005-0000-0000-000070430000}"/>
    <cellStyle name="20% - 强调文字颜色 4 4 6 2" xfId="17218" xr:uid="{00000000-0005-0000-0000-000072430000}"/>
    <cellStyle name="20% - 强调文字颜色 4 4 6 2 2" xfId="17219" xr:uid="{00000000-0005-0000-0000-000073430000}"/>
    <cellStyle name="20% - 强调文字颜色 4 4 6 2 2 2" xfId="17220" xr:uid="{00000000-0005-0000-0000-000074430000}"/>
    <cellStyle name="20% - 强调文字颜色 4 4 6 2 2 2 2" xfId="17222" xr:uid="{00000000-0005-0000-0000-000076430000}"/>
    <cellStyle name="20% - 强调文字颜色 4 4 6 2 2 2 3" xfId="17225" xr:uid="{00000000-0005-0000-0000-000079430000}"/>
    <cellStyle name="20% - 强调文字颜色 4 4 6 2 2 3" xfId="17226" xr:uid="{00000000-0005-0000-0000-00007A430000}"/>
    <cellStyle name="20% - 强调文字颜色 4 4 6 2 2 4" xfId="17229" xr:uid="{00000000-0005-0000-0000-00007D430000}"/>
    <cellStyle name="20% - 强调文字颜色 4 4 6 2 3" xfId="17234" xr:uid="{00000000-0005-0000-0000-000082430000}"/>
    <cellStyle name="20% - 强调文字颜色 4 4 6 2 3 2" xfId="17236" xr:uid="{00000000-0005-0000-0000-000084430000}"/>
    <cellStyle name="20% - 强调文字颜色 4 4 6 2 3 2 2" xfId="17238" xr:uid="{00000000-0005-0000-0000-000086430000}"/>
    <cellStyle name="20% - 强调文字颜色 4 4 6 2 3 2 3" xfId="17241" xr:uid="{00000000-0005-0000-0000-000089430000}"/>
    <cellStyle name="20% - 强调文字颜色 4 4 6 2 3 3" xfId="17244" xr:uid="{00000000-0005-0000-0000-00008C430000}"/>
    <cellStyle name="20% - 强调文字颜色 4 4 6 2 3 4" xfId="17247" xr:uid="{00000000-0005-0000-0000-00008F430000}"/>
    <cellStyle name="20% - 强调文字颜色 4 4 6 2 4" xfId="17251" xr:uid="{00000000-0005-0000-0000-000093430000}"/>
    <cellStyle name="20% - 强调文字颜色 4 4 6 2 4 2" xfId="17252" xr:uid="{00000000-0005-0000-0000-000094430000}"/>
    <cellStyle name="20% - 强调文字颜色 4 4 6 2 4 2 2" xfId="17253" xr:uid="{00000000-0005-0000-0000-000095430000}"/>
    <cellStyle name="20% - 强调文字颜色 4 4 6 2 4 3" xfId="17256" xr:uid="{00000000-0005-0000-0000-000098430000}"/>
    <cellStyle name="20% - 强调文字颜色 4 4 6 2 5" xfId="17258" xr:uid="{00000000-0005-0000-0000-00009A430000}"/>
    <cellStyle name="20% - 强调文字颜色 4 4 6 2 5 2" xfId="17259" xr:uid="{00000000-0005-0000-0000-00009B430000}"/>
    <cellStyle name="20% - 强调文字颜色 4 4 6 2 6" xfId="17260" xr:uid="{00000000-0005-0000-0000-00009C430000}"/>
    <cellStyle name="20% - 强调文字颜色 4 4 6 3" xfId="17261" xr:uid="{00000000-0005-0000-0000-00009D430000}"/>
    <cellStyle name="20% - 强调文字颜色 4 4 6 3 2" xfId="17262" xr:uid="{00000000-0005-0000-0000-00009E430000}"/>
    <cellStyle name="20% - 强调文字颜色 4 4 6 3 2 2" xfId="40" xr:uid="{00000000-0005-0000-0000-00002D000000}"/>
    <cellStyle name="20% - 强调文字颜色 4 4 6 3 2 3" xfId="17263" xr:uid="{00000000-0005-0000-0000-00009F430000}"/>
    <cellStyle name="20% - 强调文字颜色 4 4 6 3 3" xfId="17264" xr:uid="{00000000-0005-0000-0000-0000A0430000}"/>
    <cellStyle name="20% - 强调文字颜色 4 4 6 3 4" xfId="17265" xr:uid="{00000000-0005-0000-0000-0000A1430000}"/>
    <cellStyle name="20% - 强调文字颜色 4 4 6 4" xfId="17266" xr:uid="{00000000-0005-0000-0000-0000A2430000}"/>
    <cellStyle name="20% - 强调文字颜色 4 4 6 4 2" xfId="7554" xr:uid="{00000000-0005-0000-0000-0000B21D0000}"/>
    <cellStyle name="20% - 强调文字颜色 4 4 6 4 2 2" xfId="3294" xr:uid="{00000000-0005-0000-0000-00000E0D0000}"/>
    <cellStyle name="20% - 强调文字颜色 4 4 6 4 2 3" xfId="3356" xr:uid="{00000000-0005-0000-0000-00004C0D0000}"/>
    <cellStyle name="20% - 强调文字颜色 4 4 6 4 3" xfId="7556" xr:uid="{00000000-0005-0000-0000-0000B41D0000}"/>
    <cellStyle name="20% - 强调文字颜色 4 4 6 4 4" xfId="17267" xr:uid="{00000000-0005-0000-0000-0000A3430000}"/>
    <cellStyle name="20% - 强调文字颜色 4 4 6 5" xfId="17268" xr:uid="{00000000-0005-0000-0000-0000A4430000}"/>
    <cellStyle name="20% - 强调文字颜色 4 4 6 5 2" xfId="3759" xr:uid="{00000000-0005-0000-0000-0000DF0E0000}"/>
    <cellStyle name="20% - 强调文字颜色 4 4 6 5 2 2" xfId="3711" xr:uid="{00000000-0005-0000-0000-0000AF0E0000}"/>
    <cellStyle name="20% - 强调文字颜色 4 4 6 5 3" xfId="17270" xr:uid="{00000000-0005-0000-0000-0000A6430000}"/>
    <cellStyle name="20% - 强调文字颜色 4 4 6 6" xfId="17271" xr:uid="{00000000-0005-0000-0000-0000A7430000}"/>
    <cellStyle name="20% - 强调文字颜色 4 4 6 6 2" xfId="17272" xr:uid="{00000000-0005-0000-0000-0000A8430000}"/>
    <cellStyle name="20% - 强调文字颜色 4 4 6 7" xfId="17273" xr:uid="{00000000-0005-0000-0000-0000A9430000}"/>
    <cellStyle name="20% - 强调文字颜色 4 4 7" xfId="17274" xr:uid="{00000000-0005-0000-0000-0000AA430000}"/>
    <cellStyle name="20% - 强调文字颜色 4 4 7 2" xfId="17276" xr:uid="{00000000-0005-0000-0000-0000AC430000}"/>
    <cellStyle name="20% - 强调文字颜色 4 5" xfId="3891" xr:uid="{00000000-0005-0000-0000-0000630F0000}"/>
    <cellStyle name="20% - 强调文字颜色 4 5 10" xfId="15670" xr:uid="{00000000-0005-0000-0000-0000663D0000}"/>
    <cellStyle name="20% - 强调文字颜色 4 5 10 2" xfId="5990" xr:uid="{00000000-0005-0000-0000-000096170000}"/>
    <cellStyle name="20% - 强调文字颜色 4 5 11" xfId="17278" xr:uid="{00000000-0005-0000-0000-0000AE430000}"/>
    <cellStyle name="20% - 强调文字颜色 4 5 11 2" xfId="6022" xr:uid="{00000000-0005-0000-0000-0000B6170000}"/>
    <cellStyle name="20% - 强调文字颜色 4 5 12" xfId="17279" xr:uid="{00000000-0005-0000-0000-0000AF430000}"/>
    <cellStyle name="20% - 强调文字颜色 4 5 13" xfId="17281" xr:uid="{00000000-0005-0000-0000-0000B1430000}"/>
    <cellStyle name="20% - 强调文字颜色 4 5 13 2" xfId="4670" xr:uid="{00000000-0005-0000-0000-00006E120000}"/>
    <cellStyle name="20% - 强调文字颜色 4 5 14" xfId="17283" xr:uid="{00000000-0005-0000-0000-0000B3430000}"/>
    <cellStyle name="20% - 强调文字颜色 4 5 15" xfId="8813" xr:uid="{00000000-0005-0000-0000-00009D220000}"/>
    <cellStyle name="20% - 强调文字颜色 4 5 2" xfId="17284" xr:uid="{00000000-0005-0000-0000-0000B4430000}"/>
    <cellStyle name="20% - 强调文字颜色 4 5 2 2" xfId="17285" xr:uid="{00000000-0005-0000-0000-0000B5430000}"/>
    <cellStyle name="20% - 强调文字颜色 4 5 2 2 2" xfId="17286" xr:uid="{00000000-0005-0000-0000-0000B6430000}"/>
    <cellStyle name="20% - 强调文字颜色 4 5 2 2 2 2" xfId="17288" xr:uid="{00000000-0005-0000-0000-0000B8430000}"/>
    <cellStyle name="20% - 强调文字颜色 4 5 2 2 2 3" xfId="17289" xr:uid="{00000000-0005-0000-0000-0000B9430000}"/>
    <cellStyle name="20% - 强调文字颜色 4 5 2 2 2 4" xfId="17290" xr:uid="{00000000-0005-0000-0000-0000BA430000}"/>
    <cellStyle name="20% - 强调文字颜色 4 5 2 2 3" xfId="17292" xr:uid="{00000000-0005-0000-0000-0000BC430000}"/>
    <cellStyle name="20% - 强调文字颜色 4 5 2 2 3 2" xfId="17293" xr:uid="{00000000-0005-0000-0000-0000BD430000}"/>
    <cellStyle name="20% - 强调文字颜色 4 5 2 2 4" xfId="17294" xr:uid="{00000000-0005-0000-0000-0000BE430000}"/>
    <cellStyle name="20% - 强调文字颜色 4 5 2 2 5" xfId="17296" xr:uid="{00000000-0005-0000-0000-0000C0430000}"/>
    <cellStyle name="20% - 强调文字颜色 4 5 2 3" xfId="17298" xr:uid="{00000000-0005-0000-0000-0000C2430000}"/>
    <cellStyle name="20% - 强调文字颜色 4 5 2 3 2" xfId="14492" xr:uid="{00000000-0005-0000-0000-0000CC380000}"/>
    <cellStyle name="20% - 强调文字颜色 4 5 2 3 2 2" xfId="8970" xr:uid="{00000000-0005-0000-0000-00003A230000}"/>
    <cellStyle name="20% - 强调文字颜色 4 5 2 3 2 3" xfId="8973" xr:uid="{00000000-0005-0000-0000-00003D230000}"/>
    <cellStyle name="20% - 强调文字颜色 4 5 2 3 3" xfId="17300" xr:uid="{00000000-0005-0000-0000-0000C4430000}"/>
    <cellStyle name="20% - 强调文字颜色 4 5 2 4" xfId="17301" xr:uid="{00000000-0005-0000-0000-0000C5430000}"/>
    <cellStyle name="20% - 强调文字颜色 4 5 2 4 2" xfId="17304" xr:uid="{00000000-0005-0000-0000-0000C8430000}"/>
    <cellStyle name="20% - 强调文字颜色 4 5 2 4 3" xfId="17305" xr:uid="{00000000-0005-0000-0000-0000C9430000}"/>
    <cellStyle name="20% - 强调文字颜色 4 5 2 5" xfId="16563" xr:uid="{00000000-0005-0000-0000-0000E3400000}"/>
    <cellStyle name="20% - 强调文字颜色 4 5 2 5 2" xfId="17306" xr:uid="{00000000-0005-0000-0000-0000CA430000}"/>
    <cellStyle name="20% - 强调文字颜色 4 5 2 6" xfId="17308" xr:uid="{00000000-0005-0000-0000-0000CC430000}"/>
    <cellStyle name="20% - 强调文字颜色 4 5 3" xfId="17310" xr:uid="{00000000-0005-0000-0000-0000CE430000}"/>
    <cellStyle name="20% - 强调文字颜色 4 5 3 2" xfId="17311" xr:uid="{00000000-0005-0000-0000-0000CF430000}"/>
    <cellStyle name="20% - 强调文字颜色 4 5 3 2 2" xfId="127" xr:uid="{00000000-0005-0000-0000-000095000000}"/>
    <cellStyle name="20% - 强调文字颜色 4 5 3 2 2 2" xfId="17312" xr:uid="{00000000-0005-0000-0000-0000D0430000}"/>
    <cellStyle name="20% - 强调文字颜色 4 5 3 2 2 3" xfId="17313" xr:uid="{00000000-0005-0000-0000-0000D1430000}"/>
    <cellStyle name="20% - 强调文字颜色 4 5 3 2 3" xfId="319" xr:uid="{00000000-0005-0000-0000-00006B010000}"/>
    <cellStyle name="20% - 强调文字颜色 4 5 3 2 3 2" xfId="17314" xr:uid="{00000000-0005-0000-0000-0000D2430000}"/>
    <cellStyle name="20% - 强调文字颜色 4 5 3 2 4" xfId="330" xr:uid="{00000000-0005-0000-0000-000079010000}"/>
    <cellStyle name="20% - 强调文字颜色 4 5 3 3" xfId="17316" xr:uid="{00000000-0005-0000-0000-0000D4430000}"/>
    <cellStyle name="20% - 强调文字颜色 4 5 3 3 2" xfId="17318" xr:uid="{00000000-0005-0000-0000-0000D6430000}"/>
    <cellStyle name="20% - 强调文字颜色 4 5 3 3 2 2" xfId="9068" xr:uid="{00000000-0005-0000-0000-00009C230000}"/>
    <cellStyle name="20% - 强调文字颜色 4 5 3 3 2 3" xfId="9077" xr:uid="{00000000-0005-0000-0000-0000A5230000}"/>
    <cellStyle name="20% - 强调文字颜色 4 5 3 3 3" xfId="17320" xr:uid="{00000000-0005-0000-0000-0000D8430000}"/>
    <cellStyle name="20% - 强调文字颜色 4 5 3 4" xfId="17321" xr:uid="{00000000-0005-0000-0000-0000D9430000}"/>
    <cellStyle name="20% - 强调文字颜色 4 5 3 5" xfId="17324" xr:uid="{00000000-0005-0000-0000-0000DC430000}"/>
    <cellStyle name="20% - 强调文字颜色 4 5 4" xfId="17325" xr:uid="{00000000-0005-0000-0000-0000DD430000}"/>
    <cellStyle name="20% - 强调文字颜色 4 5 4 2" xfId="17326" xr:uid="{00000000-0005-0000-0000-0000DE430000}"/>
    <cellStyle name="20% - 强调文字颜色 4 5 4 2 2" xfId="17328" xr:uid="{00000000-0005-0000-0000-0000E0430000}"/>
    <cellStyle name="20% - 强调文字颜色 4 5 4 2 2 2" xfId="17331" xr:uid="{00000000-0005-0000-0000-0000E3430000}"/>
    <cellStyle name="20% - 强调文字颜色 4 5 4 2 3" xfId="17333" xr:uid="{00000000-0005-0000-0000-0000E5430000}"/>
    <cellStyle name="20% - 强调文字颜色 4 5 4 2 3 2" xfId="17336" xr:uid="{00000000-0005-0000-0000-0000E8430000}"/>
    <cellStyle name="20% - 强调文字颜色 4 5 4 2 4" xfId="11021" xr:uid="{00000000-0005-0000-0000-00003D2B0000}"/>
    <cellStyle name="20% - 强调文字颜色 4 5 4 3" xfId="17338" xr:uid="{00000000-0005-0000-0000-0000EA430000}"/>
    <cellStyle name="20% - 强调文字颜色 4 5 4 3 2" xfId="17341" xr:uid="{00000000-0005-0000-0000-0000ED430000}"/>
    <cellStyle name="20% - 强调文字颜色 4 5 4 3 3" xfId="17343" xr:uid="{00000000-0005-0000-0000-0000EF430000}"/>
    <cellStyle name="20% - 强调文字颜色 4 5 4 4" xfId="17344" xr:uid="{00000000-0005-0000-0000-0000F0430000}"/>
    <cellStyle name="20% - 强调文字颜色 4 5 4 5" xfId="17346" xr:uid="{00000000-0005-0000-0000-0000F2430000}"/>
    <cellStyle name="20% - 强调文字颜色 4 5 4 6" xfId="17348" xr:uid="{00000000-0005-0000-0000-0000F4430000}"/>
    <cellStyle name="20% - 强调文字颜色 4 5 5" xfId="17349" xr:uid="{00000000-0005-0000-0000-0000F5430000}"/>
    <cellStyle name="20% - 强调文字颜色 4 5 5 2" xfId="17351" xr:uid="{00000000-0005-0000-0000-0000F7430000}"/>
    <cellStyle name="20% - 强调文字颜色 4 5 5 2 2" xfId="17353" xr:uid="{00000000-0005-0000-0000-0000F9430000}"/>
    <cellStyle name="20% - 强调文字颜色 4 5 5 2 2 2" xfId="17354" xr:uid="{00000000-0005-0000-0000-0000FA430000}"/>
    <cellStyle name="20% - 强调文字颜色 4 5 5 2 3" xfId="17355" xr:uid="{00000000-0005-0000-0000-0000FB430000}"/>
    <cellStyle name="20% - 强调文字颜色 4 5 5 2 4" xfId="9231" xr:uid="{00000000-0005-0000-0000-00003F240000}"/>
    <cellStyle name="20% - 强调文字颜色 4 5 5 3" xfId="17356" xr:uid="{00000000-0005-0000-0000-0000FC430000}"/>
    <cellStyle name="20% - 强调文字颜色 4 5 5 3 2" xfId="17357" xr:uid="{00000000-0005-0000-0000-0000FD430000}"/>
    <cellStyle name="20% - 强调文字颜色 4 5 5 3 2 2" xfId="9129" xr:uid="{00000000-0005-0000-0000-0000D9230000}"/>
    <cellStyle name="20% - 强调文字颜色 4 5 5 3 3" xfId="17358" xr:uid="{00000000-0005-0000-0000-0000FE430000}"/>
    <cellStyle name="20% - 强调文字颜色 4 5 5 4" xfId="17359" xr:uid="{00000000-0005-0000-0000-0000FF430000}"/>
    <cellStyle name="20% - 强调文字颜色 4 5 5 4 2" xfId="17360" xr:uid="{00000000-0005-0000-0000-000000440000}"/>
    <cellStyle name="20% - 强调文字颜色 4 5 5 5" xfId="17361" xr:uid="{00000000-0005-0000-0000-000001440000}"/>
    <cellStyle name="20% - 强调文字颜色 4 5 5 6" xfId="17362" xr:uid="{00000000-0005-0000-0000-000002440000}"/>
    <cellStyle name="20% - 强调文字颜色 4 5 6" xfId="17363" xr:uid="{00000000-0005-0000-0000-000003440000}"/>
    <cellStyle name="20% - 强调文字颜色 4 5 6 2" xfId="17365" xr:uid="{00000000-0005-0000-0000-000005440000}"/>
    <cellStyle name="20% - 强调文字颜色 4 5 6 2 2" xfId="17366" xr:uid="{00000000-0005-0000-0000-000006440000}"/>
    <cellStyle name="20% - 强调文字颜色 4 5 6 2 2 2" xfId="17368" xr:uid="{00000000-0005-0000-0000-000008440000}"/>
    <cellStyle name="20% - 强调文字颜色 4 5 6 2 3" xfId="17370" xr:uid="{00000000-0005-0000-0000-00000A440000}"/>
    <cellStyle name="20% - 强调文字颜色 4 5 6 2 4" xfId="5580" xr:uid="{00000000-0005-0000-0000-0000FC150000}"/>
    <cellStyle name="20% - 强调文字颜色 4 5 6 3" xfId="17372" xr:uid="{00000000-0005-0000-0000-00000C440000}"/>
    <cellStyle name="20% - 强调文字颜色 4 5 6 3 2" xfId="17373" xr:uid="{00000000-0005-0000-0000-00000D440000}"/>
    <cellStyle name="20% - 强调文字颜色 4 5 6 3 3" xfId="17375" xr:uid="{00000000-0005-0000-0000-00000F440000}"/>
    <cellStyle name="20% - 强调文字颜色 4 5 6 4" xfId="17377" xr:uid="{00000000-0005-0000-0000-000011440000}"/>
    <cellStyle name="20% - 强调文字颜色 4 5 6 4 2" xfId="17378" xr:uid="{00000000-0005-0000-0000-000012440000}"/>
    <cellStyle name="20% - 强调文字颜色 4 5 6 5" xfId="17380" xr:uid="{00000000-0005-0000-0000-000014440000}"/>
    <cellStyle name="20% - 强调文字颜色 4 5 7" xfId="17381" xr:uid="{00000000-0005-0000-0000-000015440000}"/>
    <cellStyle name="20% - 强调文字颜色 4 5 7 2" xfId="17382" xr:uid="{00000000-0005-0000-0000-000016440000}"/>
    <cellStyle name="20% - 强调文字颜色 4 5 7 2 2" xfId="17383" xr:uid="{00000000-0005-0000-0000-000017440000}"/>
    <cellStyle name="20% - 强调文字颜色 4 5 7 2 3" xfId="17384" xr:uid="{00000000-0005-0000-0000-000018440000}"/>
    <cellStyle name="20% - 强调文字颜色 4 5 7 3" xfId="17385" xr:uid="{00000000-0005-0000-0000-000019440000}"/>
    <cellStyle name="20% - 强调文字颜色 4 5 7 4" xfId="17386" xr:uid="{00000000-0005-0000-0000-00001A440000}"/>
    <cellStyle name="20% - 强调文字颜色 4 5 8" xfId="17387" xr:uid="{00000000-0005-0000-0000-00001B440000}"/>
    <cellStyle name="20% - 强调文字颜色 4 5 8 2" xfId="17388" xr:uid="{00000000-0005-0000-0000-00001C440000}"/>
    <cellStyle name="20% - 强调文字颜色 4 5 8 2 2" xfId="17389" xr:uid="{00000000-0005-0000-0000-00001D440000}"/>
    <cellStyle name="20% - 强调文字颜色 4 5 8 2 3" xfId="17390" xr:uid="{00000000-0005-0000-0000-00001E440000}"/>
    <cellStyle name="20% - 强调文字颜色 4 5 8 3" xfId="17391" xr:uid="{00000000-0005-0000-0000-00001F440000}"/>
    <cellStyle name="20% - 强调文字颜色 4 5 8 4" xfId="17392" xr:uid="{00000000-0005-0000-0000-000020440000}"/>
    <cellStyle name="20% - 强调文字颜色 4 5 9" xfId="17393" xr:uid="{00000000-0005-0000-0000-000021440000}"/>
    <cellStyle name="20% - 强调文字颜色 4 5 9 2" xfId="17394" xr:uid="{00000000-0005-0000-0000-000022440000}"/>
    <cellStyle name="20% - 强调文字颜色 4 5 9 3" xfId="17395" xr:uid="{00000000-0005-0000-0000-000023440000}"/>
    <cellStyle name="20% - 强调文字颜色 4 6" xfId="3895" xr:uid="{00000000-0005-0000-0000-0000670F0000}"/>
    <cellStyle name="20% - 强调文字颜色 4 6 2" xfId="17396" xr:uid="{00000000-0005-0000-0000-000024440000}"/>
    <cellStyle name="20% - 强调文字颜色 4 6 2 2" xfId="17397" xr:uid="{00000000-0005-0000-0000-000025440000}"/>
    <cellStyle name="20% - 强调文字颜色 4 6 2 2 2" xfId="17398" xr:uid="{00000000-0005-0000-0000-000026440000}"/>
    <cellStyle name="20% - 强调文字颜色 4 6 2 2 2 2" xfId="17400" xr:uid="{00000000-0005-0000-0000-000028440000}"/>
    <cellStyle name="20% - 强调文字颜色 4 6 2 2 2 3" xfId="17401" xr:uid="{00000000-0005-0000-0000-000029440000}"/>
    <cellStyle name="20% - 强调文字颜色 4 6 2 2 2 4" xfId="8424" xr:uid="{00000000-0005-0000-0000-000018210000}"/>
    <cellStyle name="20% - 强调文字颜色 4 6 2 2 3" xfId="17402" xr:uid="{00000000-0005-0000-0000-00002A440000}"/>
    <cellStyle name="20% - 强调文字颜色 4 6 2 2 3 2" xfId="17403" xr:uid="{00000000-0005-0000-0000-00002B440000}"/>
    <cellStyle name="20% - 强调文字颜色 4 6 2 2 4" xfId="17405" xr:uid="{00000000-0005-0000-0000-00002D440000}"/>
    <cellStyle name="20% - 强调文字颜色 4 6 2 2 5" xfId="17406" xr:uid="{00000000-0005-0000-0000-00002E440000}"/>
    <cellStyle name="20% - 强调文字颜色 4 6 2 3" xfId="2430" xr:uid="{00000000-0005-0000-0000-0000AE090000}"/>
    <cellStyle name="20% - 强调文字颜色 4 6 2 3 2" xfId="17407" xr:uid="{00000000-0005-0000-0000-00002F440000}"/>
    <cellStyle name="20% - 强调文字颜色 4 6 2 3 2 2" xfId="9578" xr:uid="{00000000-0005-0000-0000-00009A250000}"/>
    <cellStyle name="20% - 强调文字颜色 4 6 2 3 2 2 2" xfId="1259" xr:uid="{00000000-0005-0000-0000-00001B050000}"/>
    <cellStyle name="20% - 强调文字颜色 4 6 2 3 2 2 3" xfId="17409" xr:uid="{00000000-0005-0000-0000-000031440000}"/>
    <cellStyle name="20% - 强调文字颜色 4 6 2 3 2 3" xfId="9580" xr:uid="{00000000-0005-0000-0000-00009C250000}"/>
    <cellStyle name="20% - 强调文字颜色 4 6 2 3 2 4" xfId="8441" xr:uid="{00000000-0005-0000-0000-000029210000}"/>
    <cellStyle name="20% - 强调文字颜色 4 6 2 3 3" xfId="17412" xr:uid="{00000000-0005-0000-0000-000034440000}"/>
    <cellStyle name="20% - 强调文字颜色 4 6 2 3 3 2" xfId="6555" xr:uid="{00000000-0005-0000-0000-0000CB190000}"/>
    <cellStyle name="20% - 强调文字颜色 4 6 2 3 3 2 2" xfId="17415" xr:uid="{00000000-0005-0000-0000-000037440000}"/>
    <cellStyle name="20% - 强调文字颜色 4 6 2 3 3 2 3" xfId="17418" xr:uid="{00000000-0005-0000-0000-00003A440000}"/>
    <cellStyle name="20% - 强调文字颜色 4 6 2 3 3 3" xfId="6590" xr:uid="{00000000-0005-0000-0000-0000EE190000}"/>
    <cellStyle name="20% - 强调文字颜色 4 6 2 3 3 4" xfId="8448" xr:uid="{00000000-0005-0000-0000-000030210000}"/>
    <cellStyle name="20% - 强调文字颜色 4 6 2 3 4" xfId="17422" xr:uid="{00000000-0005-0000-0000-00003E440000}"/>
    <cellStyle name="20% - 强调文字颜色 4 6 2 3 4 2" xfId="5640" xr:uid="{00000000-0005-0000-0000-000038160000}"/>
    <cellStyle name="20% - 强调文字颜色 4 6 2 3 4 3" xfId="5645" xr:uid="{00000000-0005-0000-0000-00003D160000}"/>
    <cellStyle name="20% - 强调文字颜色 4 6 2 3 5" xfId="17424" xr:uid="{00000000-0005-0000-0000-000040440000}"/>
    <cellStyle name="20% - 强调文字颜色 4 6 2 3 5 2" xfId="1336" xr:uid="{00000000-0005-0000-0000-000068050000}"/>
    <cellStyle name="20% - 强调文字颜色 4 6 2 3 5 3" xfId="17426" xr:uid="{00000000-0005-0000-0000-000042440000}"/>
    <cellStyle name="20% - 强调文字颜色 4 6 2 3 6" xfId="17428" xr:uid="{00000000-0005-0000-0000-000044440000}"/>
    <cellStyle name="20% - 强调文字颜色 4 6 2 3 7" xfId="17429" xr:uid="{00000000-0005-0000-0000-000045440000}"/>
    <cellStyle name="20% - 强调文字颜色 4 6 2 4" xfId="17431" xr:uid="{00000000-0005-0000-0000-000047440000}"/>
    <cellStyle name="20% - 强调文字颜色 4 6 2 5" xfId="17432" xr:uid="{00000000-0005-0000-0000-000048440000}"/>
    <cellStyle name="20% - 强调文字颜色 4 6 2 6" xfId="17433" xr:uid="{00000000-0005-0000-0000-000049440000}"/>
    <cellStyle name="20% - 强调文字颜色 4 6 2 6 2" xfId="17434" xr:uid="{00000000-0005-0000-0000-00004A440000}"/>
    <cellStyle name="20% - 强调文字颜色 4 6 2 7" xfId="17435" xr:uid="{00000000-0005-0000-0000-00004B440000}"/>
    <cellStyle name="20% - 强调文字颜色 4 6 3" xfId="17437" xr:uid="{00000000-0005-0000-0000-00004D440000}"/>
    <cellStyle name="20% - 强调文字颜色 4 6 3 2" xfId="17438" xr:uid="{00000000-0005-0000-0000-00004E440000}"/>
    <cellStyle name="20% - 强调文字颜色 4 6 3 2 2" xfId="17439" xr:uid="{00000000-0005-0000-0000-00004F440000}"/>
    <cellStyle name="20% - 强调文字颜色 4 6 3 2 3" xfId="17440" xr:uid="{00000000-0005-0000-0000-000050440000}"/>
    <cellStyle name="20% - 强调文字颜色 4 6 3 2 4" xfId="877" xr:uid="{00000000-0005-0000-0000-00009D030000}"/>
    <cellStyle name="20% - 强调文字颜色 4 6 3 3" xfId="17441" xr:uid="{00000000-0005-0000-0000-000051440000}"/>
    <cellStyle name="20% - 强调文字颜色 4 6 3 3 2" xfId="17442" xr:uid="{00000000-0005-0000-0000-000052440000}"/>
    <cellStyle name="20% - 强调文字颜色 4 6 3 4" xfId="17443" xr:uid="{00000000-0005-0000-0000-000053440000}"/>
    <cellStyle name="20% - 强调文字颜色 4 6 3 5" xfId="17444" xr:uid="{00000000-0005-0000-0000-000054440000}"/>
    <cellStyle name="20% - 强调文字颜色 4 6 4" xfId="17445" xr:uid="{00000000-0005-0000-0000-000055440000}"/>
    <cellStyle name="20% - 强调文字颜色 4 6 4 2" xfId="17446" xr:uid="{00000000-0005-0000-0000-000056440000}"/>
    <cellStyle name="20% - 强调文字颜色 4 6 4 2 2" xfId="17448" xr:uid="{00000000-0005-0000-0000-000058440000}"/>
    <cellStyle name="20% - 强调文字颜色 4 6 4 2 2 2" xfId="17451" xr:uid="{00000000-0005-0000-0000-00005B440000}"/>
    <cellStyle name="20% - 强调文字颜色 4 6 4 2 2 3" xfId="17452" xr:uid="{00000000-0005-0000-0000-00005C440000}"/>
    <cellStyle name="20% - 强调文字颜色 4 6 4 2 3" xfId="17453" xr:uid="{00000000-0005-0000-0000-00005D440000}"/>
    <cellStyle name="20% - 强调文字颜色 4 6 4 2 4" xfId="17455" xr:uid="{00000000-0005-0000-0000-00005F440000}"/>
    <cellStyle name="20% - 强调文字颜色 4 6 4 3" xfId="17456" xr:uid="{00000000-0005-0000-0000-000060440000}"/>
    <cellStyle name="20% - 强调文字颜色 4 6 4 3 2" xfId="17457" xr:uid="{00000000-0005-0000-0000-000061440000}"/>
    <cellStyle name="20% - 强调文字颜色 4 6 4 3 2 2" xfId="17460" xr:uid="{00000000-0005-0000-0000-000064440000}"/>
    <cellStyle name="20% - 强调文字颜色 4 6 4 3 2 3" xfId="17461" xr:uid="{00000000-0005-0000-0000-000065440000}"/>
    <cellStyle name="20% - 强调文字颜色 4 6 4 3 3" xfId="17462" xr:uid="{00000000-0005-0000-0000-000066440000}"/>
    <cellStyle name="20% - 强调文字颜色 4 6 4 3 4" xfId="17463" xr:uid="{00000000-0005-0000-0000-000067440000}"/>
    <cellStyle name="20% - 强调文字颜色 4 6 4 4" xfId="17464" xr:uid="{00000000-0005-0000-0000-000068440000}"/>
    <cellStyle name="20% - 强调文字颜色 4 6 4 4 2" xfId="17465" xr:uid="{00000000-0005-0000-0000-000069440000}"/>
    <cellStyle name="20% - 强调文字颜色 4 6 4 4 3" xfId="17467" xr:uid="{00000000-0005-0000-0000-00006B440000}"/>
    <cellStyle name="20% - 强调文字颜色 4 6 4 5" xfId="17468" xr:uid="{00000000-0005-0000-0000-00006C440000}"/>
    <cellStyle name="20% - 强调文字颜色 4 6 4 5 2" xfId="17469" xr:uid="{00000000-0005-0000-0000-00006D440000}"/>
    <cellStyle name="20% - 强调文字颜色 4 6 4 5 3" xfId="17470" xr:uid="{00000000-0005-0000-0000-00006E440000}"/>
    <cellStyle name="20% - 强调文字颜色 4 6 4 6" xfId="17471" xr:uid="{00000000-0005-0000-0000-00006F440000}"/>
    <cellStyle name="20% - 强调文字颜色 4 6 4 7" xfId="17472" xr:uid="{00000000-0005-0000-0000-000070440000}"/>
    <cellStyle name="20% - 强调文字颜色 4 6 5" xfId="17474" xr:uid="{00000000-0005-0000-0000-000072440000}"/>
    <cellStyle name="20% - 强调文字颜色 4 6 5 2" xfId="17476" xr:uid="{00000000-0005-0000-0000-000074440000}"/>
    <cellStyle name="20% - 强调文字颜色 4 6 5 2 2" xfId="17478" xr:uid="{00000000-0005-0000-0000-000076440000}"/>
    <cellStyle name="20% - 强调文字颜色 4 6 6" xfId="17480" xr:uid="{00000000-0005-0000-0000-000078440000}"/>
    <cellStyle name="20% - 强调文字颜色 4 6 7" xfId="17481" xr:uid="{00000000-0005-0000-0000-000079440000}"/>
    <cellStyle name="20% - 强调文字颜色 4 6 7 2" xfId="13228" xr:uid="{00000000-0005-0000-0000-0000DC330000}"/>
    <cellStyle name="20% - 强调文字颜色 4 6 8" xfId="9061" xr:uid="{00000000-0005-0000-0000-000095230000}"/>
    <cellStyle name="20% - 强调文字颜色 4 7" xfId="12034" xr:uid="{00000000-0005-0000-0000-0000322F0000}"/>
    <cellStyle name="20% - 强调文字颜色 4 7 2" xfId="17482" xr:uid="{00000000-0005-0000-0000-00007A440000}"/>
    <cellStyle name="20% - 强调文字颜色 4 7 2 2" xfId="17483" xr:uid="{00000000-0005-0000-0000-00007B440000}"/>
    <cellStyle name="20% - 强调文字颜色 4 7 2 2 2" xfId="17484" xr:uid="{00000000-0005-0000-0000-00007C440000}"/>
    <cellStyle name="20% - 强调文字颜色 4 7 2 2 2 2" xfId="17485" xr:uid="{00000000-0005-0000-0000-00007D440000}"/>
    <cellStyle name="20% - 强调文字颜色 4 7 2 2 2 2 2" xfId="17486" xr:uid="{00000000-0005-0000-0000-00007E440000}"/>
    <cellStyle name="20% - 强调文字颜色 4 7 2 2 2 2 3" xfId="17487" xr:uid="{00000000-0005-0000-0000-00007F440000}"/>
    <cellStyle name="20% - 强调文字颜色 4 7 2 2 2 3" xfId="17488" xr:uid="{00000000-0005-0000-0000-000080440000}"/>
    <cellStyle name="20% - 强调文字颜色 4 7 2 2 2 4" xfId="8646" xr:uid="{00000000-0005-0000-0000-0000F6210000}"/>
    <cellStyle name="20% - 强调文字颜色 4 7 2 2 3" xfId="17491" xr:uid="{00000000-0005-0000-0000-000083440000}"/>
    <cellStyle name="20% - 强调文字颜色 4 7 2 2 3 2" xfId="17493" xr:uid="{00000000-0005-0000-0000-000085440000}"/>
    <cellStyle name="20% - 强调文字颜色 4 7 2 2 3 2 2" xfId="17494" xr:uid="{00000000-0005-0000-0000-000086440000}"/>
    <cellStyle name="20% - 强调文字颜色 4 7 2 2 3 2 3" xfId="17495" xr:uid="{00000000-0005-0000-0000-000087440000}"/>
    <cellStyle name="20% - 强调文字颜色 4 7 2 2 3 3" xfId="17497" xr:uid="{00000000-0005-0000-0000-000089440000}"/>
    <cellStyle name="20% - 强调文字颜色 4 7 2 2 3 4" xfId="8654" xr:uid="{00000000-0005-0000-0000-0000FE210000}"/>
    <cellStyle name="20% - 强调文字颜色 4 7 2 2 4" xfId="17498" xr:uid="{00000000-0005-0000-0000-00008A440000}"/>
    <cellStyle name="20% - 强调文字颜色 4 7 2 2 4 2" xfId="17499" xr:uid="{00000000-0005-0000-0000-00008B440000}"/>
    <cellStyle name="20% - 强调文字颜色 4 7 2 2 4 2 2" xfId="17500" xr:uid="{00000000-0005-0000-0000-00008C440000}"/>
    <cellStyle name="20% - 强调文字颜色 4 7 2 2 4 3" xfId="17501" xr:uid="{00000000-0005-0000-0000-00008D440000}"/>
    <cellStyle name="20% - 强调文字颜色 4 7 2 2 5" xfId="17502" xr:uid="{00000000-0005-0000-0000-00008E440000}"/>
    <cellStyle name="20% - 强调文字颜色 4 7 2 2 5 2" xfId="17503" xr:uid="{00000000-0005-0000-0000-00008F440000}"/>
    <cellStyle name="20% - 强调文字颜色 4 7 2 2 6" xfId="17504" xr:uid="{00000000-0005-0000-0000-000090440000}"/>
    <cellStyle name="20% - 强调文字颜色 4 7 2 2 7" xfId="14614" xr:uid="{00000000-0005-0000-0000-000046390000}"/>
    <cellStyle name="20% - 强调文字颜色 4 7 2 3" xfId="17505" xr:uid="{00000000-0005-0000-0000-000091440000}"/>
    <cellStyle name="20% - 强调文字颜色 4 7 2 3 2" xfId="17507" xr:uid="{00000000-0005-0000-0000-000093440000}"/>
    <cellStyle name="20% - 强调文字颜色 4 7 2 3 3" xfId="17508" xr:uid="{00000000-0005-0000-0000-000094440000}"/>
    <cellStyle name="20% - 强调文字颜色 4 7 2 4" xfId="17510" xr:uid="{00000000-0005-0000-0000-000096440000}"/>
    <cellStyle name="20% - 强调文字颜色 4 7 2 4 2" xfId="17511" xr:uid="{00000000-0005-0000-0000-000097440000}"/>
    <cellStyle name="20% - 强调文字颜色 4 7 2 4 3" xfId="17512" xr:uid="{00000000-0005-0000-0000-000098440000}"/>
    <cellStyle name="20% - 强调文字颜色 4 7 2 5" xfId="17514" xr:uid="{00000000-0005-0000-0000-00009A440000}"/>
    <cellStyle name="20% - 强调文字颜色 4 7 2 6" xfId="17515" xr:uid="{00000000-0005-0000-0000-00009B440000}"/>
    <cellStyle name="20% - 强调文字颜色 4 7 3" xfId="17517" xr:uid="{00000000-0005-0000-0000-00009D440000}"/>
    <cellStyle name="20% - 强调文字颜色 4 7 3 2" xfId="17518" xr:uid="{00000000-0005-0000-0000-00009E440000}"/>
    <cellStyle name="20% - 强调文字颜色 4 7 3 2 2" xfId="17519" xr:uid="{00000000-0005-0000-0000-00009F440000}"/>
    <cellStyle name="20% - 强调文字颜色 4 7 3 2 2 2" xfId="17520" xr:uid="{00000000-0005-0000-0000-0000A0440000}"/>
    <cellStyle name="20% - 强调文字颜色 4 7 3 2 2 3" xfId="17522" xr:uid="{00000000-0005-0000-0000-0000A2440000}"/>
    <cellStyle name="20% - 强调文字颜色 4 7 3 2 3" xfId="17523" xr:uid="{00000000-0005-0000-0000-0000A3440000}"/>
    <cellStyle name="20% - 强调文字颜色 4 7 3 2 3 2" xfId="17524" xr:uid="{00000000-0005-0000-0000-0000A4440000}"/>
    <cellStyle name="20% - 强调文字颜色 4 7 3 2 4" xfId="11934" xr:uid="{00000000-0005-0000-0000-0000CE2E0000}"/>
    <cellStyle name="20% - 强调文字颜色 4 7 3 3" xfId="17525" xr:uid="{00000000-0005-0000-0000-0000A5440000}"/>
    <cellStyle name="20% - 强调文字颜色 4 7 3 3 2" xfId="17526" xr:uid="{00000000-0005-0000-0000-0000A6440000}"/>
    <cellStyle name="20% - 强调文字颜色 4 7 3 3 2 2" xfId="10717" xr:uid="{00000000-0005-0000-0000-00000D2A0000}"/>
    <cellStyle name="20% - 强调文字颜色 4 7 3 3 2 3" xfId="10722" xr:uid="{00000000-0005-0000-0000-0000122A0000}"/>
    <cellStyle name="20% - 强调文字颜色 4 7 3 3 3" xfId="17527" xr:uid="{00000000-0005-0000-0000-0000A7440000}"/>
    <cellStyle name="20% - 强调文字颜色 4 7 3 3 4" xfId="11948" xr:uid="{00000000-0005-0000-0000-0000DC2E0000}"/>
    <cellStyle name="20% - 强调文字颜色 4 7 3 4" xfId="17528" xr:uid="{00000000-0005-0000-0000-0000A8440000}"/>
    <cellStyle name="20% - 强调文字颜色 4 7 3 4 2" xfId="17529" xr:uid="{00000000-0005-0000-0000-0000A9440000}"/>
    <cellStyle name="20% - 强调文字颜色 4 7 3 4 3" xfId="14166" xr:uid="{00000000-0005-0000-0000-000086370000}"/>
    <cellStyle name="20% - 强调文字颜色 4 7 3 5" xfId="17530" xr:uid="{00000000-0005-0000-0000-0000AA440000}"/>
    <cellStyle name="20% - 强调文字颜色 4 7 3 5 2" xfId="1239" xr:uid="{00000000-0005-0000-0000-000007050000}"/>
    <cellStyle name="20% - 强调文字颜色 4 7 3 6" xfId="17531" xr:uid="{00000000-0005-0000-0000-0000AB440000}"/>
    <cellStyle name="20% - 强调文字颜色 4 7 3 7" xfId="17533" xr:uid="{00000000-0005-0000-0000-0000AD440000}"/>
    <cellStyle name="20% - 强调文字颜色 4 7 4" xfId="17535" xr:uid="{00000000-0005-0000-0000-0000AF440000}"/>
    <cellStyle name="20% - 强调文字颜色 4 7 4 2" xfId="17536" xr:uid="{00000000-0005-0000-0000-0000B0440000}"/>
    <cellStyle name="20% - 强调文字颜色 4 7 4 2 2" xfId="2177" xr:uid="{00000000-0005-0000-0000-0000B1080000}"/>
    <cellStyle name="20% - 强调文字颜色 4 7 4 2 3" xfId="2181" xr:uid="{00000000-0005-0000-0000-0000B5080000}"/>
    <cellStyle name="20% - 强调文字颜色 4 7 4 3" xfId="17537" xr:uid="{00000000-0005-0000-0000-0000B1440000}"/>
    <cellStyle name="20% - 强调文字颜色 4 7 5" xfId="17538" xr:uid="{00000000-0005-0000-0000-0000B2440000}"/>
    <cellStyle name="20% - 强调文字颜色 4 7 5 2" xfId="17539" xr:uid="{00000000-0005-0000-0000-0000B3440000}"/>
    <cellStyle name="20% - 强调文字颜色 4 7 5 3" xfId="17540" xr:uid="{00000000-0005-0000-0000-0000B4440000}"/>
    <cellStyle name="20% - 强调文字颜色 4 7 6" xfId="17541" xr:uid="{00000000-0005-0000-0000-0000B5440000}"/>
    <cellStyle name="20% - 强调文字颜色 4 7 6 2" xfId="17543" xr:uid="{00000000-0005-0000-0000-0000B7440000}"/>
    <cellStyle name="20% - 强调文字颜色 4 7 7" xfId="17545" xr:uid="{00000000-0005-0000-0000-0000B9440000}"/>
    <cellStyle name="20% - 强调文字颜色 4 8" xfId="17546" xr:uid="{00000000-0005-0000-0000-0000BA440000}"/>
    <cellStyle name="20% - 强调文字颜色 4 8 2" xfId="17547" xr:uid="{00000000-0005-0000-0000-0000BB440000}"/>
    <cellStyle name="20% - 强调文字颜色 4 8 2 2" xfId="17548" xr:uid="{00000000-0005-0000-0000-0000BC440000}"/>
    <cellStyle name="20% - 强调文字颜色 4 8 2 2 2" xfId="17550" xr:uid="{00000000-0005-0000-0000-0000BE440000}"/>
    <cellStyle name="20% - 强调文字颜色 4 8 2 2 2 2" xfId="17553" xr:uid="{00000000-0005-0000-0000-0000C1440000}"/>
    <cellStyle name="20% - 强调文字颜色 4 8 2 2 2 2 2" xfId="17556" xr:uid="{00000000-0005-0000-0000-0000C4440000}"/>
    <cellStyle name="20% - 强调文字颜色 4 8 2 2 2 2 3" xfId="17558" xr:uid="{00000000-0005-0000-0000-0000C6440000}"/>
    <cellStyle name="20% - 强调文字颜色 4 8 2 2 2 3" xfId="17561" xr:uid="{00000000-0005-0000-0000-0000C9440000}"/>
    <cellStyle name="20% - 强调文字颜色 4 8 2 2 2 4" xfId="17564" xr:uid="{00000000-0005-0000-0000-0000CC440000}"/>
    <cellStyle name="20% - 强调文字颜色 4 8 2 2 3" xfId="17566" xr:uid="{00000000-0005-0000-0000-0000CE440000}"/>
    <cellStyle name="20% - 强调文字颜色 4 8 2 2 3 2" xfId="17569" xr:uid="{00000000-0005-0000-0000-0000D1440000}"/>
    <cellStyle name="20% - 强调文字颜色 4 8 2 2 3 2 2" xfId="3615" xr:uid="{00000000-0005-0000-0000-00004F0E0000}"/>
    <cellStyle name="20% - 强调文字颜色 4 8 2 2 3 2 3" xfId="3629" xr:uid="{00000000-0005-0000-0000-00005D0E0000}"/>
    <cellStyle name="20% - 强调文字颜色 4 8 2 2 3 3" xfId="17571" xr:uid="{00000000-0005-0000-0000-0000D3440000}"/>
    <cellStyle name="20% - 强调文字颜色 4 8 2 2 3 4" xfId="17574" xr:uid="{00000000-0005-0000-0000-0000D6440000}"/>
    <cellStyle name="20% - 强调文字颜色 4 8 2 2 4" xfId="17577" xr:uid="{00000000-0005-0000-0000-0000D9440000}"/>
    <cellStyle name="20% - 强调文字颜色 4 8 2 2 4 2" xfId="17579" xr:uid="{00000000-0005-0000-0000-0000DB440000}"/>
    <cellStyle name="20% - 强调文字颜色 4 8 2 2 4 2 2" xfId="3835" xr:uid="{00000000-0005-0000-0000-00002B0F0000}"/>
    <cellStyle name="20% - 强调文字颜色 4 8 2 2 4 3" xfId="17581" xr:uid="{00000000-0005-0000-0000-0000DD440000}"/>
    <cellStyle name="20% - 强调文字颜色 4 8 2 2 5" xfId="17584" xr:uid="{00000000-0005-0000-0000-0000E0440000}"/>
    <cellStyle name="20% - 强调文字颜色 4 8 2 2 5 2" xfId="17586" xr:uid="{00000000-0005-0000-0000-0000E2440000}"/>
    <cellStyle name="20% - 强调文字颜色 4 8 2 2 6" xfId="17588" xr:uid="{00000000-0005-0000-0000-0000E4440000}"/>
    <cellStyle name="20% - 强调文字颜色 4 8 2 2 7" xfId="14670" xr:uid="{00000000-0005-0000-0000-00007E390000}"/>
    <cellStyle name="20% - 强调文字颜色 4 8 2 3" xfId="17591" xr:uid="{00000000-0005-0000-0000-0000E7440000}"/>
    <cellStyle name="20% - 强调文字颜色 4 8 2 4" xfId="9542" xr:uid="{00000000-0005-0000-0000-000076250000}"/>
    <cellStyle name="20% - 强调文字颜色 4 8 2 4 2" xfId="9546" xr:uid="{00000000-0005-0000-0000-00007A250000}"/>
    <cellStyle name="20% - 强调文字颜色 4 8 2 5" xfId="26" xr:uid="{00000000-0005-0000-0000-00001E000000}"/>
    <cellStyle name="20% - 强调文字颜色 4 8 2 6" xfId="9550" xr:uid="{00000000-0005-0000-0000-00007E250000}"/>
    <cellStyle name="20% - 强调文字颜色 4 8 3" xfId="17593" xr:uid="{00000000-0005-0000-0000-0000E9440000}"/>
    <cellStyle name="20% - 强调文字颜色 4 8 3 2" xfId="17594" xr:uid="{00000000-0005-0000-0000-0000EA440000}"/>
    <cellStyle name="20% - 强调文字颜色 4 8 3 2 2" xfId="3395" xr:uid="{00000000-0005-0000-0000-0000730D0000}"/>
    <cellStyle name="20% - 强调文字颜色 4 8 3 2 2 2" xfId="17596" xr:uid="{00000000-0005-0000-0000-0000EC440000}"/>
    <cellStyle name="20% - 强调文字颜色 4 8 3 2 2 3" xfId="17600" xr:uid="{00000000-0005-0000-0000-0000F0440000}"/>
    <cellStyle name="20% - 强调文字颜色 4 8 3 2 3" xfId="3400" xr:uid="{00000000-0005-0000-0000-0000780D0000}"/>
    <cellStyle name="20% - 强调文字颜色 4 8 3 2 4" xfId="17604" xr:uid="{00000000-0005-0000-0000-0000F4440000}"/>
    <cellStyle name="20% - 强调文字颜色 4 8 3 3" xfId="17607" xr:uid="{00000000-0005-0000-0000-0000F7440000}"/>
    <cellStyle name="20% - 强调文字颜色 4 8 3 3 2" xfId="3426" xr:uid="{00000000-0005-0000-0000-0000920D0000}"/>
    <cellStyle name="20% - 强调文字颜色 4 8 3 3 2 2" xfId="14907" xr:uid="{00000000-0005-0000-0000-00006B3A0000}"/>
    <cellStyle name="20% - 强调文字颜色 4 8 3 3 2 3" xfId="17609" xr:uid="{00000000-0005-0000-0000-0000F9440000}"/>
    <cellStyle name="20% - 强调文字颜色 4 8 3 3 3" xfId="3432" xr:uid="{00000000-0005-0000-0000-0000980D0000}"/>
    <cellStyle name="20% - 强调文字颜色 4 8 3 3 4" xfId="17610" xr:uid="{00000000-0005-0000-0000-0000FA440000}"/>
    <cellStyle name="20% - 强调文字颜色 4 8 3 4" xfId="9555" xr:uid="{00000000-0005-0000-0000-000083250000}"/>
    <cellStyle name="20% - 强调文字颜色 4 8 3 4 2" xfId="9558" xr:uid="{00000000-0005-0000-0000-000086250000}"/>
    <cellStyle name="20% - 强调文字颜色 4 8 3 4 3" xfId="17611" xr:uid="{00000000-0005-0000-0000-0000FB440000}"/>
    <cellStyle name="20% - 强调文字颜色 4 8 3 5" xfId="9562" xr:uid="{00000000-0005-0000-0000-00008A250000}"/>
    <cellStyle name="20% - 强调文字颜色 4 8 3 5 2" xfId="17614" xr:uid="{00000000-0005-0000-0000-0000FE440000}"/>
    <cellStyle name="20% - 强调文字颜色 4 8 3 5 3" xfId="17618" xr:uid="{00000000-0005-0000-0000-000002450000}"/>
    <cellStyle name="20% - 强调文字颜色 4 8 3 6" xfId="17620" xr:uid="{00000000-0005-0000-0000-000004450000}"/>
    <cellStyle name="20% - 强调文字颜色 4 8 3 7" xfId="17624" xr:uid="{00000000-0005-0000-0000-000008450000}"/>
    <cellStyle name="20% - 强调文字颜色 4 8 4" xfId="17629" xr:uid="{00000000-0005-0000-0000-00000D450000}"/>
    <cellStyle name="20% - 强调文字颜色 4 8 5" xfId="17630" xr:uid="{00000000-0005-0000-0000-00000E450000}"/>
    <cellStyle name="20% - 强调文字颜色 4 8 6" xfId="17631" xr:uid="{00000000-0005-0000-0000-00000F450000}"/>
    <cellStyle name="20% - 强调文字颜色 4 8 6 2" xfId="17633" xr:uid="{00000000-0005-0000-0000-000011450000}"/>
    <cellStyle name="20% - 强调文字颜色 4 8 7" xfId="17635" xr:uid="{00000000-0005-0000-0000-000013450000}"/>
    <cellStyle name="20% - 强调文字颜色 4 9" xfId="17636" xr:uid="{00000000-0005-0000-0000-000014450000}"/>
    <cellStyle name="20% - 强调文字颜色 4 9 2" xfId="17638" xr:uid="{00000000-0005-0000-0000-000016450000}"/>
    <cellStyle name="20% - 强调文字颜色 4 9 2 2" xfId="17641" xr:uid="{00000000-0005-0000-0000-000019450000}"/>
    <cellStyle name="20% - 强调文字颜色 4 9 2 2 2" xfId="17643" xr:uid="{00000000-0005-0000-0000-00001B450000}"/>
    <cellStyle name="20% - 强调文字颜色 4 9 2 2 3" xfId="17647" xr:uid="{00000000-0005-0000-0000-00001F450000}"/>
    <cellStyle name="20% - 强调文字颜色 4 9 2 3" xfId="17650" xr:uid="{00000000-0005-0000-0000-000022450000}"/>
    <cellStyle name="20% - 强调文字颜色 4 9 2 3 2" xfId="17652" xr:uid="{00000000-0005-0000-0000-000024450000}"/>
    <cellStyle name="20% - 强调文字颜色 4 9 2 4" xfId="4916" xr:uid="{00000000-0005-0000-0000-000064130000}"/>
    <cellStyle name="20% - 强调文字颜色 4 9 2 5" xfId="17655" xr:uid="{00000000-0005-0000-0000-000027450000}"/>
    <cellStyle name="20% - 强调文字颜色 4 9 3" xfId="17659" xr:uid="{00000000-0005-0000-0000-00002B450000}"/>
    <cellStyle name="20% - 强调文字颜色 4 9 3 2" xfId="17661" xr:uid="{00000000-0005-0000-0000-00002D450000}"/>
    <cellStyle name="20% - 强调文字颜色 4 9 3 2 2" xfId="190" xr:uid="{00000000-0005-0000-0000-0000DD000000}"/>
    <cellStyle name="20% - 强调文字颜色 4 9 3 2 2 2" xfId="16332" xr:uid="{00000000-0005-0000-0000-0000FC3F0000}"/>
    <cellStyle name="20% - 强调文字颜色 4 9 3 2 2 3" xfId="17663" xr:uid="{00000000-0005-0000-0000-00002F450000}"/>
    <cellStyle name="20% - 强调文字颜色 4 9 3 2 3" xfId="17666" xr:uid="{00000000-0005-0000-0000-000032450000}"/>
    <cellStyle name="20% - 强调文字颜色 4 9 3 2 4" xfId="17669" xr:uid="{00000000-0005-0000-0000-000035450000}"/>
    <cellStyle name="20% - 强调文字颜色 4 9 3 3" xfId="17671" xr:uid="{00000000-0005-0000-0000-000037450000}"/>
    <cellStyle name="20% - 强调文字颜色 4 9 3 3 2" xfId="17673" xr:uid="{00000000-0005-0000-0000-000039450000}"/>
    <cellStyle name="20% - 强调文字颜色 4 9 3 3 2 2" xfId="17675" xr:uid="{00000000-0005-0000-0000-00003B450000}"/>
    <cellStyle name="20% - 强调文字颜色 4 9 3 3 2 3" xfId="17677" xr:uid="{00000000-0005-0000-0000-00003D450000}"/>
    <cellStyle name="20% - 强调文字颜色 4 9 3 3 3" xfId="17679" xr:uid="{00000000-0005-0000-0000-00003F450000}"/>
    <cellStyle name="20% - 强调文字颜色 4 9 3 3 4" xfId="17682" xr:uid="{00000000-0005-0000-0000-000042450000}"/>
    <cellStyle name="20% - 强调文字颜色 4 9 3 4" xfId="4925" xr:uid="{00000000-0005-0000-0000-00006D130000}"/>
    <cellStyle name="20% - 强调文字颜色 4 9 3 4 2" xfId="2556" xr:uid="{00000000-0005-0000-0000-00002C0A0000}"/>
    <cellStyle name="20% - 强调文字颜色 4 9 3 4 3" xfId="4930" xr:uid="{00000000-0005-0000-0000-000072130000}"/>
    <cellStyle name="20% - 强调文字颜色 4 9 3 5" xfId="4933" xr:uid="{00000000-0005-0000-0000-000075130000}"/>
    <cellStyle name="20% - 强调文字颜色 4 9 3 5 2" xfId="4937" xr:uid="{00000000-0005-0000-0000-000079130000}"/>
    <cellStyle name="20% - 强调文字颜色 4 9 3 5 3" xfId="17684" xr:uid="{00000000-0005-0000-0000-000044450000}"/>
    <cellStyle name="20% - 强调文字颜色 4 9 3 6" xfId="4940" xr:uid="{00000000-0005-0000-0000-00007C130000}"/>
    <cellStyle name="20% - 强调文字颜色 4 9 3 7" xfId="4944" xr:uid="{00000000-0005-0000-0000-000080130000}"/>
    <cellStyle name="20% - 强调文字颜色 4 9 4" xfId="17685" xr:uid="{00000000-0005-0000-0000-000045450000}"/>
    <cellStyle name="20% - 强调文字颜色 4 9 5" xfId="17686" xr:uid="{00000000-0005-0000-0000-000046450000}"/>
    <cellStyle name="20% - 强调文字颜色 4 9 6" xfId="17688" xr:uid="{00000000-0005-0000-0000-000048450000}"/>
    <cellStyle name="20% - 强调文字颜色 5 10" xfId="5997" xr:uid="{00000000-0005-0000-0000-00009D170000}"/>
    <cellStyle name="20% - 强调文字颜色 5 10 2" xfId="17690" xr:uid="{00000000-0005-0000-0000-00004A450000}"/>
    <cellStyle name="20% - 强调文字颜色 5 10 2 2" xfId="17691" xr:uid="{00000000-0005-0000-0000-00004B450000}"/>
    <cellStyle name="20% - 强调文字颜色 5 10 2 2 2" xfId="17692" xr:uid="{00000000-0005-0000-0000-00004C450000}"/>
    <cellStyle name="20% - 强调文字颜色 5 10 2 2 3" xfId="17693" xr:uid="{00000000-0005-0000-0000-00004D450000}"/>
    <cellStyle name="20% - 强调文字颜色 5 10 2 3" xfId="9695" xr:uid="{00000000-0005-0000-0000-00000F260000}"/>
    <cellStyle name="20% - 强调文字颜色 5 10 2 3 2" xfId="9698" xr:uid="{00000000-0005-0000-0000-000012260000}"/>
    <cellStyle name="20% - 强调文字颜色 5 10 2 4" xfId="9158" xr:uid="{00000000-0005-0000-0000-0000F6230000}"/>
    <cellStyle name="20% - 强调文字颜色 5 10 2 5" xfId="9519" xr:uid="{00000000-0005-0000-0000-00005F250000}"/>
    <cellStyle name="20% - 强调文字颜色 5 10 3" xfId="17694" xr:uid="{00000000-0005-0000-0000-00004E450000}"/>
    <cellStyle name="20% - 强调文字颜色 5 10 3 2" xfId="17696" xr:uid="{00000000-0005-0000-0000-000050450000}"/>
    <cellStyle name="20% - 强调文字颜色 5 10 3 2 2" xfId="17697" xr:uid="{00000000-0005-0000-0000-000051450000}"/>
    <cellStyle name="20% - 强调文字颜色 5 10 3 2 2 2" xfId="17698" xr:uid="{00000000-0005-0000-0000-000052450000}"/>
    <cellStyle name="20% - 强调文字颜色 5 10 3 2 2 3" xfId="17521" xr:uid="{00000000-0005-0000-0000-0000A1440000}"/>
    <cellStyle name="20% - 强调文字颜色 5 10 3 2 3" xfId="17699" xr:uid="{00000000-0005-0000-0000-000053450000}"/>
    <cellStyle name="20% - 强调文字颜色 5 10 3 2 4" xfId="17700" xr:uid="{00000000-0005-0000-0000-000054450000}"/>
    <cellStyle name="20% - 强调文字颜色 5 10 3 3" xfId="9707" xr:uid="{00000000-0005-0000-0000-00001B260000}"/>
    <cellStyle name="20% - 强调文字颜色 5 10 3 3 2" xfId="9710" xr:uid="{00000000-0005-0000-0000-00001E260000}"/>
    <cellStyle name="20% - 强调文字颜色 5 10 3 3 2 2" xfId="17701" xr:uid="{00000000-0005-0000-0000-000055450000}"/>
    <cellStyle name="20% - 强调文字颜色 5 10 3 3 2 3" xfId="10718" xr:uid="{00000000-0005-0000-0000-00000E2A0000}"/>
    <cellStyle name="20% - 强调文字颜色 5 10 3 3 3" xfId="9712" xr:uid="{00000000-0005-0000-0000-000020260000}"/>
    <cellStyle name="20% - 强调文字颜色 5 10 3 3 4" xfId="17702" xr:uid="{00000000-0005-0000-0000-000056450000}"/>
    <cellStyle name="20% - 强调文字颜色 5 10 3 4" xfId="9609" xr:uid="{00000000-0005-0000-0000-0000B9250000}"/>
    <cellStyle name="20% - 强调文字颜色 5 10 3 4 2" xfId="9611" xr:uid="{00000000-0005-0000-0000-0000BB250000}"/>
    <cellStyle name="20% - 强调文字颜色 5 10 3 4 3" xfId="9622" xr:uid="{00000000-0005-0000-0000-0000C6250000}"/>
    <cellStyle name="20% - 强调文字颜色 5 10 3 5" xfId="9640" xr:uid="{00000000-0005-0000-0000-0000D8250000}"/>
    <cellStyle name="20% - 强调文字颜色 5 10 3 5 2" xfId="9642" xr:uid="{00000000-0005-0000-0000-0000DA250000}"/>
    <cellStyle name="20% - 强调文字颜色 5 10 3 5 3" xfId="9652" xr:uid="{00000000-0005-0000-0000-0000E4250000}"/>
    <cellStyle name="20% - 强调文字颜色 5 10 3 6" xfId="9668" xr:uid="{00000000-0005-0000-0000-0000F4250000}"/>
    <cellStyle name="20% - 强调文字颜色 5 10 3 7" xfId="9685" xr:uid="{00000000-0005-0000-0000-000005260000}"/>
    <cellStyle name="20% - 强调文字颜色 5 10 4" xfId="17703" xr:uid="{00000000-0005-0000-0000-000057450000}"/>
    <cellStyle name="20% - 强调文字颜色 5 10 5" xfId="17705" xr:uid="{00000000-0005-0000-0000-000059450000}"/>
    <cellStyle name="20% - 强调文字颜色 5 10 6" xfId="17708" xr:uid="{00000000-0005-0000-0000-00005C450000}"/>
    <cellStyle name="20% - 强调文字颜色 5 11" xfId="17709" xr:uid="{00000000-0005-0000-0000-00005D450000}"/>
    <cellStyle name="20% - 强调文字颜色 5 11 2" xfId="17710" xr:uid="{00000000-0005-0000-0000-00005E450000}"/>
    <cellStyle name="20% - 强调文字颜色 5 11 2 2" xfId="17711" xr:uid="{00000000-0005-0000-0000-00005F450000}"/>
    <cellStyle name="20% - 强调文字颜色 5 11 2 2 2" xfId="17712" xr:uid="{00000000-0005-0000-0000-000060450000}"/>
    <cellStyle name="20% - 强调文字颜色 5 11 2 2 2 2" xfId="17713" xr:uid="{00000000-0005-0000-0000-000061450000}"/>
    <cellStyle name="20% - 强调文字颜色 5 11 2 2 3" xfId="17715" xr:uid="{00000000-0005-0000-0000-000063450000}"/>
    <cellStyle name="20% - 强调文字颜色 5 11 2 3" xfId="13174" xr:uid="{00000000-0005-0000-0000-0000A6330000}"/>
    <cellStyle name="20% - 强调文字颜色 5 11 2 3 2" xfId="17716" xr:uid="{00000000-0005-0000-0000-000064450000}"/>
    <cellStyle name="20% - 强调文字颜色 5 11 2 4" xfId="13181" xr:uid="{00000000-0005-0000-0000-0000AD330000}"/>
    <cellStyle name="20% - 强调文字颜色 5 11 2 5" xfId="13439" xr:uid="{00000000-0005-0000-0000-0000AF340000}"/>
    <cellStyle name="20% - 强调文字颜色 5 11 3" xfId="17719" xr:uid="{00000000-0005-0000-0000-000067450000}"/>
    <cellStyle name="20% - 强调文字颜色 5 11 3 2" xfId="17721" xr:uid="{00000000-0005-0000-0000-000069450000}"/>
    <cellStyle name="20% - 强调文字颜色 5 11 3 2 2" xfId="17722" xr:uid="{00000000-0005-0000-0000-00006A450000}"/>
    <cellStyle name="20% - 强调文字颜色 5 11 3 2 3" xfId="17724" xr:uid="{00000000-0005-0000-0000-00006C450000}"/>
    <cellStyle name="20% - 强调文字颜色 5 11 3 3" xfId="9882" xr:uid="{00000000-0005-0000-0000-0000CA260000}"/>
    <cellStyle name="20% - 强调文字颜色 5 11 3 4" xfId="13597" xr:uid="{00000000-0005-0000-0000-00004D350000}"/>
    <cellStyle name="20% - 强调文字颜色 5 11 4" xfId="17725" xr:uid="{00000000-0005-0000-0000-00006D450000}"/>
    <cellStyle name="20% - 强调文字颜色 5 11 4 2" xfId="17727" xr:uid="{00000000-0005-0000-0000-00006F450000}"/>
    <cellStyle name="20% - 强调文字颜色 5 11 4 2 2" xfId="17728" xr:uid="{00000000-0005-0000-0000-000070450000}"/>
    <cellStyle name="20% - 强调文字颜色 5 11 4 3" xfId="17729" xr:uid="{00000000-0005-0000-0000-000071450000}"/>
    <cellStyle name="20% - 强调文字颜色 5 11 5" xfId="17730" xr:uid="{00000000-0005-0000-0000-000072450000}"/>
    <cellStyle name="20% - 强调文字颜色 5 11 5 2" xfId="17732" xr:uid="{00000000-0005-0000-0000-000074450000}"/>
    <cellStyle name="20% - 强调文字颜色 5 11 5 3" xfId="17733" xr:uid="{00000000-0005-0000-0000-000075450000}"/>
    <cellStyle name="20% - 强调文字颜色 5 11 6" xfId="17734" xr:uid="{00000000-0005-0000-0000-000076450000}"/>
    <cellStyle name="20% - 强调文字颜色 5 11 6 2" xfId="2814" xr:uid="{00000000-0005-0000-0000-00002E0B0000}"/>
    <cellStyle name="20% - 强调文字颜色 5 11 7" xfId="17735" xr:uid="{00000000-0005-0000-0000-000077450000}"/>
    <cellStyle name="20% - 强调文字颜色 5 11 8" xfId="17737" xr:uid="{00000000-0005-0000-0000-000079450000}"/>
    <cellStyle name="20% - 强调文字颜色 5 12" xfId="17739" xr:uid="{00000000-0005-0000-0000-00007B450000}"/>
    <cellStyle name="20% - 强调文字颜色 5 12 2" xfId="17740" xr:uid="{00000000-0005-0000-0000-00007C450000}"/>
    <cellStyle name="20% - 强调文字颜色 5 12 2 2" xfId="17741" xr:uid="{00000000-0005-0000-0000-00007D450000}"/>
    <cellStyle name="20% - 强调文字颜色 5 12 2 2 2" xfId="17742" xr:uid="{00000000-0005-0000-0000-00007E450000}"/>
    <cellStyle name="20% - 强调文字颜色 5 12 2 3" xfId="9980" xr:uid="{00000000-0005-0000-0000-00002C270000}"/>
    <cellStyle name="20% - 强调文字颜色 5 12 3" xfId="17743" xr:uid="{00000000-0005-0000-0000-00007F450000}"/>
    <cellStyle name="20% - 强调文字颜色 5 12 3 2" xfId="17744" xr:uid="{00000000-0005-0000-0000-000080450000}"/>
    <cellStyle name="20% - 强调文字颜色 5 12 3 3" xfId="17745" xr:uid="{00000000-0005-0000-0000-000081450000}"/>
    <cellStyle name="20% - 强调文字颜色 5 12 4" xfId="17746" xr:uid="{00000000-0005-0000-0000-000082450000}"/>
    <cellStyle name="20% - 强调文字颜色 5 12 4 2" xfId="17748" xr:uid="{00000000-0005-0000-0000-000084450000}"/>
    <cellStyle name="20% - 强调文字颜色 5 12 5" xfId="17749" xr:uid="{00000000-0005-0000-0000-000085450000}"/>
    <cellStyle name="20% - 强调文字颜色 5 13" xfId="17750" xr:uid="{00000000-0005-0000-0000-000086450000}"/>
    <cellStyle name="20% - 强调文字颜色 5 13 2" xfId="17752" xr:uid="{00000000-0005-0000-0000-000088450000}"/>
    <cellStyle name="20% - 强调文字颜色 5 13 2 2" xfId="17754" xr:uid="{00000000-0005-0000-0000-00008A450000}"/>
    <cellStyle name="20% - 强调文字颜色 5 13 2 3" xfId="10107" xr:uid="{00000000-0005-0000-0000-0000AB270000}"/>
    <cellStyle name="20% - 强调文字颜色 5 13 3" xfId="14230" xr:uid="{00000000-0005-0000-0000-0000C6370000}"/>
    <cellStyle name="20% - 强调文字颜色 5 13 3 2" xfId="17756" xr:uid="{00000000-0005-0000-0000-00008C450000}"/>
    <cellStyle name="20% - 强调文字颜色 5 13 4" xfId="14232" xr:uid="{00000000-0005-0000-0000-0000C8370000}"/>
    <cellStyle name="20% - 强调文字颜色 5 13 5" xfId="17757" xr:uid="{00000000-0005-0000-0000-00008D450000}"/>
    <cellStyle name="20% - 强调文字颜色 5 14" xfId="17758" xr:uid="{00000000-0005-0000-0000-00008E450000}"/>
    <cellStyle name="20% - 强调文字颜色 5 14 2" xfId="17759" xr:uid="{00000000-0005-0000-0000-00008F450000}"/>
    <cellStyle name="20% - 强调文字颜色 5 14 2 2" xfId="17761" xr:uid="{00000000-0005-0000-0000-000091450000}"/>
    <cellStyle name="20% - 强调文字颜色 5 14 2 3" xfId="17764" xr:uid="{00000000-0005-0000-0000-000094450000}"/>
    <cellStyle name="20% - 强调文字颜色 5 14 3" xfId="17766" xr:uid="{00000000-0005-0000-0000-000096450000}"/>
    <cellStyle name="20% - 强调文字颜色 5 14 4" xfId="17768" xr:uid="{00000000-0005-0000-0000-000098450000}"/>
    <cellStyle name="20% - 强调文字颜色 5 15" xfId="16802" xr:uid="{00000000-0005-0000-0000-0000D2410000}"/>
    <cellStyle name="20% - 强调文字颜色 5 15 2" xfId="17770" xr:uid="{00000000-0005-0000-0000-00009A450000}"/>
    <cellStyle name="20% - 强调文字颜色 5 15 2 2" xfId="17773" xr:uid="{00000000-0005-0000-0000-00009D450000}"/>
    <cellStyle name="20% - 强调文字颜色 5 15 2 3" xfId="17775" xr:uid="{00000000-0005-0000-0000-00009F450000}"/>
    <cellStyle name="20% - 强调文字颜色 5 15 3" xfId="17776" xr:uid="{00000000-0005-0000-0000-0000A0450000}"/>
    <cellStyle name="20% - 强调文字颜色 5 15 4" xfId="17777" xr:uid="{00000000-0005-0000-0000-0000A1450000}"/>
    <cellStyle name="20% - 强调文字颜色 5 16" xfId="16805" xr:uid="{00000000-0005-0000-0000-0000D5410000}"/>
    <cellStyle name="20% - 强调文字颜色 5 16 2" xfId="17778" xr:uid="{00000000-0005-0000-0000-0000A2450000}"/>
    <cellStyle name="20% - 强调文字颜色 5 16 3" xfId="17781" xr:uid="{00000000-0005-0000-0000-0000A5450000}"/>
    <cellStyle name="20% - 强调文字颜色 5 17" xfId="17782" xr:uid="{00000000-0005-0000-0000-0000A6450000}"/>
    <cellStyle name="20% - 强调文字颜色 5 17 2" xfId="17783" xr:uid="{00000000-0005-0000-0000-0000A7450000}"/>
    <cellStyle name="20% - 强调文字颜色 5 17 3" xfId="17785" xr:uid="{00000000-0005-0000-0000-0000A9450000}"/>
    <cellStyle name="20% - 强调文字颜色 5 18" xfId="17787" xr:uid="{00000000-0005-0000-0000-0000AB450000}"/>
    <cellStyle name="20% - 强调文字颜色 5 18 2" xfId="17788" xr:uid="{00000000-0005-0000-0000-0000AC450000}"/>
    <cellStyle name="20% - 强调文字颜色 5 19" xfId="17791" xr:uid="{00000000-0005-0000-0000-0000AF450000}"/>
    <cellStyle name="20% - 强调文字颜色 5 2" xfId="17792" xr:uid="{00000000-0005-0000-0000-0000B0450000}"/>
    <cellStyle name="20% - 强调文字颜色 5 2 10" xfId="8088" xr:uid="{00000000-0005-0000-0000-0000C81F0000}"/>
    <cellStyle name="20% - 强调文字颜色 5 2 10 2" xfId="17793" xr:uid="{00000000-0005-0000-0000-0000B1450000}"/>
    <cellStyle name="20% - 强调文字颜色 5 2 10 2 2" xfId="17795" xr:uid="{00000000-0005-0000-0000-0000B3450000}"/>
    <cellStyle name="20% - 强调文字颜色 5 2 10 2 2 2" xfId="17797" xr:uid="{00000000-0005-0000-0000-0000B5450000}"/>
    <cellStyle name="20% - 强调文字颜色 5 2 10 2 2 2 2" xfId="17798" xr:uid="{00000000-0005-0000-0000-0000B6450000}"/>
    <cellStyle name="20% - 强调文字颜色 5 2 10 2 2 2 3" xfId="17800" xr:uid="{00000000-0005-0000-0000-0000B8450000}"/>
    <cellStyle name="20% - 强调文字颜色 5 2 10 2 2 3" xfId="17802" xr:uid="{00000000-0005-0000-0000-0000BA450000}"/>
    <cellStyle name="20% - 强调文字颜色 5 2 10 2 2 4" xfId="17803" xr:uid="{00000000-0005-0000-0000-0000BB450000}"/>
    <cellStyle name="20% - 强调文字颜色 5 2 10 2 3" xfId="17804" xr:uid="{00000000-0005-0000-0000-0000BC450000}"/>
    <cellStyle name="20% - 强调文字颜色 5 2 10 2 3 2" xfId="17805" xr:uid="{00000000-0005-0000-0000-0000BD450000}"/>
    <cellStyle name="20% - 强调文字颜色 5 2 10 2 3 2 2" xfId="17806" xr:uid="{00000000-0005-0000-0000-0000BE450000}"/>
    <cellStyle name="20% - 强调文字颜色 5 2 10 2 3 2 3" xfId="17808" xr:uid="{00000000-0005-0000-0000-0000C0450000}"/>
    <cellStyle name="20% - 强调文字颜色 5 2 10 2 3 3" xfId="17810" xr:uid="{00000000-0005-0000-0000-0000C2450000}"/>
    <cellStyle name="20% - 强调文字颜色 5 2 10 2 3 4" xfId="17811" xr:uid="{00000000-0005-0000-0000-0000C3450000}"/>
    <cellStyle name="20% - 强调文字颜色 5 2 10 2 4" xfId="17812" xr:uid="{00000000-0005-0000-0000-0000C4450000}"/>
    <cellStyle name="20% - 强调文字颜色 5 2 10 2 4 2" xfId="17813" xr:uid="{00000000-0005-0000-0000-0000C5450000}"/>
    <cellStyle name="20% - 强调文字颜色 5 2 10 2 4 2 2" xfId="17814" xr:uid="{00000000-0005-0000-0000-0000C6450000}"/>
    <cellStyle name="20% - 强调文字颜色 5 2 10 2 4 3" xfId="17815" xr:uid="{00000000-0005-0000-0000-0000C7450000}"/>
    <cellStyle name="20% - 强调文字颜色 5 2 10 2 5" xfId="17816" xr:uid="{00000000-0005-0000-0000-0000C8450000}"/>
    <cellStyle name="20% - 强调文字颜色 5 2 10 2 5 2" xfId="17817" xr:uid="{00000000-0005-0000-0000-0000C9450000}"/>
    <cellStyle name="20% - 强调文字颜色 5 2 10 2 6" xfId="17818" xr:uid="{00000000-0005-0000-0000-0000CA450000}"/>
    <cellStyle name="20% - 强调文字颜色 5 2 10 3" xfId="17819" xr:uid="{00000000-0005-0000-0000-0000CB450000}"/>
    <cellStyle name="20% - 强调文字颜色 5 2 10 4" xfId="17821" xr:uid="{00000000-0005-0000-0000-0000CD450000}"/>
    <cellStyle name="20% - 强调文字颜色 5 2 10 5" xfId="17822" xr:uid="{00000000-0005-0000-0000-0000CE450000}"/>
    <cellStyle name="20% - 强调文字颜色 5 2 11" xfId="8092" xr:uid="{00000000-0005-0000-0000-0000CC1F0000}"/>
    <cellStyle name="20% - 强调文字颜色 5 2 11 2" xfId="11310" xr:uid="{00000000-0005-0000-0000-00005E2C0000}"/>
    <cellStyle name="20% - 强调文字颜色 5 2 2" xfId="17823" xr:uid="{00000000-0005-0000-0000-0000CF450000}"/>
    <cellStyle name="20% - 强调文字颜色 5 2 2 10" xfId="17825" xr:uid="{00000000-0005-0000-0000-0000D1450000}"/>
    <cellStyle name="20% - 强调文字颜色 5 2 2 10 2" xfId="17827" xr:uid="{00000000-0005-0000-0000-0000D3450000}"/>
    <cellStyle name="20% - 强调文字颜色 5 2 2 2" xfId="17830" xr:uid="{00000000-0005-0000-0000-0000D6450000}"/>
    <cellStyle name="20% - 强调文字颜色 5 2 2 2 2" xfId="17831" xr:uid="{00000000-0005-0000-0000-0000D7450000}"/>
    <cellStyle name="20% - 强调文字颜色 5 2 2 2 2 10" xfId="17833" xr:uid="{00000000-0005-0000-0000-0000D9450000}"/>
    <cellStyle name="20% - 强调文字颜色 5 2 2 2 2 10 2" xfId="17834" xr:uid="{00000000-0005-0000-0000-0000DA450000}"/>
    <cellStyle name="20% - 强调文字颜色 5 2 2 2 2 11" xfId="17835" xr:uid="{00000000-0005-0000-0000-0000DB450000}"/>
    <cellStyle name="20% - 强调文字颜色 5 2 2 2 2 11 2" xfId="17836" xr:uid="{00000000-0005-0000-0000-0000DC450000}"/>
    <cellStyle name="20% - 强调文字颜色 5 2 2 2 2 12" xfId="17837" xr:uid="{00000000-0005-0000-0000-0000DD450000}"/>
    <cellStyle name="20% - 强调文字颜色 5 2 2 2 2 12 2" xfId="17838" xr:uid="{00000000-0005-0000-0000-0000DE450000}"/>
    <cellStyle name="20% - 强调文字颜色 5 2 2 2 2 13" xfId="17841" xr:uid="{00000000-0005-0000-0000-0000E1450000}"/>
    <cellStyle name="20% - 强调文字颜色 5 2 2 2 2 13 2" xfId="17843" xr:uid="{00000000-0005-0000-0000-0000E3450000}"/>
    <cellStyle name="20% - 强调文字颜色 5 2 2 2 2 14" xfId="17845" xr:uid="{00000000-0005-0000-0000-0000E5450000}"/>
    <cellStyle name="20% - 强调文字颜色 5 2 2 2 2 15" xfId="2322" xr:uid="{00000000-0005-0000-0000-000042090000}"/>
    <cellStyle name="20% - 强调文字颜色 5 2 2 2 2 15 2" xfId="17847" xr:uid="{00000000-0005-0000-0000-0000E7450000}"/>
    <cellStyle name="20% - 强调文字颜色 5 2 2 2 2 16" xfId="2334" xr:uid="{00000000-0005-0000-0000-00004E090000}"/>
    <cellStyle name="20% - 强调文字颜色 5 2 2 2 2 17" xfId="17848" xr:uid="{00000000-0005-0000-0000-0000E8450000}"/>
    <cellStyle name="20% - 强调文字颜色 5 2 2 2 2 2" xfId="17849" xr:uid="{00000000-0005-0000-0000-0000E9450000}"/>
    <cellStyle name="20% - 强调文字颜色 5 2 2 2 2 2 10" xfId="17850" xr:uid="{00000000-0005-0000-0000-0000EA450000}"/>
    <cellStyle name="20% - 强调文字颜色 5 2 2 2 2 2 10 2" xfId="17851" xr:uid="{00000000-0005-0000-0000-0000EB450000}"/>
    <cellStyle name="20% - 强调文字颜色 5 2 2 2 2 2 11" xfId="17854" xr:uid="{00000000-0005-0000-0000-0000EE450000}"/>
    <cellStyle name="20% - 强调文字颜色 5 2 2 2 2 2 11 2" xfId="17856" xr:uid="{00000000-0005-0000-0000-0000F0450000}"/>
    <cellStyle name="20% - 强调文字颜色 5 2 2 2 2 2 12" xfId="17858" xr:uid="{00000000-0005-0000-0000-0000F2450000}"/>
    <cellStyle name="20% - 强调文字颜色 5 2 2 2 2 2 12 2" xfId="17859" xr:uid="{00000000-0005-0000-0000-0000F3450000}"/>
    <cellStyle name="20% - 强调文字颜色 5 2 2 2 2 2 13" xfId="2710" xr:uid="{00000000-0005-0000-0000-0000C60A0000}"/>
    <cellStyle name="20% - 强调文字颜色 5 2 2 2 2 2 13 2" xfId="17860" xr:uid="{00000000-0005-0000-0000-0000F4450000}"/>
    <cellStyle name="20% - 强调文字颜色 5 2 2 2 2 2 14" xfId="17862" xr:uid="{00000000-0005-0000-0000-0000F6450000}"/>
    <cellStyle name="20% - 强调文字颜色 5 2 2 2 2 2 15" xfId="9750" xr:uid="{00000000-0005-0000-0000-000046260000}"/>
    <cellStyle name="20% - 强调文字颜色 5 2 2 2 2 2 16" xfId="9755" xr:uid="{00000000-0005-0000-0000-00004B260000}"/>
    <cellStyle name="20% - 强调文字颜色 5 2 2 2 2 2 2" xfId="17863" xr:uid="{00000000-0005-0000-0000-0000F7450000}"/>
    <cellStyle name="20% - 强调文字颜色 5 2 2 2 2 2 2 2" xfId="17864" xr:uid="{00000000-0005-0000-0000-0000F8450000}"/>
    <cellStyle name="20% - 强调文字颜色 5 2 2 2 2 2 2 2 2" xfId="17865" xr:uid="{00000000-0005-0000-0000-0000F9450000}"/>
    <cellStyle name="20% - 强调文字颜色 5 2 2 2 2 2 2 2 2 2" xfId="17866" xr:uid="{00000000-0005-0000-0000-0000FA450000}"/>
    <cellStyle name="20% - 强调文字颜色 5 2 2 2 2 2 2 2 2 2 2" xfId="10710" xr:uid="{00000000-0005-0000-0000-0000062A0000}"/>
    <cellStyle name="20% - 强调文字颜色 5 2 2 2 2 2 2 2 2 2 3" xfId="10712" xr:uid="{00000000-0005-0000-0000-0000082A0000}"/>
    <cellStyle name="20% - 强调文字颜色 5 2 2 2 2 2 2 2 2 3" xfId="17867" xr:uid="{00000000-0005-0000-0000-0000FB450000}"/>
    <cellStyle name="20% - 强调文字颜色 5 2 2 2 2 2 2 2 2 4" xfId="17869" xr:uid="{00000000-0005-0000-0000-0000FD450000}"/>
    <cellStyle name="20% - 强调文字颜色 5 2 2 2 2 2 2 2 3" xfId="17871" xr:uid="{00000000-0005-0000-0000-0000FF450000}"/>
    <cellStyle name="20% - 强调文字颜色 5 2 2 2 2 2 2 2 3 2" xfId="17872" xr:uid="{00000000-0005-0000-0000-000000460000}"/>
    <cellStyle name="20% - 强调文字颜色 5 2 2 2 2 2 2 2 3 2 2" xfId="17873" xr:uid="{00000000-0005-0000-0000-000001460000}"/>
    <cellStyle name="20% - 强调文字颜色 5 2 2 2 2 2 2 2 3 2 3" xfId="17874" xr:uid="{00000000-0005-0000-0000-000002460000}"/>
    <cellStyle name="20% - 强调文字颜色 5 2 2 2 2 2 2 2 3 3" xfId="17875" xr:uid="{00000000-0005-0000-0000-000003460000}"/>
    <cellStyle name="20% - 强调文字颜色 5 2 2 2 2 2 2 2 3 4" xfId="17878" xr:uid="{00000000-0005-0000-0000-000006460000}"/>
    <cellStyle name="20% - 强调文字颜色 5 2 2 2 2 2 2 2 4" xfId="17881" xr:uid="{00000000-0005-0000-0000-000009460000}"/>
    <cellStyle name="20% - 强调文字颜色 5 2 2 2 2 2 2 2 4 2" xfId="17882" xr:uid="{00000000-0005-0000-0000-00000A460000}"/>
    <cellStyle name="20% - 强调文字颜色 5 2 2 2 2 2 2 2 4 3" xfId="17883" xr:uid="{00000000-0005-0000-0000-00000B460000}"/>
    <cellStyle name="20% - 强调文字颜色 5 2 2 2 2 2 2 2 5" xfId="17886" xr:uid="{00000000-0005-0000-0000-00000E460000}"/>
    <cellStyle name="20% - 强调文字颜色 5 2 2 2 2 2 2 2 5 2" xfId="17887" xr:uid="{00000000-0005-0000-0000-00000F460000}"/>
    <cellStyle name="20% - 强调文字颜色 5 2 2 2 2 2 2 2 6" xfId="17889" xr:uid="{00000000-0005-0000-0000-000011460000}"/>
    <cellStyle name="20% - 强调文字颜色 5 2 2 2 2 2 2 3" xfId="16466" xr:uid="{00000000-0005-0000-0000-000082400000}"/>
    <cellStyle name="20% - 强调文字颜色 5 2 2 2 2 2 2 3 2" xfId="15019" xr:uid="{00000000-0005-0000-0000-0000DB3A0000}"/>
    <cellStyle name="20% - 强调文字颜色 5 2 2 2 2 2 2 3 3" xfId="16469" xr:uid="{00000000-0005-0000-0000-000085400000}"/>
    <cellStyle name="20% - 强调文字颜色 5 2 2 2 2 2 2 4" xfId="16471" xr:uid="{00000000-0005-0000-0000-000087400000}"/>
    <cellStyle name="20% - 强调文字颜色 5 2 2 2 2 2 2 4 2" xfId="16477" xr:uid="{00000000-0005-0000-0000-00008D400000}"/>
    <cellStyle name="20% - 强调文字颜色 5 2 2 2 2 2 2 4 3" xfId="17890" xr:uid="{00000000-0005-0000-0000-000012460000}"/>
    <cellStyle name="20% - 强调文字颜色 5 2 2 2 2 2 2 5" xfId="16479" xr:uid="{00000000-0005-0000-0000-00008F400000}"/>
    <cellStyle name="20% - 强调文字颜色 5 2 2 2 2 2 2 5 2" xfId="17891" xr:uid="{00000000-0005-0000-0000-000013460000}"/>
    <cellStyle name="20% - 强调文字颜色 5 2 2 2 2 2 2 6" xfId="16484" xr:uid="{00000000-0005-0000-0000-000094400000}"/>
    <cellStyle name="20% - 强调文字颜色 5 2 2 2 2 2 2 7" xfId="17892" xr:uid="{00000000-0005-0000-0000-000014460000}"/>
    <cellStyle name="20% - 强调文字颜色 5 2 2 2 2 2 3" xfId="17894" xr:uid="{00000000-0005-0000-0000-000016460000}"/>
    <cellStyle name="20% - 强调文字颜色 5 2 2 2 2 2 3 2" xfId="17896" xr:uid="{00000000-0005-0000-0000-000018460000}"/>
    <cellStyle name="20% - 强调文字颜色 5 2 2 2 2 2 3 2 2" xfId="17898" xr:uid="{00000000-0005-0000-0000-00001A460000}"/>
    <cellStyle name="20% - 强调文字颜色 5 2 2 2 2 2 3 2 2 2" xfId="15767" xr:uid="{00000000-0005-0000-0000-0000C73D0000}"/>
    <cellStyle name="20% - 强调文字颜色 5 2 2 2 2 2 3 2 2 3" xfId="17902" xr:uid="{00000000-0005-0000-0000-00001E460000}"/>
    <cellStyle name="20% - 强调文字颜色 5 2 2 2 2 2 3 2 3" xfId="17906" xr:uid="{00000000-0005-0000-0000-000022460000}"/>
    <cellStyle name="20% - 强调文字颜色 5 2 2 2 2 2 3 2 3 2" xfId="17909" xr:uid="{00000000-0005-0000-0000-000025460000}"/>
    <cellStyle name="20% - 强调文字颜色 5 2 2 2 2 2 3 2 4" xfId="17912" xr:uid="{00000000-0005-0000-0000-000028460000}"/>
    <cellStyle name="20% - 强调文字颜色 5 2 2 2 2 2 3 3" xfId="16487" xr:uid="{00000000-0005-0000-0000-000097400000}"/>
    <cellStyle name="20% - 强调文字颜色 5 2 2 2 2 2 3 3 2" xfId="16491" xr:uid="{00000000-0005-0000-0000-00009B400000}"/>
    <cellStyle name="20% - 强调文字颜色 5 2 2 2 2 2 3 3 2 2" xfId="17915" xr:uid="{00000000-0005-0000-0000-00002B460000}"/>
    <cellStyle name="20% - 强调文字颜色 5 2 2 2 2 2 3 3 2 3" xfId="17917" xr:uid="{00000000-0005-0000-0000-00002D460000}"/>
    <cellStyle name="20% - 强调文字颜色 5 2 2 2 2 2 3 3 3" xfId="16497" xr:uid="{00000000-0005-0000-0000-0000A1400000}"/>
    <cellStyle name="20% - 强调文字颜色 5 2 2 2 2 2 3 3 3 2" xfId="8249" xr:uid="{00000000-0005-0000-0000-000069200000}"/>
    <cellStyle name="20% - 强调文字颜色 5 2 2 2 2 2 3 3 4" xfId="17920" xr:uid="{00000000-0005-0000-0000-000030460000}"/>
    <cellStyle name="20% - 强调文字颜色 5 2 2 2 2 2 3 4" xfId="16500" xr:uid="{00000000-0005-0000-0000-0000A4400000}"/>
    <cellStyle name="20% - 强调文字颜色 5 2 2 2 2 2 3 4 2" xfId="16505" xr:uid="{00000000-0005-0000-0000-0000A9400000}"/>
    <cellStyle name="20% - 强调文字颜色 5 2 2 2 2 2 3 4 3" xfId="17922" xr:uid="{00000000-0005-0000-0000-000032460000}"/>
    <cellStyle name="20% - 强调文字颜色 5 2 2 2 2 2 3 5" xfId="16508" xr:uid="{00000000-0005-0000-0000-0000AC400000}"/>
    <cellStyle name="20% - 强调文字颜色 5 2 2 2 2 2 3 5 2" xfId="17924" xr:uid="{00000000-0005-0000-0000-000034460000}"/>
    <cellStyle name="20% - 强调文字颜色 5 2 2 2 2 2 3 5 3" xfId="17926" xr:uid="{00000000-0005-0000-0000-000036460000}"/>
    <cellStyle name="20% - 强调文字颜色 5 2 2 2 2 2 3 6" xfId="17928" xr:uid="{00000000-0005-0000-0000-000038460000}"/>
    <cellStyle name="20% - 强调文字颜色 5 2 2 2 2 2 3 7" xfId="17929" xr:uid="{00000000-0005-0000-0000-000039460000}"/>
    <cellStyle name="20% - 强调文字颜色 5 2 2 2 2 2 4" xfId="17931" xr:uid="{00000000-0005-0000-0000-00003B460000}"/>
    <cellStyle name="20% - 强调文字颜色 5 2 2 2 2 2 4 2" xfId="17934" xr:uid="{00000000-0005-0000-0000-00003E460000}"/>
    <cellStyle name="20% - 强调文字颜色 5 2 2 2 2 2 4 2 2" xfId="17936" xr:uid="{00000000-0005-0000-0000-000040460000}"/>
    <cellStyle name="20% - 强调文字颜色 5 2 2 2 2 2 4 2 3" xfId="17937" xr:uid="{00000000-0005-0000-0000-000041460000}"/>
    <cellStyle name="20% - 强调文字颜色 5 2 2 2 2 2 4 3" xfId="16512" xr:uid="{00000000-0005-0000-0000-0000B0400000}"/>
    <cellStyle name="20% - 强调文字颜色 5 2 2 2 2 2 4 3 2" xfId="17938" xr:uid="{00000000-0005-0000-0000-000042460000}"/>
    <cellStyle name="20% - 强调文字颜色 5 2 2 2 2 2 4 3 3" xfId="17940" xr:uid="{00000000-0005-0000-0000-000044460000}"/>
    <cellStyle name="20% - 强调文字颜色 5 2 2 2 2 2 4 4" xfId="16514" xr:uid="{00000000-0005-0000-0000-0000B2400000}"/>
    <cellStyle name="20% - 强调文字颜色 5 2 2 2 2 2 4 4 2" xfId="17941" xr:uid="{00000000-0005-0000-0000-000045460000}"/>
    <cellStyle name="20% - 强调文字颜色 5 2 2 2 2 2 4 5" xfId="17942" xr:uid="{00000000-0005-0000-0000-000046460000}"/>
    <cellStyle name="20% - 强调文字颜色 5 2 2 2 2 2 4 6" xfId="17944" xr:uid="{00000000-0005-0000-0000-000048460000}"/>
    <cellStyle name="20% - 强调文字颜色 5 2 2 2 2 2 5" xfId="17945" xr:uid="{00000000-0005-0000-0000-000049460000}"/>
    <cellStyle name="20% - 强调文字颜色 5 2 2 2 2 2 5 2" xfId="17947" xr:uid="{00000000-0005-0000-0000-00004B460000}"/>
    <cellStyle name="20% - 强调文字颜色 5 2 2 2 2 2 5 2 2" xfId="17948" xr:uid="{00000000-0005-0000-0000-00004C460000}"/>
    <cellStyle name="20% - 强调文字颜色 5 2 2 2 2 2 5 2 3" xfId="17950" xr:uid="{00000000-0005-0000-0000-00004E460000}"/>
    <cellStyle name="20% - 强调文字颜色 5 2 2 2 2 2 5 3" xfId="16522" xr:uid="{00000000-0005-0000-0000-0000BA400000}"/>
    <cellStyle name="20% - 强调文字颜色 5 2 2 2 2 2 5 3 2" xfId="17953" xr:uid="{00000000-0005-0000-0000-000051460000}"/>
    <cellStyle name="20% - 强调文字颜色 5 2 2 2 2 2 5 3 3" xfId="17954" xr:uid="{00000000-0005-0000-0000-000052460000}"/>
    <cellStyle name="20% - 强调文字颜色 5 2 2 2 2 2 5 4" xfId="7809" xr:uid="{00000000-0005-0000-0000-0000B11E0000}"/>
    <cellStyle name="20% - 强调文字颜色 5 2 2 2 2 2 5 4 2" xfId="17956" xr:uid="{00000000-0005-0000-0000-000054460000}"/>
    <cellStyle name="20% - 强调文字颜色 5 2 2 2 2 2 5 5" xfId="7812" xr:uid="{00000000-0005-0000-0000-0000B41E0000}"/>
    <cellStyle name="20% - 强调文字颜色 5 2 2 2 2 2 5 6" xfId="17957" xr:uid="{00000000-0005-0000-0000-000055460000}"/>
    <cellStyle name="20% - 强调文字颜色 5 2 2 2 2 2 6" xfId="17960" xr:uid="{00000000-0005-0000-0000-000058460000}"/>
    <cellStyle name="20% - 强调文字颜色 5 2 2 2 2 2 6 2" xfId="17962" xr:uid="{00000000-0005-0000-0000-00005A460000}"/>
    <cellStyle name="20% - 强调文字颜色 5 2 2 2 2 2 6 2 2" xfId="17963" xr:uid="{00000000-0005-0000-0000-00005B460000}"/>
    <cellStyle name="20% - 强调文字颜色 5 2 2 2 2 2 6 2 3" xfId="3827" xr:uid="{00000000-0005-0000-0000-0000230F0000}"/>
    <cellStyle name="20% - 强调文字颜色 5 2 2 2 2 2 6 3" xfId="17964" xr:uid="{00000000-0005-0000-0000-00005C460000}"/>
    <cellStyle name="20% - 强调文字颜色 5 2 2 2 2 2 6 3 2" xfId="17965" xr:uid="{00000000-0005-0000-0000-00005D460000}"/>
    <cellStyle name="20% - 强调文字颜色 5 2 2 2 2 2 6 4" xfId="17966" xr:uid="{00000000-0005-0000-0000-00005E460000}"/>
    <cellStyle name="20% - 强调文字颜色 5 2 2 2 2 2 6 5" xfId="17967" xr:uid="{00000000-0005-0000-0000-00005F460000}"/>
    <cellStyle name="20% - 强调文字颜色 5 2 2 2 2 2 7" xfId="17968" xr:uid="{00000000-0005-0000-0000-000060460000}"/>
    <cellStyle name="20% - 强调文字颜色 5 2 2 2 2 2 7 2" xfId="17969" xr:uid="{00000000-0005-0000-0000-000061460000}"/>
    <cellStyle name="20% - 强调文字颜色 5 2 2 2 2 2 7 2 2" xfId="17970" xr:uid="{00000000-0005-0000-0000-000062460000}"/>
    <cellStyle name="20% - 强调文字颜色 5 2 2 2 2 2 7 3" xfId="17971" xr:uid="{00000000-0005-0000-0000-000063460000}"/>
    <cellStyle name="20% - 强调文字颜色 5 2 2 2 2 2 7 4" xfId="17972" xr:uid="{00000000-0005-0000-0000-000064460000}"/>
    <cellStyle name="20% - 强调文字颜色 5 2 2 2 2 2 8" xfId="17973" xr:uid="{00000000-0005-0000-0000-000065460000}"/>
    <cellStyle name="20% - 强调文字颜色 5 2 2 2 2 2 8 2" xfId="17975" xr:uid="{00000000-0005-0000-0000-000067460000}"/>
    <cellStyle name="20% - 强调文字颜色 5 2 2 2 2 2 8 3" xfId="17977" xr:uid="{00000000-0005-0000-0000-000069460000}"/>
    <cellStyle name="20% - 强调文字颜色 5 2 2 2 2 2 9" xfId="17978" xr:uid="{00000000-0005-0000-0000-00006A460000}"/>
    <cellStyle name="20% - 强调文字颜色 5 2 2 2 2 2 9 2" xfId="17981" xr:uid="{00000000-0005-0000-0000-00006D460000}"/>
    <cellStyle name="20% - 强调文字颜色 5 2 2 2 2 2 9 3" xfId="17984" xr:uid="{00000000-0005-0000-0000-000070460000}"/>
    <cellStyle name="20% - 强调文字颜色 5 2 2 2 2 3" xfId="17985" xr:uid="{00000000-0005-0000-0000-000071460000}"/>
    <cellStyle name="20% - 强调文字颜色 5 2 2 2 2 3 2" xfId="17986" xr:uid="{00000000-0005-0000-0000-000072460000}"/>
    <cellStyle name="20% - 强调文字颜色 5 2 2 2 2 3 2 2" xfId="17987" xr:uid="{00000000-0005-0000-0000-000073460000}"/>
    <cellStyle name="20% - 强调文字颜色 5 2 2 2 2 3 2 2 2" xfId="17989" xr:uid="{00000000-0005-0000-0000-000075460000}"/>
    <cellStyle name="20% - 强调文字颜色 5 2 2 2 2 3 2 2 2 2" xfId="17992" xr:uid="{00000000-0005-0000-0000-000078460000}"/>
    <cellStyle name="20% - 强调文字颜色 5 2 2 2 2 3 2 2 2 2 2" xfId="17994" xr:uid="{00000000-0005-0000-0000-00007A460000}"/>
    <cellStyle name="20% - 强调文字颜色 5 2 2 2 2 3 2 2 2 2 3" xfId="17996" xr:uid="{00000000-0005-0000-0000-00007C460000}"/>
    <cellStyle name="20% - 强调文字颜色 5 2 2 2 2 3 2 2 2 3" xfId="17998" xr:uid="{00000000-0005-0000-0000-00007E460000}"/>
    <cellStyle name="20% - 强调文字颜色 5 2 2 2 2 3 2 2 2 4" xfId="18002" xr:uid="{00000000-0005-0000-0000-000082460000}"/>
    <cellStyle name="20% - 强调文字颜色 5 2 2 2 2 3 2 2 3" xfId="18005" xr:uid="{00000000-0005-0000-0000-000085460000}"/>
    <cellStyle name="20% - 强调文字颜色 5 2 2 2 2 3 2 2 3 2" xfId="18008" xr:uid="{00000000-0005-0000-0000-000088460000}"/>
    <cellStyle name="20% - 强调文字颜色 5 2 2 2 2 3 2 2 3 2 2" xfId="18011" xr:uid="{00000000-0005-0000-0000-00008B460000}"/>
    <cellStyle name="20% - 强调文字颜色 5 2 2 2 2 3 2 2 3 2 3" xfId="18013" xr:uid="{00000000-0005-0000-0000-00008D460000}"/>
    <cellStyle name="20% - 强调文字颜色 5 2 2 2 2 3 2 2 3 3" xfId="18015" xr:uid="{00000000-0005-0000-0000-00008F460000}"/>
    <cellStyle name="20% - 强调文字颜色 5 2 2 2 2 3 2 2 3 4" xfId="18018" xr:uid="{00000000-0005-0000-0000-000092460000}"/>
    <cellStyle name="20% - 强调文字颜色 5 2 2 2 2 3 2 2 4" xfId="18021" xr:uid="{00000000-0005-0000-0000-000095460000}"/>
    <cellStyle name="20% - 强调文字颜色 5 2 2 2 2 3 2 2 4 2" xfId="18023" xr:uid="{00000000-0005-0000-0000-000097460000}"/>
    <cellStyle name="20% - 强调文字颜色 5 2 2 2 2 3 2 2 4 3" xfId="18024" xr:uid="{00000000-0005-0000-0000-000098460000}"/>
    <cellStyle name="20% - 强调文字颜色 5 2 2 2 2 3 2 2 5" xfId="18026" xr:uid="{00000000-0005-0000-0000-00009A460000}"/>
    <cellStyle name="20% - 强调文字颜色 5 2 2 2 2 3 2 2 5 2" xfId="18028" xr:uid="{00000000-0005-0000-0000-00009C460000}"/>
    <cellStyle name="20% - 强调文字颜色 5 2 2 2 2 3 2 2 6" xfId="18030" xr:uid="{00000000-0005-0000-0000-00009E460000}"/>
    <cellStyle name="20% - 强调文字颜色 5 2 2 2 2 3 2 3" xfId="4782" xr:uid="{00000000-0005-0000-0000-0000DE120000}"/>
    <cellStyle name="20% - 强调文字颜色 5 2 2 2 2 3 2 4" xfId="4788" xr:uid="{00000000-0005-0000-0000-0000E4120000}"/>
    <cellStyle name="20% - 强调文字颜色 5 2 2 2 2 3 2 4 2" xfId="18031" xr:uid="{00000000-0005-0000-0000-00009F460000}"/>
    <cellStyle name="20% - 强调文字颜色 5 2 2 2 2 3 2 5" xfId="18032" xr:uid="{00000000-0005-0000-0000-0000A0460000}"/>
    <cellStyle name="20% - 强调文字颜色 5 2 2 2 2 3 2 6" xfId="18035" xr:uid="{00000000-0005-0000-0000-0000A3460000}"/>
    <cellStyle name="20% - 强调文字颜色 5 2 2 2 2 3 3" xfId="18037" xr:uid="{00000000-0005-0000-0000-0000A5460000}"/>
    <cellStyle name="20% - 强调文字颜色 5 2 2 2 2 3 3 2" xfId="18039" xr:uid="{00000000-0005-0000-0000-0000A7460000}"/>
    <cellStyle name="20% - 强调文字颜色 5 2 2 2 2 3 3 2 2" xfId="18040" xr:uid="{00000000-0005-0000-0000-0000A8460000}"/>
    <cellStyle name="20% - 强调文字颜色 5 2 2 2 2 3 3 2 2 2" xfId="18041" xr:uid="{00000000-0005-0000-0000-0000A9460000}"/>
    <cellStyle name="20% - 强调文字颜色 5 2 2 2 2 3 3 2 2 3" xfId="18042" xr:uid="{00000000-0005-0000-0000-0000AA460000}"/>
    <cellStyle name="20% - 强调文字颜色 5 2 2 2 2 3 3 2 3" xfId="18044" xr:uid="{00000000-0005-0000-0000-0000AC460000}"/>
    <cellStyle name="20% - 强调文字颜色 5 2 2 2 2 3 3 2 4" xfId="18045" xr:uid="{00000000-0005-0000-0000-0000AD460000}"/>
    <cellStyle name="20% - 强调文字颜色 5 2 2 2 2 3 3 3" xfId="359" xr:uid="{00000000-0005-0000-0000-000097010000}"/>
    <cellStyle name="20% - 强调文字颜色 5 2 2 2 2 3 3 3 2" xfId="18046" xr:uid="{00000000-0005-0000-0000-0000AE460000}"/>
    <cellStyle name="20% - 强调文字颜色 5 2 2 2 2 3 3 3 2 2" xfId="18047" xr:uid="{00000000-0005-0000-0000-0000AF460000}"/>
    <cellStyle name="20% - 强调文字颜色 5 2 2 2 2 3 3 3 2 3" xfId="3275" xr:uid="{00000000-0005-0000-0000-0000FB0C0000}"/>
    <cellStyle name="20% - 强调文字颜色 5 2 2 2 2 3 3 3 3" xfId="18048" xr:uid="{00000000-0005-0000-0000-0000B0460000}"/>
    <cellStyle name="20% - 强调文字颜色 5 2 2 2 2 3 3 3 4" xfId="18049" xr:uid="{00000000-0005-0000-0000-0000B1460000}"/>
    <cellStyle name="20% - 强调文字颜色 5 2 2 2 2 3 3 4" xfId="18051" xr:uid="{00000000-0005-0000-0000-0000B3460000}"/>
    <cellStyle name="20% - 强调文字颜色 5 2 2 2 2 3 3 4 2" xfId="18052" xr:uid="{00000000-0005-0000-0000-0000B4460000}"/>
    <cellStyle name="20% - 强调文字颜色 5 2 2 2 2 3 3 4 2 2" xfId="18053" xr:uid="{00000000-0005-0000-0000-0000B5460000}"/>
    <cellStyle name="20% - 强调文字颜色 5 2 2 2 2 3 3 4 3" xfId="18055" xr:uid="{00000000-0005-0000-0000-0000B7460000}"/>
    <cellStyle name="20% - 强调文字颜色 5 2 2 2 2 3 3 5" xfId="18056" xr:uid="{00000000-0005-0000-0000-0000B8460000}"/>
    <cellStyle name="20% - 强调文字颜色 5 2 2 2 2 3 3 5 2" xfId="18057" xr:uid="{00000000-0005-0000-0000-0000B9460000}"/>
    <cellStyle name="20% - 强调文字颜色 5 2 2 2 2 3 3 5 3" xfId="18058" xr:uid="{00000000-0005-0000-0000-0000BA460000}"/>
    <cellStyle name="20% - 强调文字颜色 5 2 2 2 2 3 3 6" xfId="18059" xr:uid="{00000000-0005-0000-0000-0000BB460000}"/>
    <cellStyle name="20% - 强调文字颜色 5 2 2 2 2 3 3 6 2" xfId="4689" xr:uid="{00000000-0005-0000-0000-000081120000}"/>
    <cellStyle name="20% - 强调文字颜色 5 2 2 2 2 3 3 7" xfId="18060" xr:uid="{00000000-0005-0000-0000-0000BC460000}"/>
    <cellStyle name="20% - 强调文字颜色 5 2 2 2 2 3 4" xfId="18063" xr:uid="{00000000-0005-0000-0000-0000BF460000}"/>
    <cellStyle name="20% - 强调文字颜色 5 2 2 2 2 3 5" xfId="18065" xr:uid="{00000000-0005-0000-0000-0000C1460000}"/>
    <cellStyle name="20% - 强调文字颜色 5 2 2 2 2 3 6" xfId="18068" xr:uid="{00000000-0005-0000-0000-0000C4460000}"/>
    <cellStyle name="20% - 强调文字颜色 5 2 2 2 2 4" xfId="18070" xr:uid="{00000000-0005-0000-0000-0000C6460000}"/>
    <cellStyle name="20% - 强调文字颜色 5 2 2 2 2 4 2" xfId="3761" xr:uid="{00000000-0005-0000-0000-0000E10E0000}"/>
    <cellStyle name="20% - 强调文字颜色 5 2 2 2 2 4 2 2" xfId="18071" xr:uid="{00000000-0005-0000-0000-0000C7460000}"/>
    <cellStyle name="20% - 强调文字颜色 5 2 2 2 2 4 2 2 2" xfId="18073" xr:uid="{00000000-0005-0000-0000-0000C9460000}"/>
    <cellStyle name="20% - 强调文字颜色 5 2 2 2 2 4 2 3" xfId="18075" xr:uid="{00000000-0005-0000-0000-0000CB460000}"/>
    <cellStyle name="20% - 强调文字颜色 5 2 2 2 2 4 2 3 2" xfId="18078" xr:uid="{00000000-0005-0000-0000-0000CE460000}"/>
    <cellStyle name="20% - 强调文字颜色 5 2 2 2 2 4 2 4" xfId="18080" xr:uid="{00000000-0005-0000-0000-0000D0460000}"/>
    <cellStyle name="20% - 强调文字颜色 5 2 2 2 2 4 3" xfId="3770" xr:uid="{00000000-0005-0000-0000-0000EA0E0000}"/>
    <cellStyle name="20% - 强调文字颜色 5 2 2 2 2 4 3 2" xfId="18084" xr:uid="{00000000-0005-0000-0000-0000D4460000}"/>
    <cellStyle name="20% - 强调文字颜色 5 2 2 2 2 4 3 3" xfId="18085" xr:uid="{00000000-0005-0000-0000-0000D5460000}"/>
    <cellStyle name="20% - 强调文字颜色 5 2 2 2 2 4 4" xfId="18088" xr:uid="{00000000-0005-0000-0000-0000D8460000}"/>
    <cellStyle name="20% - 强调文字颜色 5 2 2 2 2 4 5" xfId="18090" xr:uid="{00000000-0005-0000-0000-0000DA460000}"/>
    <cellStyle name="20% - 强调文字颜色 5 2 2 2 2 4 6" xfId="18092" xr:uid="{00000000-0005-0000-0000-0000DC460000}"/>
    <cellStyle name="20% - 强调文字颜色 5 2 2 2 2 5" xfId="18094" xr:uid="{00000000-0005-0000-0000-0000DE460000}"/>
    <cellStyle name="20% - 强调文字颜色 5 2 2 2 2 5 2" xfId="1537" xr:uid="{00000000-0005-0000-0000-000031060000}"/>
    <cellStyle name="20% - 强调文字颜色 5 2 2 2 2 5 2 2" xfId="8201" xr:uid="{00000000-0005-0000-0000-000039200000}"/>
    <cellStyle name="20% - 强调文字颜色 5 2 2 2 2 5 2 2 2" xfId="18095" xr:uid="{00000000-0005-0000-0000-0000DF460000}"/>
    <cellStyle name="20% - 强调文字颜色 5 2 2 2 2 5 2 3" xfId="18096" xr:uid="{00000000-0005-0000-0000-0000E0460000}"/>
    <cellStyle name="20% - 强调文字颜色 5 2 2 2 2 5 2 4" xfId="18099" xr:uid="{00000000-0005-0000-0000-0000E3460000}"/>
    <cellStyle name="20% - 强调文字颜色 5 2 2 2 2 5 3" xfId="1670" xr:uid="{00000000-0005-0000-0000-0000B6060000}"/>
    <cellStyle name="20% - 强调文字颜色 5 2 2 2 2 5 3 2" xfId="18102" xr:uid="{00000000-0005-0000-0000-0000E6460000}"/>
    <cellStyle name="20% - 强调文字颜色 5 2 2 2 2 5 3 2 2" xfId="18103" xr:uid="{00000000-0005-0000-0000-0000E7460000}"/>
    <cellStyle name="20% - 强调文字颜色 5 2 2 2 2 5 3 3" xfId="18104" xr:uid="{00000000-0005-0000-0000-0000E8460000}"/>
    <cellStyle name="20% - 强调文字颜色 5 2 2 2 2 5 3 4" xfId="18105" xr:uid="{00000000-0005-0000-0000-0000E9460000}"/>
    <cellStyle name="20% - 强调文字颜色 5 2 2 2 2 5 4" xfId="18108" xr:uid="{00000000-0005-0000-0000-0000EC460000}"/>
    <cellStyle name="20% - 强调文字颜色 5 2 2 2 2 5 4 2" xfId="18109" xr:uid="{00000000-0005-0000-0000-0000ED460000}"/>
    <cellStyle name="20% - 强调文字颜色 5 2 2 2 2 5 5" xfId="18110" xr:uid="{00000000-0005-0000-0000-0000EE460000}"/>
    <cellStyle name="20% - 强调文字颜色 5 2 2 2 2 5 6" xfId="18111" xr:uid="{00000000-0005-0000-0000-0000EF460000}"/>
    <cellStyle name="20% - 强调文字颜色 5 2 2 2 2 6" xfId="18113" xr:uid="{00000000-0005-0000-0000-0000F1460000}"/>
    <cellStyle name="20% - 强调文字颜色 5 2 2 2 2 6 2" xfId="3794" xr:uid="{00000000-0005-0000-0000-0000020F0000}"/>
    <cellStyle name="20% - 强调文字颜色 5 2 2 2 2 6 2 2" xfId="18114" xr:uid="{00000000-0005-0000-0000-0000F2460000}"/>
    <cellStyle name="20% - 强调文字颜色 5 2 2 2 2 6 2 2 2" xfId="18116" xr:uid="{00000000-0005-0000-0000-0000F4460000}"/>
    <cellStyle name="20% - 强调文字颜色 5 2 2 2 2 6 2 3" xfId="18118" xr:uid="{00000000-0005-0000-0000-0000F6460000}"/>
    <cellStyle name="20% - 强调文字颜色 5 2 2 2 2 6 2 4" xfId="18121" xr:uid="{00000000-0005-0000-0000-0000F9460000}"/>
    <cellStyle name="20% - 强调文字颜色 5 2 2 2 2 6 3" xfId="18125" xr:uid="{00000000-0005-0000-0000-0000FD460000}"/>
    <cellStyle name="20% - 强调文字颜色 5 2 2 2 2 6 3 2" xfId="18127" xr:uid="{00000000-0005-0000-0000-0000FF460000}"/>
    <cellStyle name="20% - 强调文字颜色 5 2 2 2 2 6 3 3" xfId="18129" xr:uid="{00000000-0005-0000-0000-000001470000}"/>
    <cellStyle name="20% - 强调文字颜色 5 2 2 2 2 6 4" xfId="18131" xr:uid="{00000000-0005-0000-0000-000003470000}"/>
    <cellStyle name="20% - 强调文字颜色 5 2 2 2 2 6 4 2" xfId="18134" xr:uid="{00000000-0005-0000-0000-000006470000}"/>
    <cellStyle name="20% - 强调文字颜色 5 2 2 2 2 6 5" xfId="18136" xr:uid="{00000000-0005-0000-0000-000008470000}"/>
    <cellStyle name="20% - 强调文字颜色 5 2 2 2 2 6 6" xfId="18138" xr:uid="{00000000-0005-0000-0000-00000A470000}"/>
    <cellStyle name="20% - 强调文字颜色 5 2 2 2 2 7" xfId="17799" xr:uid="{00000000-0005-0000-0000-0000B7450000}"/>
    <cellStyle name="20% - 强调文字颜色 5 2 2 2 2 7 2" xfId="18140" xr:uid="{00000000-0005-0000-0000-00000C470000}"/>
    <cellStyle name="20% - 强调文字颜色 5 2 2 2 2 7 2 2" xfId="18142" xr:uid="{00000000-0005-0000-0000-00000E470000}"/>
    <cellStyle name="20% - 强调文字颜色 5 2 2 2 2 7 2 3" xfId="18143" xr:uid="{00000000-0005-0000-0000-00000F470000}"/>
    <cellStyle name="20% - 强调文字颜色 5 2 2 2 2 7 3" xfId="18144" xr:uid="{00000000-0005-0000-0000-000010470000}"/>
    <cellStyle name="20% - 强调文字颜色 5 2 2 2 2 7 3 2" xfId="18147" xr:uid="{00000000-0005-0000-0000-000013470000}"/>
    <cellStyle name="20% - 强调文字颜色 5 2 2 2 2 7 4" xfId="18148" xr:uid="{00000000-0005-0000-0000-000014470000}"/>
    <cellStyle name="20% - 强调文字颜色 5 2 2 2 2 7 5" xfId="18151" xr:uid="{00000000-0005-0000-0000-000017470000}"/>
    <cellStyle name="20% - 强调文字颜色 5 2 2 2 2 8" xfId="17801" xr:uid="{00000000-0005-0000-0000-0000B9450000}"/>
    <cellStyle name="20% - 强调文字颜色 5 2 2 2 2 8 2" xfId="18152" xr:uid="{00000000-0005-0000-0000-000018470000}"/>
    <cellStyle name="20% - 强调文字颜色 5 2 2 2 2 8 2 2" xfId="18154" xr:uid="{00000000-0005-0000-0000-00001A470000}"/>
    <cellStyle name="20% - 强调文字颜色 5 2 2 2 2 8 2 3" xfId="18155" xr:uid="{00000000-0005-0000-0000-00001B470000}"/>
    <cellStyle name="20% - 强调文字颜色 5 2 2 2 2 8 3" xfId="18156" xr:uid="{00000000-0005-0000-0000-00001C470000}"/>
    <cellStyle name="20% - 强调文字颜色 5 2 2 2 2 8 3 2" xfId="18159" xr:uid="{00000000-0005-0000-0000-00001F470000}"/>
    <cellStyle name="20% - 强调文字颜色 5 2 2 2 2 8 4" xfId="18160" xr:uid="{00000000-0005-0000-0000-000020470000}"/>
    <cellStyle name="20% - 强调文字颜色 5 2 2 2 2 8 5" xfId="18163" xr:uid="{00000000-0005-0000-0000-000023470000}"/>
    <cellStyle name="20% - 强调文字颜色 5 2 2 2 2 9" xfId="18164" xr:uid="{00000000-0005-0000-0000-000024470000}"/>
    <cellStyle name="20% - 强调文字颜色 5 2 2 2 2 9 2" xfId="18165" xr:uid="{00000000-0005-0000-0000-000025470000}"/>
    <cellStyle name="20% - 强调文字颜色 5 2 2 2 2 9 3" xfId="18167" xr:uid="{00000000-0005-0000-0000-000027470000}"/>
    <cellStyle name="20% - 强调文字颜色 5 2 2 2 3" xfId="18170" xr:uid="{00000000-0005-0000-0000-00002A470000}"/>
    <cellStyle name="20% - 强调文字颜色 5 2 2 2 3 2" xfId="18171" xr:uid="{00000000-0005-0000-0000-00002B470000}"/>
    <cellStyle name="20% - 强调文字颜色 5 2 2 2 3 2 2" xfId="18173" xr:uid="{00000000-0005-0000-0000-00002D470000}"/>
    <cellStyle name="20% - 强调文字颜色 5 2 2 2 4" xfId="18175" xr:uid="{00000000-0005-0000-0000-00002F470000}"/>
    <cellStyle name="20% - 强调文字颜色 5 2 2 2 4 2" xfId="18176" xr:uid="{00000000-0005-0000-0000-000030470000}"/>
    <cellStyle name="20% - 强调文字颜色 5 2 2 2 4 2 2" xfId="18179" xr:uid="{00000000-0005-0000-0000-000033470000}"/>
    <cellStyle name="20% - 强调文字颜色 5 2 2 2 4 2 3" xfId="18181" xr:uid="{00000000-0005-0000-0000-000035470000}"/>
    <cellStyle name="20% - 强调文字颜色 5 2 2 2 4 3" xfId="18184" xr:uid="{00000000-0005-0000-0000-000038470000}"/>
    <cellStyle name="20% - 强调文字颜色 5 2 2 2 4 3 2" xfId="18186" xr:uid="{00000000-0005-0000-0000-00003A470000}"/>
    <cellStyle name="20% - 强调文字颜色 5 2 2 2 4 4" xfId="18188" xr:uid="{00000000-0005-0000-0000-00003C470000}"/>
    <cellStyle name="20% - 强调文字颜色 5 2 2 2 4 5" xfId="18190" xr:uid="{00000000-0005-0000-0000-00003E470000}"/>
    <cellStyle name="20% - 强调文字颜色 5 2 2 2 5" xfId="18192" xr:uid="{00000000-0005-0000-0000-000040470000}"/>
    <cellStyle name="20% - 强调文字颜色 5 2 2 2 6" xfId="18193" xr:uid="{00000000-0005-0000-0000-000041470000}"/>
    <cellStyle name="20% - 强调文字颜色 5 2 2 2 6 2" xfId="18194" xr:uid="{00000000-0005-0000-0000-000042470000}"/>
    <cellStyle name="20% - 强调文字颜色 5 2 2 3" xfId="18196" xr:uid="{00000000-0005-0000-0000-000044470000}"/>
    <cellStyle name="20% - 强调文字颜色 5 2 2 3 10" xfId="18198" xr:uid="{00000000-0005-0000-0000-000046470000}"/>
    <cellStyle name="20% - 强调文字颜色 5 2 2 3 10 2" xfId="18200" xr:uid="{00000000-0005-0000-0000-000048470000}"/>
    <cellStyle name="20% - 强调文字颜色 5 2 2 3 11" xfId="18203" xr:uid="{00000000-0005-0000-0000-00004B470000}"/>
    <cellStyle name="20% - 强调文字颜色 5 2 2 3 11 2" xfId="18205" xr:uid="{00000000-0005-0000-0000-00004D470000}"/>
    <cellStyle name="20% - 强调文字颜色 5 2 2 3 12" xfId="18207" xr:uid="{00000000-0005-0000-0000-00004F470000}"/>
    <cellStyle name="20% - 强调文字颜色 5 2 2 3 12 2" xfId="18208" xr:uid="{00000000-0005-0000-0000-000050470000}"/>
    <cellStyle name="20% - 强调文字颜色 5 2 2 3 13" xfId="18209" xr:uid="{00000000-0005-0000-0000-000051470000}"/>
    <cellStyle name="20% - 强调文字颜色 5 2 2 3 13 2" xfId="18211" xr:uid="{00000000-0005-0000-0000-000053470000}"/>
    <cellStyle name="20% - 强调文字颜色 5 2 2 3 14" xfId="18213" xr:uid="{00000000-0005-0000-0000-000055470000}"/>
    <cellStyle name="20% - 强调文字颜色 5 2 2 3 15" xfId="18215" xr:uid="{00000000-0005-0000-0000-000057470000}"/>
    <cellStyle name="20% - 强调文字颜色 5 2 2 3 15 2" xfId="18217" xr:uid="{00000000-0005-0000-0000-000059470000}"/>
    <cellStyle name="20% - 强调文字颜色 5 2 2 3 16" xfId="18219" xr:uid="{00000000-0005-0000-0000-00005B470000}"/>
    <cellStyle name="20% - 强调文字颜色 5 2 2 3 17" xfId="18221" xr:uid="{00000000-0005-0000-0000-00005D470000}"/>
    <cellStyle name="20% - 强调文字颜色 5 2 2 3 2" xfId="18223" xr:uid="{00000000-0005-0000-0000-00005F470000}"/>
    <cellStyle name="20% - 强调文字颜色 5 2 2 3 2 10" xfId="18225" xr:uid="{00000000-0005-0000-0000-000061470000}"/>
    <cellStyle name="20% - 强调文字颜色 5 2 2 3 2 10 2" xfId="18227" xr:uid="{00000000-0005-0000-0000-000063470000}"/>
    <cellStyle name="20% - 强调文字颜色 5 2 2 3 2 11" xfId="18228" xr:uid="{00000000-0005-0000-0000-000064470000}"/>
    <cellStyle name="20% - 强调文字颜色 5 2 2 3 2 11 2" xfId="18230" xr:uid="{00000000-0005-0000-0000-000066470000}"/>
    <cellStyle name="20% - 强调文字颜色 5 2 2 3 2 12" xfId="18231" xr:uid="{00000000-0005-0000-0000-000067470000}"/>
    <cellStyle name="20% - 强调文字颜色 5 2 2 3 2 12 2" xfId="18232" xr:uid="{00000000-0005-0000-0000-000068470000}"/>
    <cellStyle name="20% - 强调文字颜色 5 2 2 3 2 13" xfId="18233" xr:uid="{00000000-0005-0000-0000-000069470000}"/>
    <cellStyle name="20% - 强调文字颜色 5 2 2 3 2 13 2" xfId="18234" xr:uid="{00000000-0005-0000-0000-00006A470000}"/>
    <cellStyle name="20% - 强调文字颜色 5 2 2 3 2 14" xfId="18235" xr:uid="{00000000-0005-0000-0000-00006B470000}"/>
    <cellStyle name="20% - 强调文字颜色 5 2 2 3 2 15" xfId="18236" xr:uid="{00000000-0005-0000-0000-00006C470000}"/>
    <cellStyle name="20% - 强调文字颜色 5 2 2 3 2 2" xfId="18237" xr:uid="{00000000-0005-0000-0000-00006D470000}"/>
    <cellStyle name="20% - 强调文字颜色 5 2 2 3 2 2 2" xfId="18238" xr:uid="{00000000-0005-0000-0000-00006E470000}"/>
    <cellStyle name="20% - 强调文字颜色 5 2 2 3 2 2 2 2" xfId="18239" xr:uid="{00000000-0005-0000-0000-00006F470000}"/>
    <cellStyle name="20% - 强调文字颜色 5 2 2 3 2 2 2 2 2" xfId="18240" xr:uid="{00000000-0005-0000-0000-000070470000}"/>
    <cellStyle name="20% - 强调文字颜色 5 2 2 3 2 2 2 2 3" xfId="18241" xr:uid="{00000000-0005-0000-0000-000071470000}"/>
    <cellStyle name="20% - 强调文字颜色 5 2 2 3 2 2 2 3" xfId="18242" xr:uid="{00000000-0005-0000-0000-000072470000}"/>
    <cellStyle name="20% - 强调文字颜色 5 2 2 3 2 2 2 3 2" xfId="18243" xr:uid="{00000000-0005-0000-0000-000073470000}"/>
    <cellStyle name="20% - 强调文字颜色 5 2 2 3 2 2 2 4" xfId="18245" xr:uid="{00000000-0005-0000-0000-000075470000}"/>
    <cellStyle name="20% - 强调文字颜色 5 2 2 3 2 2 2 5" xfId="18248" xr:uid="{00000000-0005-0000-0000-000078470000}"/>
    <cellStyle name="20% - 强调文字颜色 5 2 2 3 2 2 3" xfId="18251" xr:uid="{00000000-0005-0000-0000-00007B470000}"/>
    <cellStyle name="20% - 强调文字颜色 5 2 2 3 2 2 3 2" xfId="2580" xr:uid="{00000000-0005-0000-0000-0000440A0000}"/>
    <cellStyle name="20% - 强调文字颜色 5 2 2 3 2 2 3 2 2" xfId="18252" xr:uid="{00000000-0005-0000-0000-00007C470000}"/>
    <cellStyle name="20% - 强调文字颜色 5 2 2 3 2 2 3 2 2 2" xfId="18254" xr:uid="{00000000-0005-0000-0000-00007E470000}"/>
    <cellStyle name="20% - 强调文字颜色 5 2 2 3 2 2 3 2 2 3" xfId="18256" xr:uid="{00000000-0005-0000-0000-000080470000}"/>
    <cellStyle name="20% - 强调文字颜色 5 2 2 3 2 2 3 2 3" xfId="18258" xr:uid="{00000000-0005-0000-0000-000082470000}"/>
    <cellStyle name="20% - 强调文字颜色 5 2 2 3 2 2 3 2 4" xfId="18261" xr:uid="{00000000-0005-0000-0000-000085470000}"/>
    <cellStyle name="20% - 强调文字颜色 5 2 2 3 2 2 3 3" xfId="1105" xr:uid="{00000000-0005-0000-0000-000081040000}"/>
    <cellStyle name="20% - 强调文字颜色 5 2 2 3 2 2 3 3 2" xfId="18264" xr:uid="{00000000-0005-0000-0000-000088470000}"/>
    <cellStyle name="20% - 强调文字颜色 5 2 2 3 2 2 3 3 2 2" xfId="11670" xr:uid="{00000000-0005-0000-0000-0000C62D0000}"/>
    <cellStyle name="20% - 强调文字颜色 5 2 2 3 2 2 3 3 2 3" xfId="11673" xr:uid="{00000000-0005-0000-0000-0000C92D0000}"/>
    <cellStyle name="20% - 强调文字颜色 5 2 2 3 2 2 3 3 3" xfId="18267" xr:uid="{00000000-0005-0000-0000-00008B470000}"/>
    <cellStyle name="20% - 强调文字颜色 5 2 2 3 2 2 3 3 4" xfId="18270" xr:uid="{00000000-0005-0000-0000-00008E470000}"/>
    <cellStyle name="20% - 强调文字颜色 5 2 2 3 2 2 3 4" xfId="18272" xr:uid="{00000000-0005-0000-0000-000090470000}"/>
    <cellStyle name="20% - 强调文字颜色 5 2 2 3 2 2 3 4 2" xfId="18274" xr:uid="{00000000-0005-0000-0000-000092470000}"/>
    <cellStyle name="20% - 强调文字颜色 5 2 2 3 2 2 3 4 3" xfId="18277" xr:uid="{00000000-0005-0000-0000-000095470000}"/>
    <cellStyle name="20% - 强调文字颜色 5 2 2 3 2 2 3 5" xfId="14466" xr:uid="{00000000-0005-0000-0000-0000B2380000}"/>
    <cellStyle name="20% - 强调文字颜色 5 2 2 3 2 2 3 5 2" xfId="18280" xr:uid="{00000000-0005-0000-0000-000098470000}"/>
    <cellStyle name="20% - 强调文字颜色 5 2 2 3 2 2 3 5 3" xfId="18283" xr:uid="{00000000-0005-0000-0000-00009B470000}"/>
    <cellStyle name="20% - 强调文字颜色 5 2 2 3 2 2 3 6" xfId="18285" xr:uid="{00000000-0005-0000-0000-00009D470000}"/>
    <cellStyle name="20% - 强调文字颜色 5 2 2 3 2 2 3 7" xfId="18287" xr:uid="{00000000-0005-0000-0000-00009F470000}"/>
    <cellStyle name="20% - 强调文字颜色 5 2 2 3 2 2 4" xfId="18290" xr:uid="{00000000-0005-0000-0000-0000A2470000}"/>
    <cellStyle name="20% - 强调文字颜色 5 2 2 3 2 2 5" xfId="18292" xr:uid="{00000000-0005-0000-0000-0000A4470000}"/>
    <cellStyle name="20% - 强调文字颜色 5 2 2 3 2 2 6" xfId="3574" xr:uid="{00000000-0005-0000-0000-0000260E0000}"/>
    <cellStyle name="20% - 强调文字颜色 5 2 2 3 2 3" xfId="18294" xr:uid="{00000000-0005-0000-0000-0000A6470000}"/>
    <cellStyle name="20% - 强调文字颜色 5 2 2 3 2 3 2" xfId="18295" xr:uid="{00000000-0005-0000-0000-0000A7470000}"/>
    <cellStyle name="20% - 强调文字颜色 5 2 2 3 2 3 2 2" xfId="18296" xr:uid="{00000000-0005-0000-0000-0000A8470000}"/>
    <cellStyle name="20% - 强调文字颜色 5 2 2 3 2 3 2 2 2" xfId="18298" xr:uid="{00000000-0005-0000-0000-0000AA470000}"/>
    <cellStyle name="20% - 强调文字颜色 5 2 2 3 2 3 2 2 2 2" xfId="18300" xr:uid="{00000000-0005-0000-0000-0000AC470000}"/>
    <cellStyle name="20% - 强调文字颜色 5 2 2 3 2 3 2 2 3" xfId="18301" xr:uid="{00000000-0005-0000-0000-0000AD470000}"/>
    <cellStyle name="20% - 强调文字颜色 5 2 2 3 2 3 2 3" xfId="18302" xr:uid="{00000000-0005-0000-0000-0000AE470000}"/>
    <cellStyle name="20% - 强调文字颜色 5 2 2 3 2 3 2 3 2" xfId="18304" xr:uid="{00000000-0005-0000-0000-0000B0470000}"/>
    <cellStyle name="20% - 强调文字颜色 5 2 2 3 2 3 2 4" xfId="18306" xr:uid="{00000000-0005-0000-0000-0000B2470000}"/>
    <cellStyle name="20% - 强调文字颜色 5 2 2 3 2 3 2 4 2" xfId="18309" xr:uid="{00000000-0005-0000-0000-0000B5470000}"/>
    <cellStyle name="20% - 强调文字颜色 5 2 2 3 2 3 2 5" xfId="18311" xr:uid="{00000000-0005-0000-0000-0000B7470000}"/>
    <cellStyle name="20% - 强调文字颜色 5 2 2 3 2 3 3" xfId="18313" xr:uid="{00000000-0005-0000-0000-0000B9470000}"/>
    <cellStyle name="20% - 强调文字颜色 5 2 2 3 2 3 3 2" xfId="18314" xr:uid="{00000000-0005-0000-0000-0000BA470000}"/>
    <cellStyle name="20% - 强调文字颜色 5 2 2 3 2 3 3 2 2" xfId="18316" xr:uid="{00000000-0005-0000-0000-0000BC470000}"/>
    <cellStyle name="20% - 强调文字颜色 5 2 2 3 2 3 3 2 3" xfId="18318" xr:uid="{00000000-0005-0000-0000-0000BE470000}"/>
    <cellStyle name="20% - 强调文字颜色 5 2 2 3 2 3 3 3" xfId="18319" xr:uid="{00000000-0005-0000-0000-0000BF470000}"/>
    <cellStyle name="20% - 强调文字颜色 5 2 2 3 2 3 3 3 2" xfId="18321" xr:uid="{00000000-0005-0000-0000-0000C1470000}"/>
    <cellStyle name="20% - 强调文字颜色 5 2 2 3 2 3 3 4" xfId="18322" xr:uid="{00000000-0005-0000-0000-0000C2470000}"/>
    <cellStyle name="20% - 强调文字颜色 5 2 2 3 2 3 4" xfId="18324" xr:uid="{00000000-0005-0000-0000-0000C4470000}"/>
    <cellStyle name="20% - 强调文字颜色 5 2 2 3 2 3 4 2" xfId="18325" xr:uid="{00000000-0005-0000-0000-0000C5470000}"/>
    <cellStyle name="20% - 强调文字颜色 5 2 2 3 2 3 4 2 2" xfId="18328" xr:uid="{00000000-0005-0000-0000-0000C8470000}"/>
    <cellStyle name="20% - 强调文字颜色 5 2 2 3 2 3 4 3" xfId="18329" xr:uid="{00000000-0005-0000-0000-0000C9470000}"/>
    <cellStyle name="20% - 强调文字颜色 5 2 2 3 2 3 5" xfId="18332" xr:uid="{00000000-0005-0000-0000-0000CC470000}"/>
    <cellStyle name="20% - 强调文字颜色 5 2 2 3 2 3 5 2" xfId="18334" xr:uid="{00000000-0005-0000-0000-0000CE470000}"/>
    <cellStyle name="20% - 强调文字颜色 5 2 2 3 2 3 5 3" xfId="18336" xr:uid="{00000000-0005-0000-0000-0000D0470000}"/>
    <cellStyle name="20% - 强调文字颜色 5 2 2 3 2 3 6" xfId="18339" xr:uid="{00000000-0005-0000-0000-0000D3470000}"/>
    <cellStyle name="20% - 强调文字颜色 5 2 2 3 2 3 6 2" xfId="18341" xr:uid="{00000000-0005-0000-0000-0000D5470000}"/>
    <cellStyle name="20% - 强调文字颜色 5 2 2 3 2 3 7" xfId="18343" xr:uid="{00000000-0005-0000-0000-0000D7470000}"/>
    <cellStyle name="20% - 强调文字颜色 5 2 2 3 2 3 8" xfId="18344" xr:uid="{00000000-0005-0000-0000-0000D8470000}"/>
    <cellStyle name="20% - 强调文字颜色 5 2 2 3 2 4" xfId="18345" xr:uid="{00000000-0005-0000-0000-0000D9470000}"/>
    <cellStyle name="20% - 强调文字颜色 5 2 2 3 2 4 2" xfId="3353" xr:uid="{00000000-0005-0000-0000-0000490D0000}"/>
    <cellStyle name="20% - 强调文字颜色 5 2 2 3 2 4 2 2" xfId="18346" xr:uid="{00000000-0005-0000-0000-0000DA470000}"/>
    <cellStyle name="20% - 强调文字颜色 5 2 2 3 2 4 2 2 2" xfId="5314" xr:uid="{00000000-0005-0000-0000-0000F2140000}"/>
    <cellStyle name="20% - 强调文字颜色 5 2 2 3 2 4 2 3" xfId="18348" xr:uid="{00000000-0005-0000-0000-0000DC470000}"/>
    <cellStyle name="20% - 强调文字颜色 5 2 2 3 2 4 2 4" xfId="18350" xr:uid="{00000000-0005-0000-0000-0000DE470000}"/>
    <cellStyle name="20% - 强调文字颜色 5 2 2 3 2 4 3" xfId="18353" xr:uid="{00000000-0005-0000-0000-0000E1470000}"/>
    <cellStyle name="20% - 强调文字颜色 5 2 2 3 2 4 3 2" xfId="18354" xr:uid="{00000000-0005-0000-0000-0000E2470000}"/>
    <cellStyle name="20% - 强调文字颜色 5 2 2 3 2 4 3 2 2" xfId="5374" xr:uid="{00000000-0005-0000-0000-00002E150000}"/>
    <cellStyle name="20% - 强调文字颜色 5 2 2 3 2 4 3 3" xfId="18355" xr:uid="{00000000-0005-0000-0000-0000E3470000}"/>
    <cellStyle name="20% - 强调文字颜色 5 2 2 3 2 4 3 4" xfId="18357" xr:uid="{00000000-0005-0000-0000-0000E5470000}"/>
    <cellStyle name="20% - 强调文字颜色 5 2 2 3 2 4 4" xfId="18358" xr:uid="{00000000-0005-0000-0000-0000E6470000}"/>
    <cellStyle name="20% - 强调文字颜色 5 2 2 3 2 4 4 2" xfId="18360" xr:uid="{00000000-0005-0000-0000-0000E8470000}"/>
    <cellStyle name="20% - 强调文字颜色 5 2 2 3 2 4 5" xfId="18361" xr:uid="{00000000-0005-0000-0000-0000E9470000}"/>
    <cellStyle name="20% - 强调文字颜色 5 2 2 3 2 4 6" xfId="18362" xr:uid="{00000000-0005-0000-0000-0000EA470000}"/>
    <cellStyle name="20% - 强调文字颜色 5 2 2 3 2 5" xfId="18363" xr:uid="{00000000-0005-0000-0000-0000EB470000}"/>
    <cellStyle name="20% - 强调文字颜色 5 2 2 3 2 5 2" xfId="7974" xr:uid="{00000000-0005-0000-0000-0000561F0000}"/>
    <cellStyle name="20% - 强调文字颜色 5 2 2 3 2 5 2 2" xfId="18364" xr:uid="{00000000-0005-0000-0000-0000EC470000}"/>
    <cellStyle name="20% - 强调文字颜色 5 2 2 3 2 5 2 3" xfId="18365" xr:uid="{00000000-0005-0000-0000-0000ED470000}"/>
    <cellStyle name="20% - 强调文字颜色 5 2 2 3 2 5 3" xfId="18366" xr:uid="{00000000-0005-0000-0000-0000EE470000}"/>
    <cellStyle name="20% - 强调文字颜色 5 2 2 3 2 5 3 2" xfId="18367" xr:uid="{00000000-0005-0000-0000-0000EF470000}"/>
    <cellStyle name="20% - 强调文字颜色 5 2 2 3 2 5 3 3" xfId="18368" xr:uid="{00000000-0005-0000-0000-0000F0470000}"/>
    <cellStyle name="20% - 强调文字颜色 5 2 2 3 2 5 4" xfId="18369" xr:uid="{00000000-0005-0000-0000-0000F1470000}"/>
    <cellStyle name="20% - 强调文字颜色 5 2 2 3 2 5 4 2" xfId="18371" xr:uid="{00000000-0005-0000-0000-0000F3470000}"/>
    <cellStyle name="20% - 强调文字颜色 5 2 2 3 2 5 5" xfId="18372" xr:uid="{00000000-0005-0000-0000-0000F4470000}"/>
    <cellStyle name="20% - 强调文字颜色 5 2 2 3 2 5 6" xfId="18373" xr:uid="{00000000-0005-0000-0000-0000F5470000}"/>
    <cellStyle name="20% - 强调文字颜色 5 2 2 3 2 6" xfId="18374" xr:uid="{00000000-0005-0000-0000-0000F6470000}"/>
    <cellStyle name="20% - 强调文字颜色 5 2 2 3 2 6 2" xfId="18375" xr:uid="{00000000-0005-0000-0000-0000F7470000}"/>
    <cellStyle name="20% - 强调文字颜色 5 2 2 3 2 6 2 2" xfId="18377" xr:uid="{00000000-0005-0000-0000-0000F9470000}"/>
    <cellStyle name="20% - 强调文字颜色 5 2 2 3 2 6 2 3" xfId="18378" xr:uid="{00000000-0005-0000-0000-0000FA470000}"/>
    <cellStyle name="20% - 强调文字颜色 5 2 2 3 2 6 3" xfId="18379" xr:uid="{00000000-0005-0000-0000-0000FB470000}"/>
    <cellStyle name="20% - 强调文字颜色 5 2 2 3 2 6 3 2" xfId="18381" xr:uid="{00000000-0005-0000-0000-0000FD470000}"/>
    <cellStyle name="20% - 强调文字颜色 5 2 2 3 2 6 4" xfId="18382" xr:uid="{00000000-0005-0000-0000-0000FE470000}"/>
    <cellStyle name="20% - 强调文字颜色 5 2 2 3 2 6 5" xfId="18383" xr:uid="{00000000-0005-0000-0000-0000FF470000}"/>
    <cellStyle name="20% - 强调文字颜色 5 2 2 3 2 7" xfId="17807" xr:uid="{00000000-0005-0000-0000-0000BF450000}"/>
    <cellStyle name="20% - 强调文字颜色 5 2 2 3 2 7 2" xfId="2578" xr:uid="{00000000-0005-0000-0000-0000420A0000}"/>
    <cellStyle name="20% - 强调文字颜色 5 2 2 3 2 7 2 2" xfId="18384" xr:uid="{00000000-0005-0000-0000-000000480000}"/>
    <cellStyle name="20% - 强调文字颜色 5 2 2 3 2 7 2 3" xfId="18386" xr:uid="{00000000-0005-0000-0000-000002480000}"/>
    <cellStyle name="20% - 强调文字颜色 5 2 2 3 2 7 3" xfId="18388" xr:uid="{00000000-0005-0000-0000-000004480000}"/>
    <cellStyle name="20% - 强调文字颜色 5 2 2 3 2 7 3 2" xfId="18390" xr:uid="{00000000-0005-0000-0000-000006480000}"/>
    <cellStyle name="20% - 强调文字颜色 5 2 2 3 2 7 4" xfId="18392" xr:uid="{00000000-0005-0000-0000-000008480000}"/>
    <cellStyle name="20% - 强调文字颜色 5 2 2 3 2 8" xfId="17809" xr:uid="{00000000-0005-0000-0000-0000C1450000}"/>
    <cellStyle name="20% - 强调文字颜色 5 2 2 3 2 8 2" xfId="18259" xr:uid="{00000000-0005-0000-0000-000083470000}"/>
    <cellStyle name="20% - 强调文字颜色 5 2 2 3 2 8 3" xfId="18262" xr:uid="{00000000-0005-0000-0000-000086470000}"/>
    <cellStyle name="20% - 强调文字颜色 5 2 2 3 2 9" xfId="18394" xr:uid="{00000000-0005-0000-0000-00000A480000}"/>
    <cellStyle name="20% - 强调文字颜色 5 2 2 3 2 9 2" xfId="18268" xr:uid="{00000000-0005-0000-0000-00008C470000}"/>
    <cellStyle name="20% - 强调文字颜色 5 2 2 3 3" xfId="18395" xr:uid="{00000000-0005-0000-0000-00000B480000}"/>
    <cellStyle name="20% - 强调文字颜色 5 2 2 3 3 2" xfId="18396" xr:uid="{00000000-0005-0000-0000-00000C480000}"/>
    <cellStyle name="20% - 强调文字颜色 5 2 2 3 3 2 2" xfId="18398" xr:uid="{00000000-0005-0000-0000-00000E480000}"/>
    <cellStyle name="20% - 强调文字颜色 5 2 2 3 3 2 2 2" xfId="9333" xr:uid="{00000000-0005-0000-0000-0000A5240000}"/>
    <cellStyle name="20% - 强调文字颜色 5 2 2 3 3 2 2 2 2" xfId="18399" xr:uid="{00000000-0005-0000-0000-00000F480000}"/>
    <cellStyle name="20% - 强调文字颜色 5 2 2 3 3 2 2 2 2 2" xfId="18401" xr:uid="{00000000-0005-0000-0000-000011480000}"/>
    <cellStyle name="20% - 强调文字颜色 5 2 2 3 3 2 2 2 2 3" xfId="3306" xr:uid="{00000000-0005-0000-0000-00001A0D0000}"/>
    <cellStyle name="20% - 强调文字颜色 5 2 2 3 3 2 2 2 3" xfId="18403" xr:uid="{00000000-0005-0000-0000-000013480000}"/>
    <cellStyle name="20% - 强调文字颜色 5 2 2 3 3 2 2 2 4" xfId="18404" xr:uid="{00000000-0005-0000-0000-000014480000}"/>
    <cellStyle name="20% - 强调文字颜色 5 2 2 3 3 2 2 3" xfId="18405" xr:uid="{00000000-0005-0000-0000-000015480000}"/>
    <cellStyle name="20% - 强调文字颜色 5 2 2 3 3 2 2 3 2" xfId="18407" xr:uid="{00000000-0005-0000-0000-000017480000}"/>
    <cellStyle name="20% - 强调文字颜色 5 2 2 3 3 2 2 3 2 2" xfId="18408" xr:uid="{00000000-0005-0000-0000-000018480000}"/>
    <cellStyle name="20% - 强调文字颜色 5 2 2 3 3 2 2 3 2 3" xfId="3371" xr:uid="{00000000-0005-0000-0000-00005B0D0000}"/>
    <cellStyle name="20% - 强调文字颜色 5 2 2 3 3 2 2 3 3" xfId="18411" xr:uid="{00000000-0005-0000-0000-00001B480000}"/>
    <cellStyle name="20% - 强调文字颜色 5 2 2 3 3 2 2 3 4" xfId="17723" xr:uid="{00000000-0005-0000-0000-00006B450000}"/>
    <cellStyle name="20% - 强调文字颜色 5 2 2 3 3 2 2 4" xfId="18412" xr:uid="{00000000-0005-0000-0000-00001C480000}"/>
    <cellStyle name="20% - 强调文字颜色 5 2 2 3 3 2 2 4 2" xfId="18414" xr:uid="{00000000-0005-0000-0000-00001E480000}"/>
    <cellStyle name="20% - 强调文字颜色 5 2 2 3 3 2 2 4 3" xfId="18415" xr:uid="{00000000-0005-0000-0000-00001F480000}"/>
    <cellStyle name="20% - 强调文字颜色 5 2 2 3 3 2 2 5" xfId="18417" xr:uid="{00000000-0005-0000-0000-000021480000}"/>
    <cellStyle name="20% - 强调文字颜色 5 2 2 3 3 2 2 5 2" xfId="18418" xr:uid="{00000000-0005-0000-0000-000022480000}"/>
    <cellStyle name="20% - 强调文字颜色 5 2 2 3 3 2 2 6" xfId="18419" xr:uid="{00000000-0005-0000-0000-000023480000}"/>
    <cellStyle name="20% - 强调文字颜色 5 2 2 3 3 2 3" xfId="18420" xr:uid="{00000000-0005-0000-0000-000024480000}"/>
    <cellStyle name="20% - 强调文字颜色 5 2 2 3 3 2 4" xfId="18421" xr:uid="{00000000-0005-0000-0000-000025480000}"/>
    <cellStyle name="20% - 强调文字颜色 5 2 2 3 3 2 4 2" xfId="18422" xr:uid="{00000000-0005-0000-0000-000026480000}"/>
    <cellStyle name="20% - 强调文字颜色 5 2 2 3 3 2 5" xfId="18424" xr:uid="{00000000-0005-0000-0000-000028480000}"/>
    <cellStyle name="20% - 强调文字颜色 5 2 2 3 3 2 6" xfId="18426" xr:uid="{00000000-0005-0000-0000-00002A480000}"/>
    <cellStyle name="20% - 强调文字颜色 5 2 2 3 3 3" xfId="18428" xr:uid="{00000000-0005-0000-0000-00002C480000}"/>
    <cellStyle name="20% - 强调文字颜色 5 2 2 3 3 3 2" xfId="18429" xr:uid="{00000000-0005-0000-0000-00002D480000}"/>
    <cellStyle name="20% - 强调文字颜色 5 2 2 3 3 3 2 2" xfId="18430" xr:uid="{00000000-0005-0000-0000-00002E480000}"/>
    <cellStyle name="20% - 强调文字颜色 5 2 2 3 3 3 2 2 2" xfId="18432" xr:uid="{00000000-0005-0000-0000-000030480000}"/>
    <cellStyle name="20% - 强调文字颜色 5 2 2 3 3 3 2 2 3" xfId="18434" xr:uid="{00000000-0005-0000-0000-000032480000}"/>
    <cellStyle name="20% - 强调文字颜色 5 2 2 3 3 3 2 3" xfId="18435" xr:uid="{00000000-0005-0000-0000-000033480000}"/>
    <cellStyle name="20% - 强调文字颜色 5 2 2 3 3 3 2 4" xfId="18437" xr:uid="{00000000-0005-0000-0000-000035480000}"/>
    <cellStyle name="20% - 强调文字颜色 5 2 2 3 3 3 3" xfId="18439" xr:uid="{00000000-0005-0000-0000-000037480000}"/>
    <cellStyle name="20% - 强调文字颜色 5 2 2 3 3 3 3 2" xfId="18440" xr:uid="{00000000-0005-0000-0000-000038480000}"/>
    <cellStyle name="20% - 强调文字颜色 5 2 2 3 3 3 3 2 2" xfId="18441" xr:uid="{00000000-0005-0000-0000-000039480000}"/>
    <cellStyle name="20% - 强调文字颜色 5 2 2 3 3 3 3 2 3" xfId="18442" xr:uid="{00000000-0005-0000-0000-00003A480000}"/>
    <cellStyle name="20% - 强调文字颜色 5 2 2 3 3 3 3 3" xfId="18443" xr:uid="{00000000-0005-0000-0000-00003B480000}"/>
    <cellStyle name="20% - 强调文字颜色 5 2 2 3 3 3 3 4" xfId="18444" xr:uid="{00000000-0005-0000-0000-00003C480000}"/>
    <cellStyle name="20% - 强调文字颜色 5 2 2 3 3 3 4" xfId="18445" xr:uid="{00000000-0005-0000-0000-00003D480000}"/>
    <cellStyle name="20% - 强调文字颜色 5 2 2 3 3 3 4 2" xfId="18446" xr:uid="{00000000-0005-0000-0000-00003E480000}"/>
    <cellStyle name="20% - 强调文字颜色 5 2 2 3 3 3 4 2 2" xfId="18447" xr:uid="{00000000-0005-0000-0000-00003F480000}"/>
    <cellStyle name="20% - 强调文字颜色 5 2 2 3 3 3 4 3" xfId="18448" xr:uid="{00000000-0005-0000-0000-000040480000}"/>
    <cellStyle name="20% - 强调文字颜色 5 2 2 3 3 3 5" xfId="18449" xr:uid="{00000000-0005-0000-0000-000041480000}"/>
    <cellStyle name="20% - 强调文字颜色 5 2 2 3 3 3 5 2" xfId="18451" xr:uid="{00000000-0005-0000-0000-000043480000}"/>
    <cellStyle name="20% - 强调文字颜色 5 2 2 3 3 3 5 3" xfId="18453" xr:uid="{00000000-0005-0000-0000-000045480000}"/>
    <cellStyle name="20% - 强调文字颜色 5 2 2 3 3 3 6" xfId="18454" xr:uid="{00000000-0005-0000-0000-000046480000}"/>
    <cellStyle name="20% - 强调文字颜色 5 2 2 3 3 3 6 2" xfId="18455" xr:uid="{00000000-0005-0000-0000-000047480000}"/>
    <cellStyle name="20% - 强调文字颜色 5 2 2 3 3 3 7" xfId="18458" xr:uid="{00000000-0005-0000-0000-00004A480000}"/>
    <cellStyle name="20% - 强调文字颜色 5 2 2 3 3 4" xfId="18459" xr:uid="{00000000-0005-0000-0000-00004B480000}"/>
    <cellStyle name="20% - 强调文字颜色 5 2 2 3 3 5" xfId="18460" xr:uid="{00000000-0005-0000-0000-00004C480000}"/>
    <cellStyle name="20% - 强调文字颜色 5 2 2 3 3 6" xfId="18462" xr:uid="{00000000-0005-0000-0000-00004E480000}"/>
    <cellStyle name="20% - 强调文字颜色 5 2 2 3 4" xfId="18465" xr:uid="{00000000-0005-0000-0000-000051480000}"/>
    <cellStyle name="20% - 强调文字颜色 5 2 2 3 4 2" xfId="18466" xr:uid="{00000000-0005-0000-0000-000052480000}"/>
    <cellStyle name="20% - 强调文字颜色 5 2 2 3 4 2 2" xfId="18467" xr:uid="{00000000-0005-0000-0000-000053480000}"/>
    <cellStyle name="20% - 强调文字颜色 5 2 2 3 4 2 2 2" xfId="18468" xr:uid="{00000000-0005-0000-0000-000054480000}"/>
    <cellStyle name="20% - 强调文字颜色 5 2 2 3 4 2 3" xfId="18471" xr:uid="{00000000-0005-0000-0000-000057480000}"/>
    <cellStyle name="20% - 强调文字颜色 5 2 2 3 4 2 3 2" xfId="18472" xr:uid="{00000000-0005-0000-0000-000058480000}"/>
    <cellStyle name="20% - 强调文字颜色 5 2 2 3 4 2 4" xfId="18475" xr:uid="{00000000-0005-0000-0000-00005B480000}"/>
    <cellStyle name="20% - 强调文字颜色 5 2 2 3 4 3" xfId="18476" xr:uid="{00000000-0005-0000-0000-00005C480000}"/>
    <cellStyle name="20% - 强调文字颜色 5 2 2 3 4 3 2" xfId="18477" xr:uid="{00000000-0005-0000-0000-00005D480000}"/>
    <cellStyle name="20% - 强调文字颜色 5 2 2 3 4 3 3" xfId="18478" xr:uid="{00000000-0005-0000-0000-00005E480000}"/>
    <cellStyle name="20% - 强调文字颜色 5 2 2 3 4 4" xfId="2374" xr:uid="{00000000-0005-0000-0000-000076090000}"/>
    <cellStyle name="20% - 强调文字颜色 5 2 2 3 4 5" xfId="725" xr:uid="{00000000-0005-0000-0000-000005030000}"/>
    <cellStyle name="20% - 强调文字颜色 5 2 2 3 4 6" xfId="2381" xr:uid="{00000000-0005-0000-0000-00007D090000}"/>
    <cellStyle name="20% - 强调文字颜色 5 2 2 3 5" xfId="18479" xr:uid="{00000000-0005-0000-0000-00005F480000}"/>
    <cellStyle name="20% - 强调文字颜色 5 2 2 3 5 2" xfId="18480" xr:uid="{00000000-0005-0000-0000-000060480000}"/>
    <cellStyle name="20% - 强调文字颜色 5 2 2 3 5 2 2" xfId="18481" xr:uid="{00000000-0005-0000-0000-000061480000}"/>
    <cellStyle name="20% - 强调文字颜色 5 2 2 3 5 2 2 2" xfId="18482" xr:uid="{00000000-0005-0000-0000-000062480000}"/>
    <cellStyle name="20% - 强调文字颜色 5 2 2 3 5 2 3" xfId="18484" xr:uid="{00000000-0005-0000-0000-000064480000}"/>
    <cellStyle name="20% - 强调文字颜色 5 2 2 3 5 2 4" xfId="18485" xr:uid="{00000000-0005-0000-0000-000065480000}"/>
    <cellStyle name="20% - 强调文字颜色 5 2 2 3 5 3" xfId="18486" xr:uid="{00000000-0005-0000-0000-000066480000}"/>
    <cellStyle name="20% - 强调文字颜色 5 2 2 3 5 3 2" xfId="18487" xr:uid="{00000000-0005-0000-0000-000067480000}"/>
    <cellStyle name="20% - 强调文字颜色 5 2 2 3 5 3 2 2" xfId="2470" xr:uid="{00000000-0005-0000-0000-0000D6090000}"/>
    <cellStyle name="20% - 强调文字颜色 5 2 2 3 5 3 3" xfId="18488" xr:uid="{00000000-0005-0000-0000-000068480000}"/>
    <cellStyle name="20% - 强调文字颜色 5 2 2 3 5 3 4" xfId="16888" xr:uid="{00000000-0005-0000-0000-000028420000}"/>
    <cellStyle name="20% - 强调文字颜色 5 2 2 3 5 4" xfId="2385" xr:uid="{00000000-0005-0000-0000-000081090000}"/>
    <cellStyle name="20% - 强调文字颜色 5 2 2 3 5 4 2" xfId="2387" xr:uid="{00000000-0005-0000-0000-000083090000}"/>
    <cellStyle name="20% - 强调文字颜色 5 2 2 3 5 5" xfId="2390" xr:uid="{00000000-0005-0000-0000-000086090000}"/>
    <cellStyle name="20% - 强调文字颜色 5 2 2 3 5 6" xfId="2393" xr:uid="{00000000-0005-0000-0000-000089090000}"/>
    <cellStyle name="20% - 强调文字颜色 5 2 2 3 6" xfId="18489" xr:uid="{00000000-0005-0000-0000-000069480000}"/>
    <cellStyle name="20% - 强调文字颜色 5 2 2 3 6 2" xfId="18492" xr:uid="{00000000-0005-0000-0000-00006C480000}"/>
    <cellStyle name="20% - 强调文字颜色 5 2 2 3 6 2 2" xfId="18495" xr:uid="{00000000-0005-0000-0000-00006F480000}"/>
    <cellStyle name="20% - 强调文字颜色 5 2 2 3 6 2 2 2" xfId="18499" xr:uid="{00000000-0005-0000-0000-000073480000}"/>
    <cellStyle name="20% - 强调文字颜色 5 2 2 3 6 2 3" xfId="18501" xr:uid="{00000000-0005-0000-0000-000075480000}"/>
    <cellStyle name="20% - 强调文字颜色 5 2 2 3 6 2 4" xfId="18503" xr:uid="{00000000-0005-0000-0000-000077480000}"/>
    <cellStyle name="20% - 强调文字颜色 5 2 2 3 6 3" xfId="18507" xr:uid="{00000000-0005-0000-0000-00007B480000}"/>
    <cellStyle name="20% - 强调文字颜色 5 2 2 3 6 3 2" xfId="18509" xr:uid="{00000000-0005-0000-0000-00007D480000}"/>
    <cellStyle name="20% - 强调文字颜色 5 2 2 3 6 3 3" xfId="7842" xr:uid="{00000000-0005-0000-0000-0000D21E0000}"/>
    <cellStyle name="20% - 强调文字颜色 5 2 2 3 6 4" xfId="2400" xr:uid="{00000000-0005-0000-0000-000090090000}"/>
    <cellStyle name="20% - 强调文字颜色 5 2 2 3 6 4 2" xfId="18511" xr:uid="{00000000-0005-0000-0000-00007F480000}"/>
    <cellStyle name="20% - 强调文字颜色 5 2 2 3 6 5" xfId="2404" xr:uid="{00000000-0005-0000-0000-000094090000}"/>
    <cellStyle name="20% - 强调文字颜色 5 2 2 3 6 6" xfId="18513" xr:uid="{00000000-0005-0000-0000-000081480000}"/>
    <cellStyle name="20% - 强调文字颜色 5 2 2 3 7" xfId="18514" xr:uid="{00000000-0005-0000-0000-000082480000}"/>
    <cellStyle name="20% - 强调文字颜色 5 2 2 3 7 2" xfId="18517" xr:uid="{00000000-0005-0000-0000-000085480000}"/>
    <cellStyle name="20% - 强调文字颜色 5 2 2 3 7 2 2" xfId="18520" xr:uid="{00000000-0005-0000-0000-000088480000}"/>
    <cellStyle name="20% - 强调文字颜色 5 2 2 3 7 2 3" xfId="18523" xr:uid="{00000000-0005-0000-0000-00008B480000}"/>
    <cellStyle name="20% - 强调文字颜色 5 2 2 3 7 3" xfId="18526" xr:uid="{00000000-0005-0000-0000-00008E480000}"/>
    <cellStyle name="20% - 强调文字颜色 5 2 2 3 7 3 2" xfId="18530" xr:uid="{00000000-0005-0000-0000-000092480000}"/>
    <cellStyle name="20% - 强调文字颜色 5 2 2 3 7 4" xfId="18532" xr:uid="{00000000-0005-0000-0000-000094480000}"/>
    <cellStyle name="20% - 强调文字颜色 5 2 2 3 7 5" xfId="18535" xr:uid="{00000000-0005-0000-0000-000097480000}"/>
    <cellStyle name="20% - 强调文字颜色 5 2 2 3 8" xfId="18536" xr:uid="{00000000-0005-0000-0000-000098480000}"/>
    <cellStyle name="20% - 强调文字颜色 5 2 2 3 8 2" xfId="18538" xr:uid="{00000000-0005-0000-0000-00009A480000}"/>
    <cellStyle name="20% - 强调文字颜色 5 2 2 3 8 2 2" xfId="18540" xr:uid="{00000000-0005-0000-0000-00009C480000}"/>
    <cellStyle name="20% - 强调文字颜色 5 2 2 3 8 2 3" xfId="18542" xr:uid="{00000000-0005-0000-0000-00009E480000}"/>
    <cellStyle name="20% - 强调文字颜色 5 2 2 3 8 3" xfId="12472" xr:uid="{00000000-0005-0000-0000-0000E8300000}"/>
    <cellStyle name="20% - 强调文字颜色 5 2 2 3 8 3 2" xfId="18543" xr:uid="{00000000-0005-0000-0000-00009F480000}"/>
    <cellStyle name="20% - 强调文字颜色 5 2 2 3 8 4" xfId="14280" xr:uid="{00000000-0005-0000-0000-0000F8370000}"/>
    <cellStyle name="20% - 强调文字颜色 5 2 2 3 8 5" xfId="14282" xr:uid="{00000000-0005-0000-0000-0000FA370000}"/>
    <cellStyle name="20% - 强调文字颜色 5 2 2 3 9" xfId="18544" xr:uid="{00000000-0005-0000-0000-0000A0480000}"/>
    <cellStyle name="20% - 强调文字颜色 5 2 2 3 9 2" xfId="18547" xr:uid="{00000000-0005-0000-0000-0000A3480000}"/>
    <cellStyle name="20% - 强调文字颜色 5 2 2 3 9 3" xfId="18549" xr:uid="{00000000-0005-0000-0000-0000A5480000}"/>
    <cellStyle name="20% - 强调文字颜色 5 2 2 4" xfId="18550" xr:uid="{00000000-0005-0000-0000-0000A6480000}"/>
    <cellStyle name="20% - 强调文字颜色 5 2 2 4 2" xfId="18551" xr:uid="{00000000-0005-0000-0000-0000A7480000}"/>
    <cellStyle name="20% - 强调文字颜色 5 2 2 4 2 2" xfId="18552" xr:uid="{00000000-0005-0000-0000-0000A8480000}"/>
    <cellStyle name="20% - 强调文字颜色 5 2 2 4 2 2 2" xfId="18553" xr:uid="{00000000-0005-0000-0000-0000A9480000}"/>
    <cellStyle name="20% - 强调文字颜色 5 2 2 4 2 2 2 2" xfId="18554" xr:uid="{00000000-0005-0000-0000-0000AA480000}"/>
    <cellStyle name="20% - 强调文字颜色 5 2 2 4 2 2 2 3" xfId="18556" xr:uid="{00000000-0005-0000-0000-0000AC480000}"/>
    <cellStyle name="20% - 强调文字颜色 5 2 2 4 2 2 2 4" xfId="18558" xr:uid="{00000000-0005-0000-0000-0000AE480000}"/>
    <cellStyle name="20% - 强调文字颜色 5 2 2 4 2 2 3" xfId="18560" xr:uid="{00000000-0005-0000-0000-0000B0480000}"/>
    <cellStyle name="20% - 强调文字颜色 5 2 2 4 2 2 3 2" xfId="18561" xr:uid="{00000000-0005-0000-0000-0000B1480000}"/>
    <cellStyle name="20% - 强调文字颜色 5 2 2 4 2 2 4" xfId="18563" xr:uid="{00000000-0005-0000-0000-0000B3480000}"/>
    <cellStyle name="20% - 强调文字颜色 5 2 2 4 2 2 5" xfId="18564" xr:uid="{00000000-0005-0000-0000-0000B4480000}"/>
    <cellStyle name="20% - 强调文字颜色 5 2 2 4 2 3" xfId="18566" xr:uid="{00000000-0005-0000-0000-0000B6480000}"/>
    <cellStyle name="20% - 强调文字颜色 5 2 2 4 2 3 2" xfId="18567" xr:uid="{00000000-0005-0000-0000-0000B7480000}"/>
    <cellStyle name="20% - 强调文字颜色 5 2 2 4 2 3 2 2" xfId="18568" xr:uid="{00000000-0005-0000-0000-0000B8480000}"/>
    <cellStyle name="20% - 强调文字颜色 5 2 2 4 2 3 2 3" xfId="18569" xr:uid="{00000000-0005-0000-0000-0000B9480000}"/>
    <cellStyle name="20% - 强调文字颜色 5 2 2 4 2 3 3" xfId="16371" xr:uid="{00000000-0005-0000-0000-000023400000}"/>
    <cellStyle name="20% - 强调文字颜色 5 2 2 4 2 4" xfId="18571" xr:uid="{00000000-0005-0000-0000-0000BB480000}"/>
    <cellStyle name="20% - 强调文字颜色 5 2 2 4 2 5" xfId="18572" xr:uid="{00000000-0005-0000-0000-0000BC480000}"/>
    <cellStyle name="20% - 强调文字颜色 5 2 2 4 2 5 2" xfId="1667" xr:uid="{00000000-0005-0000-0000-0000B3060000}"/>
    <cellStyle name="20% - 强调文字颜色 5 2 2 4 2 6" xfId="18573" xr:uid="{00000000-0005-0000-0000-0000BD480000}"/>
    <cellStyle name="20% - 强调文字颜色 5 2 2 4 3" xfId="18574" xr:uid="{00000000-0005-0000-0000-0000BE480000}"/>
    <cellStyle name="20% - 强调文字颜色 5 2 2 4 3 2" xfId="18575" xr:uid="{00000000-0005-0000-0000-0000BF480000}"/>
    <cellStyle name="20% - 强调文字颜色 5 2 2 4 3 2 2" xfId="18577" xr:uid="{00000000-0005-0000-0000-0000C1480000}"/>
    <cellStyle name="20% - 强调文字颜色 5 2 2 4 3 2 3" xfId="18578" xr:uid="{00000000-0005-0000-0000-0000C2480000}"/>
    <cellStyle name="20% - 强调文字颜色 5 2 2 4 3 3" xfId="18579" xr:uid="{00000000-0005-0000-0000-0000C3480000}"/>
    <cellStyle name="20% - 强调文字颜色 5 2 2 4 3 4" xfId="18580" xr:uid="{00000000-0005-0000-0000-0000C4480000}"/>
    <cellStyle name="20% - 强调文字颜色 5 2 2 4 4" xfId="18581" xr:uid="{00000000-0005-0000-0000-0000C5480000}"/>
    <cellStyle name="20% - 强调文字颜色 5 2 2 4 4 2" xfId="18582" xr:uid="{00000000-0005-0000-0000-0000C6480000}"/>
    <cellStyle name="20% - 强调文字颜色 5 2 2 4 4 3" xfId="18583" xr:uid="{00000000-0005-0000-0000-0000C7480000}"/>
    <cellStyle name="20% - 强调文字颜色 5 2 2 4 5" xfId="18584" xr:uid="{00000000-0005-0000-0000-0000C8480000}"/>
    <cellStyle name="20% - 强调文字颜色 5 2 2 4 5 2" xfId="18585" xr:uid="{00000000-0005-0000-0000-0000C9480000}"/>
    <cellStyle name="20% - 强调文字颜色 5 2 2 4 5 2 2" xfId="18586" xr:uid="{00000000-0005-0000-0000-0000CA480000}"/>
    <cellStyle name="20% - 强调文字颜色 5 2 2 4 5 3" xfId="18587" xr:uid="{00000000-0005-0000-0000-0000CB480000}"/>
    <cellStyle name="20% - 强调文字颜色 5 2 2 4 6" xfId="18588" xr:uid="{00000000-0005-0000-0000-0000CC480000}"/>
    <cellStyle name="20% - 强调文字颜色 5 2 2 4 6 2" xfId="18590" xr:uid="{00000000-0005-0000-0000-0000CE480000}"/>
    <cellStyle name="20% - 强调文字颜色 5 2 2 5" xfId="18592" xr:uid="{00000000-0005-0000-0000-0000D0480000}"/>
    <cellStyle name="20% - 强调文字颜色 5 2 2 5 2" xfId="18593" xr:uid="{00000000-0005-0000-0000-0000D1480000}"/>
    <cellStyle name="20% - 强调文字颜色 5 2 2 5 2 2" xfId="18594" xr:uid="{00000000-0005-0000-0000-0000D2480000}"/>
    <cellStyle name="20% - 强调文字颜色 5 2 2 5 2 2 2" xfId="18595" xr:uid="{00000000-0005-0000-0000-0000D3480000}"/>
    <cellStyle name="20% - 强调文字颜色 5 2 2 5 2 2 2 2" xfId="18596" xr:uid="{00000000-0005-0000-0000-0000D4480000}"/>
    <cellStyle name="20% - 强调文字颜色 5 2 2 5 2 2 2 3" xfId="18598" xr:uid="{00000000-0005-0000-0000-0000D6480000}"/>
    <cellStyle name="20% - 强调文字颜色 5 2 2 5 2 2 3" xfId="18600" xr:uid="{00000000-0005-0000-0000-0000D8480000}"/>
    <cellStyle name="20% - 强调文字颜色 5 2 2 5 2 2 3 2" xfId="18601" xr:uid="{00000000-0005-0000-0000-0000D9480000}"/>
    <cellStyle name="20% - 强调文字颜色 5 2 2 5 2 2 4" xfId="18603" xr:uid="{00000000-0005-0000-0000-0000DB480000}"/>
    <cellStyle name="20% - 强调文字颜色 5 2 2 5 2 3" xfId="18604" xr:uid="{00000000-0005-0000-0000-0000DC480000}"/>
    <cellStyle name="20% - 强调文字颜色 5 2 2 5 2 3 2" xfId="18605" xr:uid="{00000000-0005-0000-0000-0000DD480000}"/>
    <cellStyle name="20% - 强调文字颜色 5 2 2 5 2 3 2 2" xfId="18606" xr:uid="{00000000-0005-0000-0000-0000DE480000}"/>
    <cellStyle name="20% - 强调文字颜色 5 2 2 5 2 3 2 3" xfId="18607" xr:uid="{00000000-0005-0000-0000-0000DF480000}"/>
    <cellStyle name="20% - 强调文字颜色 5 2 2 5 2 3 3" xfId="18611" xr:uid="{00000000-0005-0000-0000-0000E3480000}"/>
    <cellStyle name="20% - 强调文字颜色 5 2 2 5 2 4" xfId="5204" xr:uid="{00000000-0005-0000-0000-000084140000}"/>
    <cellStyle name="20% - 强调文字颜色 5 2 2 5 2 5" xfId="18612" xr:uid="{00000000-0005-0000-0000-0000E4480000}"/>
    <cellStyle name="20% - 强调文字颜色 5 2 2 5 3" xfId="18613" xr:uid="{00000000-0005-0000-0000-0000E5480000}"/>
    <cellStyle name="20% - 强调文字颜色 5 2 2 5 3 2" xfId="18614" xr:uid="{00000000-0005-0000-0000-0000E6480000}"/>
    <cellStyle name="20% - 强调文字颜色 5 2 2 5 3 3" xfId="18615" xr:uid="{00000000-0005-0000-0000-0000E7480000}"/>
    <cellStyle name="20% - 强调文字颜色 5 2 2 5 4" xfId="18616" xr:uid="{00000000-0005-0000-0000-0000E8480000}"/>
    <cellStyle name="20% - 强调文字颜色 5 2 2 5 4 2" xfId="18617" xr:uid="{00000000-0005-0000-0000-0000E9480000}"/>
    <cellStyle name="20% - 强调文字颜色 5 2 2 5 4 2 2" xfId="18618" xr:uid="{00000000-0005-0000-0000-0000EA480000}"/>
    <cellStyle name="20% - 强调文字颜色 5 2 2 5 4 3" xfId="18619" xr:uid="{00000000-0005-0000-0000-0000EB480000}"/>
    <cellStyle name="20% - 强调文字颜色 5 2 2 5 4 4" xfId="11847" xr:uid="{00000000-0005-0000-0000-0000772E0000}"/>
    <cellStyle name="20% - 强调文字颜色 5 2 2 5 5" xfId="18620" xr:uid="{00000000-0005-0000-0000-0000EC480000}"/>
    <cellStyle name="20% - 强调文字颜色 5 2 2 5 6" xfId="18621" xr:uid="{00000000-0005-0000-0000-0000ED480000}"/>
    <cellStyle name="20% - 强调文字颜色 5 2 2 5 6 2" xfId="18623" xr:uid="{00000000-0005-0000-0000-0000EF480000}"/>
    <cellStyle name="20% - 强调文字颜色 5 2 2 6" xfId="18626" xr:uid="{00000000-0005-0000-0000-0000F2480000}"/>
    <cellStyle name="20% - 强调文字颜色 5 2 2 6 2" xfId="18628" xr:uid="{00000000-0005-0000-0000-0000F4480000}"/>
    <cellStyle name="20% - 强调文字颜色 5 2 2 6 2 2" xfId="11066" xr:uid="{00000000-0005-0000-0000-00006A2B0000}"/>
    <cellStyle name="20% - 强调文字颜色 5 2 2 6 2 2 2" xfId="18629" xr:uid="{00000000-0005-0000-0000-0000F5480000}"/>
    <cellStyle name="20% - 强调文字颜色 5 2 2 6 2 2 3" xfId="6710" xr:uid="{00000000-0005-0000-0000-0000661A0000}"/>
    <cellStyle name="20% - 强调文字颜色 5 2 2 6 2 2 3 2" xfId="6714" xr:uid="{00000000-0005-0000-0000-00006A1A0000}"/>
    <cellStyle name="20% - 强调文字颜色 5 2 2 6 2 2 4" xfId="6722" xr:uid="{00000000-0005-0000-0000-0000721A0000}"/>
    <cellStyle name="20% - 强调文字颜色 5 2 2 6 2 3" xfId="11068" xr:uid="{00000000-0005-0000-0000-00006C2B0000}"/>
    <cellStyle name="20% - 强调文字颜色 5 2 2 6 2 3 2" xfId="18632" xr:uid="{00000000-0005-0000-0000-0000F8480000}"/>
    <cellStyle name="20% - 强调文字颜色 5 2 2 6 2 3 2 2" xfId="18634" xr:uid="{00000000-0005-0000-0000-0000FA480000}"/>
    <cellStyle name="20% - 强调文字颜色 5 2 2 6 2 3 2 2 2" xfId="18635" xr:uid="{00000000-0005-0000-0000-0000FB480000}"/>
    <cellStyle name="20% - 强调文字颜色 5 2 2 6 2 3 2 2 3" xfId="18636" xr:uid="{00000000-0005-0000-0000-0000FC480000}"/>
    <cellStyle name="20% - 强调文字颜色 5 2 2 6 2 3 2 3" xfId="18637" xr:uid="{00000000-0005-0000-0000-0000FD480000}"/>
    <cellStyle name="20% - 强调文字颜色 5 2 2 6 2 3 2 4" xfId="18638" xr:uid="{00000000-0005-0000-0000-0000FE480000}"/>
    <cellStyle name="20% - 强调文字颜色 5 2 2 6 2 3 3" xfId="6737" xr:uid="{00000000-0005-0000-0000-0000811A0000}"/>
    <cellStyle name="20% - 强调文字颜色 5 2 2 6 2 3 3 2" xfId="4870" xr:uid="{00000000-0005-0000-0000-000036130000}"/>
    <cellStyle name="20% - 强调文字颜色 5 2 2 6 2 3 3 2 2" xfId="4582" xr:uid="{00000000-0005-0000-0000-000016120000}"/>
    <cellStyle name="20% - 强调文字颜色 5 2 2 6 2 3 3 2 3" xfId="18639" xr:uid="{00000000-0005-0000-0000-0000FF480000}"/>
    <cellStyle name="20% - 强调文字颜色 5 2 2 6 2 3 3 3" xfId="3981" xr:uid="{00000000-0005-0000-0000-0000BD0F0000}"/>
    <cellStyle name="20% - 强调文字颜色 5 2 2 6 2 3 3 4" xfId="18640" xr:uid="{00000000-0005-0000-0000-000000490000}"/>
    <cellStyle name="20% - 强调文字颜色 5 2 2 6 2 3 4" xfId="6741" xr:uid="{00000000-0005-0000-0000-0000851A0000}"/>
    <cellStyle name="20% - 强调文字颜色 5 2 2 6 2 3 4 2" xfId="4886" xr:uid="{00000000-0005-0000-0000-000046130000}"/>
    <cellStyle name="20% - 强调文字颜色 5 2 2 6 2 3 4 3" xfId="3992" xr:uid="{00000000-0005-0000-0000-0000C80F0000}"/>
    <cellStyle name="20% - 强调文字颜色 5 2 2 6 2 3 5" xfId="6381" xr:uid="{00000000-0005-0000-0000-00001D190000}"/>
    <cellStyle name="20% - 强调文字颜色 5 2 2 6 2 3 6" xfId="6388" xr:uid="{00000000-0005-0000-0000-000024190000}"/>
    <cellStyle name="20% - 强调文字颜色 5 2 2 6 2 4" xfId="13434" xr:uid="{00000000-0005-0000-0000-0000AA340000}"/>
    <cellStyle name="20% - 强调文字颜色 5 2 2 6 2 5" xfId="18642" xr:uid="{00000000-0005-0000-0000-000002490000}"/>
    <cellStyle name="20% - 强调文字颜色 5 2 2 6 3" xfId="18644" xr:uid="{00000000-0005-0000-0000-000004490000}"/>
    <cellStyle name="20% - 强调文字颜色 5 2 2 6 3 2" xfId="18645" xr:uid="{00000000-0005-0000-0000-000005490000}"/>
    <cellStyle name="20% - 强调文字颜色 5 2 2 6 3 3" xfId="18646" xr:uid="{00000000-0005-0000-0000-000006490000}"/>
    <cellStyle name="20% - 强调文字颜色 5 2 2 6 4" xfId="16583" xr:uid="{00000000-0005-0000-0000-0000F7400000}"/>
    <cellStyle name="20% - 强调文字颜色 5 2 2 6 4 2" xfId="16585" xr:uid="{00000000-0005-0000-0000-0000F9400000}"/>
    <cellStyle name="20% - 强调文字颜色 5 2 2 6 4 2 2" xfId="18647" xr:uid="{00000000-0005-0000-0000-000007490000}"/>
    <cellStyle name="20% - 强调文字颜色 5 2 2 6 4 2 2 2" xfId="15010" xr:uid="{00000000-0005-0000-0000-0000D23A0000}"/>
    <cellStyle name="20% - 强调文字颜色 5 2 2 6 4 2 2 2 2" xfId="15013" xr:uid="{00000000-0005-0000-0000-0000D53A0000}"/>
    <cellStyle name="20% - 强调文字颜色 5 2 2 6 4 2 2 3" xfId="15022" xr:uid="{00000000-0005-0000-0000-0000DE3A0000}"/>
    <cellStyle name="20% - 强调文字颜色 5 2 2 6 4 2 3" xfId="18650" xr:uid="{00000000-0005-0000-0000-00000A490000}"/>
    <cellStyle name="20% - 强调文字颜色 5 2 2 6 4 2 3 2" xfId="15044" xr:uid="{00000000-0005-0000-0000-0000F43A0000}"/>
    <cellStyle name="20% - 强调文字颜色 5 2 2 6 4 2 4" xfId="18651" xr:uid="{00000000-0005-0000-0000-00000B490000}"/>
    <cellStyle name="20% - 强调文字颜色 5 2 2 6 4 3" xfId="18652" xr:uid="{00000000-0005-0000-0000-00000C490000}"/>
    <cellStyle name="20% - 强调文字颜色 5 2 2 6 4 3 2" xfId="18653" xr:uid="{00000000-0005-0000-0000-00000D490000}"/>
    <cellStyle name="20% - 强调文字颜色 5 2 2 6 4 3 2 2" xfId="15082" xr:uid="{00000000-0005-0000-0000-00001A3B0000}"/>
    <cellStyle name="20% - 强调文字颜色 5 2 2 6 4 3 2 3" xfId="15093" xr:uid="{00000000-0005-0000-0000-0000253B0000}"/>
    <cellStyle name="20% - 强调文字颜色 5 2 2 6 4 3 3" xfId="18654" xr:uid="{00000000-0005-0000-0000-00000E490000}"/>
    <cellStyle name="20% - 强调文字颜色 5 2 2 6 4 3 4" xfId="18655" xr:uid="{00000000-0005-0000-0000-00000F490000}"/>
    <cellStyle name="20% - 强调文字颜色 5 2 2 6 4 4" xfId="18656" xr:uid="{00000000-0005-0000-0000-000010490000}"/>
    <cellStyle name="20% - 强调文字颜色 5 2 2 6 4 4 2" xfId="9936" xr:uid="{00000000-0005-0000-0000-000000270000}"/>
    <cellStyle name="20% - 强调文字颜色 5 2 2 6 4 4 2 2" xfId="15128" xr:uid="{00000000-0005-0000-0000-0000483B0000}"/>
    <cellStyle name="20% - 强调文字颜色 5 2 2 6 4 4 3" xfId="18658" xr:uid="{00000000-0005-0000-0000-000012490000}"/>
    <cellStyle name="20% - 强调文字颜色 5 2 2 6 4 5" xfId="18659" xr:uid="{00000000-0005-0000-0000-000013490000}"/>
    <cellStyle name="20% - 强调文字颜色 5 2 2 6 4 5 2" xfId="9966" xr:uid="{00000000-0005-0000-0000-00001E270000}"/>
    <cellStyle name="20% - 强调文字颜色 5 2 2 6 4 6" xfId="18661" xr:uid="{00000000-0005-0000-0000-000015490000}"/>
    <cellStyle name="20% - 强调文字颜色 5 2 2 6 5" xfId="16587" xr:uid="{00000000-0005-0000-0000-0000FB400000}"/>
    <cellStyle name="20% - 强调文字颜色 5 2 2 6 5 2" xfId="18662" xr:uid="{00000000-0005-0000-0000-000016490000}"/>
    <cellStyle name="20% - 强调文字颜色 5 2 2 7" xfId="8149" xr:uid="{00000000-0005-0000-0000-000005200000}"/>
    <cellStyle name="20% - 强调文字颜色 5 2 2 7 2" xfId="8151" xr:uid="{00000000-0005-0000-0000-000007200000}"/>
    <cellStyle name="20% - 强调文字颜色 5 2 2 7 2 2" xfId="8154" xr:uid="{00000000-0005-0000-0000-00000A200000}"/>
    <cellStyle name="20% - 强调文字颜色 5 2 2 7 2 2 2" xfId="1149" xr:uid="{00000000-0005-0000-0000-0000AD040000}"/>
    <cellStyle name="20% - 强调文字颜色 5 2 2 7 2 2 2 2" xfId="18663" xr:uid="{00000000-0005-0000-0000-000017490000}"/>
    <cellStyle name="20% - 强调文字颜色 5 2 2 7 2 2 2 2 2" xfId="18665" xr:uid="{00000000-0005-0000-0000-000019490000}"/>
    <cellStyle name="20% - 强调文字颜色 5 2 2 7 2 2 2 2 3" xfId="18667" xr:uid="{00000000-0005-0000-0000-00001B490000}"/>
    <cellStyle name="20% - 强调文字颜色 5 2 2 7 2 2 2 3" xfId="18669" xr:uid="{00000000-0005-0000-0000-00001D490000}"/>
    <cellStyle name="20% - 强调文字颜色 5 2 2 7 2 2 2 4" xfId="15268" xr:uid="{00000000-0005-0000-0000-0000D43B0000}"/>
    <cellStyle name="20% - 强调文字颜色 5 2 2 7 2 2 3" xfId="13418" xr:uid="{00000000-0005-0000-0000-00009A340000}"/>
    <cellStyle name="20% - 强调文字颜色 5 2 2 7 2 2 3 2" xfId="18673" xr:uid="{00000000-0005-0000-0000-000021490000}"/>
    <cellStyle name="20% - 强调文字颜色 5 2 2 7 2 2 3 2 2" xfId="18676" xr:uid="{00000000-0005-0000-0000-000024490000}"/>
    <cellStyle name="20% - 强调文字颜色 5 2 2 7 2 2 3 2 3" xfId="18678" xr:uid="{00000000-0005-0000-0000-000026490000}"/>
    <cellStyle name="20% - 强调文字颜色 5 2 2 7 2 2 3 3" xfId="18680" xr:uid="{00000000-0005-0000-0000-000028490000}"/>
    <cellStyle name="20% - 强调文字颜色 5 2 2 7 2 2 3 4" xfId="18683" xr:uid="{00000000-0005-0000-0000-00002B490000}"/>
    <cellStyle name="20% - 强调文字颜色 5 2 2 7 2 2 4" xfId="18687" xr:uid="{00000000-0005-0000-0000-00002F490000}"/>
    <cellStyle name="20% - 强调文字颜色 5 2 2 7 2 2 4 2" xfId="18688" xr:uid="{00000000-0005-0000-0000-000030490000}"/>
    <cellStyle name="20% - 强调文字颜色 5 2 2 7 2 2 4 3" xfId="18690" xr:uid="{00000000-0005-0000-0000-000032490000}"/>
    <cellStyle name="20% - 强调文字颜色 5 2 2 7 2 2 5" xfId="18692" xr:uid="{00000000-0005-0000-0000-000034490000}"/>
    <cellStyle name="20% - 强调文字颜色 5 2 2 7 2 2 6" xfId="18693" xr:uid="{00000000-0005-0000-0000-000035490000}"/>
    <cellStyle name="20% - 强调文字颜色 5 2 2 7 2 3" xfId="8157" xr:uid="{00000000-0005-0000-0000-00000D200000}"/>
    <cellStyle name="20% - 强调文字颜色 5 2 2 7 2 4" xfId="12835" xr:uid="{00000000-0005-0000-0000-000053320000}"/>
    <cellStyle name="20% - 强调文字颜色 5 2 2 7 2 4 2" xfId="13618" xr:uid="{00000000-0005-0000-0000-000062350000}"/>
    <cellStyle name="20% - 强调文字颜色 5 2 2 7 2 5" xfId="12838" xr:uid="{00000000-0005-0000-0000-000056320000}"/>
    <cellStyle name="20% - 强调文字颜色 5 2 2 7 3" xfId="8160" xr:uid="{00000000-0005-0000-0000-000010200000}"/>
    <cellStyle name="20% - 强调文字颜色 5 2 2 7 3 2" xfId="8163" xr:uid="{00000000-0005-0000-0000-000013200000}"/>
    <cellStyle name="20% - 强调文字颜色 5 2 2 7 3 2 2" xfId="18696" xr:uid="{00000000-0005-0000-0000-000038490000}"/>
    <cellStyle name="20% - 强调文字颜色 5 2 2 7 3 2 2 2" xfId="18697" xr:uid="{00000000-0005-0000-0000-000039490000}"/>
    <cellStyle name="20% - 强调文字颜色 5 2 2 7 3 2 2 3" xfId="18698" xr:uid="{00000000-0005-0000-0000-00003A490000}"/>
    <cellStyle name="20% - 强调文字颜色 5 2 2 7 3 2 3" xfId="18700" xr:uid="{00000000-0005-0000-0000-00003C490000}"/>
    <cellStyle name="20% - 强调文字颜色 5 2 2 7 3 2 4" xfId="18701" xr:uid="{00000000-0005-0000-0000-00003D490000}"/>
    <cellStyle name="20% - 强调文字颜色 5 2 2 7 3 3" xfId="18702" xr:uid="{00000000-0005-0000-0000-00003E490000}"/>
    <cellStyle name="20% - 强调文字颜色 5 2 2 7 3 3 2" xfId="18704" xr:uid="{00000000-0005-0000-0000-000040490000}"/>
    <cellStyle name="20% - 强调文字颜色 5 2 2 7 3 3 2 2" xfId="18705" xr:uid="{00000000-0005-0000-0000-000041490000}"/>
    <cellStyle name="20% - 强调文字颜色 5 2 2 7 3 3 2 3" xfId="18706" xr:uid="{00000000-0005-0000-0000-000042490000}"/>
    <cellStyle name="20% - 强调文字颜色 5 2 2 7 3 3 3" xfId="18707" xr:uid="{00000000-0005-0000-0000-000043490000}"/>
    <cellStyle name="20% - 强调文字颜色 5 2 2 7 3 3 4" xfId="18708" xr:uid="{00000000-0005-0000-0000-000044490000}"/>
    <cellStyle name="20% - 强调文字颜色 5 2 2 7 3 4" xfId="18709" xr:uid="{00000000-0005-0000-0000-000045490000}"/>
    <cellStyle name="20% - 强调文字颜色 5 2 2 7 3 4 2" xfId="13760" xr:uid="{00000000-0005-0000-0000-0000F0350000}"/>
    <cellStyle name="20% - 强调文字颜色 5 2 2 7 3 4 2 2" xfId="13763" xr:uid="{00000000-0005-0000-0000-0000F3350000}"/>
    <cellStyle name="20% - 强调文字颜色 5 2 2 7 3 4 3" xfId="13766" xr:uid="{00000000-0005-0000-0000-0000F6350000}"/>
    <cellStyle name="20% - 强调文字颜色 5 2 2 7 3 5" xfId="18711" xr:uid="{00000000-0005-0000-0000-000047490000}"/>
    <cellStyle name="20% - 强调文字颜色 5 2 2 7 3 5 2" xfId="18714" xr:uid="{00000000-0005-0000-0000-00004A490000}"/>
    <cellStyle name="20% - 强调文字颜色 5 2 2 7 3 6" xfId="18716" xr:uid="{00000000-0005-0000-0000-00004C490000}"/>
    <cellStyle name="20% - 强调文字颜色 5 2 2 7 4" xfId="8166" xr:uid="{00000000-0005-0000-0000-000016200000}"/>
    <cellStyle name="20% - 强调文字颜色 5 2 2 7 5" xfId="16594" xr:uid="{00000000-0005-0000-0000-000002410000}"/>
    <cellStyle name="20% - 强调文字颜色 5 2 2 8" xfId="8172" xr:uid="{00000000-0005-0000-0000-00001C200000}"/>
    <cellStyle name="20% - 强调文字颜色 5 2 2 8 2" xfId="8175" xr:uid="{00000000-0005-0000-0000-00001F200000}"/>
    <cellStyle name="20% - 强调文字颜色 5 2 2 8 2 2" xfId="8178" xr:uid="{00000000-0005-0000-0000-000022200000}"/>
    <cellStyle name="20% - 强调文字颜色 5 2 2 8 2 3" xfId="8181" xr:uid="{00000000-0005-0000-0000-000025200000}"/>
    <cellStyle name="20% - 强调文字颜色 5 2 2 8 2 3 2" xfId="16559" xr:uid="{00000000-0005-0000-0000-0000DF400000}"/>
    <cellStyle name="20% - 强调文字颜色 5 2 2 8 3" xfId="8185" xr:uid="{00000000-0005-0000-0000-000029200000}"/>
    <cellStyle name="20% - 强调文字颜色 5 2 2 9" xfId="8193" xr:uid="{00000000-0005-0000-0000-000031200000}"/>
    <cellStyle name="20% - 强调文字颜色 5 2 2 9 2" xfId="8196" xr:uid="{00000000-0005-0000-0000-000034200000}"/>
    <cellStyle name="20% - 强调文字颜色 5 2 2 9 2 2" xfId="18719" xr:uid="{00000000-0005-0000-0000-00004F490000}"/>
    <cellStyle name="20% - 强调文字颜色 5 2 2 9 2 2 2" xfId="18720" xr:uid="{00000000-0005-0000-0000-000050490000}"/>
    <cellStyle name="20% - 强调文字颜色 5 2 2 9 2 2 2 2" xfId="18721" xr:uid="{00000000-0005-0000-0000-000051490000}"/>
    <cellStyle name="20% - 强调文字颜色 5 2 2 9 2 2 2 3" xfId="18723" xr:uid="{00000000-0005-0000-0000-000053490000}"/>
    <cellStyle name="20% - 强调文字颜色 5 2 2 9 2 2 3" xfId="18725" xr:uid="{00000000-0005-0000-0000-000055490000}"/>
    <cellStyle name="20% - 强调文字颜色 5 2 2 9 2 2 4" xfId="18726" xr:uid="{00000000-0005-0000-0000-000056490000}"/>
    <cellStyle name="20% - 强调文字颜色 5 2 2 9 2 3" xfId="18727" xr:uid="{00000000-0005-0000-0000-000057490000}"/>
    <cellStyle name="20% - 强调文字颜色 5 2 2 9 2 3 2" xfId="18728" xr:uid="{00000000-0005-0000-0000-000058490000}"/>
    <cellStyle name="20% - 强调文字颜色 5 2 2 9 2 3 2 2" xfId="18729" xr:uid="{00000000-0005-0000-0000-000059490000}"/>
    <cellStyle name="20% - 强调文字颜色 5 2 2 9 2 3 2 3" xfId="18730" xr:uid="{00000000-0005-0000-0000-00005A490000}"/>
    <cellStyle name="20% - 强调文字颜色 5 2 2 9 2 3 3" xfId="8374" xr:uid="{00000000-0005-0000-0000-0000E6200000}"/>
    <cellStyle name="20% - 强调文字颜色 5 2 2 9 2 3 4" xfId="8377" xr:uid="{00000000-0005-0000-0000-0000E9200000}"/>
    <cellStyle name="20% - 强调文字颜色 5 2 2 9 2 4" xfId="18731" xr:uid="{00000000-0005-0000-0000-00005B490000}"/>
    <cellStyle name="20% - 强调文字颜色 5 2 2 9 2 4 2" xfId="18732" xr:uid="{00000000-0005-0000-0000-00005C490000}"/>
    <cellStyle name="20% - 强调文字颜色 5 2 2 9 2 4 2 2" xfId="18734" xr:uid="{00000000-0005-0000-0000-00005E490000}"/>
    <cellStyle name="20% - 强调文字颜色 5 2 2 9 2 4 3" xfId="8383" xr:uid="{00000000-0005-0000-0000-0000EF200000}"/>
    <cellStyle name="20% - 强调文字颜色 5 2 2 9 2 5" xfId="18735" xr:uid="{00000000-0005-0000-0000-00005F490000}"/>
    <cellStyle name="20% - 强调文字颜色 5 2 2 9 2 5 2" xfId="18736" xr:uid="{00000000-0005-0000-0000-000060490000}"/>
    <cellStyle name="20% - 强调文字颜色 5 2 2 9 2 6" xfId="18737" xr:uid="{00000000-0005-0000-0000-000061490000}"/>
    <cellStyle name="20% - 强调文字颜色 5 2 2 9 3" xfId="3779" xr:uid="{00000000-0005-0000-0000-0000F30E0000}"/>
    <cellStyle name="20% - 强调文字颜色 5 2 2 9 4" xfId="3785" xr:uid="{00000000-0005-0000-0000-0000F90E0000}"/>
    <cellStyle name="20% - 强调文字颜色 5 2 2 9 5" xfId="18739" xr:uid="{00000000-0005-0000-0000-000063490000}"/>
    <cellStyle name="20% - 强调文字颜色 5 2 3" xfId="18743" xr:uid="{00000000-0005-0000-0000-000067490000}"/>
    <cellStyle name="20% - 强调文字颜色 5 2 3 2" xfId="18744" xr:uid="{00000000-0005-0000-0000-000068490000}"/>
    <cellStyle name="20% - 强调文字颜色 5 2 3 2 10" xfId="18745" xr:uid="{00000000-0005-0000-0000-000069490000}"/>
    <cellStyle name="20% - 强调文字颜色 5 2 3 2 10 2" xfId="3106" xr:uid="{00000000-0005-0000-0000-0000520C0000}"/>
    <cellStyle name="20% - 强调文字颜色 5 2 3 2 11" xfId="18746" xr:uid="{00000000-0005-0000-0000-00006A490000}"/>
    <cellStyle name="20% - 强调文字颜色 5 2 3 2 11 2" xfId="18747" xr:uid="{00000000-0005-0000-0000-00006B490000}"/>
    <cellStyle name="20% - 强调文字颜色 5 2 3 2 12" xfId="18748" xr:uid="{00000000-0005-0000-0000-00006C490000}"/>
    <cellStyle name="20% - 强调文字颜色 5 2 3 2 12 2" xfId="4972" xr:uid="{00000000-0005-0000-0000-00009C130000}"/>
    <cellStyle name="20% - 强调文字颜色 5 2 3 2 13" xfId="18750" xr:uid="{00000000-0005-0000-0000-00006E490000}"/>
    <cellStyle name="20% - 强调文字颜色 5 2 3 2 13 2" xfId="18753" xr:uid="{00000000-0005-0000-0000-000071490000}"/>
    <cellStyle name="20% - 强调文字颜色 5 2 3 2 14" xfId="18755" xr:uid="{00000000-0005-0000-0000-000073490000}"/>
    <cellStyle name="20% - 强调文字颜色 5 2 3 2 15" xfId="18757" xr:uid="{00000000-0005-0000-0000-000075490000}"/>
    <cellStyle name="20% - 强调文字颜色 5 2 3 2 15 2" xfId="18758" xr:uid="{00000000-0005-0000-0000-000076490000}"/>
    <cellStyle name="20% - 强调文字颜色 5 2 3 2 16" xfId="18759" xr:uid="{00000000-0005-0000-0000-000077490000}"/>
    <cellStyle name="20% - 强调文字颜色 5 2 3 2 17" xfId="18760" xr:uid="{00000000-0005-0000-0000-000078490000}"/>
    <cellStyle name="20% - 强调文字颜色 5 2 3 2 2" xfId="18761" xr:uid="{00000000-0005-0000-0000-000079490000}"/>
    <cellStyle name="20% - 强调文字颜色 5 2 3 2 2 10" xfId="18762" xr:uid="{00000000-0005-0000-0000-00007A490000}"/>
    <cellStyle name="20% - 强调文字颜色 5 2 3 2 2 10 2" xfId="18765" xr:uid="{00000000-0005-0000-0000-00007D490000}"/>
    <cellStyle name="20% - 强调文字颜色 5 2 3 2 2 11" xfId="18767" xr:uid="{00000000-0005-0000-0000-00007F490000}"/>
    <cellStyle name="20% - 强调文字颜色 5 2 3 2 2 11 2" xfId="18768" xr:uid="{00000000-0005-0000-0000-000080490000}"/>
    <cellStyle name="20% - 强调文字颜色 5 2 3 2 2 12" xfId="13495" xr:uid="{00000000-0005-0000-0000-0000E7340000}"/>
    <cellStyle name="20% - 强调文字颜色 5 2 3 2 2 12 2" xfId="13497" xr:uid="{00000000-0005-0000-0000-0000E9340000}"/>
    <cellStyle name="20% - 强调文字颜色 5 2 3 2 2 13" xfId="13502" xr:uid="{00000000-0005-0000-0000-0000EE340000}"/>
    <cellStyle name="20% - 强调文字颜色 5 2 3 2 2 13 2" xfId="18769" xr:uid="{00000000-0005-0000-0000-000081490000}"/>
    <cellStyle name="20% - 强调文字颜色 5 2 3 2 2 14" xfId="13504" xr:uid="{00000000-0005-0000-0000-0000F0340000}"/>
    <cellStyle name="20% - 强调文字颜色 5 2 3 2 2 15" xfId="18771" xr:uid="{00000000-0005-0000-0000-000083490000}"/>
    <cellStyle name="20% - 强调文字颜色 5 2 3 2 2 16" xfId="18773" xr:uid="{00000000-0005-0000-0000-000085490000}"/>
    <cellStyle name="20% - 强调文字颜色 5 2 3 2 2 2" xfId="18775" xr:uid="{00000000-0005-0000-0000-000087490000}"/>
    <cellStyle name="20% - 强调文字颜色 5 2 3 2 2 2 2" xfId="18776" xr:uid="{00000000-0005-0000-0000-000088490000}"/>
    <cellStyle name="20% - 强调文字颜色 5 2 3 2 2 2 2 2" xfId="5884" xr:uid="{00000000-0005-0000-0000-00002C170000}"/>
    <cellStyle name="20% - 强调文字颜色 5 2 3 2 2 2 2 2 2" xfId="18777" xr:uid="{00000000-0005-0000-0000-000089490000}"/>
    <cellStyle name="20% - 强调文字颜色 5 2 3 2 2 2 2 2 2 2" xfId="14286" xr:uid="{00000000-0005-0000-0000-0000FE370000}"/>
    <cellStyle name="20% - 强调文字颜色 5 2 3 2 2 2 2 2 2 3" xfId="18779" xr:uid="{00000000-0005-0000-0000-00008B490000}"/>
    <cellStyle name="20% - 强调文字颜色 5 2 3 2 2 2 2 2 3" xfId="18782" xr:uid="{00000000-0005-0000-0000-00008E490000}"/>
    <cellStyle name="20% - 强调文字颜色 5 2 3 2 2 2 2 2 4" xfId="18784" xr:uid="{00000000-0005-0000-0000-000090490000}"/>
    <cellStyle name="20% - 强调文字颜色 5 2 3 2 2 2 2 3" xfId="1923" xr:uid="{00000000-0005-0000-0000-0000B3070000}"/>
    <cellStyle name="20% - 强调文字颜色 5 2 3 2 2 2 2 3 2" xfId="18785" xr:uid="{00000000-0005-0000-0000-000091490000}"/>
    <cellStyle name="20% - 强调文字颜色 5 2 3 2 2 2 2 3 2 2" xfId="18787" xr:uid="{00000000-0005-0000-0000-000093490000}"/>
    <cellStyle name="20% - 强调文字颜色 5 2 3 2 2 2 2 3 2 3" xfId="18788" xr:uid="{00000000-0005-0000-0000-000094490000}"/>
    <cellStyle name="20% - 强调文字颜色 5 2 3 2 2 2 2 3 3" xfId="18789" xr:uid="{00000000-0005-0000-0000-000095490000}"/>
    <cellStyle name="20% - 强调文字颜色 5 2 3 2 2 2 2 3 4" xfId="18791" xr:uid="{00000000-0005-0000-0000-000097490000}"/>
    <cellStyle name="20% - 强调文字颜色 5 2 3 2 2 2 2 4" xfId="18792" xr:uid="{00000000-0005-0000-0000-000098490000}"/>
    <cellStyle name="20% - 强调文字颜色 5 2 3 2 2 2 2 4 2" xfId="5096" xr:uid="{00000000-0005-0000-0000-000018140000}"/>
    <cellStyle name="20% - 强调文字颜色 5 2 3 2 2 2 2 4 3" xfId="2160" xr:uid="{00000000-0005-0000-0000-0000A0080000}"/>
    <cellStyle name="20% - 强调文字颜色 5 2 3 2 2 2 2 5" xfId="16157" xr:uid="{00000000-0005-0000-0000-00004D3F0000}"/>
    <cellStyle name="20% - 强调文字颜色 5 2 3 2 2 2 2 5 2" xfId="5164" xr:uid="{00000000-0005-0000-0000-00005C140000}"/>
    <cellStyle name="20% - 强调文字颜色 5 2 3 2 2 2 2 6" xfId="16161" xr:uid="{00000000-0005-0000-0000-0000513F0000}"/>
    <cellStyle name="20% - 强调文字颜色 5 2 3 2 2 2 3" xfId="18795" xr:uid="{00000000-0005-0000-0000-00009B490000}"/>
    <cellStyle name="20% - 强调文字颜色 5 2 3 2 2 2 3 2" xfId="1985" xr:uid="{00000000-0005-0000-0000-0000F1070000}"/>
    <cellStyle name="20% - 强调文字颜色 5 2 3 2 2 2 3 3" xfId="18797" xr:uid="{00000000-0005-0000-0000-00009D490000}"/>
    <cellStyle name="20% - 强调文字颜色 5 2 3 2 2 2 4" xfId="18799" xr:uid="{00000000-0005-0000-0000-00009F490000}"/>
    <cellStyle name="20% - 强调文字颜色 5 2 3 2 2 2 4 2" xfId="18801" xr:uid="{00000000-0005-0000-0000-0000A1490000}"/>
    <cellStyle name="20% - 强调文字颜色 5 2 3 2 2 2 4 3" xfId="18802" xr:uid="{00000000-0005-0000-0000-0000A2490000}"/>
    <cellStyle name="20% - 强调文字颜色 5 2 3 2 2 2 5" xfId="18805" xr:uid="{00000000-0005-0000-0000-0000A5490000}"/>
    <cellStyle name="20% - 强调文字颜色 5 2 3 2 2 2 5 2" xfId="18806" xr:uid="{00000000-0005-0000-0000-0000A6490000}"/>
    <cellStyle name="20% - 强调文字颜色 5 2 3 2 2 2 6" xfId="18807" xr:uid="{00000000-0005-0000-0000-0000A7490000}"/>
    <cellStyle name="20% - 强调文字颜色 5 2 3 2 2 2 7" xfId="18808" xr:uid="{00000000-0005-0000-0000-0000A8490000}"/>
    <cellStyle name="20% - 强调文字颜色 5 2 3 2 2 3" xfId="18810" xr:uid="{00000000-0005-0000-0000-0000AA490000}"/>
    <cellStyle name="20% - 强调文字颜色 5 2 3 2 2 3 2" xfId="18813" xr:uid="{00000000-0005-0000-0000-0000AD490000}"/>
    <cellStyle name="20% - 强调文字颜色 5 2 3 2 2 3 2 2" xfId="18816" xr:uid="{00000000-0005-0000-0000-0000B0490000}"/>
    <cellStyle name="20% - 强调文字颜色 5 2 3 2 2 3 2 2 2" xfId="18817" xr:uid="{00000000-0005-0000-0000-0000B1490000}"/>
    <cellStyle name="20% - 强调文字颜色 5 2 3 2 2 3 2 2 3" xfId="7979" xr:uid="{00000000-0005-0000-0000-00005B1F0000}"/>
    <cellStyle name="20% - 强调文字颜色 5 2 3 2 2 3 2 3" xfId="18818" xr:uid="{00000000-0005-0000-0000-0000B2490000}"/>
    <cellStyle name="20% - 强调文字颜色 5 2 3 2 2 3 2 3 2" xfId="18819" xr:uid="{00000000-0005-0000-0000-0000B3490000}"/>
    <cellStyle name="20% - 强调文字颜色 5 2 3 2 2 3 2 4" xfId="18820" xr:uid="{00000000-0005-0000-0000-0000B4490000}"/>
    <cellStyle name="20% - 强调文字颜色 5 2 3 2 2 3 3" xfId="18822" xr:uid="{00000000-0005-0000-0000-0000B6490000}"/>
    <cellStyle name="20% - 强调文字颜色 5 2 3 2 2 3 3 2" xfId="18825" xr:uid="{00000000-0005-0000-0000-0000B9490000}"/>
    <cellStyle name="20% - 强调文字颜色 5 2 3 2 2 3 3 2 2" xfId="18826" xr:uid="{00000000-0005-0000-0000-0000BA490000}"/>
    <cellStyle name="20% - 强调文字颜色 5 2 3 2 2 3 3 2 3" xfId="8035" xr:uid="{00000000-0005-0000-0000-0000931F0000}"/>
    <cellStyle name="20% - 强调文字颜色 5 2 3 2 2 3 3 3" xfId="18828" xr:uid="{00000000-0005-0000-0000-0000BC490000}"/>
    <cellStyle name="20% - 强调文字颜色 5 2 3 2 2 3 3 3 2" xfId="10219" xr:uid="{00000000-0005-0000-0000-00001B280000}"/>
    <cellStyle name="20% - 强调文字颜色 5 2 3 2 2 3 3 4" xfId="18829" xr:uid="{00000000-0005-0000-0000-0000BD490000}"/>
    <cellStyle name="20% - 强调文字颜色 5 2 3 2 2 3 4" xfId="18830" xr:uid="{00000000-0005-0000-0000-0000BE490000}"/>
    <cellStyle name="20% - 强调文字颜色 5 2 3 2 2 3 4 2" xfId="18831" xr:uid="{00000000-0005-0000-0000-0000BF490000}"/>
    <cellStyle name="20% - 强调文字颜色 5 2 3 2 2 3 4 3" xfId="18832" xr:uid="{00000000-0005-0000-0000-0000C0490000}"/>
    <cellStyle name="20% - 强调文字颜色 5 2 3 2 2 3 5" xfId="18834" xr:uid="{00000000-0005-0000-0000-0000C2490000}"/>
    <cellStyle name="20% - 强调文字颜色 5 2 3 2 2 3 5 2" xfId="16407" xr:uid="{00000000-0005-0000-0000-000047400000}"/>
    <cellStyle name="20% - 强调文字颜色 5 2 3 2 2 3 5 3" xfId="18835" xr:uid="{00000000-0005-0000-0000-0000C3490000}"/>
    <cellStyle name="20% - 强调文字颜色 5 2 3 2 2 3 6" xfId="18837" xr:uid="{00000000-0005-0000-0000-0000C5490000}"/>
    <cellStyle name="20% - 强调文字颜色 5 2 3 2 2 3 7" xfId="18838" xr:uid="{00000000-0005-0000-0000-0000C6490000}"/>
    <cellStyle name="20% - 强调文字颜色 5 2 3 2 2 4" xfId="18839" xr:uid="{00000000-0005-0000-0000-0000C7490000}"/>
    <cellStyle name="20% - 强调文字颜色 5 2 3 2 2 4 2" xfId="18842" xr:uid="{00000000-0005-0000-0000-0000CA490000}"/>
    <cellStyle name="20% - 强调文字颜色 5 2 3 2 2 4 2 2" xfId="18843" xr:uid="{00000000-0005-0000-0000-0000CB490000}"/>
    <cellStyle name="20% - 强调文字颜色 5 2 3 2 2 4 2 3" xfId="1433" xr:uid="{00000000-0005-0000-0000-0000C9050000}"/>
    <cellStyle name="20% - 强调文字颜色 5 2 3 2 2 4 3" xfId="18845" xr:uid="{00000000-0005-0000-0000-0000CD490000}"/>
    <cellStyle name="20% - 强调文字颜色 5 2 3 2 2 4 3 2" xfId="18847" xr:uid="{00000000-0005-0000-0000-0000CF490000}"/>
    <cellStyle name="20% - 强调文字颜色 5 2 3 2 2 4 3 3" xfId="1788" xr:uid="{00000000-0005-0000-0000-00002C070000}"/>
    <cellStyle name="20% - 强调文字颜色 5 2 3 2 2 4 4" xfId="18849" xr:uid="{00000000-0005-0000-0000-0000D1490000}"/>
    <cellStyle name="20% - 强调文字颜色 5 2 3 2 2 4 4 2" xfId="18851" xr:uid="{00000000-0005-0000-0000-0000D3490000}"/>
    <cellStyle name="20% - 强调文字颜色 5 2 3 2 2 4 5" xfId="18852" xr:uid="{00000000-0005-0000-0000-0000D4490000}"/>
    <cellStyle name="20% - 强调文字颜色 5 2 3 2 2 4 6" xfId="18854" xr:uid="{00000000-0005-0000-0000-0000D6490000}"/>
    <cellStyle name="20% - 强调文字颜色 5 2 3 2 2 5" xfId="18855" xr:uid="{00000000-0005-0000-0000-0000D7490000}"/>
    <cellStyle name="20% - 强调文字颜色 5 2 3 2 2 5 2" xfId="18858" xr:uid="{00000000-0005-0000-0000-0000DA490000}"/>
    <cellStyle name="20% - 强调文字颜色 5 2 3 2 2 5 2 2" xfId="8548" xr:uid="{00000000-0005-0000-0000-000094210000}"/>
    <cellStyle name="20% - 强调文字颜色 5 2 3 2 2 5 2 3" xfId="1971" xr:uid="{00000000-0005-0000-0000-0000E3070000}"/>
    <cellStyle name="20% - 强调文字颜色 5 2 3 2 2 5 3" xfId="18860" xr:uid="{00000000-0005-0000-0000-0000DC490000}"/>
    <cellStyle name="20% - 强调文字颜色 5 2 3 2 2 5 3 2" xfId="18862" xr:uid="{00000000-0005-0000-0000-0000DE490000}"/>
    <cellStyle name="20% - 强调文字颜色 5 2 3 2 2 5 3 3" xfId="18863" xr:uid="{00000000-0005-0000-0000-0000DF490000}"/>
    <cellStyle name="20% - 强调文字颜色 5 2 3 2 2 5 4" xfId="18864" xr:uid="{00000000-0005-0000-0000-0000E0490000}"/>
    <cellStyle name="20% - 强调文字颜色 5 2 3 2 2 5 4 2" xfId="18866" xr:uid="{00000000-0005-0000-0000-0000E2490000}"/>
    <cellStyle name="20% - 强调文字颜色 5 2 3 2 2 5 5" xfId="18867" xr:uid="{00000000-0005-0000-0000-0000E3490000}"/>
    <cellStyle name="20% - 强调文字颜色 5 2 3 2 2 5 6" xfId="18868" xr:uid="{00000000-0005-0000-0000-0000E4490000}"/>
    <cellStyle name="20% - 强调文字颜色 5 2 3 2 2 6" xfId="18869" xr:uid="{00000000-0005-0000-0000-0000E5490000}"/>
    <cellStyle name="20% - 强调文字颜色 5 2 3 2 2 6 2" xfId="18870" xr:uid="{00000000-0005-0000-0000-0000E6490000}"/>
    <cellStyle name="20% - 强调文字颜色 5 2 3 2 2 6 2 2" xfId="18872" xr:uid="{00000000-0005-0000-0000-0000E8490000}"/>
    <cellStyle name="20% - 强调文字颜色 5 2 3 2 2 6 2 3" xfId="2074" xr:uid="{00000000-0005-0000-0000-00004A080000}"/>
    <cellStyle name="20% - 强调文字颜色 5 2 3 2 2 6 3" xfId="18875" xr:uid="{00000000-0005-0000-0000-0000EB490000}"/>
    <cellStyle name="20% - 强调文字颜色 5 2 3 2 2 6 3 2" xfId="18878" xr:uid="{00000000-0005-0000-0000-0000EE490000}"/>
    <cellStyle name="20% - 强调文字颜色 5 2 3 2 2 6 4" xfId="18880" xr:uid="{00000000-0005-0000-0000-0000F0490000}"/>
    <cellStyle name="20% - 强调文字颜色 5 2 3 2 2 6 5" xfId="18882" xr:uid="{00000000-0005-0000-0000-0000F2490000}"/>
    <cellStyle name="20% - 强调文字颜色 5 2 3 2 2 7" xfId="18884" xr:uid="{00000000-0005-0000-0000-0000F4490000}"/>
    <cellStyle name="20% - 强调文字颜色 5 2 3 2 2 7 2" xfId="18885" xr:uid="{00000000-0005-0000-0000-0000F5490000}"/>
    <cellStyle name="20% - 强调文字颜色 5 2 3 2 2 7 2 2" xfId="18887" xr:uid="{00000000-0005-0000-0000-0000F7490000}"/>
    <cellStyle name="20% - 强调文字颜色 5 2 3 2 2 7 3" xfId="18890" xr:uid="{00000000-0005-0000-0000-0000FA490000}"/>
    <cellStyle name="20% - 强调文字颜色 5 2 3 2 2 7 4" xfId="18892" xr:uid="{00000000-0005-0000-0000-0000FC490000}"/>
    <cellStyle name="20% - 强调文字颜色 5 2 3 2 2 8" xfId="18894" xr:uid="{00000000-0005-0000-0000-0000FE490000}"/>
    <cellStyle name="20% - 强调文字颜色 5 2 3 2 2 8 2" xfId="18895" xr:uid="{00000000-0005-0000-0000-0000FF490000}"/>
    <cellStyle name="20% - 强调文字颜色 5 2 3 2 2 8 3" xfId="18897" xr:uid="{00000000-0005-0000-0000-0000014A0000}"/>
    <cellStyle name="20% - 强调文字颜色 5 2 3 2 2 9" xfId="18899" xr:uid="{00000000-0005-0000-0000-0000034A0000}"/>
    <cellStyle name="20% - 强调文字颜色 5 2 3 2 2 9 2" xfId="18900" xr:uid="{00000000-0005-0000-0000-0000044A0000}"/>
    <cellStyle name="20% - 强调文字颜色 5 2 3 2 2 9 3" xfId="18903" xr:uid="{00000000-0005-0000-0000-0000074A0000}"/>
    <cellStyle name="20% - 强调文字颜色 5 2 3 2 3" xfId="10243" xr:uid="{00000000-0005-0000-0000-000033280000}"/>
    <cellStyle name="20% - 强调文字颜色 5 2 3 2 3 2" xfId="10246" xr:uid="{00000000-0005-0000-0000-000036280000}"/>
    <cellStyle name="20% - 强调文字颜色 5 2 3 2 3 2 2" xfId="18905" xr:uid="{00000000-0005-0000-0000-0000094A0000}"/>
    <cellStyle name="20% - 强调文字颜色 5 2 3 2 3 2 2 2" xfId="12589" xr:uid="{00000000-0005-0000-0000-00005D310000}"/>
    <cellStyle name="20% - 强调文字颜色 5 2 3 2 3 2 2 2 2" xfId="18906" xr:uid="{00000000-0005-0000-0000-00000A4A0000}"/>
    <cellStyle name="20% - 强调文字颜色 5 2 3 2 3 2 2 2 2 2" xfId="14633" xr:uid="{00000000-0005-0000-0000-000059390000}"/>
    <cellStyle name="20% - 强调文字颜色 5 2 3 2 3 2 2 2 2 3" xfId="18908" xr:uid="{00000000-0005-0000-0000-00000C4A0000}"/>
    <cellStyle name="20% - 强调文字颜色 5 2 3 2 3 2 2 2 3" xfId="18911" xr:uid="{00000000-0005-0000-0000-00000F4A0000}"/>
    <cellStyle name="20% - 强调文字颜色 5 2 3 2 3 2 2 2 4" xfId="18310" xr:uid="{00000000-0005-0000-0000-0000B6470000}"/>
    <cellStyle name="20% - 强调文字颜色 5 2 3 2 3 2 2 3" xfId="12591" xr:uid="{00000000-0005-0000-0000-00005F310000}"/>
    <cellStyle name="20% - 强调文字颜色 5 2 3 2 3 2 2 3 2" xfId="18912" xr:uid="{00000000-0005-0000-0000-0000104A0000}"/>
    <cellStyle name="20% - 强调文字颜色 5 2 3 2 3 2 2 3 2 2" xfId="18913" xr:uid="{00000000-0005-0000-0000-0000114A0000}"/>
    <cellStyle name="20% - 强调文字颜色 5 2 3 2 3 2 2 3 2 3" xfId="18914" xr:uid="{00000000-0005-0000-0000-0000124A0000}"/>
    <cellStyle name="20% - 强调文字颜色 5 2 3 2 3 2 2 3 3" xfId="18915" xr:uid="{00000000-0005-0000-0000-0000134A0000}"/>
    <cellStyle name="20% - 强调文字颜色 5 2 3 2 3 2 2 3 4" xfId="18916" xr:uid="{00000000-0005-0000-0000-0000144A0000}"/>
    <cellStyle name="20% - 强调文字颜色 5 2 3 2 3 2 2 4" xfId="18917" xr:uid="{00000000-0005-0000-0000-0000154A0000}"/>
    <cellStyle name="20% - 强调文字颜色 5 2 3 2 3 2 2 4 2" xfId="18918" xr:uid="{00000000-0005-0000-0000-0000164A0000}"/>
    <cellStyle name="20% - 强调文字颜色 5 2 3 2 3 2 2 4 3" xfId="13460" xr:uid="{00000000-0005-0000-0000-0000C4340000}"/>
    <cellStyle name="20% - 强调文字颜色 5 2 3 2 3 2 2 5" xfId="18919" xr:uid="{00000000-0005-0000-0000-0000174A0000}"/>
    <cellStyle name="20% - 强调文字颜色 5 2 3 2 3 2 2 5 2" xfId="18920" xr:uid="{00000000-0005-0000-0000-0000184A0000}"/>
    <cellStyle name="20% - 强调文字颜色 5 2 3 2 3 2 2 6" xfId="18924" xr:uid="{00000000-0005-0000-0000-00001C4A0000}"/>
    <cellStyle name="20% - 强调文字颜色 5 2 3 2 3 2 3" xfId="18925" xr:uid="{00000000-0005-0000-0000-00001D4A0000}"/>
    <cellStyle name="20% - 强调文字颜色 5 2 3 2 3 2 4" xfId="18926" xr:uid="{00000000-0005-0000-0000-00001E4A0000}"/>
    <cellStyle name="20% - 强调文字颜色 5 2 3 2 3 2 4 2" xfId="12618" xr:uid="{00000000-0005-0000-0000-00007A310000}"/>
    <cellStyle name="20% - 强调文字颜色 5 2 3 2 3 2 5" xfId="18927" xr:uid="{00000000-0005-0000-0000-00001F4A0000}"/>
    <cellStyle name="20% - 强调文字颜色 5 2 3 2 3 2 6" xfId="18928" xr:uid="{00000000-0005-0000-0000-0000204A0000}"/>
    <cellStyle name="20% - 强调文字颜色 5 2 3 2 3 3" xfId="18930" xr:uid="{00000000-0005-0000-0000-0000224A0000}"/>
    <cellStyle name="20% - 强调文字颜色 5 2 3 2 3 3 2" xfId="18933" xr:uid="{00000000-0005-0000-0000-0000254A0000}"/>
    <cellStyle name="20% - 强调文字颜色 5 2 3 2 3 3 2 2" xfId="18936" xr:uid="{00000000-0005-0000-0000-0000284A0000}"/>
    <cellStyle name="20% - 强调文字颜色 5 2 3 2 3 3 2 2 2" xfId="18937" xr:uid="{00000000-0005-0000-0000-0000294A0000}"/>
    <cellStyle name="20% - 强调文字颜色 5 2 3 2 3 3 2 2 3" xfId="12234" xr:uid="{00000000-0005-0000-0000-0000FA2F0000}"/>
    <cellStyle name="20% - 强调文字颜色 5 2 3 2 3 3 2 3" xfId="18939" xr:uid="{00000000-0005-0000-0000-00002B4A0000}"/>
    <cellStyle name="20% - 强调文字颜色 5 2 3 2 3 3 2 4" xfId="18940" xr:uid="{00000000-0005-0000-0000-00002C4A0000}"/>
    <cellStyle name="20% - 强调文字颜色 5 2 3 2 3 3 3" xfId="18941" xr:uid="{00000000-0005-0000-0000-00002D4A0000}"/>
    <cellStyle name="20% - 强调文字颜色 5 2 3 2 3 3 3 2" xfId="18942" xr:uid="{00000000-0005-0000-0000-00002E4A0000}"/>
    <cellStyle name="20% - 强调文字颜色 5 2 3 2 3 3 3 2 2" xfId="222" xr:uid="{00000000-0005-0000-0000-000001010000}"/>
    <cellStyle name="20% - 强调文字颜色 5 2 3 2 3 3 3 2 3" xfId="241" xr:uid="{00000000-0005-0000-0000-000016010000}"/>
    <cellStyle name="20% - 强调文字颜色 5 2 3 2 3 3 3 3" xfId="18943" xr:uid="{00000000-0005-0000-0000-00002F4A0000}"/>
    <cellStyle name="20% - 强调文字颜色 5 2 3 2 3 3 3 4" xfId="18944" xr:uid="{00000000-0005-0000-0000-0000304A0000}"/>
    <cellStyle name="20% - 强调文字颜色 5 2 3 2 3 3 4" xfId="18945" xr:uid="{00000000-0005-0000-0000-0000314A0000}"/>
    <cellStyle name="20% - 强调文字颜色 5 2 3 2 3 3 4 2" xfId="18946" xr:uid="{00000000-0005-0000-0000-0000324A0000}"/>
    <cellStyle name="20% - 强调文字颜色 5 2 3 2 3 3 4 2 2" xfId="18947" xr:uid="{00000000-0005-0000-0000-0000334A0000}"/>
    <cellStyle name="20% - 强调文字颜色 5 2 3 2 3 3 4 3" xfId="6430" xr:uid="{00000000-0005-0000-0000-00004E190000}"/>
    <cellStyle name="20% - 强调文字颜色 5 2 3 2 3 3 5" xfId="18948" xr:uid="{00000000-0005-0000-0000-0000344A0000}"/>
    <cellStyle name="20% - 强调文字颜色 5 2 3 2 3 3 5 2" xfId="3872" xr:uid="{00000000-0005-0000-0000-0000500F0000}"/>
    <cellStyle name="20% - 强调文字颜色 5 2 3 2 3 3 5 3" xfId="18949" xr:uid="{00000000-0005-0000-0000-0000354A0000}"/>
    <cellStyle name="20% - 强调文字颜色 5 2 3 2 3 3 6" xfId="18950" xr:uid="{00000000-0005-0000-0000-0000364A0000}"/>
    <cellStyle name="20% - 强调文字颜色 5 2 3 2 3 3 6 2" xfId="18952" xr:uid="{00000000-0005-0000-0000-0000384A0000}"/>
    <cellStyle name="20% - 强调文字颜色 5 2 3 2 3 3 7" xfId="18954" xr:uid="{00000000-0005-0000-0000-00003A4A0000}"/>
    <cellStyle name="20% - 强调文字颜色 5 2 3 2 3 4" xfId="18956" xr:uid="{00000000-0005-0000-0000-00003C4A0000}"/>
    <cellStyle name="20% - 强调文字颜色 5 2 3 2 3 5" xfId="18959" xr:uid="{00000000-0005-0000-0000-00003F4A0000}"/>
    <cellStyle name="20% - 强调文字颜色 5 2 3 2 3 6" xfId="18960" xr:uid="{00000000-0005-0000-0000-0000404A0000}"/>
    <cellStyle name="20% - 强调文字颜色 5 2 3 2 4" xfId="10248" xr:uid="{00000000-0005-0000-0000-000038280000}"/>
    <cellStyle name="20% - 强调文字颜色 5 2 3 2 4 2" xfId="18961" xr:uid="{00000000-0005-0000-0000-0000414A0000}"/>
    <cellStyle name="20% - 强调文字颜色 5 2 3 2 4 2 2" xfId="18962" xr:uid="{00000000-0005-0000-0000-0000424A0000}"/>
    <cellStyle name="20% - 强调文字颜色 5 2 3 2 4 2 2 2" xfId="290" xr:uid="{00000000-0005-0000-0000-00004B010000}"/>
    <cellStyle name="20% - 强调文字颜色 5 2 3 2 4 2 3" xfId="18963" xr:uid="{00000000-0005-0000-0000-0000434A0000}"/>
    <cellStyle name="20% - 强调文字颜色 5 2 3 2 4 2 3 2" xfId="18964" xr:uid="{00000000-0005-0000-0000-0000444A0000}"/>
    <cellStyle name="20% - 强调文字颜色 5 2 3 2 4 2 4" xfId="18965" xr:uid="{00000000-0005-0000-0000-0000454A0000}"/>
    <cellStyle name="20% - 强调文字颜色 5 2 3 2 4 3" xfId="18966" xr:uid="{00000000-0005-0000-0000-0000464A0000}"/>
    <cellStyle name="20% - 强调文字颜色 5 2 3 2 4 3 2" xfId="11379" xr:uid="{00000000-0005-0000-0000-0000A32C0000}"/>
    <cellStyle name="20% - 强调文字颜色 5 2 3 2 4 3 3" xfId="11382" xr:uid="{00000000-0005-0000-0000-0000A62C0000}"/>
    <cellStyle name="20% - 强调文字颜色 5 2 3 2 4 4" xfId="18968" xr:uid="{00000000-0005-0000-0000-0000484A0000}"/>
    <cellStyle name="20% - 强调文字颜色 5 2 3 2 4 5" xfId="18969" xr:uid="{00000000-0005-0000-0000-0000494A0000}"/>
    <cellStyle name="20% - 强调文字颜色 5 2 3 2 4 6" xfId="18970" xr:uid="{00000000-0005-0000-0000-00004A4A0000}"/>
    <cellStyle name="20% - 强调文字颜色 5 2 3 2 5" xfId="13907" xr:uid="{00000000-0005-0000-0000-000083360000}"/>
    <cellStyle name="20% - 强调文字颜色 5 2 3 2 5 2" xfId="5731" xr:uid="{00000000-0005-0000-0000-000093160000}"/>
    <cellStyle name="20% - 强调文字颜色 5 2 3 2 5 2 2" xfId="13911" xr:uid="{00000000-0005-0000-0000-000087360000}"/>
    <cellStyle name="20% - 强调文字颜色 5 2 3 2 5 2 2 2" xfId="18971" xr:uid="{00000000-0005-0000-0000-00004B4A0000}"/>
    <cellStyle name="20% - 强调文字颜色 5 2 3 2 5 2 3" xfId="13915" xr:uid="{00000000-0005-0000-0000-00008B360000}"/>
    <cellStyle name="20% - 强调文字颜色 5 2 3 2 5 2 4" xfId="18972" xr:uid="{00000000-0005-0000-0000-00004C4A0000}"/>
    <cellStyle name="20% - 强调文字颜色 5 2 3 2 5 3" xfId="13918" xr:uid="{00000000-0005-0000-0000-00008E360000}"/>
    <cellStyle name="20% - 强调文字颜色 5 2 3 2 5 3 2" xfId="18973" xr:uid="{00000000-0005-0000-0000-00004D4A0000}"/>
    <cellStyle name="20% - 强调文字颜色 5 2 3 2 5 3 2 2" xfId="18975" xr:uid="{00000000-0005-0000-0000-00004F4A0000}"/>
    <cellStyle name="20% - 强调文字颜色 5 2 3 2 5 3 3" xfId="18976" xr:uid="{00000000-0005-0000-0000-0000504A0000}"/>
    <cellStyle name="20% - 强调文字颜色 5 2 3 2 5 3 4" xfId="18977" xr:uid="{00000000-0005-0000-0000-0000514A0000}"/>
    <cellStyle name="20% - 强调文字颜色 5 2 3 2 5 4" xfId="6647" xr:uid="{00000000-0005-0000-0000-0000271A0000}"/>
    <cellStyle name="20% - 强调文字颜色 5 2 3 2 5 4 2" xfId="18978" xr:uid="{00000000-0005-0000-0000-0000524A0000}"/>
    <cellStyle name="20% - 强调文字颜色 5 2 3 2 5 5" xfId="3104" xr:uid="{00000000-0005-0000-0000-0000500C0000}"/>
    <cellStyle name="20% - 强调文字颜色 5 2 3 2 5 6" xfId="18979" xr:uid="{00000000-0005-0000-0000-0000534A0000}"/>
    <cellStyle name="20% - 强调文字颜色 5 2 3 2 6" xfId="13921" xr:uid="{00000000-0005-0000-0000-000091360000}"/>
    <cellStyle name="20% - 强调文字颜色 5 2 3 2 6 2" xfId="5744" xr:uid="{00000000-0005-0000-0000-0000A0160000}"/>
    <cellStyle name="20% - 强调文字颜色 5 2 3 2 6 2 2" xfId="13925" xr:uid="{00000000-0005-0000-0000-000095360000}"/>
    <cellStyle name="20% - 强调文字颜色 5 2 3 2 6 2 2 2" xfId="18980" xr:uid="{00000000-0005-0000-0000-0000544A0000}"/>
    <cellStyle name="20% - 强调文字颜色 5 2 3 2 6 2 3" xfId="13929" xr:uid="{00000000-0005-0000-0000-000099360000}"/>
    <cellStyle name="20% - 强调文字颜色 5 2 3 2 6 2 4" xfId="14860" xr:uid="{00000000-0005-0000-0000-00003C3A0000}"/>
    <cellStyle name="20% - 强调文字颜色 5 2 3 2 6 3" xfId="13934" xr:uid="{00000000-0005-0000-0000-00009E360000}"/>
    <cellStyle name="20% - 强调文字颜色 5 2 3 2 6 3 2" xfId="18982" xr:uid="{00000000-0005-0000-0000-0000564A0000}"/>
    <cellStyle name="20% - 强调文字颜色 5 2 3 2 6 3 3" xfId="8929" xr:uid="{00000000-0005-0000-0000-000011230000}"/>
    <cellStyle name="20% - 强调文字颜色 5 2 3 2 6 4" xfId="7634" xr:uid="{00000000-0005-0000-0000-0000021E0000}"/>
    <cellStyle name="20% - 强调文字颜色 5 2 3 2 6 4 2" xfId="11786" xr:uid="{00000000-0005-0000-0000-00003A2E0000}"/>
    <cellStyle name="20% - 强调文字颜色 5 2 3 2 6 5" xfId="18984" xr:uid="{00000000-0005-0000-0000-0000584A0000}"/>
    <cellStyle name="20% - 强调文字颜色 5 2 3 2 6 6" xfId="18985" xr:uid="{00000000-0005-0000-0000-0000594A0000}"/>
    <cellStyle name="20% - 强调文字颜色 5 2 3 2 7" xfId="13937" xr:uid="{00000000-0005-0000-0000-0000A1360000}"/>
    <cellStyle name="20% - 强调文字颜色 5 2 3 2 7 2" xfId="13940" xr:uid="{00000000-0005-0000-0000-0000A4360000}"/>
    <cellStyle name="20% - 强调文字颜色 5 2 3 2 7 2 2" xfId="2587" xr:uid="{00000000-0005-0000-0000-00004B0A0000}"/>
    <cellStyle name="20% - 强调文字颜色 5 2 3 2 7 2 3" xfId="18986" xr:uid="{00000000-0005-0000-0000-00005A4A0000}"/>
    <cellStyle name="20% - 强调文字颜色 5 2 3 2 7 3" xfId="13944" xr:uid="{00000000-0005-0000-0000-0000A8360000}"/>
    <cellStyle name="20% - 强调文字颜色 5 2 3 2 7 3 2" xfId="18988" xr:uid="{00000000-0005-0000-0000-00005C4A0000}"/>
    <cellStyle name="20% - 强调文字颜色 5 2 3 2 7 4" xfId="18989" xr:uid="{00000000-0005-0000-0000-00005D4A0000}"/>
    <cellStyle name="20% - 强调文字颜色 5 2 3 2 7 5" xfId="18990" xr:uid="{00000000-0005-0000-0000-00005E4A0000}"/>
    <cellStyle name="20% - 强调文字颜色 5 2 3 2 8" xfId="13947" xr:uid="{00000000-0005-0000-0000-0000AB360000}"/>
    <cellStyle name="20% - 强调文字颜色 5 2 3 2 8 2" xfId="13951" xr:uid="{00000000-0005-0000-0000-0000AF360000}"/>
    <cellStyle name="20% - 强调文字颜色 5 2 3 2 8 2 2" xfId="18330" xr:uid="{00000000-0005-0000-0000-0000CA470000}"/>
    <cellStyle name="20% - 强调文字颜色 5 2 3 2 8 2 3" xfId="18991" xr:uid="{00000000-0005-0000-0000-00005F4A0000}"/>
    <cellStyle name="20% - 强调文字颜色 5 2 3 2 8 3" xfId="18992" xr:uid="{00000000-0005-0000-0000-0000604A0000}"/>
    <cellStyle name="20% - 强调文字颜色 5 2 3 2 8 3 2" xfId="18337" xr:uid="{00000000-0005-0000-0000-0000D1470000}"/>
    <cellStyle name="20% - 强调文字颜色 5 2 3 2 8 4" xfId="18994" xr:uid="{00000000-0005-0000-0000-0000624A0000}"/>
    <cellStyle name="20% - 强调文字颜色 5 2 3 2 8 5" xfId="18995" xr:uid="{00000000-0005-0000-0000-0000634A0000}"/>
    <cellStyle name="20% - 强调文字颜色 5 2 3 2 9" xfId="13953" xr:uid="{00000000-0005-0000-0000-0000B1360000}"/>
    <cellStyle name="20% - 强调文字颜色 5 2 3 2 9 2" xfId="16216" xr:uid="{00000000-0005-0000-0000-0000883F0000}"/>
    <cellStyle name="20% - 强调文字颜色 5 2 3 2 9 3" xfId="18996" xr:uid="{00000000-0005-0000-0000-0000644A0000}"/>
    <cellStyle name="20% - 强调文字颜色 5 2 3 3" xfId="18998" xr:uid="{00000000-0005-0000-0000-0000664A0000}"/>
    <cellStyle name="20% - 强调文字颜色 5 2 3 3 2" xfId="18999" xr:uid="{00000000-0005-0000-0000-0000674A0000}"/>
    <cellStyle name="20% - 强调文字颜色 5 2 3 3 2 2" xfId="19001" xr:uid="{00000000-0005-0000-0000-0000694A0000}"/>
    <cellStyle name="20% - 强调文字颜色 5 2 3 4" xfId="19002" xr:uid="{00000000-0005-0000-0000-00006A4A0000}"/>
    <cellStyle name="20% - 强调文字颜色 5 2 3 4 2" xfId="19003" xr:uid="{00000000-0005-0000-0000-00006B4A0000}"/>
    <cellStyle name="20% - 强调文字颜色 5 2 3 4 2 2" xfId="19005" xr:uid="{00000000-0005-0000-0000-00006D4A0000}"/>
    <cellStyle name="20% - 强调文字颜色 5 2 3 4 2 3" xfId="19006" xr:uid="{00000000-0005-0000-0000-00006E4A0000}"/>
    <cellStyle name="20% - 强调文字颜色 5 2 3 4 3" xfId="10255" xr:uid="{00000000-0005-0000-0000-00003F280000}"/>
    <cellStyle name="20% - 强调文字颜色 5 2 3 4 3 2" xfId="19007" xr:uid="{00000000-0005-0000-0000-00006F4A0000}"/>
    <cellStyle name="20% - 强调文字颜色 5 2 3 4 4" xfId="7360" xr:uid="{00000000-0005-0000-0000-0000F01C0000}"/>
    <cellStyle name="20% - 强调文字颜色 5 2 3 4 5" xfId="7363" xr:uid="{00000000-0005-0000-0000-0000F31C0000}"/>
    <cellStyle name="20% - 强调文字颜色 5 2 3 5" xfId="19009" xr:uid="{00000000-0005-0000-0000-0000714A0000}"/>
    <cellStyle name="20% - 强调文字颜色 5 2 3 6" xfId="19011" xr:uid="{00000000-0005-0000-0000-0000734A0000}"/>
    <cellStyle name="20% - 强调文字颜色 5 2 3 6 2" xfId="19014" xr:uid="{00000000-0005-0000-0000-0000764A0000}"/>
    <cellStyle name="20% - 强调文字颜色 5 2 4" xfId="19015" xr:uid="{00000000-0005-0000-0000-0000774A0000}"/>
    <cellStyle name="20% - 强调文字颜色 5 2 4 10" xfId="9922" xr:uid="{00000000-0005-0000-0000-0000F2260000}"/>
    <cellStyle name="20% - 强调文字颜色 5 2 4 10 2" xfId="19017" xr:uid="{00000000-0005-0000-0000-0000794A0000}"/>
    <cellStyle name="20% - 强调文字颜色 5 2 4 11" xfId="9925" xr:uid="{00000000-0005-0000-0000-0000F5260000}"/>
    <cellStyle name="20% - 强调文字颜色 5 2 4 11 2" xfId="19021" xr:uid="{00000000-0005-0000-0000-00007D4A0000}"/>
    <cellStyle name="20% - 强调文字颜色 5 2 4 12" xfId="19025" xr:uid="{00000000-0005-0000-0000-0000814A0000}"/>
    <cellStyle name="20% - 强调文字颜色 5 2 4 12 2" xfId="19029" xr:uid="{00000000-0005-0000-0000-0000854A0000}"/>
    <cellStyle name="20% - 强调文字颜色 5 2 4 13" xfId="19033" xr:uid="{00000000-0005-0000-0000-0000894A0000}"/>
    <cellStyle name="20% - 强调文字颜色 5 2 4 13 2" xfId="19037" xr:uid="{00000000-0005-0000-0000-00008D4A0000}"/>
    <cellStyle name="20% - 强调文字颜色 5 2 4 14" xfId="19041" xr:uid="{00000000-0005-0000-0000-0000914A0000}"/>
    <cellStyle name="20% - 强调文字颜色 5 2 4 15" xfId="19046" xr:uid="{00000000-0005-0000-0000-0000964A0000}"/>
    <cellStyle name="20% - 强调文字颜色 5 2 4 15 2" xfId="19048" xr:uid="{00000000-0005-0000-0000-0000984A0000}"/>
    <cellStyle name="20% - 强调文字颜色 5 2 4 16" xfId="19053" xr:uid="{00000000-0005-0000-0000-00009D4A0000}"/>
    <cellStyle name="20% - 强调文字颜色 5 2 4 17" xfId="19055" xr:uid="{00000000-0005-0000-0000-00009F4A0000}"/>
    <cellStyle name="20% - 强调文字颜色 5 2 4 2" xfId="19057" xr:uid="{00000000-0005-0000-0000-0000A14A0000}"/>
    <cellStyle name="20% - 强调文字颜色 5 2 4 2 10" xfId="15829" xr:uid="{00000000-0005-0000-0000-0000053E0000}"/>
    <cellStyle name="20% - 强调文字颜色 5 2 4 2 10 2" xfId="4650" xr:uid="{00000000-0005-0000-0000-00005A120000}"/>
    <cellStyle name="20% - 强调文字颜色 5 2 4 2 11" xfId="15835" xr:uid="{00000000-0005-0000-0000-00000B3E0000}"/>
    <cellStyle name="20% - 强调文字颜色 5 2 4 2 11 2" xfId="4668" xr:uid="{00000000-0005-0000-0000-00006C120000}"/>
    <cellStyle name="20% - 强调文字颜色 5 2 4 2 12" xfId="10091" xr:uid="{00000000-0005-0000-0000-00009B270000}"/>
    <cellStyle name="20% - 强调文字颜色 5 2 4 2 12 2" xfId="4683" xr:uid="{00000000-0005-0000-0000-00007B120000}"/>
    <cellStyle name="20% - 强调文字颜色 5 2 4 2 13" xfId="10097" xr:uid="{00000000-0005-0000-0000-0000A1270000}"/>
    <cellStyle name="20% - 强调文字颜色 5 2 4 2 13 2" xfId="19062" xr:uid="{00000000-0005-0000-0000-0000A64A0000}"/>
    <cellStyle name="20% - 强调文字颜色 5 2 4 2 14" xfId="19064" xr:uid="{00000000-0005-0000-0000-0000A84A0000}"/>
    <cellStyle name="20% - 强调文字颜色 5 2 4 2 15" xfId="19067" xr:uid="{00000000-0005-0000-0000-0000AB4A0000}"/>
    <cellStyle name="20% - 强调文字颜色 5 2 4 2 2" xfId="19070" xr:uid="{00000000-0005-0000-0000-0000AE4A0000}"/>
    <cellStyle name="20% - 强调文字颜色 5 2 4 2 2 2" xfId="10610" xr:uid="{00000000-0005-0000-0000-0000A2290000}"/>
    <cellStyle name="20% - 强调文字颜色 5 2 4 2 2 2 2" xfId="10612" xr:uid="{00000000-0005-0000-0000-0000A4290000}"/>
    <cellStyle name="20% - 强调文字颜色 5 2 4 2 2 2 2 2" xfId="10614" xr:uid="{00000000-0005-0000-0000-0000A6290000}"/>
    <cellStyle name="20% - 强调文字颜色 5 2 4 2 2 2 2 3" xfId="10616" xr:uid="{00000000-0005-0000-0000-0000A8290000}"/>
    <cellStyle name="20% - 强调文字颜色 5 2 4 2 2 2 3" xfId="10623" xr:uid="{00000000-0005-0000-0000-0000AF290000}"/>
    <cellStyle name="20% - 强调文字颜色 5 2 4 2 2 2 3 2" xfId="10625" xr:uid="{00000000-0005-0000-0000-0000B1290000}"/>
    <cellStyle name="20% - 强调文字颜色 5 2 4 2 2 2 4" xfId="10630" xr:uid="{00000000-0005-0000-0000-0000B6290000}"/>
    <cellStyle name="20% - 强调文字颜色 5 2 4 2 2 2 5" xfId="10633" xr:uid="{00000000-0005-0000-0000-0000B9290000}"/>
    <cellStyle name="20% - 强调文字颜色 5 2 4 2 2 3" xfId="10635" xr:uid="{00000000-0005-0000-0000-0000BB290000}"/>
    <cellStyle name="20% - 强调文字颜色 5 2 4 2 2 3 2" xfId="10639" xr:uid="{00000000-0005-0000-0000-0000BF290000}"/>
    <cellStyle name="20% - 强调文字颜色 5 2 4 2 2 3 2 2" xfId="10641" xr:uid="{00000000-0005-0000-0000-0000C1290000}"/>
    <cellStyle name="20% - 强调文字颜色 5 2 4 2 2 3 2 2 2" xfId="7790" xr:uid="{00000000-0005-0000-0000-00009E1E0000}"/>
    <cellStyle name="20% - 强调文字颜色 5 2 4 2 2 3 2 2 3" xfId="7794" xr:uid="{00000000-0005-0000-0000-0000A21E0000}"/>
    <cellStyle name="20% - 强调文字颜色 5 2 4 2 2 3 2 3" xfId="10644" xr:uid="{00000000-0005-0000-0000-0000C4290000}"/>
    <cellStyle name="20% - 强调文字颜色 5 2 4 2 2 3 2 4" xfId="19073" xr:uid="{00000000-0005-0000-0000-0000B14A0000}"/>
    <cellStyle name="20% - 强调文字颜色 5 2 4 2 2 3 3" xfId="10646" xr:uid="{00000000-0005-0000-0000-0000C6290000}"/>
    <cellStyle name="20% - 强调文字颜色 5 2 4 2 2 3 3 2" xfId="10648" xr:uid="{00000000-0005-0000-0000-0000C8290000}"/>
    <cellStyle name="20% - 强调文字颜色 5 2 4 2 2 3 3 2 2" xfId="7813" xr:uid="{00000000-0005-0000-0000-0000B51E0000}"/>
    <cellStyle name="20% - 强调文字颜色 5 2 4 2 2 3 3 2 3" xfId="17958" xr:uid="{00000000-0005-0000-0000-000056460000}"/>
    <cellStyle name="20% - 强调文字颜色 5 2 4 2 2 3 3 3" xfId="19075" xr:uid="{00000000-0005-0000-0000-0000B34A0000}"/>
    <cellStyle name="20% - 强调文字颜色 5 2 4 2 2 3 3 4" xfId="19076" xr:uid="{00000000-0005-0000-0000-0000B44A0000}"/>
    <cellStyle name="20% - 强调文字颜色 5 2 4 2 2 3 4" xfId="10650" xr:uid="{00000000-0005-0000-0000-0000CA290000}"/>
    <cellStyle name="20% - 强调文字颜色 5 2 4 2 2 3 4 2" xfId="19077" xr:uid="{00000000-0005-0000-0000-0000B54A0000}"/>
    <cellStyle name="20% - 强调文字颜色 5 2 4 2 2 3 4 3" xfId="19079" xr:uid="{00000000-0005-0000-0000-0000B74A0000}"/>
    <cellStyle name="20% - 强调文字颜色 5 2 4 2 2 3 5" xfId="10652" xr:uid="{00000000-0005-0000-0000-0000CC290000}"/>
    <cellStyle name="20% - 强调文字颜色 5 2 4 2 2 3 5 2" xfId="19080" xr:uid="{00000000-0005-0000-0000-0000B84A0000}"/>
    <cellStyle name="20% - 强调文字颜色 5 2 4 2 2 3 5 3" xfId="19081" xr:uid="{00000000-0005-0000-0000-0000B94A0000}"/>
    <cellStyle name="20% - 强调文字颜色 5 2 4 2 2 3 6" xfId="19083" xr:uid="{00000000-0005-0000-0000-0000BB4A0000}"/>
    <cellStyle name="20% - 强调文字颜色 5 2 4 2 2 3 7" xfId="19085" xr:uid="{00000000-0005-0000-0000-0000BD4A0000}"/>
    <cellStyle name="20% - 强调文字颜色 5 2 4 2 2 4" xfId="10655" xr:uid="{00000000-0005-0000-0000-0000CF290000}"/>
    <cellStyle name="20% - 强调文字颜色 5 2 4 2 2 5" xfId="10672" xr:uid="{00000000-0005-0000-0000-0000E0290000}"/>
    <cellStyle name="20% - 强调文字颜色 5 2 4 2 2 6" xfId="19086" xr:uid="{00000000-0005-0000-0000-0000BE4A0000}"/>
    <cellStyle name="20% - 强调文字颜色 5 2 4 2 3" xfId="10271" xr:uid="{00000000-0005-0000-0000-00004F280000}"/>
    <cellStyle name="20% - 强调文字颜色 5 2 4 2 3 2" xfId="19087" xr:uid="{00000000-0005-0000-0000-0000BF4A0000}"/>
    <cellStyle name="20% - 强调文字颜色 5 2 4 2 3 2 2" xfId="19088" xr:uid="{00000000-0005-0000-0000-0000C04A0000}"/>
    <cellStyle name="20% - 强调文字颜色 5 2 4 2 3 2 2 2" xfId="14429" xr:uid="{00000000-0005-0000-0000-00008D380000}"/>
    <cellStyle name="20% - 强调文字颜色 5 2 4 2 3 2 2 2 2" xfId="8869" xr:uid="{00000000-0005-0000-0000-0000D5220000}"/>
    <cellStyle name="20% - 强调文字颜色 5 2 4 2 3 2 2 3" xfId="16337" xr:uid="{00000000-0005-0000-0000-000001400000}"/>
    <cellStyle name="20% - 强调文字颜色 5 2 4 2 3 2 3" xfId="19089" xr:uid="{00000000-0005-0000-0000-0000C14A0000}"/>
    <cellStyle name="20% - 强调文字颜色 5 2 4 2 3 2 3 2" xfId="16342" xr:uid="{00000000-0005-0000-0000-000006400000}"/>
    <cellStyle name="20% - 强调文字颜色 5 2 4 2 3 2 4" xfId="16551" xr:uid="{00000000-0005-0000-0000-0000D7400000}"/>
    <cellStyle name="20% - 强调文字颜色 5 2 4 2 3 2 4 2" xfId="16349" xr:uid="{00000000-0005-0000-0000-00000D400000}"/>
    <cellStyle name="20% - 强调文字颜色 5 2 4 2 3 2 5" xfId="16553" xr:uid="{00000000-0005-0000-0000-0000D9400000}"/>
    <cellStyle name="20% - 强调文字颜色 5 2 4 2 3 3" xfId="19090" xr:uid="{00000000-0005-0000-0000-0000C24A0000}"/>
    <cellStyle name="20% - 强调文字颜色 5 2 4 2 3 3 2" xfId="19091" xr:uid="{00000000-0005-0000-0000-0000C34A0000}"/>
    <cellStyle name="20% - 强调文字颜色 5 2 4 2 3 3 2 2" xfId="14458" xr:uid="{00000000-0005-0000-0000-0000AA380000}"/>
    <cellStyle name="20% - 强调文字颜色 5 2 4 2 3 3 2 3" xfId="19092" xr:uid="{00000000-0005-0000-0000-0000C44A0000}"/>
    <cellStyle name="20% - 强调文字颜色 5 2 4 2 3 3 3" xfId="19093" xr:uid="{00000000-0005-0000-0000-0000C54A0000}"/>
    <cellStyle name="20% - 强调文字颜色 5 2 4 2 3 3 3 2" xfId="14470" xr:uid="{00000000-0005-0000-0000-0000B6380000}"/>
    <cellStyle name="20% - 强调文字颜色 5 2 4 2 3 3 4" xfId="16557" xr:uid="{00000000-0005-0000-0000-0000DD400000}"/>
    <cellStyle name="20% - 强调文字颜色 5 2 4 2 3 4" xfId="19094" xr:uid="{00000000-0005-0000-0000-0000C64A0000}"/>
    <cellStyle name="20% - 强调文字颜色 5 2 4 2 3 4 2" xfId="17299" xr:uid="{00000000-0005-0000-0000-0000C3430000}"/>
    <cellStyle name="20% - 强调文字颜色 5 2 4 2 3 4 2 2" xfId="14493" xr:uid="{00000000-0005-0000-0000-0000CD380000}"/>
    <cellStyle name="20% - 强调文字颜色 5 2 4 2 3 4 3" xfId="17302" xr:uid="{00000000-0005-0000-0000-0000C6430000}"/>
    <cellStyle name="20% - 强调文字颜色 5 2 4 2 3 5" xfId="19096" xr:uid="{00000000-0005-0000-0000-0000C84A0000}"/>
    <cellStyle name="20% - 强调文字颜色 5 2 4 2 3 5 2" xfId="17317" xr:uid="{00000000-0005-0000-0000-0000D5430000}"/>
    <cellStyle name="20% - 强调文字颜色 5 2 4 2 3 5 3" xfId="17322" xr:uid="{00000000-0005-0000-0000-0000DA430000}"/>
    <cellStyle name="20% - 强调文字颜色 5 2 4 2 3 6" xfId="19098" xr:uid="{00000000-0005-0000-0000-0000CA4A0000}"/>
    <cellStyle name="20% - 强调文字颜色 5 2 4 2 3 6 2" xfId="17339" xr:uid="{00000000-0005-0000-0000-0000EB430000}"/>
    <cellStyle name="20% - 强调文字颜色 5 2 4 2 3 7" xfId="19100" xr:uid="{00000000-0005-0000-0000-0000CC4A0000}"/>
    <cellStyle name="20% - 强调文字颜色 5 2 4 2 3 8" xfId="19101" xr:uid="{00000000-0005-0000-0000-0000CD4A0000}"/>
    <cellStyle name="20% - 强调文字颜色 5 2 4 2 4" xfId="19104" xr:uid="{00000000-0005-0000-0000-0000D04A0000}"/>
    <cellStyle name="20% - 强调文字颜色 5 2 4 2 4 2" xfId="19105" xr:uid="{00000000-0005-0000-0000-0000D14A0000}"/>
    <cellStyle name="20% - 强调文字颜色 5 2 4 2 4 2 2" xfId="19106" xr:uid="{00000000-0005-0000-0000-0000D24A0000}"/>
    <cellStyle name="20% - 强调文字颜色 5 2 4 2 4 2 2 2" xfId="16485" xr:uid="{00000000-0005-0000-0000-000095400000}"/>
    <cellStyle name="20% - 强调文字颜色 5 2 4 2 4 2 3" xfId="19107" xr:uid="{00000000-0005-0000-0000-0000D34A0000}"/>
    <cellStyle name="20% - 强调文字颜色 5 2 4 2 4 2 4" xfId="19108" xr:uid="{00000000-0005-0000-0000-0000D44A0000}"/>
    <cellStyle name="20% - 强调文字颜色 5 2 4 2 4 3" xfId="19109" xr:uid="{00000000-0005-0000-0000-0000D54A0000}"/>
    <cellStyle name="20% - 强调文字颜色 5 2 4 2 4 3 2" xfId="19110" xr:uid="{00000000-0005-0000-0000-0000D64A0000}"/>
    <cellStyle name="20% - 强调文字颜色 5 2 4 2 4 3 2 2" xfId="18036" xr:uid="{00000000-0005-0000-0000-0000A4460000}"/>
    <cellStyle name="20% - 强调文字颜色 5 2 4 2 4 3 3" xfId="19111" xr:uid="{00000000-0005-0000-0000-0000D74A0000}"/>
    <cellStyle name="20% - 强调文字颜色 5 2 4 2 4 3 4" xfId="19112" xr:uid="{00000000-0005-0000-0000-0000D84A0000}"/>
    <cellStyle name="20% - 强调文字颜色 5 2 4 2 4 4" xfId="2423" xr:uid="{00000000-0005-0000-0000-0000A7090000}"/>
    <cellStyle name="20% - 强调文字颜色 5 2 4 2 4 4 2" xfId="2429" xr:uid="{00000000-0005-0000-0000-0000AD090000}"/>
    <cellStyle name="20% - 强调文字颜色 5 2 4 2 4 5" xfId="2433" xr:uid="{00000000-0005-0000-0000-0000B1090000}"/>
    <cellStyle name="20% - 强调文字颜色 5 2 4 2 4 6" xfId="19113" xr:uid="{00000000-0005-0000-0000-0000D94A0000}"/>
    <cellStyle name="20% - 强调文字颜色 5 2 4 2 5" xfId="13977" xr:uid="{00000000-0005-0000-0000-0000C9360000}"/>
    <cellStyle name="20% - 强调文字颜色 5 2 4 2 5 2" xfId="13980" xr:uid="{00000000-0005-0000-0000-0000CC360000}"/>
    <cellStyle name="20% - 强调文字颜色 5 2 4 2 5 2 2" xfId="19114" xr:uid="{00000000-0005-0000-0000-0000DA4A0000}"/>
    <cellStyle name="20% - 强调文字颜色 5 2 4 2 5 2 3" xfId="19116" xr:uid="{00000000-0005-0000-0000-0000DC4A0000}"/>
    <cellStyle name="20% - 强调文字颜色 5 2 4 2 5 3" xfId="13983" xr:uid="{00000000-0005-0000-0000-0000CF360000}"/>
    <cellStyle name="20% - 强调文字颜色 5 2 4 2 5 3 2" xfId="19118" xr:uid="{00000000-0005-0000-0000-0000DE4A0000}"/>
    <cellStyle name="20% - 强调文字颜色 5 2 4 2 5 3 3" xfId="19120" xr:uid="{00000000-0005-0000-0000-0000E04A0000}"/>
    <cellStyle name="20% - 强调文字颜色 5 2 4 2 5 4" xfId="2438" xr:uid="{00000000-0005-0000-0000-0000B6090000}"/>
    <cellStyle name="20% - 强调文字颜色 5 2 4 2 5 4 2" xfId="17506" xr:uid="{00000000-0005-0000-0000-000092440000}"/>
    <cellStyle name="20% - 强调文字颜色 5 2 4 2 5 5" xfId="19122" xr:uid="{00000000-0005-0000-0000-0000E24A0000}"/>
    <cellStyle name="20% - 强调文字颜色 5 2 4 2 5 6" xfId="19123" xr:uid="{00000000-0005-0000-0000-0000E34A0000}"/>
    <cellStyle name="20% - 强调文字颜色 5 2 4 2 6" xfId="13986" xr:uid="{00000000-0005-0000-0000-0000D2360000}"/>
    <cellStyle name="20% - 强调文字颜色 5 2 4 2 6 2" xfId="19124" xr:uid="{00000000-0005-0000-0000-0000E44A0000}"/>
    <cellStyle name="20% - 强调文字颜色 5 2 4 2 6 2 2" xfId="19128" xr:uid="{00000000-0005-0000-0000-0000E84A0000}"/>
    <cellStyle name="20% - 强调文字颜色 5 2 4 2 6 2 3" xfId="19131" xr:uid="{00000000-0005-0000-0000-0000EB4A0000}"/>
    <cellStyle name="20% - 强调文字颜色 5 2 4 2 6 3" xfId="19133" xr:uid="{00000000-0005-0000-0000-0000ED4A0000}"/>
    <cellStyle name="20% - 强调文字颜色 5 2 4 2 6 3 2" xfId="19135" xr:uid="{00000000-0005-0000-0000-0000EF4A0000}"/>
    <cellStyle name="20% - 强调文字颜色 5 2 4 2 6 4" xfId="19136" xr:uid="{00000000-0005-0000-0000-0000F04A0000}"/>
    <cellStyle name="20% - 强调文字颜色 5 2 4 2 6 5" xfId="19138" xr:uid="{00000000-0005-0000-0000-0000F24A0000}"/>
    <cellStyle name="20% - 强调文字颜色 5 2 4 2 7" xfId="13989" xr:uid="{00000000-0005-0000-0000-0000D5360000}"/>
    <cellStyle name="20% - 强调文字颜色 5 2 4 2 7 2" xfId="19139" xr:uid="{00000000-0005-0000-0000-0000F34A0000}"/>
    <cellStyle name="20% - 强调文字颜色 5 2 4 2 7 2 2" xfId="19141" xr:uid="{00000000-0005-0000-0000-0000F54A0000}"/>
    <cellStyle name="20% - 强调文字颜色 5 2 4 2 7 2 3" xfId="19144" xr:uid="{00000000-0005-0000-0000-0000F84A0000}"/>
    <cellStyle name="20% - 强调文字颜色 5 2 4 2 7 3" xfId="19145" xr:uid="{00000000-0005-0000-0000-0000F94A0000}"/>
    <cellStyle name="20% - 强调文字颜色 5 2 4 2 7 3 2" xfId="19147" xr:uid="{00000000-0005-0000-0000-0000FB4A0000}"/>
    <cellStyle name="20% - 强调文字颜色 5 2 4 2 7 4" xfId="19149" xr:uid="{00000000-0005-0000-0000-0000FD4A0000}"/>
    <cellStyle name="20% - 强调文字颜色 5 2 4 2 8" xfId="19150" xr:uid="{00000000-0005-0000-0000-0000FE4A0000}"/>
    <cellStyle name="20% - 强调文字颜色 5 2 4 2 8 2" xfId="19152" xr:uid="{00000000-0005-0000-0000-0000004B0000}"/>
    <cellStyle name="20% - 强调文字颜色 5 2 4 2 8 3" xfId="19155" xr:uid="{00000000-0005-0000-0000-0000034B0000}"/>
    <cellStyle name="20% - 强调文字颜色 5 2 4 2 9" xfId="19158" xr:uid="{00000000-0005-0000-0000-0000064B0000}"/>
    <cellStyle name="20% - 强调文字颜色 5 2 4 2 9 2" xfId="19161" xr:uid="{00000000-0005-0000-0000-0000094B0000}"/>
    <cellStyle name="20% - 强调文字颜色 5 2 4 3" xfId="19163" xr:uid="{00000000-0005-0000-0000-00000B4B0000}"/>
    <cellStyle name="20% - 强调文字颜色 5 2 4 3 2" xfId="19165" xr:uid="{00000000-0005-0000-0000-00000D4B0000}"/>
    <cellStyle name="20% - 强调文字颜色 5 2 4 3 2 2" xfId="10840" xr:uid="{00000000-0005-0000-0000-0000882A0000}"/>
    <cellStyle name="20% - 强调文字颜色 5 2 4 3 2 2 2" xfId="10843" xr:uid="{00000000-0005-0000-0000-00008B2A0000}"/>
    <cellStyle name="20% - 强调文字颜色 5 2 4 3 2 2 2 2" xfId="10845" xr:uid="{00000000-0005-0000-0000-00008D2A0000}"/>
    <cellStyle name="20% - 强调文字颜色 5 2 4 3 2 2 2 2 2" xfId="1413" xr:uid="{00000000-0005-0000-0000-0000B5050000}"/>
    <cellStyle name="20% - 强调文字颜色 5 2 4 3 2 2 2 2 3" xfId="825" xr:uid="{00000000-0005-0000-0000-000069030000}"/>
    <cellStyle name="20% - 强调文字颜色 5 2 4 3 2 2 2 3" xfId="10847" xr:uid="{00000000-0005-0000-0000-00008F2A0000}"/>
    <cellStyle name="20% - 强调文字颜色 5 2 4 3 2 2 2 4" xfId="15793" xr:uid="{00000000-0005-0000-0000-0000E13D0000}"/>
    <cellStyle name="20% - 强调文字颜色 5 2 4 3 2 2 3" xfId="10849" xr:uid="{00000000-0005-0000-0000-0000912A0000}"/>
    <cellStyle name="20% - 强调文字颜色 5 2 4 3 2 2 3 2" xfId="10852" xr:uid="{00000000-0005-0000-0000-0000942A0000}"/>
    <cellStyle name="20% - 强调文字颜色 5 2 4 3 2 2 3 2 2" xfId="1878" xr:uid="{00000000-0005-0000-0000-000086070000}"/>
    <cellStyle name="20% - 强调文字颜色 5 2 4 3 2 2 3 2 3" xfId="860" xr:uid="{00000000-0005-0000-0000-00008C030000}"/>
    <cellStyle name="20% - 强调文字颜色 5 2 4 3 2 2 3 3" xfId="14386" xr:uid="{00000000-0005-0000-0000-000062380000}"/>
    <cellStyle name="20% - 强调文字颜色 5 2 4 3 2 2 3 4" xfId="19167" xr:uid="{00000000-0005-0000-0000-00000F4B0000}"/>
    <cellStyle name="20% - 强调文字颜色 5 2 4 3 2 2 4" xfId="10854" xr:uid="{00000000-0005-0000-0000-0000962A0000}"/>
    <cellStyle name="20% - 强调文字颜色 5 2 4 3 2 2 4 2" xfId="14396" xr:uid="{00000000-0005-0000-0000-00006C380000}"/>
    <cellStyle name="20% - 强调文字颜色 5 2 4 3 2 2 4 3" xfId="14399" xr:uid="{00000000-0005-0000-0000-00006F380000}"/>
    <cellStyle name="20% - 强调文字颜色 5 2 4 3 2 2 5" xfId="10857" xr:uid="{00000000-0005-0000-0000-0000992A0000}"/>
    <cellStyle name="20% - 强调文字颜色 5 2 4 3 2 2 5 2" xfId="8712" xr:uid="{00000000-0005-0000-0000-000038220000}"/>
    <cellStyle name="20% - 强调文字颜色 5 2 4 3 2 2 6" xfId="7013" xr:uid="{00000000-0005-0000-0000-0000951B0000}"/>
    <cellStyle name="20% - 强调文字颜色 5 2 4 3 2 3" xfId="10860" xr:uid="{00000000-0005-0000-0000-00009C2A0000}"/>
    <cellStyle name="20% - 强调文字颜色 5 2 4 3 2 4" xfId="10871" xr:uid="{00000000-0005-0000-0000-0000A72A0000}"/>
    <cellStyle name="20% - 强调文字颜色 5 2 4 3 2 4 2" xfId="10873" xr:uid="{00000000-0005-0000-0000-0000A92A0000}"/>
    <cellStyle name="20% - 强调文字颜色 5 2 4 3 2 5" xfId="10878" xr:uid="{00000000-0005-0000-0000-0000AE2A0000}"/>
    <cellStyle name="20% - 强调文字颜色 5 2 4 3 2 6" xfId="19169" xr:uid="{00000000-0005-0000-0000-0000114B0000}"/>
    <cellStyle name="20% - 强调文字颜色 5 2 4 3 3" xfId="19170" xr:uid="{00000000-0005-0000-0000-0000124B0000}"/>
    <cellStyle name="20% - 强调文字颜色 5 2 4 3 3 2" xfId="10959" xr:uid="{00000000-0005-0000-0000-0000FF2A0000}"/>
    <cellStyle name="20% - 强调文字颜色 5 2 4 3 3 2 2" xfId="19172" xr:uid="{00000000-0005-0000-0000-0000144B0000}"/>
    <cellStyle name="20% - 强调文字颜色 5 2 4 3 3 2 2 2" xfId="14704" xr:uid="{00000000-0005-0000-0000-0000A0390000}"/>
    <cellStyle name="20% - 强调文字颜色 5 2 4 3 3 2 2 3" xfId="19173" xr:uid="{00000000-0005-0000-0000-0000154B0000}"/>
    <cellStyle name="20% - 强调文字颜色 5 2 4 3 3 2 3" xfId="19176" xr:uid="{00000000-0005-0000-0000-0000184B0000}"/>
    <cellStyle name="20% - 强调文字颜色 5 2 4 3 3 2 4" xfId="19178" xr:uid="{00000000-0005-0000-0000-00001A4B0000}"/>
    <cellStyle name="20% - 强调文字颜色 5 2 4 3 3 3" xfId="19179" xr:uid="{00000000-0005-0000-0000-00001B4B0000}"/>
    <cellStyle name="20% - 强调文字颜色 5 2 4 3 3 3 2" xfId="19180" xr:uid="{00000000-0005-0000-0000-00001C4B0000}"/>
    <cellStyle name="20% - 强调文字颜色 5 2 4 3 3 3 2 2" xfId="16344" xr:uid="{00000000-0005-0000-0000-000008400000}"/>
    <cellStyle name="20% - 强调文字颜色 5 2 4 3 3 3 2 3" xfId="19181" xr:uid="{00000000-0005-0000-0000-00001D4B0000}"/>
    <cellStyle name="20% - 强调文字颜色 5 2 4 3 3 3 3" xfId="19183" xr:uid="{00000000-0005-0000-0000-00001F4B0000}"/>
    <cellStyle name="20% - 强调文字颜色 5 2 4 3 3 3 4" xfId="19184" xr:uid="{00000000-0005-0000-0000-0000204B0000}"/>
    <cellStyle name="20% - 强调文字颜色 5 2 4 3 3 4" xfId="19185" xr:uid="{00000000-0005-0000-0000-0000214B0000}"/>
    <cellStyle name="20% - 强调文字颜色 5 2 4 3 3 4 2" xfId="16110" xr:uid="{00000000-0005-0000-0000-00001E3F0000}"/>
    <cellStyle name="20% - 强调文字颜色 5 2 4 3 3 4 2 2" xfId="19186" xr:uid="{00000000-0005-0000-0000-0000224B0000}"/>
    <cellStyle name="20% - 强调文字颜色 5 2 4 3 3 4 3" xfId="19189" xr:uid="{00000000-0005-0000-0000-0000254B0000}"/>
    <cellStyle name="20% - 强调文字颜色 5 2 4 3 3 5" xfId="19191" xr:uid="{00000000-0005-0000-0000-0000274B0000}"/>
    <cellStyle name="20% - 强调文字颜色 5 2 4 3 3 5 2" xfId="19193" xr:uid="{00000000-0005-0000-0000-0000294B0000}"/>
    <cellStyle name="20% - 强调文字颜色 5 2 4 3 3 5 3" xfId="19195" xr:uid="{00000000-0005-0000-0000-00002B4B0000}"/>
    <cellStyle name="20% - 强调文字颜色 5 2 4 3 3 6" xfId="19197" xr:uid="{00000000-0005-0000-0000-00002D4B0000}"/>
    <cellStyle name="20% - 强调文字颜色 5 2 4 3 3 6 2" xfId="19199" xr:uid="{00000000-0005-0000-0000-00002F4B0000}"/>
    <cellStyle name="20% - 强调文字颜色 5 2 4 3 3 7" xfId="19202" xr:uid="{00000000-0005-0000-0000-0000324B0000}"/>
    <cellStyle name="20% - 强调文字颜色 5 2 4 3 4" xfId="19203" xr:uid="{00000000-0005-0000-0000-0000334B0000}"/>
    <cellStyle name="20% - 强调文字颜色 5 2 4 3 5" xfId="13994" xr:uid="{00000000-0005-0000-0000-0000DA360000}"/>
    <cellStyle name="20% - 强调文字颜色 5 2 4 3 6" xfId="13999" xr:uid="{00000000-0005-0000-0000-0000DF360000}"/>
    <cellStyle name="20% - 强调文字颜色 5 2 4 4" xfId="19204" xr:uid="{00000000-0005-0000-0000-0000344B0000}"/>
    <cellStyle name="20% - 强调文字颜色 5 2 4 4 2" xfId="19206" xr:uid="{00000000-0005-0000-0000-0000364B0000}"/>
    <cellStyle name="20% - 强调文字颜色 5 2 4 4 2 2" xfId="11087" xr:uid="{00000000-0005-0000-0000-00007F2B0000}"/>
    <cellStyle name="20% - 强调文字颜色 5 2 4 4 2 2 2" xfId="19208" xr:uid="{00000000-0005-0000-0000-0000384B0000}"/>
    <cellStyle name="20% - 强调文字颜色 5 2 4 4 2 3" xfId="8049" xr:uid="{00000000-0005-0000-0000-0000A11F0000}"/>
    <cellStyle name="20% - 强调文字颜色 5 2 4 4 2 3 2" xfId="19211" xr:uid="{00000000-0005-0000-0000-00003B4B0000}"/>
    <cellStyle name="20% - 强调文字颜色 5 2 4 4 2 4" xfId="19213" xr:uid="{00000000-0005-0000-0000-00003D4B0000}"/>
    <cellStyle name="20% - 强调文字颜色 5 2 4 4 3" xfId="19214" xr:uid="{00000000-0005-0000-0000-00003E4B0000}"/>
    <cellStyle name="20% - 强调文字颜色 5 2 4 4 3 2" xfId="19215" xr:uid="{00000000-0005-0000-0000-00003F4B0000}"/>
    <cellStyle name="20% - 强调文字颜色 5 2 4 4 3 3" xfId="19216" xr:uid="{00000000-0005-0000-0000-0000404B0000}"/>
    <cellStyle name="20% - 强调文字颜色 5 2 4 4 4" xfId="19217" xr:uid="{00000000-0005-0000-0000-0000414B0000}"/>
    <cellStyle name="20% - 强调文字颜色 5 2 4 4 5" xfId="14004" xr:uid="{00000000-0005-0000-0000-0000E4360000}"/>
    <cellStyle name="20% - 强调文字颜色 5 2 4 4 6" xfId="14006" xr:uid="{00000000-0005-0000-0000-0000E6360000}"/>
    <cellStyle name="20% - 强调文字颜色 5 2 4 5" xfId="19218" xr:uid="{00000000-0005-0000-0000-0000424B0000}"/>
    <cellStyle name="20% - 强调文字颜色 5 2 4 5 2" xfId="19219" xr:uid="{00000000-0005-0000-0000-0000434B0000}"/>
    <cellStyle name="20% - 强调文字颜色 5 2 4 5 2 2" xfId="19221" xr:uid="{00000000-0005-0000-0000-0000454B0000}"/>
    <cellStyle name="20% - 强调文字颜色 5 2 4 5 2 2 2" xfId="19222" xr:uid="{00000000-0005-0000-0000-0000464B0000}"/>
    <cellStyle name="20% - 强调文字颜色 5 2 4 5 2 3" xfId="19223" xr:uid="{00000000-0005-0000-0000-0000474B0000}"/>
    <cellStyle name="20% - 强调文字颜色 5 2 4 5 2 4" xfId="7053" xr:uid="{00000000-0005-0000-0000-0000BD1B0000}"/>
    <cellStyle name="20% - 强调文字颜色 5 2 4 5 3" xfId="19224" xr:uid="{00000000-0005-0000-0000-0000484B0000}"/>
    <cellStyle name="20% - 强调文字颜色 5 2 4 5 3 2" xfId="19225" xr:uid="{00000000-0005-0000-0000-0000494B0000}"/>
    <cellStyle name="20% - 强调文字颜色 5 2 4 5 3 2 2" xfId="19227" xr:uid="{00000000-0005-0000-0000-00004B4B0000}"/>
    <cellStyle name="20% - 强调文字颜色 5 2 4 5 3 3" xfId="9123" xr:uid="{00000000-0005-0000-0000-0000D3230000}"/>
    <cellStyle name="20% - 强调文字颜色 5 2 4 5 3 4" xfId="9126" xr:uid="{00000000-0005-0000-0000-0000D6230000}"/>
    <cellStyle name="20% - 强调文字颜色 5 2 4 5 4" xfId="19229" xr:uid="{00000000-0005-0000-0000-00004D4B0000}"/>
    <cellStyle name="20% - 强调文字颜色 5 2 4 5 4 2" xfId="19231" xr:uid="{00000000-0005-0000-0000-00004F4B0000}"/>
    <cellStyle name="20% - 强调文字颜色 5 2 4 5 5" xfId="14011" xr:uid="{00000000-0005-0000-0000-0000EB360000}"/>
    <cellStyle name="20% - 强调文字颜色 5 2 4 5 6" xfId="14014" xr:uid="{00000000-0005-0000-0000-0000EE360000}"/>
    <cellStyle name="20% - 强调文字颜色 5 2 4 6" xfId="19233" xr:uid="{00000000-0005-0000-0000-0000514B0000}"/>
    <cellStyle name="20% - 强调文字颜色 5 2 4 6 2" xfId="19234" xr:uid="{00000000-0005-0000-0000-0000524B0000}"/>
    <cellStyle name="20% - 强调文字颜色 5 2 4 6 2 2" xfId="11154" xr:uid="{00000000-0005-0000-0000-0000C22B0000}"/>
    <cellStyle name="20% - 强调文字颜色 5 2 4 6 2 2 2" xfId="19235" xr:uid="{00000000-0005-0000-0000-0000534B0000}"/>
    <cellStyle name="20% - 强调文字颜色 5 2 4 6 2 3" xfId="19237" xr:uid="{00000000-0005-0000-0000-0000554B0000}"/>
    <cellStyle name="20% - 强调文字颜色 5 2 4 6 2 4" xfId="19240" xr:uid="{00000000-0005-0000-0000-0000584B0000}"/>
    <cellStyle name="20% - 强调文字颜色 5 2 4 6 3" xfId="19242" xr:uid="{00000000-0005-0000-0000-00005A4B0000}"/>
    <cellStyle name="20% - 强调文字颜色 5 2 4 6 3 2" xfId="11180" xr:uid="{00000000-0005-0000-0000-0000DC2B0000}"/>
    <cellStyle name="20% - 强调文字颜色 5 2 4 6 3 3" xfId="9137" xr:uid="{00000000-0005-0000-0000-0000E1230000}"/>
    <cellStyle name="20% - 强调文字颜色 5 2 4 6 4" xfId="16618" xr:uid="{00000000-0005-0000-0000-00001A410000}"/>
    <cellStyle name="20% - 强调文字颜色 5 2 4 6 4 2" xfId="11237" xr:uid="{00000000-0005-0000-0000-0000152C0000}"/>
    <cellStyle name="20% - 强调文字颜色 5 2 4 6 5" xfId="16621" xr:uid="{00000000-0005-0000-0000-00001D410000}"/>
    <cellStyle name="20% - 强调文字颜色 5 2 4 6 6" xfId="19243" xr:uid="{00000000-0005-0000-0000-00005B4B0000}"/>
    <cellStyle name="20% - 强调文字颜色 5 2 4 7" xfId="8220" xr:uid="{00000000-0005-0000-0000-00004C200000}"/>
    <cellStyle name="20% - 强调文字颜色 5 2 4 7 2" xfId="8089" xr:uid="{00000000-0005-0000-0000-0000C91F0000}"/>
    <cellStyle name="20% - 强调文字颜色 5 2 4 7 2 2" xfId="17794" xr:uid="{00000000-0005-0000-0000-0000B2450000}"/>
    <cellStyle name="20% - 强调文字颜色 5 2 4 7 2 3" xfId="17820" xr:uid="{00000000-0005-0000-0000-0000CC450000}"/>
    <cellStyle name="20% - 强调文字颜色 5 2 4 7 3" xfId="8093" xr:uid="{00000000-0005-0000-0000-0000CD1F0000}"/>
    <cellStyle name="20% - 强调文字颜色 5 2 4 7 3 2" xfId="11311" xr:uid="{00000000-0005-0000-0000-00005F2C0000}"/>
    <cellStyle name="20% - 强调文字颜色 5 2 4 7 4" xfId="8096" xr:uid="{00000000-0005-0000-0000-0000D01F0000}"/>
    <cellStyle name="20% - 强调文字颜色 5 2 4 7 5" xfId="19244" xr:uid="{00000000-0005-0000-0000-00005C4B0000}"/>
    <cellStyle name="20% - 强调文字颜色 5 2 4 8" xfId="8222" xr:uid="{00000000-0005-0000-0000-00004E200000}"/>
    <cellStyle name="20% - 强调文字颜色 5 2 4 8 2" xfId="8224" xr:uid="{00000000-0005-0000-0000-000050200000}"/>
    <cellStyle name="20% - 强调文字颜色 5 2 4 8 2 2" xfId="11212" xr:uid="{00000000-0005-0000-0000-0000FC2B0000}"/>
    <cellStyle name="20% - 强调文字颜色 5 2 4 8 2 3" xfId="19245" xr:uid="{00000000-0005-0000-0000-00005D4B0000}"/>
    <cellStyle name="20% - 强调文字颜色 5 2 4 8 3" xfId="8226" xr:uid="{00000000-0005-0000-0000-000052200000}"/>
    <cellStyle name="20% - 强调文字颜色 5 2 4 8 3 2" xfId="11224" xr:uid="{00000000-0005-0000-0000-0000082C0000}"/>
    <cellStyle name="20% - 强调文字颜色 5 2 4 8 4" xfId="19247" xr:uid="{00000000-0005-0000-0000-00005F4B0000}"/>
    <cellStyle name="20% - 强调文字颜色 5 2 4 8 5" xfId="17254" xr:uid="{00000000-0005-0000-0000-000096430000}"/>
    <cellStyle name="20% - 强调文字颜色 5 2 4 9" xfId="8230" xr:uid="{00000000-0005-0000-0000-000056200000}"/>
    <cellStyle name="20% - 强调文字颜色 5 2 4 9 2" xfId="8233" xr:uid="{00000000-0005-0000-0000-000059200000}"/>
    <cellStyle name="20% - 强调文字颜色 5 2 4 9 3" xfId="19250" xr:uid="{00000000-0005-0000-0000-0000624B0000}"/>
    <cellStyle name="20% - 强调文字颜色 5 2 5" xfId="19252" xr:uid="{00000000-0005-0000-0000-0000644B0000}"/>
    <cellStyle name="20% - 强调文字颜色 5 2 5 2" xfId="19254" xr:uid="{00000000-0005-0000-0000-0000664B0000}"/>
    <cellStyle name="20% - 强调文字颜色 5 2 5 2 2" xfId="19256" xr:uid="{00000000-0005-0000-0000-0000684B0000}"/>
    <cellStyle name="20% - 强调文字颜色 5 2 5 2 2 2" xfId="11540" xr:uid="{00000000-0005-0000-0000-0000442D0000}"/>
    <cellStyle name="20% - 强调文字颜色 5 2 5 2 2 2 2" xfId="11544" xr:uid="{00000000-0005-0000-0000-0000482D0000}"/>
    <cellStyle name="20% - 强调文字颜色 5 2 5 2 2 2 3" xfId="11552" xr:uid="{00000000-0005-0000-0000-0000502D0000}"/>
    <cellStyle name="20% - 强调文字颜色 5 2 5 2 2 2 4" xfId="11555" xr:uid="{00000000-0005-0000-0000-0000532D0000}"/>
    <cellStyle name="20% - 强调文字颜色 5 2 5 2 2 3" xfId="11558" xr:uid="{00000000-0005-0000-0000-0000562D0000}"/>
    <cellStyle name="20% - 强调文字颜色 5 2 5 2 2 3 2" xfId="11560" xr:uid="{00000000-0005-0000-0000-0000582D0000}"/>
    <cellStyle name="20% - 强调文字颜色 5 2 5 2 2 4" xfId="11571" xr:uid="{00000000-0005-0000-0000-0000632D0000}"/>
    <cellStyle name="20% - 强调文字颜色 5 2 5 2 2 5" xfId="11579" xr:uid="{00000000-0005-0000-0000-00006B2D0000}"/>
    <cellStyle name="20% - 强调文字颜色 5 2 5 2 3" xfId="19260" xr:uid="{00000000-0005-0000-0000-00006C4B0000}"/>
    <cellStyle name="20% - 强调文字颜色 5 2 5 2 3 2" xfId="11674" xr:uid="{00000000-0005-0000-0000-0000CA2D0000}"/>
    <cellStyle name="20% - 强调文字颜色 5 2 5 2 3 2 2" xfId="19262" xr:uid="{00000000-0005-0000-0000-00006E4B0000}"/>
    <cellStyle name="20% - 强调文字颜色 5 2 5 2 3 2 3" xfId="19265" xr:uid="{00000000-0005-0000-0000-0000714B0000}"/>
    <cellStyle name="20% - 强调文字颜色 5 2 5 2 3 3" xfId="19267" xr:uid="{00000000-0005-0000-0000-0000734B0000}"/>
    <cellStyle name="20% - 强调文字颜色 5 2 5 2 4" xfId="19268" xr:uid="{00000000-0005-0000-0000-0000744B0000}"/>
    <cellStyle name="20% - 强调文字颜色 5 2 5 2 5" xfId="19269" xr:uid="{00000000-0005-0000-0000-0000754B0000}"/>
    <cellStyle name="20% - 强调文字颜色 5 2 5 2 5 2" xfId="11711" xr:uid="{00000000-0005-0000-0000-0000EF2D0000}"/>
    <cellStyle name="20% - 强调文字颜色 5 2 5 2 6" xfId="19271" xr:uid="{00000000-0005-0000-0000-0000774B0000}"/>
    <cellStyle name="20% - 强调文字颜色 5 2 5 3" xfId="12715" xr:uid="{00000000-0005-0000-0000-0000DB310000}"/>
    <cellStyle name="20% - 强调文字颜色 5 2 5 3 2" xfId="19273" xr:uid="{00000000-0005-0000-0000-0000794B0000}"/>
    <cellStyle name="20% - 强调文字颜色 5 2 5 3 2 2" xfId="19275" xr:uid="{00000000-0005-0000-0000-00007B4B0000}"/>
    <cellStyle name="20% - 强调文字颜色 5 2 5 3 2 3" xfId="19278" xr:uid="{00000000-0005-0000-0000-00007E4B0000}"/>
    <cellStyle name="20% - 强调文字颜色 5 2 5 3 3" xfId="19279" xr:uid="{00000000-0005-0000-0000-00007F4B0000}"/>
    <cellStyle name="20% - 强调文字颜色 5 2 5 3 4" xfId="19281" xr:uid="{00000000-0005-0000-0000-0000814B0000}"/>
    <cellStyle name="20% - 强调文字颜色 5 2 5 4" xfId="12718" xr:uid="{00000000-0005-0000-0000-0000DE310000}"/>
    <cellStyle name="20% - 强调文字颜色 5 2 5 4 2" xfId="19282" xr:uid="{00000000-0005-0000-0000-0000824B0000}"/>
    <cellStyle name="20% - 强调文字颜色 5 2 5 4 3" xfId="19283" xr:uid="{00000000-0005-0000-0000-0000834B0000}"/>
    <cellStyle name="20% - 强调文字颜色 5 2 5 4 3 2" xfId="19284" xr:uid="{00000000-0005-0000-0000-0000844B0000}"/>
    <cellStyle name="20% - 强调文字颜色 5 2 5 4 3 3" xfId="19285" xr:uid="{00000000-0005-0000-0000-0000854B0000}"/>
    <cellStyle name="20% - 强调文字颜色 5 2 5 5" xfId="19286" xr:uid="{00000000-0005-0000-0000-0000864B0000}"/>
    <cellStyle name="20% - 强调文字颜色 5 2 5 5 2" xfId="19287" xr:uid="{00000000-0005-0000-0000-0000874B0000}"/>
    <cellStyle name="20% - 强调文字颜色 5 2 5 5 2 2" xfId="4339" xr:uid="{00000000-0005-0000-0000-000023110000}"/>
    <cellStyle name="20% - 强调文字颜色 5 2 5 5 3" xfId="19288" xr:uid="{00000000-0005-0000-0000-0000884B0000}"/>
    <cellStyle name="20% - 强调文字颜色 5 2 5 6" xfId="19289" xr:uid="{00000000-0005-0000-0000-0000894B0000}"/>
    <cellStyle name="20% - 强调文字颜色 5 2 5 6 2" xfId="19290" xr:uid="{00000000-0005-0000-0000-00008A4B0000}"/>
    <cellStyle name="20% - 强调文字颜色 5 2 6" xfId="19291" xr:uid="{00000000-0005-0000-0000-00008B4B0000}"/>
    <cellStyle name="20% - 强调文字颜色 5 2 6 2" xfId="19293" xr:uid="{00000000-0005-0000-0000-00008D4B0000}"/>
    <cellStyle name="20% - 强调文字颜色 5 2 6 2 2" xfId="19295" xr:uid="{00000000-0005-0000-0000-00008F4B0000}"/>
    <cellStyle name="20% - 强调文字颜色 5 2 6 2 2 2" xfId="11841" xr:uid="{00000000-0005-0000-0000-0000712E0000}"/>
    <cellStyle name="20% - 强调文字颜色 5 2 6 2 2 2 2" xfId="19296" xr:uid="{00000000-0005-0000-0000-0000904B0000}"/>
    <cellStyle name="20% - 强调文字颜色 5 2 6 2 2 2 3" xfId="19298" xr:uid="{00000000-0005-0000-0000-0000924B0000}"/>
    <cellStyle name="20% - 强调文字颜色 5 2 6 2 2 3" xfId="19301" xr:uid="{00000000-0005-0000-0000-0000954B0000}"/>
    <cellStyle name="20% - 强调文字颜色 5 2 6 2 2 3 2" xfId="19303" xr:uid="{00000000-0005-0000-0000-0000974B0000}"/>
    <cellStyle name="20% - 强调文字颜色 5 2 6 2 2 4" xfId="19305" xr:uid="{00000000-0005-0000-0000-0000994B0000}"/>
    <cellStyle name="20% - 强调文字颜色 5 2 6 2 3" xfId="19308" xr:uid="{00000000-0005-0000-0000-00009C4B0000}"/>
    <cellStyle name="20% - 强调文字颜色 5 2 6 2 3 2" xfId="11875" xr:uid="{00000000-0005-0000-0000-0000932E0000}"/>
    <cellStyle name="20% - 强调文字颜色 5 2 6 2 3 2 2" xfId="11879" xr:uid="{00000000-0005-0000-0000-0000972E0000}"/>
    <cellStyle name="20% - 强调文字颜色 5 2 6 2 3 2 3" xfId="19309" xr:uid="{00000000-0005-0000-0000-00009D4B0000}"/>
    <cellStyle name="20% - 强调文字颜色 5 2 6 2 3 3" xfId="11883" xr:uid="{00000000-0005-0000-0000-00009B2E0000}"/>
    <cellStyle name="20% - 强调文字颜色 5 2 6 2 4" xfId="19312" xr:uid="{00000000-0005-0000-0000-0000A04B0000}"/>
    <cellStyle name="20% - 强调文字颜色 5 2 6 2 5" xfId="19313" xr:uid="{00000000-0005-0000-0000-0000A14B0000}"/>
    <cellStyle name="20% - 强调文字颜色 5 2 6 3" xfId="19315" xr:uid="{00000000-0005-0000-0000-0000A34B0000}"/>
    <cellStyle name="20% - 强调文字颜色 5 2 6 3 2" xfId="19316" xr:uid="{00000000-0005-0000-0000-0000A44B0000}"/>
    <cellStyle name="20% - 强调文字颜色 5 2 6 3 3" xfId="19317" xr:uid="{00000000-0005-0000-0000-0000A54B0000}"/>
    <cellStyle name="20% - 强调文字颜色 5 2 6 3 3 2" xfId="12016" xr:uid="{00000000-0005-0000-0000-0000202F0000}"/>
    <cellStyle name="20% - 强调文字颜色 5 2 6 3 3 3" xfId="12024" xr:uid="{00000000-0005-0000-0000-0000282F0000}"/>
    <cellStyle name="20% - 强调文字颜色 5 2 6 4" xfId="19318" xr:uid="{00000000-0005-0000-0000-0000A64B0000}"/>
    <cellStyle name="20% - 强调文字颜色 5 2 6 4 2" xfId="19319" xr:uid="{00000000-0005-0000-0000-0000A74B0000}"/>
    <cellStyle name="20% - 强调文字颜色 5 2 6 4 2 2" xfId="19320" xr:uid="{00000000-0005-0000-0000-0000A84B0000}"/>
    <cellStyle name="20% - 强调文字颜色 5 2 6 4 3" xfId="19322" xr:uid="{00000000-0005-0000-0000-0000AA4B0000}"/>
    <cellStyle name="20% - 强调文字颜色 5 2 6 4 4" xfId="19323" xr:uid="{00000000-0005-0000-0000-0000AB4B0000}"/>
    <cellStyle name="20% - 强调文字颜色 5 2 6 5" xfId="19324" xr:uid="{00000000-0005-0000-0000-0000AC4B0000}"/>
    <cellStyle name="20% - 强调文字颜色 5 2 6 6" xfId="19326" xr:uid="{00000000-0005-0000-0000-0000AE4B0000}"/>
    <cellStyle name="20% - 强调文字颜色 5 2 6 6 2" xfId="19327" xr:uid="{00000000-0005-0000-0000-0000AF4B0000}"/>
    <cellStyle name="20% - 强调文字颜色 5 2 7" xfId="17197" xr:uid="{00000000-0005-0000-0000-00005D430000}"/>
    <cellStyle name="20% - 强调文字颜色 5 2 7 2" xfId="19328" xr:uid="{00000000-0005-0000-0000-0000B04B0000}"/>
    <cellStyle name="20% - 强调文字颜色 5 2 7 2 2" xfId="19329" xr:uid="{00000000-0005-0000-0000-0000B14B0000}"/>
    <cellStyle name="20% - 强调文字颜色 5 2 7 2 2 2" xfId="3527" xr:uid="{00000000-0005-0000-0000-0000F70D0000}"/>
    <cellStyle name="20% - 强调文字颜色 5 2 7 2 2 3" xfId="3530" xr:uid="{00000000-0005-0000-0000-0000FA0D0000}"/>
    <cellStyle name="20% - 强调文字颜色 5 2 7 2 2 3 2" xfId="19330" xr:uid="{00000000-0005-0000-0000-0000B24B0000}"/>
    <cellStyle name="20% - 强调文字颜色 5 2 7 2 2 4" xfId="19332" xr:uid="{00000000-0005-0000-0000-0000B44B0000}"/>
    <cellStyle name="20% - 强调文字颜色 5 2 7 2 3" xfId="19333" xr:uid="{00000000-0005-0000-0000-0000B54B0000}"/>
    <cellStyle name="20% - 强调文字颜色 5 2 7 2 3 2" xfId="3547" xr:uid="{00000000-0005-0000-0000-00000B0E0000}"/>
    <cellStyle name="20% - 强调文字颜色 5 2 7 2 3 2 2" xfId="19334" xr:uid="{00000000-0005-0000-0000-0000B64B0000}"/>
    <cellStyle name="20% - 强调文字颜色 5 2 7 2 3 2 2 2" xfId="19338" xr:uid="{00000000-0005-0000-0000-0000BA4B0000}"/>
    <cellStyle name="20% - 强调文字颜色 5 2 7 2 3 2 2 3" xfId="19343" xr:uid="{00000000-0005-0000-0000-0000BF4B0000}"/>
    <cellStyle name="20% - 强调文字颜色 5 2 7 2 3 2 3" xfId="19347" xr:uid="{00000000-0005-0000-0000-0000C34B0000}"/>
    <cellStyle name="20% - 强调文字颜色 5 2 7 2 3 2 4" xfId="19351" xr:uid="{00000000-0005-0000-0000-0000C74B0000}"/>
    <cellStyle name="20% - 强调文字颜色 5 2 7 2 3 3" xfId="14150" xr:uid="{00000000-0005-0000-0000-000076370000}"/>
    <cellStyle name="20% - 强调文字颜色 5 2 7 2 3 3 2" xfId="19354" xr:uid="{00000000-0005-0000-0000-0000CA4B0000}"/>
    <cellStyle name="20% - 强调文字颜色 5 2 7 2 3 3 2 2" xfId="19357" xr:uid="{00000000-0005-0000-0000-0000CD4B0000}"/>
    <cellStyle name="20% - 强调文字颜色 5 2 7 2 3 3 2 3" xfId="19360" xr:uid="{00000000-0005-0000-0000-0000D04B0000}"/>
    <cellStyle name="20% - 强调文字颜色 5 2 7 2 3 3 3" xfId="19363" xr:uid="{00000000-0005-0000-0000-0000D34B0000}"/>
    <cellStyle name="20% - 强调文字颜色 5 2 7 2 3 3 4" xfId="19367" xr:uid="{00000000-0005-0000-0000-0000D74B0000}"/>
    <cellStyle name="20% - 强调文字颜色 5 2 7 2 3 4" xfId="19369" xr:uid="{00000000-0005-0000-0000-0000D94B0000}"/>
    <cellStyle name="20% - 强调文字颜色 5 2 7 2 3 4 2" xfId="19371" xr:uid="{00000000-0005-0000-0000-0000DB4B0000}"/>
    <cellStyle name="20% - 强调文字颜色 5 2 7 2 3 4 3" xfId="19373" xr:uid="{00000000-0005-0000-0000-0000DD4B0000}"/>
    <cellStyle name="20% - 强调文字颜色 5 2 7 2 3 5" xfId="19376" xr:uid="{00000000-0005-0000-0000-0000E04B0000}"/>
    <cellStyle name="20% - 强调文字颜色 5 2 7 2 3 6" xfId="19378" xr:uid="{00000000-0005-0000-0000-0000E24B0000}"/>
    <cellStyle name="20% - 强调文字颜色 5 2 7 2 4" xfId="19380" xr:uid="{00000000-0005-0000-0000-0000E44B0000}"/>
    <cellStyle name="20% - 强调文字颜色 5 2 7 2 5" xfId="19381" xr:uid="{00000000-0005-0000-0000-0000E54B0000}"/>
    <cellStyle name="20% - 强调文字颜色 5 2 7 3" xfId="19384" xr:uid="{00000000-0005-0000-0000-0000E84B0000}"/>
    <cellStyle name="20% - 强调文字颜色 5 2 7 3 2" xfId="19385" xr:uid="{00000000-0005-0000-0000-0000E94B0000}"/>
    <cellStyle name="20% - 强调文字颜色 5 2 7 3 3" xfId="19386" xr:uid="{00000000-0005-0000-0000-0000EA4B0000}"/>
    <cellStyle name="20% - 强调文字颜色 5 2 7 4" xfId="19387" xr:uid="{00000000-0005-0000-0000-0000EB4B0000}"/>
    <cellStyle name="20% - 强调文字颜色 5 2 7 4 2" xfId="19388" xr:uid="{00000000-0005-0000-0000-0000EC4B0000}"/>
    <cellStyle name="20% - 强调文字颜色 5 2 7 4 2 2" xfId="19389" xr:uid="{00000000-0005-0000-0000-0000ED4B0000}"/>
    <cellStyle name="20% - 强调文字颜色 5 2 7 4 2 2 2" xfId="19390" xr:uid="{00000000-0005-0000-0000-0000EE4B0000}"/>
    <cellStyle name="20% - 强调文字颜色 5 2 7 4 2 2 2 2" xfId="19392" xr:uid="{00000000-0005-0000-0000-0000F04B0000}"/>
    <cellStyle name="20% - 强调文字颜色 5 2 7 4 2 2 3" xfId="19393" xr:uid="{00000000-0005-0000-0000-0000F14B0000}"/>
    <cellStyle name="20% - 强调文字颜色 5 2 7 4 2 3" xfId="19394" xr:uid="{00000000-0005-0000-0000-0000F24B0000}"/>
    <cellStyle name="20% - 强调文字颜色 5 2 7 4 2 3 2" xfId="19395" xr:uid="{00000000-0005-0000-0000-0000F34B0000}"/>
    <cellStyle name="20% - 强调文字颜色 5 2 7 4 2 4" xfId="19398" xr:uid="{00000000-0005-0000-0000-0000F64B0000}"/>
    <cellStyle name="20% - 强调文字颜色 5 2 7 4 3" xfId="19399" xr:uid="{00000000-0005-0000-0000-0000F74B0000}"/>
    <cellStyle name="20% - 强调文字颜色 5 2 7 4 3 2" xfId="19401" xr:uid="{00000000-0005-0000-0000-0000F94B0000}"/>
    <cellStyle name="20% - 强调文字颜色 5 2 7 4 3 2 2" xfId="19404" xr:uid="{00000000-0005-0000-0000-0000FC4B0000}"/>
    <cellStyle name="20% - 强调文字颜色 5 2 7 4 3 2 3" xfId="19406" xr:uid="{00000000-0005-0000-0000-0000FE4B0000}"/>
    <cellStyle name="20% - 强调文字颜色 5 2 7 4 3 3" xfId="19407" xr:uid="{00000000-0005-0000-0000-0000FF4B0000}"/>
    <cellStyle name="20% - 强调文字颜色 5 2 7 4 3 4" xfId="19409" xr:uid="{00000000-0005-0000-0000-0000014C0000}"/>
    <cellStyle name="20% - 强调文字颜色 5 2 7 4 4" xfId="19410" xr:uid="{00000000-0005-0000-0000-0000024C0000}"/>
    <cellStyle name="20% - 强调文字颜色 5 2 7 4 4 2" xfId="19412" xr:uid="{00000000-0005-0000-0000-0000044C0000}"/>
    <cellStyle name="20% - 强调文字颜色 5 2 7 4 4 2 2" xfId="19413" xr:uid="{00000000-0005-0000-0000-0000054C0000}"/>
    <cellStyle name="20% - 强调文字颜色 5 2 7 4 4 3" xfId="19414" xr:uid="{00000000-0005-0000-0000-0000064C0000}"/>
    <cellStyle name="20% - 强调文字颜色 5 2 7 4 5" xfId="19415" xr:uid="{00000000-0005-0000-0000-0000074C0000}"/>
    <cellStyle name="20% - 强调文字颜色 5 2 7 4 5 2" xfId="19418" xr:uid="{00000000-0005-0000-0000-00000A4C0000}"/>
    <cellStyle name="20% - 强调文字颜色 5 2 7 4 6" xfId="19421" xr:uid="{00000000-0005-0000-0000-00000D4C0000}"/>
    <cellStyle name="20% - 强调文字颜色 5 2 7 5" xfId="19423" xr:uid="{00000000-0005-0000-0000-00000F4C0000}"/>
    <cellStyle name="20% - 强调文字颜色 5 2 7 5 2" xfId="19424" xr:uid="{00000000-0005-0000-0000-0000104C0000}"/>
    <cellStyle name="20% - 强调文字颜色 5 2 8" xfId="19427" xr:uid="{00000000-0005-0000-0000-0000134C0000}"/>
    <cellStyle name="20% - 强调文字颜色 5 2 8 2" xfId="19429" xr:uid="{00000000-0005-0000-0000-0000154C0000}"/>
    <cellStyle name="20% - 强调文字颜色 5 2 8 2 2" xfId="19430" xr:uid="{00000000-0005-0000-0000-0000164C0000}"/>
    <cellStyle name="20% - 强调文字颜色 5 2 8 2 2 2" xfId="19431" xr:uid="{00000000-0005-0000-0000-0000174C0000}"/>
    <cellStyle name="20% - 强调文字颜色 5 2 8 2 2 2 2" xfId="19435" xr:uid="{00000000-0005-0000-0000-00001B4C0000}"/>
    <cellStyle name="20% - 强调文字颜色 5 2 8 2 2 2 2 2" xfId="19438" xr:uid="{00000000-0005-0000-0000-00001E4C0000}"/>
    <cellStyle name="20% - 强调文字颜色 5 2 8 2 2 2 2 3" xfId="19443" xr:uid="{00000000-0005-0000-0000-0000234C0000}"/>
    <cellStyle name="20% - 强调文字颜色 5 2 8 2 2 2 3" xfId="19446" xr:uid="{00000000-0005-0000-0000-0000264C0000}"/>
    <cellStyle name="20% - 强调文字颜色 5 2 8 2 2 2 4" xfId="19448" xr:uid="{00000000-0005-0000-0000-0000284C0000}"/>
    <cellStyle name="20% - 强调文字颜色 5 2 8 2 2 3" xfId="19450" xr:uid="{00000000-0005-0000-0000-00002A4C0000}"/>
    <cellStyle name="20% - 强调文字颜色 5 2 8 2 2 3 2" xfId="19453" xr:uid="{00000000-0005-0000-0000-00002D4C0000}"/>
    <cellStyle name="20% - 强调文字颜色 5 2 8 2 2 3 2 2" xfId="19455" xr:uid="{00000000-0005-0000-0000-00002F4C0000}"/>
    <cellStyle name="20% - 强调文字颜色 5 2 8 2 2 3 2 3" xfId="19458" xr:uid="{00000000-0005-0000-0000-0000324C0000}"/>
    <cellStyle name="20% - 强调文字颜色 5 2 8 2 2 3 3" xfId="19461" xr:uid="{00000000-0005-0000-0000-0000354C0000}"/>
    <cellStyle name="20% - 强调文字颜色 5 2 8 2 2 3 4" xfId="19462" xr:uid="{00000000-0005-0000-0000-0000364C0000}"/>
    <cellStyle name="20% - 强调文字颜色 5 2 8 2 2 4" xfId="19463" xr:uid="{00000000-0005-0000-0000-0000374C0000}"/>
    <cellStyle name="20% - 强调文字颜色 5 2 8 2 2 4 2" xfId="19464" xr:uid="{00000000-0005-0000-0000-0000384C0000}"/>
    <cellStyle name="20% - 强调文字颜色 5 2 8 2 2 4 3" xfId="19466" xr:uid="{00000000-0005-0000-0000-00003A4C0000}"/>
    <cellStyle name="20% - 强调文字颜色 5 2 8 2 2 5" xfId="19467" xr:uid="{00000000-0005-0000-0000-00003B4C0000}"/>
    <cellStyle name="20% - 强调文字颜色 5 2 8 2 2 6" xfId="19405" xr:uid="{00000000-0005-0000-0000-0000FD4B0000}"/>
    <cellStyle name="20% - 强调文字颜色 5 2 8 2 3" xfId="19468" xr:uid="{00000000-0005-0000-0000-00003C4C0000}"/>
    <cellStyle name="20% - 强调文字颜色 5 2 8 2 4" xfId="19469" xr:uid="{00000000-0005-0000-0000-00003D4C0000}"/>
    <cellStyle name="20% - 强调文字颜色 5 2 8 2 4 2" xfId="19470" xr:uid="{00000000-0005-0000-0000-00003E4C0000}"/>
    <cellStyle name="20% - 强调文字颜色 5 2 8 2 5" xfId="19471" xr:uid="{00000000-0005-0000-0000-00003F4C0000}"/>
    <cellStyle name="20% - 强调文字颜色 5 2 8 3" xfId="19474" xr:uid="{00000000-0005-0000-0000-0000424C0000}"/>
    <cellStyle name="20% - 强调文字颜色 5 2 8 3 2" xfId="19477" xr:uid="{00000000-0005-0000-0000-0000454C0000}"/>
    <cellStyle name="20% - 强调文字颜色 5 2 8 3 2 2" xfId="19478" xr:uid="{00000000-0005-0000-0000-0000464C0000}"/>
    <cellStyle name="20% - 强调文字颜色 5 2 8 3 2 2 2" xfId="18112" xr:uid="{00000000-0005-0000-0000-0000F0460000}"/>
    <cellStyle name="20% - 强调文字颜色 5 2 8 3 2 2 3" xfId="19479" xr:uid="{00000000-0005-0000-0000-0000474C0000}"/>
    <cellStyle name="20% - 强调文字颜色 5 2 8 3 2 3" xfId="19480" xr:uid="{00000000-0005-0000-0000-0000484C0000}"/>
    <cellStyle name="20% - 强调文字颜色 5 2 8 3 2 4" xfId="19481" xr:uid="{00000000-0005-0000-0000-0000494C0000}"/>
    <cellStyle name="20% - 强调文字颜色 5 2 8 3 3" xfId="19482" xr:uid="{00000000-0005-0000-0000-00004A4C0000}"/>
    <cellStyle name="20% - 强调文字颜色 5 2 8 3 3 2" xfId="19483" xr:uid="{00000000-0005-0000-0000-00004B4C0000}"/>
    <cellStyle name="20% - 强调文字颜色 5 2 8 3 3 2 2" xfId="19484" xr:uid="{00000000-0005-0000-0000-00004C4C0000}"/>
    <cellStyle name="20% - 强调文字颜色 5 2 8 3 3 2 3" xfId="19487" xr:uid="{00000000-0005-0000-0000-00004F4C0000}"/>
    <cellStyle name="20% - 强调文字颜色 5 2 8 3 3 3" xfId="19488" xr:uid="{00000000-0005-0000-0000-0000504C0000}"/>
    <cellStyle name="20% - 强调文字颜色 5 2 8 3 3 4" xfId="19489" xr:uid="{00000000-0005-0000-0000-0000514C0000}"/>
    <cellStyle name="20% - 强调文字颜色 5 2 8 3 4" xfId="19491" xr:uid="{00000000-0005-0000-0000-0000534C0000}"/>
    <cellStyle name="20% - 强调文字颜色 5 2 8 3 4 2" xfId="19492" xr:uid="{00000000-0005-0000-0000-0000544C0000}"/>
    <cellStyle name="20% - 强调文字颜色 5 2 8 3 4 2 2" xfId="19494" xr:uid="{00000000-0005-0000-0000-0000564C0000}"/>
    <cellStyle name="20% - 强调文字颜色 5 2 8 3 4 3" xfId="19496" xr:uid="{00000000-0005-0000-0000-0000584C0000}"/>
    <cellStyle name="20% - 强调文字颜色 5 2 8 3 5" xfId="19498" xr:uid="{00000000-0005-0000-0000-00005A4C0000}"/>
    <cellStyle name="20% - 强调文字颜色 5 2 8 3 5 2" xfId="2817" xr:uid="{00000000-0005-0000-0000-0000310B0000}"/>
    <cellStyle name="20% - 强调文字颜色 5 2 8 3 6" xfId="19500" xr:uid="{00000000-0005-0000-0000-00005C4C0000}"/>
    <cellStyle name="20% - 强调文字颜色 5 2 8 4" xfId="19502" xr:uid="{00000000-0005-0000-0000-00005E4C0000}"/>
    <cellStyle name="20% - 强调文字颜色 5 2 8 5" xfId="19504" xr:uid="{00000000-0005-0000-0000-0000604C0000}"/>
    <cellStyle name="20% - 强调文字颜色 5 2 9" xfId="19505" xr:uid="{00000000-0005-0000-0000-0000614C0000}"/>
    <cellStyle name="20% - 强调文字颜色 5 2 9 2" xfId="19506" xr:uid="{00000000-0005-0000-0000-0000624C0000}"/>
    <cellStyle name="20% - 强调文字颜色 5 2 9 2 2" xfId="19507" xr:uid="{00000000-0005-0000-0000-0000634C0000}"/>
    <cellStyle name="20% - 强调文字颜色 5 2 9 2 3" xfId="19509" xr:uid="{00000000-0005-0000-0000-0000654C0000}"/>
    <cellStyle name="20% - 强调文字颜色 5 2 9 2 3 2" xfId="12190" xr:uid="{00000000-0005-0000-0000-0000CE2F0000}"/>
    <cellStyle name="20% - 强调文字颜色 5 2 9 3" xfId="19511" xr:uid="{00000000-0005-0000-0000-0000674C0000}"/>
    <cellStyle name="20% - 强调文字颜色 5 20" xfId="16803" xr:uid="{00000000-0005-0000-0000-0000D3410000}"/>
    <cellStyle name="20% - 强调文字颜色 5 21" xfId="16806" xr:uid="{00000000-0005-0000-0000-0000D6410000}"/>
    <cellStyle name="20% - 强调文字颜色 5 3" xfId="19512" xr:uid="{00000000-0005-0000-0000-0000684C0000}"/>
    <cellStyle name="20% - 强调文字颜色 5 3 10" xfId="19513" xr:uid="{00000000-0005-0000-0000-0000694C0000}"/>
    <cellStyle name="20% - 强调文字颜色 5 3 10 2" xfId="19514" xr:uid="{00000000-0005-0000-0000-00006A4C0000}"/>
    <cellStyle name="20% - 强调文字颜色 5 3 2" xfId="19515" xr:uid="{00000000-0005-0000-0000-00006B4C0000}"/>
    <cellStyle name="20% - 强调文字颜色 5 3 2 2" xfId="19516" xr:uid="{00000000-0005-0000-0000-00006C4C0000}"/>
    <cellStyle name="20% - 强调文字颜色 5 3 2 2 10" xfId="5306" xr:uid="{00000000-0005-0000-0000-0000EA140000}"/>
    <cellStyle name="20% - 强调文字颜色 5 3 2 2 10 2" xfId="19517" xr:uid="{00000000-0005-0000-0000-00006D4C0000}"/>
    <cellStyle name="20% - 强调文字颜色 5 3 2 2 11" xfId="5342" xr:uid="{00000000-0005-0000-0000-00000E150000}"/>
    <cellStyle name="20% - 强调文字颜色 5 3 2 2 11 2" xfId="19518" xr:uid="{00000000-0005-0000-0000-00006E4C0000}"/>
    <cellStyle name="20% - 强调文字颜色 5 3 2 2 12" xfId="19519" xr:uid="{00000000-0005-0000-0000-00006F4C0000}"/>
    <cellStyle name="20% - 强调文字颜色 5 3 2 2 12 2" xfId="19521" xr:uid="{00000000-0005-0000-0000-0000714C0000}"/>
    <cellStyle name="20% - 强调文字颜色 5 3 2 2 13" xfId="19522" xr:uid="{00000000-0005-0000-0000-0000724C0000}"/>
    <cellStyle name="20% - 强调文字颜色 5 3 2 2 13 2" xfId="10351" xr:uid="{00000000-0005-0000-0000-00009F280000}"/>
    <cellStyle name="20% - 强调文字颜色 5 3 2 2 14" xfId="19523" xr:uid="{00000000-0005-0000-0000-0000734C0000}"/>
    <cellStyle name="20% - 强调文字颜色 5 3 2 2 15" xfId="19524" xr:uid="{00000000-0005-0000-0000-0000744C0000}"/>
    <cellStyle name="20% - 强调文字颜色 5 3 2 2 15 2" xfId="19525" xr:uid="{00000000-0005-0000-0000-0000754C0000}"/>
    <cellStyle name="20% - 强调文字颜色 5 3 2 2 16" xfId="19526" xr:uid="{00000000-0005-0000-0000-0000764C0000}"/>
    <cellStyle name="20% - 强调文字颜色 5 3 2 2 17" xfId="19527" xr:uid="{00000000-0005-0000-0000-0000774C0000}"/>
    <cellStyle name="20% - 强调文字颜色 5 3 2 2 2" xfId="19528" xr:uid="{00000000-0005-0000-0000-0000784C0000}"/>
    <cellStyle name="20% - 强调文字颜色 5 3 2 2 2 10" xfId="19529" xr:uid="{00000000-0005-0000-0000-0000794C0000}"/>
    <cellStyle name="20% - 强调文字颜色 5 3 2 2 2 10 2" xfId="19530" xr:uid="{00000000-0005-0000-0000-00007A4C0000}"/>
    <cellStyle name="20% - 强调文字颜色 5 3 2 2 2 11" xfId="19531" xr:uid="{00000000-0005-0000-0000-00007B4C0000}"/>
    <cellStyle name="20% - 强调文字颜色 5 3 2 2 2 11 2" xfId="19532" xr:uid="{00000000-0005-0000-0000-00007C4C0000}"/>
    <cellStyle name="20% - 强调文字颜色 5 3 2 2 2 12" xfId="19533" xr:uid="{00000000-0005-0000-0000-00007D4C0000}"/>
    <cellStyle name="20% - 强调文字颜色 5 3 2 2 2 12 2" xfId="19535" xr:uid="{00000000-0005-0000-0000-00007F4C0000}"/>
    <cellStyle name="20% - 强调文字颜色 5 3 2 2 2 13" xfId="19537" xr:uid="{00000000-0005-0000-0000-0000814C0000}"/>
    <cellStyle name="20% - 强调文字颜色 5 3 2 2 2 13 2" xfId="19538" xr:uid="{00000000-0005-0000-0000-0000824C0000}"/>
    <cellStyle name="20% - 强调文字颜色 5 3 2 2 2 14" xfId="19539" xr:uid="{00000000-0005-0000-0000-0000834C0000}"/>
    <cellStyle name="20% - 强调文字颜色 5 3 2 2 2 15" xfId="19540" xr:uid="{00000000-0005-0000-0000-0000844C0000}"/>
    <cellStyle name="20% - 强调文字颜色 5 3 2 2 2 16" xfId="19542" xr:uid="{00000000-0005-0000-0000-0000864C0000}"/>
    <cellStyle name="20% - 强调文字颜色 5 3 2 2 2 2" xfId="19545" xr:uid="{00000000-0005-0000-0000-0000894C0000}"/>
    <cellStyle name="20% - 强调文字颜色 5 3 2 2 2 2 2" xfId="19547" xr:uid="{00000000-0005-0000-0000-00008B4C0000}"/>
    <cellStyle name="20% - 强调文字颜色 5 3 2 2 2 2 2 2" xfId="19549" xr:uid="{00000000-0005-0000-0000-00008D4C0000}"/>
    <cellStyle name="20% - 强调文字颜色 5 3 2 2 2 2 2 2 2" xfId="19551" xr:uid="{00000000-0005-0000-0000-00008F4C0000}"/>
    <cellStyle name="20% - 强调文字颜色 5 3 2 2 2 2 2 2 2 2" xfId="19553" xr:uid="{00000000-0005-0000-0000-0000914C0000}"/>
    <cellStyle name="20% - 强调文字颜色 5 3 2 2 2 2 2 2 2 3" xfId="19554" xr:uid="{00000000-0005-0000-0000-0000924C0000}"/>
    <cellStyle name="20% - 强调文字颜色 5 3 2 2 2 2 2 2 3" xfId="19556" xr:uid="{00000000-0005-0000-0000-0000944C0000}"/>
    <cellStyle name="20% - 强调文字颜色 5 3 2 2 2 2 2 2 4" xfId="19557" xr:uid="{00000000-0005-0000-0000-0000954C0000}"/>
    <cellStyle name="20% - 强调文字颜色 5 3 2 2 2 2 2 3" xfId="19558" xr:uid="{00000000-0005-0000-0000-0000964C0000}"/>
    <cellStyle name="20% - 强调文字颜色 5 3 2 2 2 2 2 3 2" xfId="18570" xr:uid="{00000000-0005-0000-0000-0000BA480000}"/>
    <cellStyle name="20% - 强调文字颜色 5 3 2 2 2 2 2 3 2 2" xfId="19560" xr:uid="{00000000-0005-0000-0000-0000984C0000}"/>
    <cellStyle name="20% - 强调文字颜色 5 3 2 2 2 2 2 3 2 3" xfId="19563" xr:uid="{00000000-0005-0000-0000-00009B4C0000}"/>
    <cellStyle name="20% - 强调文字颜色 5 3 2 2 2 2 2 3 3" xfId="19565" xr:uid="{00000000-0005-0000-0000-00009D4C0000}"/>
    <cellStyle name="20% - 强调文字颜色 5 3 2 2 2 2 2 3 4" xfId="19566" xr:uid="{00000000-0005-0000-0000-00009E4C0000}"/>
    <cellStyle name="20% - 强调文字颜色 5 3 2 2 2 2 2 4" xfId="19567" xr:uid="{00000000-0005-0000-0000-00009F4C0000}"/>
    <cellStyle name="20% - 强调文字颜色 5 3 2 2 2 2 2 4 2" xfId="19569" xr:uid="{00000000-0005-0000-0000-0000A14C0000}"/>
    <cellStyle name="20% - 强调文字颜色 5 3 2 2 2 2 2 4 3" xfId="19570" xr:uid="{00000000-0005-0000-0000-0000A24C0000}"/>
    <cellStyle name="20% - 强调文字颜色 5 3 2 2 2 2 2 5" xfId="19153" xr:uid="{00000000-0005-0000-0000-0000014B0000}"/>
    <cellStyle name="20% - 强调文字颜色 5 3 2 2 2 2 2 5 2" xfId="19571" xr:uid="{00000000-0005-0000-0000-0000A34C0000}"/>
    <cellStyle name="20% - 强调文字颜色 5 3 2 2 2 2 2 6" xfId="19156" xr:uid="{00000000-0005-0000-0000-0000044B0000}"/>
    <cellStyle name="20% - 强调文字颜色 5 3 2 2 2 2 3" xfId="19572" xr:uid="{00000000-0005-0000-0000-0000A44C0000}"/>
    <cellStyle name="20% - 强调文字颜色 5 3 2 2 2 2 3 2" xfId="19574" xr:uid="{00000000-0005-0000-0000-0000A64C0000}"/>
    <cellStyle name="20% - 强调文字颜色 5 3 2 2 2 2 3 3" xfId="19576" xr:uid="{00000000-0005-0000-0000-0000A84C0000}"/>
    <cellStyle name="20% - 强调文字颜色 5 3 2 2 2 2 4" xfId="2877" xr:uid="{00000000-0005-0000-0000-00006D0B0000}"/>
    <cellStyle name="20% - 强调文字颜色 5 3 2 2 2 2 4 2" xfId="19577" xr:uid="{00000000-0005-0000-0000-0000A94C0000}"/>
    <cellStyle name="20% - 强调文字颜色 5 3 2 2 2 2 4 3" xfId="19580" xr:uid="{00000000-0005-0000-0000-0000AC4C0000}"/>
    <cellStyle name="20% - 强调文字颜色 5 3 2 2 2 2 5" xfId="2881" xr:uid="{00000000-0005-0000-0000-0000710B0000}"/>
    <cellStyle name="20% - 强调文字颜色 5 3 2 2 2 2 5 2" xfId="19581" xr:uid="{00000000-0005-0000-0000-0000AD4C0000}"/>
    <cellStyle name="20% - 强调文字颜色 5 3 2 2 2 2 6" xfId="5608" xr:uid="{00000000-0005-0000-0000-000018160000}"/>
    <cellStyle name="20% - 强调文字颜色 5 3 2 2 2 2 7" xfId="5622" xr:uid="{00000000-0005-0000-0000-000026160000}"/>
    <cellStyle name="20% - 强调文字颜色 5 3 2 2 2 3" xfId="19583" xr:uid="{00000000-0005-0000-0000-0000AF4C0000}"/>
    <cellStyle name="20% - 强调文字颜色 5 3 2 2 2 3 2" xfId="19585" xr:uid="{00000000-0005-0000-0000-0000B14C0000}"/>
    <cellStyle name="20% - 强调文字颜色 5 3 2 2 2 3 2 2" xfId="11039" xr:uid="{00000000-0005-0000-0000-00004F2B0000}"/>
    <cellStyle name="20% - 强调文字颜色 5 3 2 2 2 3 2 2 2" xfId="11041" xr:uid="{00000000-0005-0000-0000-0000512B0000}"/>
    <cellStyle name="20% - 强调文字颜色 5 3 2 2 2 3 2 2 3" xfId="5710" xr:uid="{00000000-0005-0000-0000-00007E160000}"/>
    <cellStyle name="20% - 强调文字颜色 5 3 2 2 2 3 2 3" xfId="11044" xr:uid="{00000000-0005-0000-0000-0000542B0000}"/>
    <cellStyle name="20% - 强调文字颜色 5 3 2 2 2 3 2 3 2" xfId="19586" xr:uid="{00000000-0005-0000-0000-0000B24C0000}"/>
    <cellStyle name="20% - 强调文字颜色 5 3 2 2 2 3 2 4" xfId="11047" xr:uid="{00000000-0005-0000-0000-0000572B0000}"/>
    <cellStyle name="20% - 强调文字颜色 5 3 2 2 2 3 3" xfId="19587" xr:uid="{00000000-0005-0000-0000-0000B34C0000}"/>
    <cellStyle name="20% - 强调文字颜色 5 3 2 2 2 3 3 2" xfId="11051" xr:uid="{00000000-0005-0000-0000-00005B2B0000}"/>
    <cellStyle name="20% - 强调文字颜色 5 3 2 2 2 3 3 2 2" xfId="19588" xr:uid="{00000000-0005-0000-0000-0000B44C0000}"/>
    <cellStyle name="20% - 强调文字颜色 5 3 2 2 2 3 3 2 3" xfId="19589" xr:uid="{00000000-0005-0000-0000-0000B54C0000}"/>
    <cellStyle name="20% - 强调文字颜色 5 3 2 2 2 3 3 3" xfId="19590" xr:uid="{00000000-0005-0000-0000-0000B64C0000}"/>
    <cellStyle name="20% - 强调文字颜色 5 3 2 2 2 3 3 3 2" xfId="19591" xr:uid="{00000000-0005-0000-0000-0000B74C0000}"/>
    <cellStyle name="20% - 强调文字颜色 5 3 2 2 2 3 3 4" xfId="19592" xr:uid="{00000000-0005-0000-0000-0000B84C0000}"/>
    <cellStyle name="20% - 强调文字颜色 5 3 2 2 2 3 4" xfId="2888" xr:uid="{00000000-0005-0000-0000-0000780B0000}"/>
    <cellStyle name="20% - 强调文字颜色 5 3 2 2 2 3 4 2" xfId="19593" xr:uid="{00000000-0005-0000-0000-0000B94C0000}"/>
    <cellStyle name="20% - 强调文字颜色 5 3 2 2 2 3 4 3" xfId="19595" xr:uid="{00000000-0005-0000-0000-0000BB4C0000}"/>
    <cellStyle name="20% - 强调文字颜色 5 3 2 2 2 3 5" xfId="19597" xr:uid="{00000000-0005-0000-0000-0000BD4C0000}"/>
    <cellStyle name="20% - 强调文字颜色 5 3 2 2 2 3 5 2" xfId="19599" xr:uid="{00000000-0005-0000-0000-0000BF4C0000}"/>
    <cellStyle name="20% - 强调文字颜色 5 3 2 2 2 3 5 3" xfId="19601" xr:uid="{00000000-0005-0000-0000-0000C14C0000}"/>
    <cellStyle name="20% - 强调文字颜色 5 3 2 2 2 3 6" xfId="19605" xr:uid="{00000000-0005-0000-0000-0000C54C0000}"/>
    <cellStyle name="20% - 强调文字颜色 5 3 2 2 2 3 7" xfId="19607" xr:uid="{00000000-0005-0000-0000-0000C74C0000}"/>
    <cellStyle name="20% - 强调文字颜色 5 3 2 2 2 4" xfId="19609" xr:uid="{00000000-0005-0000-0000-0000C94C0000}"/>
    <cellStyle name="20% - 强调文字颜色 5 3 2 2 2 4 2" xfId="19610" xr:uid="{00000000-0005-0000-0000-0000CA4C0000}"/>
    <cellStyle name="20% - 强调文字颜色 5 3 2 2 2 4 2 2" xfId="19611" xr:uid="{00000000-0005-0000-0000-0000CB4C0000}"/>
    <cellStyle name="20% - 强调文字颜色 5 3 2 2 2 4 2 3" xfId="19612" xr:uid="{00000000-0005-0000-0000-0000CC4C0000}"/>
    <cellStyle name="20% - 强调文字颜色 5 3 2 2 2 4 3" xfId="19614" xr:uid="{00000000-0005-0000-0000-0000CE4C0000}"/>
    <cellStyle name="20% - 强调文字颜色 5 3 2 2 2 4 3 2" xfId="19616" xr:uid="{00000000-0005-0000-0000-0000D04C0000}"/>
    <cellStyle name="20% - 强调文字颜色 5 3 2 2 2 4 3 3" xfId="19617" xr:uid="{00000000-0005-0000-0000-0000D14C0000}"/>
    <cellStyle name="20% - 强调文字颜色 5 3 2 2 2 4 4" xfId="15951" xr:uid="{00000000-0005-0000-0000-00007F3E0000}"/>
    <cellStyle name="20% - 强调文字颜色 5 3 2 2 2 4 4 2" xfId="19618" xr:uid="{00000000-0005-0000-0000-0000D24C0000}"/>
    <cellStyle name="20% - 强调文字颜色 5 3 2 2 2 4 5" xfId="19619" xr:uid="{00000000-0005-0000-0000-0000D34C0000}"/>
    <cellStyle name="20% - 强调文字颜色 5 3 2 2 2 4 6" xfId="19621" xr:uid="{00000000-0005-0000-0000-0000D54C0000}"/>
    <cellStyle name="20% - 强调文字颜色 5 3 2 2 2 5" xfId="19623" xr:uid="{00000000-0005-0000-0000-0000D74C0000}"/>
    <cellStyle name="20% - 强调文字颜色 5 3 2 2 2 5 2" xfId="19624" xr:uid="{00000000-0005-0000-0000-0000D84C0000}"/>
    <cellStyle name="20% - 强调文字颜色 5 3 2 2 2 5 2 2" xfId="19625" xr:uid="{00000000-0005-0000-0000-0000D94C0000}"/>
    <cellStyle name="20% - 强调文字颜色 5 3 2 2 2 5 2 3" xfId="19626" xr:uid="{00000000-0005-0000-0000-0000DA4C0000}"/>
    <cellStyle name="20% - 强调文字颜色 5 3 2 2 2 5 3" xfId="19627" xr:uid="{00000000-0005-0000-0000-0000DB4C0000}"/>
    <cellStyle name="20% - 强调文字颜色 5 3 2 2 2 5 3 2" xfId="19628" xr:uid="{00000000-0005-0000-0000-0000DC4C0000}"/>
    <cellStyle name="20% - 强调文字颜色 5 3 2 2 2 5 3 3" xfId="19629" xr:uid="{00000000-0005-0000-0000-0000DD4C0000}"/>
    <cellStyle name="20% - 强调文字颜色 5 3 2 2 2 5 4" xfId="19630" xr:uid="{00000000-0005-0000-0000-0000DE4C0000}"/>
    <cellStyle name="20% - 强调文字颜色 5 3 2 2 2 5 4 2" xfId="19632" xr:uid="{00000000-0005-0000-0000-0000E04C0000}"/>
    <cellStyle name="20% - 强调文字颜色 5 3 2 2 2 5 5" xfId="19634" xr:uid="{00000000-0005-0000-0000-0000E24C0000}"/>
    <cellStyle name="20% - 强调文字颜色 5 3 2 2 2 5 6" xfId="19636" xr:uid="{00000000-0005-0000-0000-0000E44C0000}"/>
    <cellStyle name="20% - 强调文字颜色 5 3 2 2 2 6" xfId="19638" xr:uid="{00000000-0005-0000-0000-0000E64C0000}"/>
    <cellStyle name="20% - 强调文字颜色 5 3 2 2 2 6 2" xfId="19639" xr:uid="{00000000-0005-0000-0000-0000E74C0000}"/>
    <cellStyle name="20% - 强调文字颜色 5 3 2 2 2 6 2 2" xfId="2671" xr:uid="{00000000-0005-0000-0000-00009F0A0000}"/>
    <cellStyle name="20% - 强调文字颜色 5 3 2 2 2 6 2 3" xfId="19640" xr:uid="{00000000-0005-0000-0000-0000E84C0000}"/>
    <cellStyle name="20% - 强调文字颜色 5 3 2 2 2 6 3" xfId="19641" xr:uid="{00000000-0005-0000-0000-0000E94C0000}"/>
    <cellStyle name="20% - 强调文字颜色 5 3 2 2 2 6 3 2" xfId="19642" xr:uid="{00000000-0005-0000-0000-0000EA4C0000}"/>
    <cellStyle name="20% - 强调文字颜色 5 3 2 2 2 6 4" xfId="19643" xr:uid="{00000000-0005-0000-0000-0000EB4C0000}"/>
    <cellStyle name="20% - 强调文字颜色 5 3 2 2 2 6 5" xfId="19645" xr:uid="{00000000-0005-0000-0000-0000ED4C0000}"/>
    <cellStyle name="20% - 强调文字颜色 5 3 2 2 2 7" xfId="19647" xr:uid="{00000000-0005-0000-0000-0000EF4C0000}"/>
    <cellStyle name="20% - 强调文字颜色 5 3 2 2 2 7 2" xfId="19648" xr:uid="{00000000-0005-0000-0000-0000F04C0000}"/>
    <cellStyle name="20% - 强调文字颜色 5 3 2 2 2 7 2 2" xfId="19649" xr:uid="{00000000-0005-0000-0000-0000F14C0000}"/>
    <cellStyle name="20% - 强调文字颜色 5 3 2 2 2 7 3" xfId="19650" xr:uid="{00000000-0005-0000-0000-0000F24C0000}"/>
    <cellStyle name="20% - 强调文字颜色 5 3 2 2 2 7 4" xfId="19651" xr:uid="{00000000-0005-0000-0000-0000F34C0000}"/>
    <cellStyle name="20% - 强调文字颜色 5 3 2 2 2 8" xfId="19653" xr:uid="{00000000-0005-0000-0000-0000F54C0000}"/>
    <cellStyle name="20% - 强调文字颜色 5 3 2 2 2 8 2" xfId="19654" xr:uid="{00000000-0005-0000-0000-0000F64C0000}"/>
    <cellStyle name="20% - 强调文字颜色 5 3 2 2 2 8 3" xfId="19655" xr:uid="{00000000-0005-0000-0000-0000F74C0000}"/>
    <cellStyle name="20% - 强调文字颜色 5 3 2 2 2 9" xfId="19656" xr:uid="{00000000-0005-0000-0000-0000F84C0000}"/>
    <cellStyle name="20% - 强调文字颜色 5 3 2 2 2 9 2" xfId="19658" xr:uid="{00000000-0005-0000-0000-0000FA4C0000}"/>
    <cellStyle name="20% - 强调文字颜色 5 3 2 2 2 9 3" xfId="19660" xr:uid="{00000000-0005-0000-0000-0000FC4C0000}"/>
    <cellStyle name="20% - 强调文字颜色 5 3 2 2 3" xfId="5017" xr:uid="{00000000-0005-0000-0000-0000C9130000}"/>
    <cellStyle name="20% - 强调文字颜色 5 3 2 2 3 2" xfId="5020" xr:uid="{00000000-0005-0000-0000-0000CC130000}"/>
    <cellStyle name="20% - 强调文字颜色 5 3 2 2 3 2 2" xfId="19662" xr:uid="{00000000-0005-0000-0000-0000FE4C0000}"/>
    <cellStyle name="20% - 强调文字颜色 5 3 2 2 3 2 2 2" xfId="11748" xr:uid="{00000000-0005-0000-0000-0000142E0000}"/>
    <cellStyle name="20% - 强调文字颜色 5 3 2 2 3 2 2 2 2" xfId="11752" xr:uid="{00000000-0005-0000-0000-0000182E0000}"/>
    <cellStyle name="20% - 强调文字颜色 5 3 2 2 3 2 2 2 2 2" xfId="19664" xr:uid="{00000000-0005-0000-0000-0000004D0000}"/>
    <cellStyle name="20% - 强调文字颜色 5 3 2 2 3 2 2 2 2 3" xfId="19667" xr:uid="{00000000-0005-0000-0000-0000034D0000}"/>
    <cellStyle name="20% - 强调文字颜色 5 3 2 2 3 2 2 2 3" xfId="19668" xr:uid="{00000000-0005-0000-0000-0000044D0000}"/>
    <cellStyle name="20% - 强调文字颜色 5 3 2 2 3 2 2 2 4" xfId="19670" xr:uid="{00000000-0005-0000-0000-0000064D0000}"/>
    <cellStyle name="20% - 强调文字颜色 5 3 2 2 3 2 2 3" xfId="11756" xr:uid="{00000000-0005-0000-0000-00001C2E0000}"/>
    <cellStyle name="20% - 强调文字颜色 5 3 2 2 3 2 2 3 2" xfId="18608" xr:uid="{00000000-0005-0000-0000-0000E0480000}"/>
    <cellStyle name="20% - 强调文字颜色 5 3 2 2 3 2 2 3 2 2" xfId="19671" xr:uid="{00000000-0005-0000-0000-0000074D0000}"/>
    <cellStyle name="20% - 强调文字颜色 5 3 2 2 3 2 2 3 2 3" xfId="19672" xr:uid="{00000000-0005-0000-0000-0000084D0000}"/>
    <cellStyle name="20% - 强调文字颜色 5 3 2 2 3 2 2 3 3" xfId="19673" xr:uid="{00000000-0005-0000-0000-0000094D0000}"/>
    <cellStyle name="20% - 强调文字颜色 5 3 2 2 3 2 2 3 4" xfId="19674" xr:uid="{00000000-0005-0000-0000-00000A4D0000}"/>
    <cellStyle name="20% - 强调文字颜色 5 3 2 2 3 2 2 4" xfId="11760" xr:uid="{00000000-0005-0000-0000-0000202E0000}"/>
    <cellStyle name="20% - 强调文字颜色 5 3 2 2 3 2 2 4 2" xfId="19675" xr:uid="{00000000-0005-0000-0000-00000B4D0000}"/>
    <cellStyle name="20% - 强调文字颜色 5 3 2 2 3 2 2 4 3" xfId="19677" xr:uid="{00000000-0005-0000-0000-00000D4D0000}"/>
    <cellStyle name="20% - 强调文字颜色 5 3 2 2 3 2 2 5" xfId="19678" xr:uid="{00000000-0005-0000-0000-00000E4D0000}"/>
    <cellStyle name="20% - 强调文字颜色 5 3 2 2 3 2 2 5 2" xfId="19681" xr:uid="{00000000-0005-0000-0000-0000114D0000}"/>
    <cellStyle name="20% - 强调文字颜色 5 3 2 2 3 2 2 6" xfId="19683" xr:uid="{00000000-0005-0000-0000-0000134D0000}"/>
    <cellStyle name="20% - 强调文字颜色 5 3 2 2 3 2 3" xfId="19685" xr:uid="{00000000-0005-0000-0000-0000154D0000}"/>
    <cellStyle name="20% - 强调文字颜色 5 3 2 2 3 2 4" xfId="19687" xr:uid="{00000000-0005-0000-0000-0000174D0000}"/>
    <cellStyle name="20% - 强调文字颜色 5 3 2 2 3 2 4 2" xfId="19690" xr:uid="{00000000-0005-0000-0000-00001A4D0000}"/>
    <cellStyle name="20% - 强调文字颜色 5 3 2 2 3 2 5" xfId="19693" xr:uid="{00000000-0005-0000-0000-00001D4D0000}"/>
    <cellStyle name="20% - 强调文字颜色 5 3 2 2 3 2 6" xfId="19696" xr:uid="{00000000-0005-0000-0000-0000204D0000}"/>
    <cellStyle name="20% - 强调文字颜色 5 3 2 2 3 3" xfId="5026" xr:uid="{00000000-0005-0000-0000-0000D2130000}"/>
    <cellStyle name="20% - 强调文字颜色 5 3 2 2 3 3 2" xfId="19700" xr:uid="{00000000-0005-0000-0000-0000244D0000}"/>
    <cellStyle name="20% - 强调文字颜色 5 3 2 2 3 3 2 2" xfId="19702" xr:uid="{00000000-0005-0000-0000-0000264D0000}"/>
    <cellStyle name="20% - 强调文字颜色 5 3 2 2 3 3 2 2 2" xfId="19704" xr:uid="{00000000-0005-0000-0000-0000284D0000}"/>
    <cellStyle name="20% - 强调文字颜色 5 3 2 2 3 3 2 2 3" xfId="19707" xr:uid="{00000000-0005-0000-0000-00002B4D0000}"/>
    <cellStyle name="20% - 强调文字颜色 5 3 2 2 3 3 2 3" xfId="19708" xr:uid="{00000000-0005-0000-0000-00002C4D0000}"/>
    <cellStyle name="20% - 强调文字颜色 5 3 2 2 3 3 2 4" xfId="19711" xr:uid="{00000000-0005-0000-0000-00002F4D0000}"/>
    <cellStyle name="20% - 强调文字颜色 5 3 2 2 3 3 3" xfId="19712" xr:uid="{00000000-0005-0000-0000-0000304D0000}"/>
    <cellStyle name="20% - 强调文字颜色 5 3 2 2 3 3 3 2" xfId="19714" xr:uid="{00000000-0005-0000-0000-0000324D0000}"/>
    <cellStyle name="20% - 强调文字颜色 5 3 2 2 3 3 3 2 2" xfId="19715" xr:uid="{00000000-0005-0000-0000-0000334D0000}"/>
    <cellStyle name="20% - 强调文字颜色 5 3 2 2 3 3 3 2 3" xfId="19716" xr:uid="{00000000-0005-0000-0000-0000344D0000}"/>
    <cellStyle name="20% - 强调文字颜色 5 3 2 2 3 3 3 3" xfId="19717" xr:uid="{00000000-0005-0000-0000-0000354D0000}"/>
    <cellStyle name="20% - 强调文字颜色 5 3 2 2 3 3 3 4" xfId="19719" xr:uid="{00000000-0005-0000-0000-0000374D0000}"/>
    <cellStyle name="20% - 强调文字颜色 5 3 2 2 3 3 4" xfId="15960" xr:uid="{00000000-0005-0000-0000-0000883E0000}"/>
    <cellStyle name="20% - 强调文字颜色 5 3 2 2 3 3 4 2" xfId="15964" xr:uid="{00000000-0005-0000-0000-00008C3E0000}"/>
    <cellStyle name="20% - 强调文字颜色 5 3 2 2 3 3 4 2 2" xfId="19720" xr:uid="{00000000-0005-0000-0000-0000384D0000}"/>
    <cellStyle name="20% - 强调文字颜色 5 3 2 2 3 3 4 3" xfId="15967" xr:uid="{00000000-0005-0000-0000-00008F3E0000}"/>
    <cellStyle name="20% - 强调文字颜色 5 3 2 2 3 3 5" xfId="15972" xr:uid="{00000000-0005-0000-0000-0000943E0000}"/>
    <cellStyle name="20% - 强调文字颜色 5 3 2 2 3 3 5 2" xfId="19722" xr:uid="{00000000-0005-0000-0000-00003A4D0000}"/>
    <cellStyle name="20% - 强调文字颜色 5 3 2 2 3 3 5 3" xfId="19724" xr:uid="{00000000-0005-0000-0000-00003C4D0000}"/>
    <cellStyle name="20% - 强调文字颜色 5 3 2 2 3 3 6" xfId="15976" xr:uid="{00000000-0005-0000-0000-0000983E0000}"/>
    <cellStyle name="20% - 强调文字颜色 5 3 2 2 3 3 6 2" xfId="19727" xr:uid="{00000000-0005-0000-0000-00003F4D0000}"/>
    <cellStyle name="20% - 强调文字颜色 5 3 2 2 3 3 7" xfId="19729" xr:uid="{00000000-0005-0000-0000-0000414D0000}"/>
    <cellStyle name="20% - 强调文字颜色 5 3 2 2 3 4" xfId="19731" xr:uid="{00000000-0005-0000-0000-0000434D0000}"/>
    <cellStyle name="20% - 强调文字颜色 5 3 2 2 3 5" xfId="19732" xr:uid="{00000000-0005-0000-0000-0000444D0000}"/>
    <cellStyle name="20% - 强调文字颜色 5 3 2 2 3 6" xfId="19734" xr:uid="{00000000-0005-0000-0000-0000464D0000}"/>
    <cellStyle name="20% - 强调文字颜色 5 3 2 2 4" xfId="5030" xr:uid="{00000000-0005-0000-0000-0000D6130000}"/>
    <cellStyle name="20% - 强调文字颜色 5 3 2 2 4 2" xfId="5035" xr:uid="{00000000-0005-0000-0000-0000DB130000}"/>
    <cellStyle name="20% - 强调文字颜色 5 3 2 2 4 2 2" xfId="19736" xr:uid="{00000000-0005-0000-0000-0000484D0000}"/>
    <cellStyle name="20% - 强调文字颜色 5 3 2 2 4 2 2 2" xfId="11951" xr:uid="{00000000-0005-0000-0000-0000DF2E0000}"/>
    <cellStyle name="20% - 强调文字颜色 5 3 2 2 4 2 3" xfId="19738" xr:uid="{00000000-0005-0000-0000-00004A4D0000}"/>
    <cellStyle name="20% - 强调文字颜色 5 3 2 2 4 2 3 2" xfId="14169" xr:uid="{00000000-0005-0000-0000-000089370000}"/>
    <cellStyle name="20% - 强调文字颜色 5 3 2 2 4 2 4" xfId="19741" xr:uid="{00000000-0005-0000-0000-00004D4D0000}"/>
    <cellStyle name="20% - 强调文字颜色 5 3 2 2 4 3" xfId="19744" xr:uid="{00000000-0005-0000-0000-0000504D0000}"/>
    <cellStyle name="20% - 强调文字颜色 5 3 2 2 4 3 2" xfId="19745" xr:uid="{00000000-0005-0000-0000-0000514D0000}"/>
    <cellStyle name="20% - 强调文字颜色 5 3 2 2 4 3 3" xfId="19747" xr:uid="{00000000-0005-0000-0000-0000534D0000}"/>
    <cellStyle name="20% - 强调文字颜色 5 3 2 2 4 4" xfId="2484" xr:uid="{00000000-0005-0000-0000-0000E4090000}"/>
    <cellStyle name="20% - 强调文字颜色 5 3 2 2 4 5" xfId="1839" xr:uid="{00000000-0005-0000-0000-00005F070000}"/>
    <cellStyle name="20% - 强调文字颜色 5 3 2 2 4 6" xfId="2493" xr:uid="{00000000-0005-0000-0000-0000ED090000}"/>
    <cellStyle name="20% - 强调文字颜色 5 3 2 2 5" xfId="5040" xr:uid="{00000000-0005-0000-0000-0000E0130000}"/>
    <cellStyle name="20% - 强调文字颜色 5 3 2 2 5 2" xfId="19749" xr:uid="{00000000-0005-0000-0000-0000554D0000}"/>
    <cellStyle name="20% - 强调文字颜色 5 3 2 2 5 2 2" xfId="19750" xr:uid="{00000000-0005-0000-0000-0000564D0000}"/>
    <cellStyle name="20% - 强调文字颜色 5 3 2 2 5 2 2 2" xfId="19751" xr:uid="{00000000-0005-0000-0000-0000574D0000}"/>
    <cellStyle name="20% - 强调文字颜色 5 3 2 2 5 2 3" xfId="15507" xr:uid="{00000000-0005-0000-0000-0000C33C0000}"/>
    <cellStyle name="20% - 强调文字颜色 5 3 2 2 5 2 4" xfId="19752" xr:uid="{00000000-0005-0000-0000-0000584D0000}"/>
    <cellStyle name="20% - 强调文字颜色 5 3 2 2 5 3" xfId="19755" xr:uid="{00000000-0005-0000-0000-00005B4D0000}"/>
    <cellStyle name="20% - 强调文字颜色 5 3 2 2 5 3 2" xfId="19756" xr:uid="{00000000-0005-0000-0000-00005C4D0000}"/>
    <cellStyle name="20% - 强调文字颜色 5 3 2 2 5 3 2 2" xfId="19757" xr:uid="{00000000-0005-0000-0000-00005D4D0000}"/>
    <cellStyle name="20% - 强调文字颜色 5 3 2 2 5 3 3" xfId="19759" xr:uid="{00000000-0005-0000-0000-00005F4D0000}"/>
    <cellStyle name="20% - 强调文字颜色 5 3 2 2 5 3 4" xfId="19760" xr:uid="{00000000-0005-0000-0000-0000604D0000}"/>
    <cellStyle name="20% - 强调文字颜色 5 3 2 2 5 4" xfId="2497" xr:uid="{00000000-0005-0000-0000-0000F1090000}"/>
    <cellStyle name="20% - 强调文字颜色 5 3 2 2 5 4 2" xfId="2499" xr:uid="{00000000-0005-0000-0000-0000F3090000}"/>
    <cellStyle name="20% - 强调文字颜色 5 3 2 2 5 5" xfId="2502" xr:uid="{00000000-0005-0000-0000-0000F6090000}"/>
    <cellStyle name="20% - 强调文字颜色 5 3 2 2 5 6" xfId="2505" xr:uid="{00000000-0005-0000-0000-0000F9090000}"/>
    <cellStyle name="20% - 强调文字颜色 5 3 2 2 6" xfId="5042" xr:uid="{00000000-0005-0000-0000-0000E2130000}"/>
    <cellStyle name="20% - 强调文字颜色 5 3 2 2 6 2" xfId="19762" xr:uid="{00000000-0005-0000-0000-0000624D0000}"/>
    <cellStyle name="20% - 强调文字颜色 5 3 2 2 6 2 2" xfId="19763" xr:uid="{00000000-0005-0000-0000-0000634D0000}"/>
    <cellStyle name="20% - 强调文字颜色 5 3 2 2 6 2 2 2" xfId="19765" xr:uid="{00000000-0005-0000-0000-0000654D0000}"/>
    <cellStyle name="20% - 强调文字颜色 5 3 2 2 6 2 3" xfId="15531" xr:uid="{00000000-0005-0000-0000-0000DB3C0000}"/>
    <cellStyle name="20% - 强调文字颜色 5 3 2 2 6 2 4" xfId="15534" xr:uid="{00000000-0005-0000-0000-0000DE3C0000}"/>
    <cellStyle name="20% - 强调文字颜色 5 3 2 2 6 3" xfId="6852" xr:uid="{00000000-0005-0000-0000-0000F41A0000}"/>
    <cellStyle name="20% - 强调文字颜色 5 3 2 2 6 3 2" xfId="2729" xr:uid="{00000000-0005-0000-0000-0000D90A0000}"/>
    <cellStyle name="20% - 强调文字颜色 5 3 2 2 6 3 3" xfId="2736" xr:uid="{00000000-0005-0000-0000-0000E00A0000}"/>
    <cellStyle name="20% - 强调文字颜色 5 3 2 2 6 4" xfId="2511" xr:uid="{00000000-0005-0000-0000-0000FF090000}"/>
    <cellStyle name="20% - 强调文字颜色 5 3 2 2 6 4 2" xfId="3208" xr:uid="{00000000-0005-0000-0000-0000B80C0000}"/>
    <cellStyle name="20% - 强调文字颜色 5 3 2 2 6 5" xfId="2515" xr:uid="{00000000-0005-0000-0000-0000030A0000}"/>
    <cellStyle name="20% - 强调文字颜色 5 3 2 2 6 6" xfId="6855" xr:uid="{00000000-0005-0000-0000-0000F71A0000}"/>
    <cellStyle name="20% - 强调文字颜色 5 3 2 2 7" xfId="19766" xr:uid="{00000000-0005-0000-0000-0000664D0000}"/>
    <cellStyle name="20% - 强调文字颜色 5 3 2 2 7 2" xfId="19767" xr:uid="{00000000-0005-0000-0000-0000674D0000}"/>
    <cellStyle name="20% - 强调文字颜色 5 3 2 2 7 2 2" xfId="18803" xr:uid="{00000000-0005-0000-0000-0000A3490000}"/>
    <cellStyle name="20% - 强调文字颜色 5 3 2 2 7 2 3" xfId="19769" xr:uid="{00000000-0005-0000-0000-0000694D0000}"/>
    <cellStyle name="20% - 强调文字颜色 5 3 2 2 7 3" xfId="15410" xr:uid="{00000000-0005-0000-0000-0000623C0000}"/>
    <cellStyle name="20% - 强调文字颜色 5 3 2 2 7 3 2" xfId="19771" xr:uid="{00000000-0005-0000-0000-00006B4D0000}"/>
    <cellStyle name="20% - 强调文字颜色 5 3 2 2 7 4" xfId="15414" xr:uid="{00000000-0005-0000-0000-0000663C0000}"/>
    <cellStyle name="20% - 强调文字颜色 5 3 2 2 7 5" xfId="19773" xr:uid="{00000000-0005-0000-0000-00006D4D0000}"/>
    <cellStyle name="20% - 强调文字颜色 5 3 2 2 8" xfId="19775" xr:uid="{00000000-0005-0000-0000-00006F4D0000}"/>
    <cellStyle name="20% - 强调文字颜色 5 3 2 2 8 2" xfId="19776" xr:uid="{00000000-0005-0000-0000-0000704D0000}"/>
    <cellStyle name="20% - 强调文字颜色 5 3 2 2 8 2 2" xfId="18833" xr:uid="{00000000-0005-0000-0000-0000C1490000}"/>
    <cellStyle name="20% - 强调文字颜色 5 3 2 2 8 2 3" xfId="19777" xr:uid="{00000000-0005-0000-0000-0000714D0000}"/>
    <cellStyle name="20% - 强调文字颜色 5 3 2 2 8 3" xfId="15419" xr:uid="{00000000-0005-0000-0000-00006B3C0000}"/>
    <cellStyle name="20% - 强调文字颜色 5 3 2 2 8 3 2" xfId="18836" xr:uid="{00000000-0005-0000-0000-0000C4490000}"/>
    <cellStyle name="20% - 强调文字颜色 5 3 2 2 8 4" xfId="14381" xr:uid="{00000000-0005-0000-0000-00005D380000}"/>
    <cellStyle name="20% - 强调文字颜色 5 3 2 2 8 5" xfId="14383" xr:uid="{00000000-0005-0000-0000-00005F380000}"/>
    <cellStyle name="20% - 强调文字颜色 5 3 2 2 9" xfId="15392" xr:uid="{00000000-0005-0000-0000-0000503C0000}"/>
    <cellStyle name="20% - 强调文字颜色 5 3 2 2 9 2" xfId="1819" xr:uid="{00000000-0005-0000-0000-00004B070000}"/>
    <cellStyle name="20% - 强调文字颜色 5 3 2 2 9 3" xfId="1846" xr:uid="{00000000-0005-0000-0000-000066070000}"/>
    <cellStyle name="20% - 强调文字颜色 5 3 2 3" xfId="19778" xr:uid="{00000000-0005-0000-0000-0000724D0000}"/>
    <cellStyle name="20% - 强调文字颜色 5 3 2 3 2" xfId="19779" xr:uid="{00000000-0005-0000-0000-0000734D0000}"/>
    <cellStyle name="20% - 强调文字颜色 5 3 2 3 2 2" xfId="19780" xr:uid="{00000000-0005-0000-0000-0000744D0000}"/>
    <cellStyle name="20% - 强调文字颜色 5 3 2 4" xfId="19781" xr:uid="{00000000-0005-0000-0000-0000754D0000}"/>
    <cellStyle name="20% - 强调文字颜色 5 3 2 4 2" xfId="14310" xr:uid="{00000000-0005-0000-0000-000016380000}"/>
    <cellStyle name="20% - 强调文字颜色 5 3 2 4 2 2" xfId="19782" xr:uid="{00000000-0005-0000-0000-0000764D0000}"/>
    <cellStyle name="20% - 强调文字颜色 5 3 2 4 2 3" xfId="19783" xr:uid="{00000000-0005-0000-0000-0000774D0000}"/>
    <cellStyle name="20% - 强调文字颜色 5 3 2 4 3" xfId="19784" xr:uid="{00000000-0005-0000-0000-0000784D0000}"/>
    <cellStyle name="20% - 强调文字颜色 5 3 2 4 3 2" xfId="19785" xr:uid="{00000000-0005-0000-0000-0000794D0000}"/>
    <cellStyle name="20% - 强调文字颜色 5 3 2 4 4" xfId="19787" xr:uid="{00000000-0005-0000-0000-00007B4D0000}"/>
    <cellStyle name="20% - 强调文字颜色 5 3 2 4 5" xfId="948" xr:uid="{00000000-0005-0000-0000-0000E4030000}"/>
    <cellStyle name="20% - 强调文字颜色 5 3 2 5" xfId="19788" xr:uid="{00000000-0005-0000-0000-00007C4D0000}"/>
    <cellStyle name="20% - 强调文字颜色 5 3 2 6" xfId="19789" xr:uid="{00000000-0005-0000-0000-00007D4D0000}"/>
    <cellStyle name="20% - 强调文字颜色 5 3 2 6 2" xfId="19790" xr:uid="{00000000-0005-0000-0000-00007E4D0000}"/>
    <cellStyle name="20% - 强调文字颜色 5 3 3" xfId="19791" xr:uid="{00000000-0005-0000-0000-00007F4D0000}"/>
    <cellStyle name="20% - 强调文字颜色 5 3 3 10" xfId="19792" xr:uid="{00000000-0005-0000-0000-0000804D0000}"/>
    <cellStyle name="20% - 强调文字颜色 5 3 3 10 2" xfId="19793" xr:uid="{00000000-0005-0000-0000-0000814D0000}"/>
    <cellStyle name="20% - 强调文字颜色 5 3 3 11" xfId="19795" xr:uid="{00000000-0005-0000-0000-0000834D0000}"/>
    <cellStyle name="20% - 强调文字颜色 5 3 3 11 2" xfId="19796" xr:uid="{00000000-0005-0000-0000-0000844D0000}"/>
    <cellStyle name="20% - 强调文字颜色 5 3 3 12" xfId="19797" xr:uid="{00000000-0005-0000-0000-0000854D0000}"/>
    <cellStyle name="20% - 强调文字颜色 5 3 3 12 2" xfId="19798" xr:uid="{00000000-0005-0000-0000-0000864D0000}"/>
    <cellStyle name="20% - 强调文字颜色 5 3 3 13" xfId="19799" xr:uid="{00000000-0005-0000-0000-0000874D0000}"/>
    <cellStyle name="20% - 强调文字颜色 5 3 3 13 2" xfId="1678" xr:uid="{00000000-0005-0000-0000-0000BE060000}"/>
    <cellStyle name="20% - 强调文字颜色 5 3 3 14" xfId="19800" xr:uid="{00000000-0005-0000-0000-0000884D0000}"/>
    <cellStyle name="20% - 强调文字颜色 5 3 3 15" xfId="6931" xr:uid="{00000000-0005-0000-0000-0000431B0000}"/>
    <cellStyle name="20% - 强调文字颜色 5 3 3 15 2" xfId="19801" xr:uid="{00000000-0005-0000-0000-0000894D0000}"/>
    <cellStyle name="20% - 强调文字颜色 5 3 3 16" xfId="6933" xr:uid="{00000000-0005-0000-0000-0000451B0000}"/>
    <cellStyle name="20% - 强调文字颜色 5 3 3 17" xfId="19803" xr:uid="{00000000-0005-0000-0000-00008B4D0000}"/>
    <cellStyle name="20% - 强调文字颜色 5 3 3 2" xfId="19805" xr:uid="{00000000-0005-0000-0000-00008D4D0000}"/>
    <cellStyle name="20% - 强调文字颜色 5 3 3 2 10" xfId="1442" xr:uid="{00000000-0005-0000-0000-0000D2050000}"/>
    <cellStyle name="20% - 强调文字颜色 5 3 3 2 10 2" xfId="1447" xr:uid="{00000000-0005-0000-0000-0000D7050000}"/>
    <cellStyle name="20% - 强调文字颜色 5 3 3 2 11" xfId="1450" xr:uid="{00000000-0005-0000-0000-0000DA050000}"/>
    <cellStyle name="20% - 强调文字颜色 5 3 3 2 11 2" xfId="19806" xr:uid="{00000000-0005-0000-0000-00008E4D0000}"/>
    <cellStyle name="20% - 强调文字颜色 5 3 3 2 12" xfId="1452" xr:uid="{00000000-0005-0000-0000-0000DC050000}"/>
    <cellStyle name="20% - 强调文字颜色 5 3 3 2 12 2" xfId="19807" xr:uid="{00000000-0005-0000-0000-00008F4D0000}"/>
    <cellStyle name="20% - 强调文字颜色 5 3 3 2 13" xfId="19809" xr:uid="{00000000-0005-0000-0000-0000914D0000}"/>
    <cellStyle name="20% - 强调文字颜色 5 3 3 2 13 2" xfId="19811" xr:uid="{00000000-0005-0000-0000-0000934D0000}"/>
    <cellStyle name="20% - 强调文字颜色 5 3 3 2 14" xfId="19813" xr:uid="{00000000-0005-0000-0000-0000954D0000}"/>
    <cellStyle name="20% - 强调文字颜色 5 3 3 2 15" xfId="19815" xr:uid="{00000000-0005-0000-0000-0000974D0000}"/>
    <cellStyle name="20% - 强调文字颜色 5 3 3 2 2" xfId="19816" xr:uid="{00000000-0005-0000-0000-0000984D0000}"/>
    <cellStyle name="20% - 强调文字颜色 5 3 3 2 2 2" xfId="19818" xr:uid="{00000000-0005-0000-0000-00009A4D0000}"/>
    <cellStyle name="20% - 强调文字颜色 5 3 3 2 2 2 2" xfId="19820" xr:uid="{00000000-0005-0000-0000-00009C4D0000}"/>
    <cellStyle name="20% - 强调文字颜色 5 3 3 2 2 2 2 2" xfId="19822" xr:uid="{00000000-0005-0000-0000-00009E4D0000}"/>
    <cellStyle name="20% - 强调文字颜色 5 3 3 2 2 2 2 3" xfId="19824" xr:uid="{00000000-0005-0000-0000-0000A04D0000}"/>
    <cellStyle name="20% - 强调文字颜色 5 3 3 2 2 2 3" xfId="19826" xr:uid="{00000000-0005-0000-0000-0000A24D0000}"/>
    <cellStyle name="20% - 强调文字颜色 5 3 3 2 2 2 3 2" xfId="10342" xr:uid="{00000000-0005-0000-0000-000096280000}"/>
    <cellStyle name="20% - 强调文字颜色 5 3 3 2 2 2 4" xfId="1380" xr:uid="{00000000-0005-0000-0000-000094050000}"/>
    <cellStyle name="20% - 强调文字颜色 5 3 3 2 2 2 5" xfId="1390" xr:uid="{00000000-0005-0000-0000-00009E050000}"/>
    <cellStyle name="20% - 强调文字颜色 5 3 3 2 2 3" xfId="19828" xr:uid="{00000000-0005-0000-0000-0000A44D0000}"/>
    <cellStyle name="20% - 强调文字颜色 5 3 3 2 2 3 2" xfId="19829" xr:uid="{00000000-0005-0000-0000-0000A54D0000}"/>
    <cellStyle name="20% - 强调文字颜色 5 3 3 2 2 3 2 2" xfId="14970" xr:uid="{00000000-0005-0000-0000-0000AA3A0000}"/>
    <cellStyle name="20% - 强调文字颜色 5 3 3 2 2 3 2 2 2" xfId="14973" xr:uid="{00000000-0005-0000-0000-0000AD3A0000}"/>
    <cellStyle name="20% - 强调文字颜色 5 3 3 2 2 3 2 2 3" xfId="19830" xr:uid="{00000000-0005-0000-0000-0000A64D0000}"/>
    <cellStyle name="20% - 强调文字颜色 5 3 3 2 2 3 2 3" xfId="14975" xr:uid="{00000000-0005-0000-0000-0000AF3A0000}"/>
    <cellStyle name="20% - 强调文字颜色 5 3 3 2 2 3 2 4" xfId="14978" xr:uid="{00000000-0005-0000-0000-0000B23A0000}"/>
    <cellStyle name="20% - 强调文字颜色 5 3 3 2 2 3 3" xfId="19831" xr:uid="{00000000-0005-0000-0000-0000A74D0000}"/>
    <cellStyle name="20% - 强调文字颜色 5 3 3 2 2 3 3 2" xfId="14985" xr:uid="{00000000-0005-0000-0000-0000B93A0000}"/>
    <cellStyle name="20% - 强调文字颜色 5 3 3 2 2 3 3 2 2" xfId="19832" xr:uid="{00000000-0005-0000-0000-0000A84D0000}"/>
    <cellStyle name="20% - 强调文字颜色 5 3 3 2 2 3 3 2 3" xfId="19834" xr:uid="{00000000-0005-0000-0000-0000AA4D0000}"/>
    <cellStyle name="20% - 强调文字颜色 5 3 3 2 2 3 3 3" xfId="19836" xr:uid="{00000000-0005-0000-0000-0000AC4D0000}"/>
    <cellStyle name="20% - 强调文字颜色 5 3 3 2 2 3 3 4" xfId="19839" xr:uid="{00000000-0005-0000-0000-0000AF4D0000}"/>
    <cellStyle name="20% - 强调文字颜色 5 3 3 2 2 3 4" xfId="16050" xr:uid="{00000000-0005-0000-0000-0000E23E0000}"/>
    <cellStyle name="20% - 强调文字颜色 5 3 3 2 2 3 4 2" xfId="16052" xr:uid="{00000000-0005-0000-0000-0000E43E0000}"/>
    <cellStyle name="20% - 强调文字颜色 5 3 3 2 2 3 4 3" xfId="16055" xr:uid="{00000000-0005-0000-0000-0000E73E0000}"/>
    <cellStyle name="20% - 强调文字颜色 5 3 3 2 2 3 5" xfId="16059" xr:uid="{00000000-0005-0000-0000-0000EB3E0000}"/>
    <cellStyle name="20% - 强调文字颜色 5 3 3 2 2 3 5 2" xfId="19841" xr:uid="{00000000-0005-0000-0000-0000B14D0000}"/>
    <cellStyle name="20% - 强调文字颜色 5 3 3 2 2 3 5 3" xfId="19844" xr:uid="{00000000-0005-0000-0000-0000B44D0000}"/>
    <cellStyle name="20% - 强调文字颜色 5 3 3 2 2 3 6" xfId="16062" xr:uid="{00000000-0005-0000-0000-0000EE3E0000}"/>
    <cellStyle name="20% - 强调文字颜色 5 3 3 2 2 3 7" xfId="19848" xr:uid="{00000000-0005-0000-0000-0000B84D0000}"/>
    <cellStyle name="20% - 强调文字颜色 5 3 3 2 2 4" xfId="19850" xr:uid="{00000000-0005-0000-0000-0000BA4D0000}"/>
    <cellStyle name="20% - 强调文字颜色 5 3 3 2 2 5" xfId="19851" xr:uid="{00000000-0005-0000-0000-0000BB4D0000}"/>
    <cellStyle name="20% - 强调文字颜色 5 3 3 2 2 6" xfId="19852" xr:uid="{00000000-0005-0000-0000-0000BC4D0000}"/>
    <cellStyle name="20% - 强调文字颜色 5 3 3 2 3" xfId="5116" xr:uid="{00000000-0005-0000-0000-00002C140000}"/>
    <cellStyle name="20% - 强调文字颜色 5 3 3 2 3 2" xfId="4471" xr:uid="{00000000-0005-0000-0000-0000A7110000}"/>
    <cellStyle name="20% - 强调文字颜色 5 3 3 2 3 2 2" xfId="4479" xr:uid="{00000000-0005-0000-0000-0000AF110000}"/>
    <cellStyle name="20% - 强调文字颜色 5 3 3 2 3 2 2 2" xfId="15598" xr:uid="{00000000-0005-0000-0000-00001E3D0000}"/>
    <cellStyle name="20% - 强调文字颜色 5 3 3 2 3 2 2 2 2" xfId="15600" xr:uid="{00000000-0005-0000-0000-0000203D0000}"/>
    <cellStyle name="20% - 强调文字颜色 5 3 3 2 3 2 2 3" xfId="15602" xr:uid="{00000000-0005-0000-0000-0000223D0000}"/>
    <cellStyle name="20% - 强调文字颜色 5 3 3 2 3 2 3" xfId="19853" xr:uid="{00000000-0005-0000-0000-0000BD4D0000}"/>
    <cellStyle name="20% - 强调文字颜色 5 3 3 2 3 2 3 2" xfId="15606" xr:uid="{00000000-0005-0000-0000-0000263D0000}"/>
    <cellStyle name="20% - 强调文字颜色 5 3 3 2 3 2 4" xfId="3180" xr:uid="{00000000-0005-0000-0000-00009C0C0000}"/>
    <cellStyle name="20% - 强调文字颜色 5 3 3 2 3 2 4 2" xfId="17120" xr:uid="{00000000-0005-0000-0000-000010430000}"/>
    <cellStyle name="20% - 强调文字颜色 5 3 3 2 3 2 5" xfId="17124" xr:uid="{00000000-0005-0000-0000-000014430000}"/>
    <cellStyle name="20% - 强调文字颜色 5 3 3 2 3 3" xfId="4491" xr:uid="{00000000-0005-0000-0000-0000BB110000}"/>
    <cellStyle name="20% - 强调文字颜色 5 3 3 2 3 3 2" xfId="19855" xr:uid="{00000000-0005-0000-0000-0000BF4D0000}"/>
    <cellStyle name="20% - 强调文字颜色 5 3 3 2 3 3 2 2" xfId="17726" xr:uid="{00000000-0005-0000-0000-00006E450000}"/>
    <cellStyle name="20% - 强调文字颜色 5 3 3 2 3 3 2 3" xfId="17731" xr:uid="{00000000-0005-0000-0000-000073450000}"/>
    <cellStyle name="20% - 强调文字颜色 5 3 3 2 3 3 3" xfId="19857" xr:uid="{00000000-0005-0000-0000-0000C14D0000}"/>
    <cellStyle name="20% - 强调文字颜色 5 3 3 2 3 3 3 2" xfId="17747" xr:uid="{00000000-0005-0000-0000-000083450000}"/>
    <cellStyle name="20% - 强调文字颜色 5 3 3 2 3 3 4" xfId="17126" xr:uid="{00000000-0005-0000-0000-000016430000}"/>
    <cellStyle name="20% - 强调文字颜色 5 3 3 2 3 4" xfId="19858" xr:uid="{00000000-0005-0000-0000-0000C24D0000}"/>
    <cellStyle name="20% - 强调文字颜色 5 3 3 2 3 4 2" xfId="19859" xr:uid="{00000000-0005-0000-0000-0000C34D0000}"/>
    <cellStyle name="20% - 强调文字颜色 5 3 3 2 3 4 2 2" xfId="19860" xr:uid="{00000000-0005-0000-0000-0000C44D0000}"/>
    <cellStyle name="20% - 强调文字颜色 5 3 3 2 3 4 3" xfId="19861" xr:uid="{00000000-0005-0000-0000-0000C54D0000}"/>
    <cellStyle name="20% - 强调文字颜色 5 3 3 2 3 5" xfId="19865" xr:uid="{00000000-0005-0000-0000-0000C94D0000}"/>
    <cellStyle name="20% - 强调文字颜色 5 3 3 2 3 5 2" xfId="538" xr:uid="{00000000-0005-0000-0000-00004A020000}"/>
    <cellStyle name="20% - 强调文字颜色 5 3 3 2 3 5 3" xfId="19866" xr:uid="{00000000-0005-0000-0000-0000CA4D0000}"/>
    <cellStyle name="20% - 强调文字颜色 5 3 3 2 3 6" xfId="19867" xr:uid="{00000000-0005-0000-0000-0000CB4D0000}"/>
    <cellStyle name="20% - 强调文字颜色 5 3 3 2 3 6 2" xfId="6507" xr:uid="{00000000-0005-0000-0000-00009B190000}"/>
    <cellStyle name="20% - 强调文字颜色 5 3 3 2 3 7" xfId="19868" xr:uid="{00000000-0005-0000-0000-0000CC4D0000}"/>
    <cellStyle name="20% - 强调文字颜色 5 3 3 2 3 8" xfId="19869" xr:uid="{00000000-0005-0000-0000-0000CD4D0000}"/>
    <cellStyle name="20% - 强调文字颜色 5 3 3 2 4" xfId="5121" xr:uid="{00000000-0005-0000-0000-000031140000}"/>
    <cellStyle name="20% - 强调文字颜色 5 3 3 2 4 2" xfId="5126" xr:uid="{00000000-0005-0000-0000-000036140000}"/>
    <cellStyle name="20% - 强调文字颜色 5 3 3 2 4 2 2" xfId="19870" xr:uid="{00000000-0005-0000-0000-0000CE4D0000}"/>
    <cellStyle name="20% - 强调文字颜色 5 3 3 2 4 2 2 2" xfId="15745" xr:uid="{00000000-0005-0000-0000-0000B13D0000}"/>
    <cellStyle name="20% - 强调文字颜色 5 3 3 2 4 2 3" xfId="19871" xr:uid="{00000000-0005-0000-0000-0000CF4D0000}"/>
    <cellStyle name="20% - 强调文字颜色 5 3 3 2 4 2 4" xfId="19872" xr:uid="{00000000-0005-0000-0000-0000D04D0000}"/>
    <cellStyle name="20% - 强调文字颜色 5 3 3 2 4 3" xfId="19873" xr:uid="{00000000-0005-0000-0000-0000D14D0000}"/>
    <cellStyle name="20% - 强调文字颜色 5 3 3 2 4 3 2" xfId="19874" xr:uid="{00000000-0005-0000-0000-0000D24D0000}"/>
    <cellStyle name="20% - 强调文字颜色 5 3 3 2 4 3 2 2" xfId="19875" xr:uid="{00000000-0005-0000-0000-0000D34D0000}"/>
    <cellStyle name="20% - 强调文字颜色 5 3 3 2 4 3 3" xfId="19877" xr:uid="{00000000-0005-0000-0000-0000D54D0000}"/>
    <cellStyle name="20% - 强调文字颜色 5 3 3 2 4 3 4" xfId="19878" xr:uid="{00000000-0005-0000-0000-0000D64D0000}"/>
    <cellStyle name="20% - 强调文字颜色 5 3 3 2 4 4" xfId="60" xr:uid="{00000000-0005-0000-0000-000043000000}"/>
    <cellStyle name="20% - 强调文字颜色 5 3 3 2 4 4 2" xfId="19879" xr:uid="{00000000-0005-0000-0000-0000D74D0000}"/>
    <cellStyle name="20% - 强调文字颜色 5 3 3 2 4 5" xfId="1746" xr:uid="{00000000-0005-0000-0000-000002070000}"/>
    <cellStyle name="20% - 强调文字颜色 5 3 3 2 4 6" xfId="19880" xr:uid="{00000000-0005-0000-0000-0000D84D0000}"/>
    <cellStyle name="20% - 强调文字颜色 5 3 3 2 5" xfId="5133" xr:uid="{00000000-0005-0000-0000-00003D140000}"/>
    <cellStyle name="20% - 强调文字颜色 5 3 3 2 5 2" xfId="5137" xr:uid="{00000000-0005-0000-0000-000041140000}"/>
    <cellStyle name="20% - 强调文字颜色 5 3 3 2 5 2 2" xfId="19881" xr:uid="{00000000-0005-0000-0000-0000D94D0000}"/>
    <cellStyle name="20% - 强调文字颜色 5 3 3 2 5 2 3" xfId="19882" xr:uid="{00000000-0005-0000-0000-0000DA4D0000}"/>
    <cellStyle name="20% - 强调文字颜色 5 3 3 2 5 3" xfId="19883" xr:uid="{00000000-0005-0000-0000-0000DB4D0000}"/>
    <cellStyle name="20% - 强调文字颜色 5 3 3 2 5 3 2" xfId="19884" xr:uid="{00000000-0005-0000-0000-0000DC4D0000}"/>
    <cellStyle name="20% - 强调文字颜色 5 3 3 2 5 3 3" xfId="19885" xr:uid="{00000000-0005-0000-0000-0000DD4D0000}"/>
    <cellStyle name="20% - 强调文字颜色 5 3 3 2 5 4" xfId="19886" xr:uid="{00000000-0005-0000-0000-0000DE4D0000}"/>
    <cellStyle name="20% - 强调文字颜色 5 3 3 2 5 4 2" xfId="10257" xr:uid="{00000000-0005-0000-0000-000041280000}"/>
    <cellStyle name="20% - 强调文字颜色 5 3 3 2 5 5" xfId="19887" xr:uid="{00000000-0005-0000-0000-0000DF4D0000}"/>
    <cellStyle name="20% - 强调文字颜色 5 3 3 2 5 6" xfId="19888" xr:uid="{00000000-0005-0000-0000-0000E04D0000}"/>
    <cellStyle name="20% - 强调文字颜色 5 3 3 2 6" xfId="1911" xr:uid="{00000000-0005-0000-0000-0000A7070000}"/>
    <cellStyle name="20% - 强调文字颜色 5 3 3 2 6 2" xfId="1922" xr:uid="{00000000-0005-0000-0000-0000B2070000}"/>
    <cellStyle name="20% - 强调文字颜色 5 3 3 2 6 2 2" xfId="18786" xr:uid="{00000000-0005-0000-0000-000092490000}"/>
    <cellStyle name="20% - 强调文字颜色 5 3 3 2 6 2 3" xfId="18790" xr:uid="{00000000-0005-0000-0000-000096490000}"/>
    <cellStyle name="20% - 强调文字颜色 5 3 3 2 6 3" xfId="18793" xr:uid="{00000000-0005-0000-0000-000099490000}"/>
    <cellStyle name="20% - 强调文字颜色 5 3 3 2 6 3 2" xfId="5097" xr:uid="{00000000-0005-0000-0000-000019140000}"/>
    <cellStyle name="20% - 强调文字颜色 5 3 3 2 6 4" xfId="16158" xr:uid="{00000000-0005-0000-0000-00004E3F0000}"/>
    <cellStyle name="20% - 强调文字颜色 5 3 3 2 6 5" xfId="16162" xr:uid="{00000000-0005-0000-0000-0000523F0000}"/>
    <cellStyle name="20% - 强调文字颜色 5 3 3 2 7" xfId="19889" xr:uid="{00000000-0005-0000-0000-0000E14D0000}"/>
    <cellStyle name="20% - 强调文字颜色 5 3 3 2 7 2" xfId="18798" xr:uid="{00000000-0005-0000-0000-00009E490000}"/>
    <cellStyle name="20% - 强调文字颜色 5 3 3 2 7 2 2" xfId="4411" xr:uid="{00000000-0005-0000-0000-00006B110000}"/>
    <cellStyle name="20% - 强调文字颜色 5 3 3 2 7 2 3" xfId="19890" xr:uid="{00000000-0005-0000-0000-0000E24D0000}"/>
    <cellStyle name="20% - 强调文字颜色 5 3 3 2 7 3" xfId="19892" xr:uid="{00000000-0005-0000-0000-0000E44D0000}"/>
    <cellStyle name="20% - 强调文字颜色 5 3 3 2 7 3 2" xfId="5302" xr:uid="{00000000-0005-0000-0000-0000E6140000}"/>
    <cellStyle name="20% - 强调文字颜色 5 3 3 2 7 4" xfId="19894" xr:uid="{00000000-0005-0000-0000-0000E64D0000}"/>
    <cellStyle name="20% - 强调文字颜色 5 3 3 2 8" xfId="19768" xr:uid="{00000000-0005-0000-0000-0000684D0000}"/>
    <cellStyle name="20% - 强调文字颜色 5 3 3 2 8 2" xfId="18804" xr:uid="{00000000-0005-0000-0000-0000A4490000}"/>
    <cellStyle name="20% - 强调文字颜色 5 3 3 2 8 3" xfId="19770" xr:uid="{00000000-0005-0000-0000-00006A4D0000}"/>
    <cellStyle name="20% - 强调文字颜色 5 3 3 2 9" xfId="15409" xr:uid="{00000000-0005-0000-0000-0000613C0000}"/>
    <cellStyle name="20% - 强调文字颜色 5 3 3 2 9 2" xfId="19772" xr:uid="{00000000-0005-0000-0000-00006C4D0000}"/>
    <cellStyle name="20% - 强调文字颜色 5 3 3 3" xfId="19896" xr:uid="{00000000-0005-0000-0000-0000E84D0000}"/>
    <cellStyle name="20% - 强调文字颜色 5 3 3 3 2" xfId="19897" xr:uid="{00000000-0005-0000-0000-0000E94D0000}"/>
    <cellStyle name="20% - 强调文字颜色 5 3 3 3 2 2" xfId="19899" xr:uid="{00000000-0005-0000-0000-0000EB4D0000}"/>
    <cellStyle name="20% - 强调文字颜色 5 3 3 3 2 2 2" xfId="14443" xr:uid="{00000000-0005-0000-0000-00009B380000}"/>
    <cellStyle name="20% - 强调文字颜色 5 3 3 3 2 2 2 2" xfId="16346" xr:uid="{00000000-0005-0000-0000-00000A400000}"/>
    <cellStyle name="20% - 强调文字颜色 5 3 3 3 2 2 2 2 2" xfId="14752" xr:uid="{00000000-0005-0000-0000-0000D0390000}"/>
    <cellStyle name="20% - 强调文字颜色 5 3 3 3 2 2 2 2 3" xfId="19900" xr:uid="{00000000-0005-0000-0000-0000EC4D0000}"/>
    <cellStyle name="20% - 强调文字颜色 5 3 3 3 2 2 2 3" xfId="16348" xr:uid="{00000000-0005-0000-0000-00000C400000}"/>
    <cellStyle name="20% - 强调文字颜色 5 3 3 3 2 2 2 4" xfId="16352" xr:uid="{00000000-0005-0000-0000-000010400000}"/>
    <cellStyle name="20% - 强调文字颜色 5 3 3 3 2 2 3" xfId="7304" xr:uid="{00000000-0005-0000-0000-0000B81C0000}"/>
    <cellStyle name="20% - 强调文字颜色 5 3 3 3 2 2 3 2" xfId="6272" xr:uid="{00000000-0005-0000-0000-0000B0180000}"/>
    <cellStyle name="20% - 强调文字颜色 5 3 3 3 2 2 3 2 2" xfId="6275" xr:uid="{00000000-0005-0000-0000-0000B3180000}"/>
    <cellStyle name="20% - 强调文字颜色 5 3 3 3 2 2 3 2 3" xfId="2476" xr:uid="{00000000-0005-0000-0000-0000DC090000}"/>
    <cellStyle name="20% - 强调文字颜色 5 3 3 3 2 2 3 3" xfId="6284" xr:uid="{00000000-0005-0000-0000-0000BC180000}"/>
    <cellStyle name="20% - 强调文字颜色 5 3 3 3 2 2 3 4" xfId="6294" xr:uid="{00000000-0005-0000-0000-0000C6180000}"/>
    <cellStyle name="20% - 强调文字颜色 5 3 3 3 2 2 4" xfId="7655" xr:uid="{00000000-0005-0000-0000-0000171E0000}"/>
    <cellStyle name="20% - 强调文字颜色 5 3 3 3 2 2 4 2" xfId="7657" xr:uid="{00000000-0005-0000-0000-0000191E0000}"/>
    <cellStyle name="20% - 强调文字颜色 5 3 3 3 2 2 4 3" xfId="7661" xr:uid="{00000000-0005-0000-0000-00001D1E0000}"/>
    <cellStyle name="20% - 强调文字颜色 5 3 3 3 2 2 5" xfId="7686" xr:uid="{00000000-0005-0000-0000-0000361E0000}"/>
    <cellStyle name="20% - 强调文字颜色 5 3 3 3 2 2 5 2" xfId="19901" xr:uid="{00000000-0005-0000-0000-0000ED4D0000}"/>
    <cellStyle name="20% - 强调文字颜色 5 3 3 3 2 2 6" xfId="7688" xr:uid="{00000000-0005-0000-0000-0000381E0000}"/>
    <cellStyle name="20% - 强调文字颜色 5 3 3 3 2 3" xfId="19902" xr:uid="{00000000-0005-0000-0000-0000EE4D0000}"/>
    <cellStyle name="20% - 强调文字颜色 5 3 3 3 2 4" xfId="19903" xr:uid="{00000000-0005-0000-0000-0000EF4D0000}"/>
    <cellStyle name="20% - 强调文字颜色 5 3 3 3 2 4 2" xfId="14502" xr:uid="{00000000-0005-0000-0000-0000D6380000}"/>
    <cellStyle name="20% - 强调文字颜色 5 3 3 3 2 5" xfId="19904" xr:uid="{00000000-0005-0000-0000-0000F04D0000}"/>
    <cellStyle name="20% - 强调文字颜色 5 3 3 3 2 6" xfId="19905" xr:uid="{00000000-0005-0000-0000-0000F14D0000}"/>
    <cellStyle name="20% - 强调文字颜色 5 3 3 3 3" xfId="5147" xr:uid="{00000000-0005-0000-0000-00004B140000}"/>
    <cellStyle name="20% - 强调文字颜色 5 3 3 3 3 2" xfId="721" xr:uid="{00000000-0005-0000-0000-000001030000}"/>
    <cellStyle name="20% - 强调文字颜色 5 3 3 3 3 2 2" xfId="19908" xr:uid="{00000000-0005-0000-0000-0000F44D0000}"/>
    <cellStyle name="20% - 强调文字颜色 5 3 3 3 3 2 2 2" xfId="16516" xr:uid="{00000000-0005-0000-0000-0000B4400000}"/>
    <cellStyle name="20% - 强调文字颜色 5 3 3 3 3 2 2 3" xfId="17943" xr:uid="{00000000-0005-0000-0000-000047460000}"/>
    <cellStyle name="20% - 强调文字颜色 5 3 3 3 3 2 3" xfId="7807" xr:uid="{00000000-0005-0000-0000-0000AF1E0000}"/>
    <cellStyle name="20% - 强调文字颜色 5 3 3 3 3 2 4" xfId="7815" xr:uid="{00000000-0005-0000-0000-0000B71E0000}"/>
    <cellStyle name="20% - 强调文字颜色 5 3 3 3 3 3" xfId="743" xr:uid="{00000000-0005-0000-0000-000017030000}"/>
    <cellStyle name="20% - 强调文字颜色 5 3 3 3 3 3 2" xfId="19910" xr:uid="{00000000-0005-0000-0000-0000F64D0000}"/>
    <cellStyle name="20% - 强调文字颜色 5 3 3 3 3 3 2 2" xfId="19912" xr:uid="{00000000-0005-0000-0000-0000F84D0000}"/>
    <cellStyle name="20% - 强调文字颜色 5 3 3 3 3 3 2 3" xfId="19913" xr:uid="{00000000-0005-0000-0000-0000F94D0000}"/>
    <cellStyle name="20% - 强调文字颜色 5 3 3 3 3 3 3" xfId="7820" xr:uid="{00000000-0005-0000-0000-0000BC1E0000}"/>
    <cellStyle name="20% - 强调文字颜色 5 3 3 3 3 3 4" xfId="7823" xr:uid="{00000000-0005-0000-0000-0000BF1E0000}"/>
    <cellStyle name="20% - 强调文字颜色 5 3 3 3 3 4" xfId="19915" xr:uid="{00000000-0005-0000-0000-0000FB4D0000}"/>
    <cellStyle name="20% - 强调文字颜色 5 3 3 3 3 4 2" xfId="19916" xr:uid="{00000000-0005-0000-0000-0000FC4D0000}"/>
    <cellStyle name="20% - 强调文字颜色 5 3 3 3 3 4 2 2" xfId="19919" xr:uid="{00000000-0005-0000-0000-0000FF4D0000}"/>
    <cellStyle name="20% - 强调文字颜色 5 3 3 3 3 4 3" xfId="7829" xr:uid="{00000000-0005-0000-0000-0000C51E0000}"/>
    <cellStyle name="20% - 强调文字颜色 5 3 3 3 3 5" xfId="19921" xr:uid="{00000000-0005-0000-0000-0000014E0000}"/>
    <cellStyle name="20% - 强调文字颜色 5 3 3 3 3 5 2" xfId="19923" xr:uid="{00000000-0005-0000-0000-0000034E0000}"/>
    <cellStyle name="20% - 强调文字颜色 5 3 3 3 3 5 3" xfId="7838" xr:uid="{00000000-0005-0000-0000-0000CE1E0000}"/>
    <cellStyle name="20% - 强调文字颜色 5 3 3 3 3 6" xfId="19925" xr:uid="{00000000-0005-0000-0000-0000054E0000}"/>
    <cellStyle name="20% - 强调文字颜色 5 3 3 3 3 6 2" xfId="19926" xr:uid="{00000000-0005-0000-0000-0000064E0000}"/>
    <cellStyle name="20% - 强调文字颜色 5 3 3 3 3 7" xfId="19929" xr:uid="{00000000-0005-0000-0000-0000094E0000}"/>
    <cellStyle name="20% - 强调文字颜色 5 3 3 3 4" xfId="5150" xr:uid="{00000000-0005-0000-0000-00004E140000}"/>
    <cellStyle name="20% - 强调文字颜色 5 3 3 3 5" xfId="5155" xr:uid="{00000000-0005-0000-0000-000053140000}"/>
    <cellStyle name="20% - 强调文字颜色 5 3 3 3 6" xfId="19930" xr:uid="{00000000-0005-0000-0000-00000A4E0000}"/>
    <cellStyle name="20% - 强调文字颜色 5 3 3 4" xfId="19932" xr:uid="{00000000-0005-0000-0000-00000C4E0000}"/>
    <cellStyle name="20% - 强调文字颜色 5 3 3 4 2" xfId="14321" xr:uid="{00000000-0005-0000-0000-000021380000}"/>
    <cellStyle name="20% - 强调文字颜色 5 3 3 4 2 2" xfId="19934" xr:uid="{00000000-0005-0000-0000-00000E4E0000}"/>
    <cellStyle name="20% - 强调文字颜色 5 3 3 4 2 2 2" xfId="14727" xr:uid="{00000000-0005-0000-0000-0000B7390000}"/>
    <cellStyle name="20% - 强调文字颜色 5 3 3 4 2 3" xfId="19935" xr:uid="{00000000-0005-0000-0000-00000F4E0000}"/>
    <cellStyle name="20% - 强调文字颜色 5 3 3 4 2 3 2" xfId="14754" xr:uid="{00000000-0005-0000-0000-0000D2390000}"/>
    <cellStyle name="20% - 强调文字颜色 5 3 3 4 2 4" xfId="19936" xr:uid="{00000000-0005-0000-0000-0000104E0000}"/>
    <cellStyle name="20% - 强调文字颜色 5 3 3 4 3" xfId="5159" xr:uid="{00000000-0005-0000-0000-000057140000}"/>
    <cellStyle name="20% - 强调文字颜色 5 3 3 4 3 2" xfId="4875" xr:uid="{00000000-0005-0000-0000-00003B130000}"/>
    <cellStyle name="20% - 强调文字颜色 5 3 3 4 3 3" xfId="19937" xr:uid="{00000000-0005-0000-0000-0000114E0000}"/>
    <cellStyle name="20% - 强调文字颜色 5 3 3 4 4" xfId="5162" xr:uid="{00000000-0005-0000-0000-00005A140000}"/>
    <cellStyle name="20% - 强调文字颜色 5 3 3 4 5" xfId="656" xr:uid="{00000000-0005-0000-0000-0000C0020000}"/>
    <cellStyle name="20% - 强调文字颜色 5 3 3 4 6" xfId="693" xr:uid="{00000000-0005-0000-0000-0000E5020000}"/>
    <cellStyle name="20% - 强调文字颜色 5 3 3 5" xfId="19938" xr:uid="{00000000-0005-0000-0000-0000124E0000}"/>
    <cellStyle name="20% - 强调文字颜色 5 3 3 5 2" xfId="19939" xr:uid="{00000000-0005-0000-0000-0000134E0000}"/>
    <cellStyle name="20% - 强调文字颜色 5 3 3 5 2 2" xfId="19940" xr:uid="{00000000-0005-0000-0000-0000144E0000}"/>
    <cellStyle name="20% - 强调文字颜色 5 3 3 5 2 2 2" xfId="19941" xr:uid="{00000000-0005-0000-0000-0000154E0000}"/>
    <cellStyle name="20% - 强调文字颜色 5 3 3 5 2 3" xfId="19944" xr:uid="{00000000-0005-0000-0000-0000184E0000}"/>
    <cellStyle name="20% - 强调文字颜色 5 3 3 5 2 4" xfId="10544" xr:uid="{00000000-0005-0000-0000-000060290000}"/>
    <cellStyle name="20% - 强调文字颜色 5 3 3 5 3" xfId="5166" xr:uid="{00000000-0005-0000-0000-00005E140000}"/>
    <cellStyle name="20% - 强调文字颜色 5 3 3 5 3 2" xfId="8536" xr:uid="{00000000-0005-0000-0000-000088210000}"/>
    <cellStyle name="20% - 强调文字颜色 5 3 3 5 3 2 2" xfId="19945" xr:uid="{00000000-0005-0000-0000-0000194E0000}"/>
    <cellStyle name="20% - 强调文字颜色 5 3 3 5 3 3" xfId="19946" xr:uid="{00000000-0005-0000-0000-00001A4E0000}"/>
    <cellStyle name="20% - 强调文字颜色 5 3 3 5 3 4" xfId="19947" xr:uid="{00000000-0005-0000-0000-00001B4E0000}"/>
    <cellStyle name="20% - 强调文字颜色 5 3 3 5 4" xfId="5168" xr:uid="{00000000-0005-0000-0000-000060140000}"/>
    <cellStyle name="20% - 强调文字颜色 5 3 3 5 4 2" xfId="8545" xr:uid="{00000000-0005-0000-0000-000091210000}"/>
    <cellStyle name="20% - 强调文字颜色 5 3 3 5 5" xfId="1905" xr:uid="{00000000-0005-0000-0000-0000A1070000}"/>
    <cellStyle name="20% - 强调文字颜色 5 3 3 5 6" xfId="1958" xr:uid="{00000000-0005-0000-0000-0000D6070000}"/>
    <cellStyle name="20% - 强调文字颜色 5 3 3 6" xfId="19948" xr:uid="{00000000-0005-0000-0000-00001C4E0000}"/>
    <cellStyle name="20% - 强调文字颜色 5 3 3 6 2" xfId="19949" xr:uid="{00000000-0005-0000-0000-00001D4E0000}"/>
    <cellStyle name="20% - 强调文字颜色 5 3 3 6 2 2" xfId="19950" xr:uid="{00000000-0005-0000-0000-00001E4E0000}"/>
    <cellStyle name="20% - 强调文字颜色 5 3 3 6 2 2 2" xfId="19951" xr:uid="{00000000-0005-0000-0000-00001F4E0000}"/>
    <cellStyle name="20% - 强调文字颜色 5 3 3 6 2 3" xfId="19952" xr:uid="{00000000-0005-0000-0000-0000204E0000}"/>
    <cellStyle name="20% - 强调文字颜色 5 3 3 6 2 4" xfId="10561" xr:uid="{00000000-0005-0000-0000-000071290000}"/>
    <cellStyle name="20% - 强调文字颜色 5 3 3 6 3" xfId="2191" xr:uid="{00000000-0005-0000-0000-0000BF080000}"/>
    <cellStyle name="20% - 强调文字颜色 5 3 3 6 3 2" xfId="19953" xr:uid="{00000000-0005-0000-0000-0000214E0000}"/>
    <cellStyle name="20% - 强调文字颜色 5 3 3 6 3 3" xfId="19954" xr:uid="{00000000-0005-0000-0000-0000224E0000}"/>
    <cellStyle name="20% - 强调文字颜色 5 3 3 6 4" xfId="2196" xr:uid="{00000000-0005-0000-0000-0000C4080000}"/>
    <cellStyle name="20% - 强调文字颜色 5 3 3 6 4 2" xfId="19955" xr:uid="{00000000-0005-0000-0000-0000234E0000}"/>
    <cellStyle name="20% - 强调文字颜色 5 3 3 6 5" xfId="2055" xr:uid="{00000000-0005-0000-0000-000037080000}"/>
    <cellStyle name="20% - 强调文字颜色 5 3 3 6 6" xfId="2068" xr:uid="{00000000-0005-0000-0000-000044080000}"/>
    <cellStyle name="20% - 强调文字颜色 5 3 3 7" xfId="19957" xr:uid="{00000000-0005-0000-0000-0000254E0000}"/>
    <cellStyle name="20% - 强调文字颜色 5 3 3 7 2" xfId="12374" xr:uid="{00000000-0005-0000-0000-000086300000}"/>
    <cellStyle name="20% - 强调文字颜色 5 3 3 7 2 2" xfId="12376" xr:uid="{00000000-0005-0000-0000-000088300000}"/>
    <cellStyle name="20% - 强调文字颜色 5 3 3 7 2 3" xfId="12378" xr:uid="{00000000-0005-0000-0000-00008A300000}"/>
    <cellStyle name="20% - 强调文字颜色 5 3 3 7 3" xfId="12380" xr:uid="{00000000-0005-0000-0000-00008C300000}"/>
    <cellStyle name="20% - 强调文字颜色 5 3 3 7 3 2" xfId="12382" xr:uid="{00000000-0005-0000-0000-00008E300000}"/>
    <cellStyle name="20% - 强调文字颜色 5 3 3 7 4" xfId="12384" xr:uid="{00000000-0005-0000-0000-000090300000}"/>
    <cellStyle name="20% - 强调文字颜色 5 3 3 7 5" xfId="2091" xr:uid="{00000000-0005-0000-0000-00005B080000}"/>
    <cellStyle name="20% - 强调文字颜色 5 3 3 8" xfId="19958" xr:uid="{00000000-0005-0000-0000-0000264E0000}"/>
    <cellStyle name="20% - 强调文字颜色 5 3 3 8 2" xfId="19959" xr:uid="{00000000-0005-0000-0000-0000274E0000}"/>
    <cellStyle name="20% - 强调文字颜色 5 3 3 8 2 2" xfId="19960" xr:uid="{00000000-0005-0000-0000-0000284E0000}"/>
    <cellStyle name="20% - 强调文字颜色 5 3 3 8 2 3" xfId="19961" xr:uid="{00000000-0005-0000-0000-0000294E0000}"/>
    <cellStyle name="20% - 强调文字颜色 5 3 3 8 3" xfId="19962" xr:uid="{00000000-0005-0000-0000-00002A4E0000}"/>
    <cellStyle name="20% - 强调文字颜色 5 3 3 8 3 2" xfId="19963" xr:uid="{00000000-0005-0000-0000-00002B4E0000}"/>
    <cellStyle name="20% - 强调文字颜色 5 3 3 8 4" xfId="19964" xr:uid="{00000000-0005-0000-0000-00002C4E0000}"/>
    <cellStyle name="20% - 强调文字颜色 5 3 3 8 5" xfId="2137" xr:uid="{00000000-0005-0000-0000-000089080000}"/>
    <cellStyle name="20% - 强调文字颜色 5 3 3 9" xfId="4189" xr:uid="{00000000-0005-0000-0000-00008D100000}"/>
    <cellStyle name="20% - 强调文字颜色 5 3 3 9 2" xfId="4196" xr:uid="{00000000-0005-0000-0000-000094100000}"/>
    <cellStyle name="20% - 强调文字颜色 5 3 3 9 3" xfId="4203" xr:uid="{00000000-0005-0000-0000-00009B100000}"/>
    <cellStyle name="20% - 强调文字颜色 5 3 4" xfId="19965" xr:uid="{00000000-0005-0000-0000-00002D4E0000}"/>
    <cellStyle name="20% - 强调文字颜色 5 3 4 2" xfId="14085" xr:uid="{00000000-0005-0000-0000-000035370000}"/>
    <cellStyle name="20% - 强调文字颜色 5 3 4 2 2" xfId="15642" xr:uid="{00000000-0005-0000-0000-00004A3D0000}"/>
    <cellStyle name="20% - 强调文字颜色 5 3 4 2 2 2" xfId="12443" xr:uid="{00000000-0005-0000-0000-0000CB300000}"/>
    <cellStyle name="20% - 强调文字颜色 5 3 4 2 2 2 2" xfId="12446" xr:uid="{00000000-0005-0000-0000-0000CE300000}"/>
    <cellStyle name="20% - 强调文字颜色 5 3 4 2 2 2 3" xfId="12455" xr:uid="{00000000-0005-0000-0000-0000D7300000}"/>
    <cellStyle name="20% - 强调文字颜色 5 3 4 2 2 2 4" xfId="12462" xr:uid="{00000000-0005-0000-0000-0000DE300000}"/>
    <cellStyle name="20% - 强调文字颜色 5 3 4 2 2 3" xfId="12467" xr:uid="{00000000-0005-0000-0000-0000E3300000}"/>
    <cellStyle name="20% - 强调文字颜色 5 3 4 2 2 3 2" xfId="12468" xr:uid="{00000000-0005-0000-0000-0000E4300000}"/>
    <cellStyle name="20% - 强调文字颜色 5 3 4 2 2 4" xfId="12478" xr:uid="{00000000-0005-0000-0000-0000EE300000}"/>
    <cellStyle name="20% - 强调文字颜色 5 3 4 2 2 5" xfId="216" xr:uid="{00000000-0005-0000-0000-0000FA000000}"/>
    <cellStyle name="20% - 强调文字颜色 5 3 4 2 3" xfId="1139" xr:uid="{00000000-0005-0000-0000-0000A3040000}"/>
    <cellStyle name="20% - 强调文字颜色 5 3 4 2 3 2" xfId="30" xr:uid="{00000000-0005-0000-0000-000022000000}"/>
    <cellStyle name="20% - 强调文字颜色 5 3 4 2 3 2 2" xfId="19969" xr:uid="{00000000-0005-0000-0000-0000314E0000}"/>
    <cellStyle name="20% - 强调文字颜色 5 3 4 2 3 2 3" xfId="19971" xr:uid="{00000000-0005-0000-0000-0000334E0000}"/>
    <cellStyle name="20% - 强调文字颜色 5 3 4 2 3 3" xfId="19973" xr:uid="{00000000-0005-0000-0000-0000354E0000}"/>
    <cellStyle name="20% - 强调文字颜色 5 3 4 2 4" xfId="1171" xr:uid="{00000000-0005-0000-0000-0000C3040000}"/>
    <cellStyle name="20% - 强调文字颜色 5 3 4 2 5" xfId="1179" xr:uid="{00000000-0005-0000-0000-0000CB040000}"/>
    <cellStyle name="20% - 强调文字颜色 5 3 4 2 5 2" xfId="12568" xr:uid="{00000000-0005-0000-0000-000048310000}"/>
    <cellStyle name="20% - 强调文字颜色 5 3 4 2 6" xfId="14043" xr:uid="{00000000-0005-0000-0000-00000B370000}"/>
    <cellStyle name="20% - 强调文字颜色 5 3 4 3" xfId="19974" xr:uid="{00000000-0005-0000-0000-0000364E0000}"/>
    <cellStyle name="20% - 强调文字颜色 5 3 4 3 2" xfId="19976" xr:uid="{00000000-0005-0000-0000-0000384E0000}"/>
    <cellStyle name="20% - 强调文字颜色 5 3 4 3 2 2" xfId="19979" xr:uid="{00000000-0005-0000-0000-00003B4E0000}"/>
    <cellStyle name="20% - 强调文字颜色 5 3 4 3 2 3" xfId="19980" xr:uid="{00000000-0005-0000-0000-00003C4E0000}"/>
    <cellStyle name="20% - 强调文字颜色 5 3 4 3 3" xfId="1200" xr:uid="{00000000-0005-0000-0000-0000E0040000}"/>
    <cellStyle name="20% - 强调文字颜色 5 3 4 3 4" xfId="1216" xr:uid="{00000000-0005-0000-0000-0000F0040000}"/>
    <cellStyle name="20% - 强调文字颜色 5 3 4 4" xfId="19981" xr:uid="{00000000-0005-0000-0000-00003D4E0000}"/>
    <cellStyle name="20% - 强调文字颜色 5 3 4 4 2" xfId="19982" xr:uid="{00000000-0005-0000-0000-00003E4E0000}"/>
    <cellStyle name="20% - 强调文字颜色 5 3 4 4 3" xfId="1257" xr:uid="{00000000-0005-0000-0000-000019050000}"/>
    <cellStyle name="20% - 强调文字颜色 5 3 4 5" xfId="19983" xr:uid="{00000000-0005-0000-0000-00003F4E0000}"/>
    <cellStyle name="20% - 强调文字颜色 5 3 4 5 2" xfId="19984" xr:uid="{00000000-0005-0000-0000-0000404E0000}"/>
    <cellStyle name="20% - 强调文字颜色 5 3 4 5 2 2" xfId="13463" xr:uid="{00000000-0005-0000-0000-0000C7340000}"/>
    <cellStyle name="20% - 强调文字颜色 5 3 4 5 3" xfId="19985" xr:uid="{00000000-0005-0000-0000-0000414E0000}"/>
    <cellStyle name="20% - 强调文字颜色 5 3 4 6" xfId="19986" xr:uid="{00000000-0005-0000-0000-0000424E0000}"/>
    <cellStyle name="20% - 强调文字颜色 5 3 4 6 2" xfId="19987" xr:uid="{00000000-0005-0000-0000-0000434E0000}"/>
    <cellStyle name="20% - 强调文字颜色 5 3 5" xfId="19988" xr:uid="{00000000-0005-0000-0000-0000444E0000}"/>
    <cellStyle name="20% - 强调文字颜色 5 3 5 2" xfId="14093" xr:uid="{00000000-0005-0000-0000-00003D370000}"/>
    <cellStyle name="20% - 强调文字颜色 5 3 5 2 2" xfId="19991" xr:uid="{00000000-0005-0000-0000-0000474E0000}"/>
    <cellStyle name="20% - 强调文字颜色 5 3 5 2 2 2" xfId="12729" xr:uid="{00000000-0005-0000-0000-0000E9310000}"/>
    <cellStyle name="20% - 强调文字颜色 5 3 5 2 2 2 2" xfId="19992" xr:uid="{00000000-0005-0000-0000-0000484E0000}"/>
    <cellStyle name="20% - 强调文字颜色 5 3 5 2 2 2 3" xfId="19994" xr:uid="{00000000-0005-0000-0000-00004A4E0000}"/>
    <cellStyle name="20% - 强调文字颜色 5 3 5 2 2 3" xfId="19996" xr:uid="{00000000-0005-0000-0000-00004C4E0000}"/>
    <cellStyle name="20% - 强调文字颜色 5 3 5 2 2 3 2" xfId="19997" xr:uid="{00000000-0005-0000-0000-00004D4E0000}"/>
    <cellStyle name="20% - 强调文字颜色 5 3 5 2 2 4" xfId="19999" xr:uid="{00000000-0005-0000-0000-00004F4E0000}"/>
    <cellStyle name="20% - 强调文字颜色 5 3 5 2 3" xfId="1460" xr:uid="{00000000-0005-0000-0000-0000E4050000}"/>
    <cellStyle name="20% - 强调文字颜色 5 3 5 2 3 2" xfId="12771" xr:uid="{00000000-0005-0000-0000-000013320000}"/>
    <cellStyle name="20% - 强调文字颜色 5 3 5 2 3 2 2" xfId="12773" xr:uid="{00000000-0005-0000-0000-000015320000}"/>
    <cellStyle name="20% - 强调文字颜色 5 3 5 2 3 2 3" xfId="15237" xr:uid="{00000000-0005-0000-0000-0000B53B0000}"/>
    <cellStyle name="20% - 强调文字颜色 5 3 5 2 3 3" xfId="12776" xr:uid="{00000000-0005-0000-0000-000018320000}"/>
    <cellStyle name="20% - 强调文字颜色 5 3 5 2 4" xfId="1468" xr:uid="{00000000-0005-0000-0000-0000EC050000}"/>
    <cellStyle name="20% - 强调文字颜色 5 3 5 2 5" xfId="20001" xr:uid="{00000000-0005-0000-0000-0000514E0000}"/>
    <cellStyle name="20% - 强调文字颜色 5 3 5 3" xfId="20002" xr:uid="{00000000-0005-0000-0000-0000524E0000}"/>
    <cellStyle name="20% - 强调文字颜色 5 3 5 3 2" xfId="20004" xr:uid="{00000000-0005-0000-0000-0000544E0000}"/>
    <cellStyle name="20% - 强调文字颜色 5 3 5 3 3" xfId="5197" xr:uid="{00000000-0005-0000-0000-00007D140000}"/>
    <cellStyle name="20% - 强调文字颜色 5 3 5 4" xfId="20006" xr:uid="{00000000-0005-0000-0000-0000564E0000}"/>
    <cellStyle name="20% - 强调文字颜色 5 3 5 4 2" xfId="20007" xr:uid="{00000000-0005-0000-0000-0000574E0000}"/>
    <cellStyle name="20% - 强调文字颜色 5 3 5 4 2 2" xfId="20008" xr:uid="{00000000-0005-0000-0000-0000584E0000}"/>
    <cellStyle name="20% - 强调文字颜色 5 3 5 4 3" xfId="5201" xr:uid="{00000000-0005-0000-0000-000081140000}"/>
    <cellStyle name="20% - 强调文字颜色 5 3 5 4 4" xfId="20009" xr:uid="{00000000-0005-0000-0000-0000594E0000}"/>
    <cellStyle name="20% - 强调文字颜色 5 3 5 5" xfId="20010" xr:uid="{00000000-0005-0000-0000-00005A4E0000}"/>
    <cellStyle name="20% - 强调文字颜色 5 3 5 6" xfId="20011" xr:uid="{00000000-0005-0000-0000-00005B4E0000}"/>
    <cellStyle name="20% - 强调文字颜色 5 3 5 6 2" xfId="20012" xr:uid="{00000000-0005-0000-0000-00005C4E0000}"/>
    <cellStyle name="20% - 强调文字颜色 5 3 6" xfId="18469" xr:uid="{00000000-0005-0000-0000-000055480000}"/>
    <cellStyle name="20% - 强调文字颜色 5 3 6 2" xfId="20013" xr:uid="{00000000-0005-0000-0000-00005D4E0000}"/>
    <cellStyle name="20% - 强调文字颜色 5 3 6 2 2" xfId="20015" xr:uid="{00000000-0005-0000-0000-00005F4E0000}"/>
    <cellStyle name="20% - 强调文字颜色 5 3 6 2 2 2" xfId="20016" xr:uid="{00000000-0005-0000-0000-0000604E0000}"/>
    <cellStyle name="20% - 强调文字颜色 5 3 6 2 2 3" xfId="20017" xr:uid="{00000000-0005-0000-0000-0000614E0000}"/>
    <cellStyle name="20% - 强调文字颜色 5 3 6 2 2 3 2" xfId="20018" xr:uid="{00000000-0005-0000-0000-0000624E0000}"/>
    <cellStyle name="20% - 强调文字颜色 5 3 6 2 2 4" xfId="20020" xr:uid="{00000000-0005-0000-0000-0000644E0000}"/>
    <cellStyle name="20% - 强调文字颜色 5 3 6 2 3" xfId="888" xr:uid="{00000000-0005-0000-0000-0000A8030000}"/>
    <cellStyle name="20% - 强调文字颜色 5 3 6 2 3 2" xfId="20022" xr:uid="{00000000-0005-0000-0000-0000664E0000}"/>
    <cellStyle name="20% - 强调文字颜色 5 3 6 2 3 2 2" xfId="20024" xr:uid="{00000000-0005-0000-0000-0000684E0000}"/>
    <cellStyle name="20% - 强调文字颜色 5 3 6 2 3 2 2 2" xfId="20026" xr:uid="{00000000-0005-0000-0000-00006A4E0000}"/>
    <cellStyle name="20% - 强调文字颜色 5 3 6 2 3 2 2 3" xfId="20027" xr:uid="{00000000-0005-0000-0000-00006B4E0000}"/>
    <cellStyle name="20% - 强调文字颜色 5 3 6 2 3 2 3" xfId="20029" xr:uid="{00000000-0005-0000-0000-00006D4E0000}"/>
    <cellStyle name="20% - 强调文字颜色 5 3 6 2 3 2 4" xfId="20032" xr:uid="{00000000-0005-0000-0000-0000704E0000}"/>
    <cellStyle name="20% - 强调文字颜色 5 3 6 2 3 3" xfId="20033" xr:uid="{00000000-0005-0000-0000-0000714E0000}"/>
    <cellStyle name="20% - 强调文字颜色 5 3 6 2 3 3 2" xfId="20035" xr:uid="{00000000-0005-0000-0000-0000734E0000}"/>
    <cellStyle name="20% - 强调文字颜色 5 3 6 2 3 3 2 2" xfId="20037" xr:uid="{00000000-0005-0000-0000-0000754E0000}"/>
    <cellStyle name="20% - 强调文字颜色 5 3 6 2 3 3 2 3" xfId="20038" xr:uid="{00000000-0005-0000-0000-0000764E0000}"/>
    <cellStyle name="20% - 强调文字颜色 5 3 6 2 3 3 3" xfId="20040" xr:uid="{00000000-0005-0000-0000-0000784E0000}"/>
    <cellStyle name="20% - 强调文字颜色 5 3 6 2 3 3 4" xfId="20041" xr:uid="{00000000-0005-0000-0000-0000794E0000}"/>
    <cellStyle name="20% - 强调文字颜色 5 3 6 2 3 4" xfId="20042" xr:uid="{00000000-0005-0000-0000-00007A4E0000}"/>
    <cellStyle name="20% - 强调文字颜色 5 3 6 2 3 4 2" xfId="20044" xr:uid="{00000000-0005-0000-0000-00007C4E0000}"/>
    <cellStyle name="20% - 强调文字颜色 5 3 6 2 3 4 3" xfId="20046" xr:uid="{00000000-0005-0000-0000-00007E4E0000}"/>
    <cellStyle name="20% - 强调文字颜色 5 3 6 2 3 5" xfId="20047" xr:uid="{00000000-0005-0000-0000-00007F4E0000}"/>
    <cellStyle name="20% - 强调文字颜色 5 3 6 2 3 6" xfId="20050" xr:uid="{00000000-0005-0000-0000-0000824E0000}"/>
    <cellStyle name="20% - 强调文字颜色 5 3 6 2 4" xfId="5217" xr:uid="{00000000-0005-0000-0000-000091140000}"/>
    <cellStyle name="20% - 强调文字颜色 5 3 6 2 5" xfId="20053" xr:uid="{00000000-0005-0000-0000-0000854E0000}"/>
    <cellStyle name="20% - 强调文字颜色 5 3 6 3" xfId="20054" xr:uid="{00000000-0005-0000-0000-0000864E0000}"/>
    <cellStyle name="20% - 强调文字颜色 5 3 6 3 2" xfId="20055" xr:uid="{00000000-0005-0000-0000-0000874E0000}"/>
    <cellStyle name="20% - 强调文字颜色 5 3 6 3 3" xfId="5225" xr:uid="{00000000-0005-0000-0000-000099140000}"/>
    <cellStyle name="20% - 强调文字颜色 5 3 6 4" xfId="20056" xr:uid="{00000000-0005-0000-0000-0000884E0000}"/>
    <cellStyle name="20% - 强调文字颜色 5 3 6 4 2" xfId="20057" xr:uid="{00000000-0005-0000-0000-0000894E0000}"/>
    <cellStyle name="20% - 强调文字颜色 5 3 6 4 2 2" xfId="20058" xr:uid="{00000000-0005-0000-0000-00008A4E0000}"/>
    <cellStyle name="20% - 强调文字颜色 5 3 6 4 2 2 2" xfId="20060" xr:uid="{00000000-0005-0000-0000-00008C4E0000}"/>
    <cellStyle name="20% - 强调文字颜色 5 3 6 4 2 2 2 2" xfId="18909" xr:uid="{00000000-0005-0000-0000-00000D4A0000}"/>
    <cellStyle name="20% - 强调文字颜色 5 3 6 4 2 2 3" xfId="19978" xr:uid="{00000000-0005-0000-0000-00003A4E0000}"/>
    <cellStyle name="20% - 强调文字颜色 5 3 6 4 2 3" xfId="14330" xr:uid="{00000000-0005-0000-0000-00002A380000}"/>
    <cellStyle name="20% - 强调文字颜色 5 3 6 4 2 3 2" xfId="14333" xr:uid="{00000000-0005-0000-0000-00002D380000}"/>
    <cellStyle name="20% - 强调文字颜色 5 3 6 4 2 4" xfId="14335" xr:uid="{00000000-0005-0000-0000-00002F380000}"/>
    <cellStyle name="20% - 强调文字颜色 5 3 6 4 3" xfId="20062" xr:uid="{00000000-0005-0000-0000-00008E4E0000}"/>
    <cellStyle name="20% - 强调文字颜色 5 3 6 4 3 2" xfId="20063" xr:uid="{00000000-0005-0000-0000-00008F4E0000}"/>
    <cellStyle name="20% - 强调文字颜色 5 3 6 4 3 2 2" xfId="20065" xr:uid="{00000000-0005-0000-0000-0000914E0000}"/>
    <cellStyle name="20% - 强调文字颜色 5 3 6 4 3 2 3" xfId="20005" xr:uid="{00000000-0005-0000-0000-0000554E0000}"/>
    <cellStyle name="20% - 强调文字颜色 5 3 6 4 3 3" xfId="14341" xr:uid="{00000000-0005-0000-0000-000035380000}"/>
    <cellStyle name="20% - 强调文字颜色 5 3 6 4 3 4" xfId="14343" xr:uid="{00000000-0005-0000-0000-000037380000}"/>
    <cellStyle name="20% - 强调文字颜色 5 3 6 4 4" xfId="20066" xr:uid="{00000000-0005-0000-0000-0000924E0000}"/>
    <cellStyle name="20% - 强调文字颜色 5 3 6 4 4 2" xfId="20067" xr:uid="{00000000-0005-0000-0000-0000934E0000}"/>
    <cellStyle name="20% - 强调文字颜色 5 3 6 4 4 2 2" xfId="10199" xr:uid="{00000000-0005-0000-0000-000007280000}"/>
    <cellStyle name="20% - 强调文字颜色 5 3 6 4 4 3" xfId="14348" xr:uid="{00000000-0005-0000-0000-00003C380000}"/>
    <cellStyle name="20% - 强调文字颜色 5 3 6 4 5" xfId="2355" xr:uid="{00000000-0005-0000-0000-000063090000}"/>
    <cellStyle name="20% - 强调文字颜色 5 3 6 4 5 2" xfId="2357" xr:uid="{00000000-0005-0000-0000-000065090000}"/>
    <cellStyle name="20% - 强调文字颜色 5 3 6 4 6" xfId="2366" xr:uid="{00000000-0005-0000-0000-00006E090000}"/>
    <cellStyle name="20% - 强调文字颜色 5 3 6 5" xfId="20068" xr:uid="{00000000-0005-0000-0000-0000944E0000}"/>
    <cellStyle name="20% - 强调文字颜色 5 3 6 5 2" xfId="20070" xr:uid="{00000000-0005-0000-0000-0000964E0000}"/>
    <cellStyle name="20% - 强调文字颜色 5 3 7" xfId="20071" xr:uid="{00000000-0005-0000-0000-0000974E0000}"/>
    <cellStyle name="20% - 强调文字颜色 5 3 7 2" xfId="20073" xr:uid="{00000000-0005-0000-0000-0000994E0000}"/>
    <cellStyle name="20% - 强调文字颜色 5 3 7 2 2" xfId="20074" xr:uid="{00000000-0005-0000-0000-00009A4E0000}"/>
    <cellStyle name="20% - 强调文字颜色 5 3 7 2 2 2" xfId="20075" xr:uid="{00000000-0005-0000-0000-00009B4E0000}"/>
    <cellStyle name="20% - 强调文字颜色 5 3 7 2 2 2 2" xfId="8341" xr:uid="{00000000-0005-0000-0000-0000C5200000}"/>
    <cellStyle name="20% - 强调文字颜色 5 3 7 2 2 2 2 2" xfId="20076" xr:uid="{00000000-0005-0000-0000-00009C4E0000}"/>
    <cellStyle name="20% - 强调文字颜色 5 3 7 2 2 2 2 3" xfId="20078" xr:uid="{00000000-0005-0000-0000-00009E4E0000}"/>
    <cellStyle name="20% - 强调文字颜色 5 3 7 2 2 2 3" xfId="20079" xr:uid="{00000000-0005-0000-0000-00009F4E0000}"/>
    <cellStyle name="20% - 强调文字颜色 5 3 7 2 2 2 4" xfId="20082" xr:uid="{00000000-0005-0000-0000-0000A24E0000}"/>
    <cellStyle name="20% - 强调文字颜色 5 3 7 2 2 3" xfId="20085" xr:uid="{00000000-0005-0000-0000-0000A54E0000}"/>
    <cellStyle name="20% - 强调文字颜色 5 3 7 2 2 3 2" xfId="20086" xr:uid="{00000000-0005-0000-0000-0000A64E0000}"/>
    <cellStyle name="20% - 强调文字颜色 5 3 7 2 2 3 2 2" xfId="20088" xr:uid="{00000000-0005-0000-0000-0000A84E0000}"/>
    <cellStyle name="20% - 强调文字颜色 5 3 7 2 2 3 2 3" xfId="20091" xr:uid="{00000000-0005-0000-0000-0000AB4E0000}"/>
    <cellStyle name="20% - 强调文字颜色 5 3 7 2 2 3 3" xfId="20093" xr:uid="{00000000-0005-0000-0000-0000AD4E0000}"/>
    <cellStyle name="20% - 强调文字颜色 5 3 7 2 2 3 4" xfId="20095" xr:uid="{00000000-0005-0000-0000-0000AF4E0000}"/>
    <cellStyle name="20% - 强调文字颜色 5 3 7 2 2 4" xfId="20097" xr:uid="{00000000-0005-0000-0000-0000B14E0000}"/>
    <cellStyle name="20% - 强调文字颜色 5 3 7 2 2 4 2" xfId="20099" xr:uid="{00000000-0005-0000-0000-0000B34E0000}"/>
    <cellStyle name="20% - 强调文字颜色 5 3 7 2 2 4 3" xfId="20101" xr:uid="{00000000-0005-0000-0000-0000B54E0000}"/>
    <cellStyle name="20% - 强调文字颜色 5 3 7 2 2 5" xfId="20104" xr:uid="{00000000-0005-0000-0000-0000B84E0000}"/>
    <cellStyle name="20% - 强调文字颜色 5 3 7 2 2 6" xfId="19485" xr:uid="{00000000-0005-0000-0000-00004D4C0000}"/>
    <cellStyle name="20% - 强调文字颜色 5 3 7 2 3" xfId="1062" xr:uid="{00000000-0005-0000-0000-000056040000}"/>
    <cellStyle name="20% - 强调文字颜色 5 3 7 2 4" xfId="77" xr:uid="{00000000-0005-0000-0000-000055000000}"/>
    <cellStyle name="20% - 强调文字颜色 5 3 7 2 4 2" xfId="20106" xr:uid="{00000000-0005-0000-0000-0000BA4E0000}"/>
    <cellStyle name="20% - 强调文字颜色 5 3 7 2 5" xfId="20107" xr:uid="{00000000-0005-0000-0000-0000BB4E0000}"/>
    <cellStyle name="20% - 强调文字颜色 5 3 7 3" xfId="20109" xr:uid="{00000000-0005-0000-0000-0000BD4E0000}"/>
    <cellStyle name="20% - 强调文字颜色 5 3 7 3 2" xfId="18191" xr:uid="{00000000-0005-0000-0000-00003F470000}"/>
    <cellStyle name="20% - 强调文字颜色 5 3 7 3 2 2" xfId="20110" xr:uid="{00000000-0005-0000-0000-0000BE4E0000}"/>
    <cellStyle name="20% - 强调文字颜色 5 3 7 3 2 2 2" xfId="20111" xr:uid="{00000000-0005-0000-0000-0000BF4E0000}"/>
    <cellStyle name="20% - 强调文字颜色 5 3 7 3 2 2 3" xfId="20112" xr:uid="{00000000-0005-0000-0000-0000C04E0000}"/>
    <cellStyle name="20% - 强调文字颜色 5 3 7 3 2 3" xfId="20114" xr:uid="{00000000-0005-0000-0000-0000C24E0000}"/>
    <cellStyle name="20% - 强调文字颜色 5 3 7 3 2 4" xfId="20115" xr:uid="{00000000-0005-0000-0000-0000C34E0000}"/>
    <cellStyle name="20% - 强调文字颜色 5 3 7 3 3" xfId="5242" xr:uid="{00000000-0005-0000-0000-0000AA140000}"/>
    <cellStyle name="20% - 强调文字颜色 5 3 7 3 3 2" xfId="20116" xr:uid="{00000000-0005-0000-0000-0000C44E0000}"/>
    <cellStyle name="20% - 强调文字颜色 5 3 7 3 3 2 2" xfId="20117" xr:uid="{00000000-0005-0000-0000-0000C54E0000}"/>
    <cellStyle name="20% - 强调文字颜色 5 3 7 3 3 2 3" xfId="20119" xr:uid="{00000000-0005-0000-0000-0000C74E0000}"/>
    <cellStyle name="20% - 强调文字颜色 5 3 7 3 3 3" xfId="20121" xr:uid="{00000000-0005-0000-0000-0000C94E0000}"/>
    <cellStyle name="20% - 强调文字颜色 5 3 7 3 3 4" xfId="20122" xr:uid="{00000000-0005-0000-0000-0000CA4E0000}"/>
    <cellStyle name="20% - 强调文字颜色 5 3 7 3 4" xfId="20124" xr:uid="{00000000-0005-0000-0000-0000CC4E0000}"/>
    <cellStyle name="20% - 强调文字颜色 5 3 7 3 4 2" xfId="20125" xr:uid="{00000000-0005-0000-0000-0000CD4E0000}"/>
    <cellStyle name="20% - 强调文字颜色 5 3 7 3 4 2 2" xfId="20126" xr:uid="{00000000-0005-0000-0000-0000CE4E0000}"/>
    <cellStyle name="20% - 强调文字颜色 5 3 7 3 4 3" xfId="20127" xr:uid="{00000000-0005-0000-0000-0000CF4E0000}"/>
    <cellStyle name="20% - 强调文字颜色 5 3 7 3 5" xfId="20128" xr:uid="{00000000-0005-0000-0000-0000D04E0000}"/>
    <cellStyle name="20% - 强调文字颜色 5 3 7 3 5 2" xfId="20130" xr:uid="{00000000-0005-0000-0000-0000D24E0000}"/>
    <cellStyle name="20% - 强调文字颜色 5 3 7 3 6" xfId="20131" xr:uid="{00000000-0005-0000-0000-0000D34E0000}"/>
    <cellStyle name="20% - 强调文字颜色 5 3 7 4" xfId="20132" xr:uid="{00000000-0005-0000-0000-0000D44E0000}"/>
    <cellStyle name="20% - 强调文字颜色 5 3 7 5" xfId="20133" xr:uid="{00000000-0005-0000-0000-0000D54E0000}"/>
    <cellStyle name="20% - 强调文字颜色 5 3 8" xfId="20134" xr:uid="{00000000-0005-0000-0000-0000D64E0000}"/>
    <cellStyle name="20% - 强调文字颜色 5 3 8 2" xfId="20136" xr:uid="{00000000-0005-0000-0000-0000D84E0000}"/>
    <cellStyle name="20% - 强调文字颜色 5 3 8 2 2" xfId="18461" xr:uid="{00000000-0005-0000-0000-00004D480000}"/>
    <cellStyle name="20% - 强调文字颜色 5 3 8 2 3" xfId="18463" xr:uid="{00000000-0005-0000-0000-00004F480000}"/>
    <cellStyle name="20% - 强调文字颜色 5 3 8 2 3 2" xfId="13090" xr:uid="{00000000-0005-0000-0000-000052330000}"/>
    <cellStyle name="20% - 强调文字颜色 5 3 8 3" xfId="20137" xr:uid="{00000000-0005-0000-0000-0000D94E0000}"/>
    <cellStyle name="20% - 强调文字颜色 5 3 9" xfId="20139" xr:uid="{00000000-0005-0000-0000-0000DB4E0000}"/>
    <cellStyle name="20% - 强调文字颜色 5 3 9 2" xfId="20140" xr:uid="{00000000-0005-0000-0000-0000DC4E0000}"/>
    <cellStyle name="20% - 强调文字颜色 5 3 9 2 2" xfId="20141" xr:uid="{00000000-0005-0000-0000-0000DD4E0000}"/>
    <cellStyle name="20% - 强调文字颜色 5 3 9 2 2 2" xfId="13143" xr:uid="{00000000-0005-0000-0000-000087330000}"/>
    <cellStyle name="20% - 强调文字颜色 5 3 9 2 2 2 2" xfId="20142" xr:uid="{00000000-0005-0000-0000-0000DE4E0000}"/>
    <cellStyle name="20% - 强调文字颜色 5 3 9 2 2 2 3" xfId="20144" xr:uid="{00000000-0005-0000-0000-0000E04E0000}"/>
    <cellStyle name="20% - 强调文字颜色 5 3 9 2 2 3" xfId="20145" xr:uid="{00000000-0005-0000-0000-0000E14E0000}"/>
    <cellStyle name="20% - 强调文字颜色 5 3 9 2 2 4" xfId="20146" xr:uid="{00000000-0005-0000-0000-0000E24E0000}"/>
    <cellStyle name="20% - 强调文字颜色 5 3 9 2 3" xfId="20147" xr:uid="{00000000-0005-0000-0000-0000E34E0000}"/>
    <cellStyle name="20% - 强调文字颜色 5 3 9 2 3 2" xfId="20149" xr:uid="{00000000-0005-0000-0000-0000E54E0000}"/>
    <cellStyle name="20% - 强调文字颜色 5 3 9 2 3 2 2" xfId="20153" xr:uid="{00000000-0005-0000-0000-0000E94E0000}"/>
    <cellStyle name="20% - 强调文字颜色 5 3 9 2 3 2 3" xfId="20156" xr:uid="{00000000-0005-0000-0000-0000EC4E0000}"/>
    <cellStyle name="20% - 强调文字颜色 5 3 9 2 3 3" xfId="20159" xr:uid="{00000000-0005-0000-0000-0000EF4E0000}"/>
    <cellStyle name="20% - 强调文字颜色 5 3 9 2 3 4" xfId="20161" xr:uid="{00000000-0005-0000-0000-0000F14E0000}"/>
    <cellStyle name="20% - 强调文字颜色 5 3 9 2 4" xfId="20162" xr:uid="{00000000-0005-0000-0000-0000F24E0000}"/>
    <cellStyle name="20% - 强调文字颜色 5 3 9 2 4 2" xfId="20164" xr:uid="{00000000-0005-0000-0000-0000F44E0000}"/>
    <cellStyle name="20% - 强调文字颜色 5 3 9 2 4 2 2" xfId="20167" xr:uid="{00000000-0005-0000-0000-0000F74E0000}"/>
    <cellStyle name="20% - 强调文字颜色 5 3 9 2 4 3" xfId="20168" xr:uid="{00000000-0005-0000-0000-0000F84E0000}"/>
    <cellStyle name="20% - 强调文字颜色 5 3 9 2 5" xfId="20169" xr:uid="{00000000-0005-0000-0000-0000F94E0000}"/>
    <cellStyle name="20% - 强调文字颜色 5 3 9 2 5 2" xfId="20171" xr:uid="{00000000-0005-0000-0000-0000FB4E0000}"/>
    <cellStyle name="20% - 强调文字颜色 5 3 9 2 6" xfId="20172" xr:uid="{00000000-0005-0000-0000-0000FC4E0000}"/>
    <cellStyle name="20% - 强调文字颜色 5 3 9 3" xfId="20173" xr:uid="{00000000-0005-0000-0000-0000FD4E0000}"/>
    <cellStyle name="20% - 强调文字颜色 5 3 9 4" xfId="20174" xr:uid="{00000000-0005-0000-0000-0000FE4E0000}"/>
    <cellStyle name="20% - 强调文字颜色 5 3 9 5" xfId="20175" xr:uid="{00000000-0005-0000-0000-0000FF4E0000}"/>
    <cellStyle name="20% - 强调文字颜色 5 4" xfId="3903" xr:uid="{00000000-0005-0000-0000-00006F0F0000}"/>
    <cellStyle name="20% - 强调文字颜色 5 4 2" xfId="3908" xr:uid="{00000000-0005-0000-0000-0000740F0000}"/>
    <cellStyle name="20% - 强调文字颜色 5 4 2 10" xfId="20176" xr:uid="{00000000-0005-0000-0000-0000004F0000}"/>
    <cellStyle name="20% - 强调文字颜色 5 4 2 10 2" xfId="20177" xr:uid="{00000000-0005-0000-0000-0000014F0000}"/>
    <cellStyle name="20% - 强调文字颜色 5 4 2 11" xfId="20178" xr:uid="{00000000-0005-0000-0000-0000024F0000}"/>
    <cellStyle name="20% - 强调文字颜色 5 4 2 11 2" xfId="20180" xr:uid="{00000000-0005-0000-0000-0000044F0000}"/>
    <cellStyle name="20% - 强调文字颜色 5 4 2 12" xfId="20181" xr:uid="{00000000-0005-0000-0000-0000054F0000}"/>
    <cellStyle name="20% - 强调文字颜色 5 4 2 12 2" xfId="20183" xr:uid="{00000000-0005-0000-0000-0000074F0000}"/>
    <cellStyle name="20% - 强调文字颜色 5 4 2 13" xfId="20184" xr:uid="{00000000-0005-0000-0000-0000084F0000}"/>
    <cellStyle name="20% - 强调文字颜色 5 4 2 13 2" xfId="2705" xr:uid="{00000000-0005-0000-0000-0000C10A0000}"/>
    <cellStyle name="20% - 强调文字颜色 5 4 2 14" xfId="20185" xr:uid="{00000000-0005-0000-0000-0000094F0000}"/>
    <cellStyle name="20% - 强调文字颜色 5 4 2 15" xfId="20186" xr:uid="{00000000-0005-0000-0000-00000A4F0000}"/>
    <cellStyle name="20% - 强调文字颜色 5 4 2 15 2" xfId="3245" xr:uid="{00000000-0005-0000-0000-0000DD0C0000}"/>
    <cellStyle name="20% - 强调文字颜色 5 4 2 16" xfId="20187" xr:uid="{00000000-0005-0000-0000-00000B4F0000}"/>
    <cellStyle name="20% - 强调文字颜色 5 4 2 17" xfId="20188" xr:uid="{00000000-0005-0000-0000-00000C4F0000}"/>
    <cellStyle name="20% - 强调文字颜色 5 4 2 2" xfId="20190" xr:uid="{00000000-0005-0000-0000-00000E4F0000}"/>
    <cellStyle name="20% - 强调文字颜色 5 4 2 2 10" xfId="20191" xr:uid="{00000000-0005-0000-0000-00000F4F0000}"/>
    <cellStyle name="20% - 强调文字颜色 5 4 2 2 10 2" xfId="20193" xr:uid="{00000000-0005-0000-0000-0000114F0000}"/>
    <cellStyle name="20% - 强调文字颜色 5 4 2 2 11" xfId="20195" xr:uid="{00000000-0005-0000-0000-0000134F0000}"/>
    <cellStyle name="20% - 强调文字颜色 5 4 2 2 11 2" xfId="20196" xr:uid="{00000000-0005-0000-0000-0000144F0000}"/>
    <cellStyle name="20% - 强调文字颜色 5 4 2 2 12" xfId="20197" xr:uid="{00000000-0005-0000-0000-0000154F0000}"/>
    <cellStyle name="20% - 强调文字颜色 5 4 2 2 12 2" xfId="20199" xr:uid="{00000000-0005-0000-0000-0000174F0000}"/>
    <cellStyle name="20% - 强调文字颜色 5 4 2 2 13" xfId="20200" xr:uid="{00000000-0005-0000-0000-0000184F0000}"/>
    <cellStyle name="20% - 强调文字颜色 5 4 2 2 13 2" xfId="20202" xr:uid="{00000000-0005-0000-0000-00001A4F0000}"/>
    <cellStyle name="20% - 强调文字颜色 5 4 2 2 14" xfId="20203" xr:uid="{00000000-0005-0000-0000-00001B4F0000}"/>
    <cellStyle name="20% - 强调文字颜色 5 4 2 2 15" xfId="20204" xr:uid="{00000000-0005-0000-0000-00001C4F0000}"/>
    <cellStyle name="20% - 强调文字颜色 5 4 2 2 16" xfId="20205" xr:uid="{00000000-0005-0000-0000-00001D4F0000}"/>
    <cellStyle name="20% - 强调文字颜色 5 4 2 2 2" xfId="20207" xr:uid="{00000000-0005-0000-0000-00001F4F0000}"/>
    <cellStyle name="20% - 强调文字颜色 5 4 2 2 2 2" xfId="2793" xr:uid="{00000000-0005-0000-0000-0000190B0000}"/>
    <cellStyle name="20% - 强调文字颜色 5 4 2 2 2 2 2" xfId="4268" xr:uid="{00000000-0005-0000-0000-0000DC100000}"/>
    <cellStyle name="20% - 强调文字颜色 5 4 2 2 2 2 2 2" xfId="4274" xr:uid="{00000000-0005-0000-0000-0000E2100000}"/>
    <cellStyle name="20% - 强调文字颜色 5 4 2 2 2 2 2 2 2" xfId="20208" xr:uid="{00000000-0005-0000-0000-0000204F0000}"/>
    <cellStyle name="20% - 强调文字颜色 5 4 2 2 2 2 2 2 3" xfId="20210" xr:uid="{00000000-0005-0000-0000-0000224F0000}"/>
    <cellStyle name="20% - 强调文字颜色 5 4 2 2 2 2 2 3" xfId="4285" xr:uid="{00000000-0005-0000-0000-0000ED100000}"/>
    <cellStyle name="20% - 强调文字颜色 5 4 2 2 2 2 2 4" xfId="20212" xr:uid="{00000000-0005-0000-0000-0000244F0000}"/>
    <cellStyle name="20% - 强调文字颜色 5 4 2 2 2 2 3" xfId="4290" xr:uid="{00000000-0005-0000-0000-0000F2100000}"/>
    <cellStyle name="20% - 强调文字颜色 5 4 2 2 2 2 3 2" xfId="8286" xr:uid="{00000000-0005-0000-0000-00008E200000}"/>
    <cellStyle name="20% - 强调文字颜色 5 4 2 2 2 2 3 2 2" xfId="20217" xr:uid="{00000000-0005-0000-0000-0000294F0000}"/>
    <cellStyle name="20% - 强调文字颜色 5 4 2 2 2 2 3 2 3" xfId="20221" xr:uid="{00000000-0005-0000-0000-00002D4F0000}"/>
    <cellStyle name="20% - 强调文字颜色 5 4 2 2 2 2 3 3" xfId="20225" xr:uid="{00000000-0005-0000-0000-0000314F0000}"/>
    <cellStyle name="20% - 强调文字颜色 5 4 2 2 2 2 3 4" xfId="20227" xr:uid="{00000000-0005-0000-0000-0000334F0000}"/>
    <cellStyle name="20% - 强调文字颜色 5 4 2 2 2 2 4" xfId="2426" xr:uid="{00000000-0005-0000-0000-0000AA090000}"/>
    <cellStyle name="20% - 强调文字颜色 5 4 2 2 2 2 4 2" xfId="8298" xr:uid="{00000000-0005-0000-0000-00009A200000}"/>
    <cellStyle name="20% - 强调文字颜色 5 4 2 2 2 2 4 3" xfId="20230" xr:uid="{00000000-0005-0000-0000-0000364F0000}"/>
    <cellStyle name="20% - 强调文字颜色 5 4 2 2 2 2 5" xfId="20232" xr:uid="{00000000-0005-0000-0000-0000384F0000}"/>
    <cellStyle name="20% - 强调文字颜色 5 4 2 2 2 2 5 2" xfId="20235" xr:uid="{00000000-0005-0000-0000-00003B4F0000}"/>
    <cellStyle name="20% - 强调文字颜色 5 4 2 2 2 2 6" xfId="20238" xr:uid="{00000000-0005-0000-0000-00003E4F0000}"/>
    <cellStyle name="20% - 强调文字颜色 5 4 2 2 2 3" xfId="2796" xr:uid="{00000000-0005-0000-0000-00001C0B0000}"/>
    <cellStyle name="20% - 强调文字颜色 5 4 2 2 2 3 2" xfId="4292" xr:uid="{00000000-0005-0000-0000-0000F4100000}"/>
    <cellStyle name="20% - 强调文字颜色 5 4 2 2 2 3 3" xfId="2771" xr:uid="{00000000-0005-0000-0000-0000030B0000}"/>
    <cellStyle name="20% - 强调文字颜色 5 4 2 2 2 4" xfId="3597" xr:uid="{00000000-0005-0000-0000-00003D0E0000}"/>
    <cellStyle name="20% - 强调文字颜色 5 4 2 2 2 4 2" xfId="4294" xr:uid="{00000000-0005-0000-0000-0000F6100000}"/>
    <cellStyle name="20% - 强调文字颜色 5 4 2 2 2 4 3" xfId="20241" xr:uid="{00000000-0005-0000-0000-0000414F0000}"/>
    <cellStyle name="20% - 强调文字颜色 5 4 2 2 2 5" xfId="4296" xr:uid="{00000000-0005-0000-0000-0000F8100000}"/>
    <cellStyle name="20% - 强调文字颜色 5 4 2 2 2 5 2" xfId="20242" xr:uid="{00000000-0005-0000-0000-0000424F0000}"/>
    <cellStyle name="20% - 强调文字颜色 5 4 2 2 2 6" xfId="20244" xr:uid="{00000000-0005-0000-0000-0000444F0000}"/>
    <cellStyle name="20% - 强调文字颜色 5 4 2 2 2 7" xfId="20246" xr:uid="{00000000-0005-0000-0000-0000464F0000}"/>
    <cellStyle name="20% - 强调文字颜色 5 4 2 2 3" xfId="2800" xr:uid="{00000000-0005-0000-0000-0000200B0000}"/>
    <cellStyle name="20% - 强调文字颜色 5 4 2 2 3 2" xfId="2806" xr:uid="{00000000-0005-0000-0000-0000260B0000}"/>
    <cellStyle name="20% - 强调文字颜色 5 4 2 2 3 2 2" xfId="5262" xr:uid="{00000000-0005-0000-0000-0000BE140000}"/>
    <cellStyle name="20% - 强调文字颜色 5 4 2 2 3 2 2 2" xfId="10433" xr:uid="{00000000-0005-0000-0000-0000F1280000}"/>
    <cellStyle name="20% - 强调文字颜色 5 4 2 2 3 2 2 3" xfId="10435" xr:uid="{00000000-0005-0000-0000-0000F3280000}"/>
    <cellStyle name="20% - 强调文字颜色 5 4 2 2 3 2 3" xfId="5268" xr:uid="{00000000-0005-0000-0000-0000C4140000}"/>
    <cellStyle name="20% - 强调文字颜色 5 4 2 2 3 2 3 2" xfId="10438" xr:uid="{00000000-0005-0000-0000-0000F6280000}"/>
    <cellStyle name="20% - 强调文字颜色 5 4 2 2 3 2 4" xfId="10441" xr:uid="{00000000-0005-0000-0000-0000F9280000}"/>
    <cellStyle name="20% - 强调文字颜色 5 4 2 2 3 3" xfId="2812" xr:uid="{00000000-0005-0000-0000-00002C0B0000}"/>
    <cellStyle name="20% - 强调文字颜色 5 4 2 2 3 3 2" xfId="10456" xr:uid="{00000000-0005-0000-0000-000008290000}"/>
    <cellStyle name="20% - 强调文字颜色 5 4 2 2 3 3 2 2" xfId="10461" xr:uid="{00000000-0005-0000-0000-00000D290000}"/>
    <cellStyle name="20% - 强调文字颜色 5 4 2 2 3 3 2 3" xfId="10465" xr:uid="{00000000-0005-0000-0000-000011290000}"/>
    <cellStyle name="20% - 强调文字颜色 5 4 2 2 3 3 3" xfId="10470" xr:uid="{00000000-0005-0000-0000-000016290000}"/>
    <cellStyle name="20% - 强调文字颜色 5 4 2 2 3 3 3 2" xfId="10474" xr:uid="{00000000-0005-0000-0000-00001A290000}"/>
    <cellStyle name="20% - 强调文字颜色 5 4 2 2 3 3 4" xfId="10478" xr:uid="{00000000-0005-0000-0000-00001E290000}"/>
    <cellStyle name="20% - 强调文字颜色 5 4 2 2 3 4" xfId="3606" xr:uid="{00000000-0005-0000-0000-0000460E0000}"/>
    <cellStyle name="20% - 强调文字颜色 5 4 2 2 3 4 2" xfId="6907" xr:uid="{00000000-0005-0000-0000-00002B1B0000}"/>
    <cellStyle name="20% - 强调文字颜色 5 4 2 2 3 4 3" xfId="10492" xr:uid="{00000000-0005-0000-0000-00002C290000}"/>
    <cellStyle name="20% - 强调文字颜色 5 4 2 2 3 5" xfId="20247" xr:uid="{00000000-0005-0000-0000-0000474F0000}"/>
    <cellStyle name="20% - 强调文字颜色 5 4 2 2 3 5 2" xfId="10502" xr:uid="{00000000-0005-0000-0000-000036290000}"/>
    <cellStyle name="20% - 强调文字颜色 5 4 2 2 3 5 3" xfId="10506" xr:uid="{00000000-0005-0000-0000-00003A290000}"/>
    <cellStyle name="20% - 强调文字颜色 5 4 2 2 3 6" xfId="20250" xr:uid="{00000000-0005-0000-0000-00004A4F0000}"/>
    <cellStyle name="20% - 强调文字颜色 5 4 2 2 3 7" xfId="20252" xr:uid="{00000000-0005-0000-0000-00004C4F0000}"/>
    <cellStyle name="20% - 强调文字颜色 5 4 2 2 4" xfId="2820" xr:uid="{00000000-0005-0000-0000-0000340B0000}"/>
    <cellStyle name="20% - 强调文字颜色 5 4 2 2 4 2" xfId="2825" xr:uid="{00000000-0005-0000-0000-0000390B0000}"/>
    <cellStyle name="20% - 强调文字颜色 5 4 2 2 4 2 2" xfId="5270" xr:uid="{00000000-0005-0000-0000-0000C6140000}"/>
    <cellStyle name="20% - 强调文字颜色 5 4 2 2 4 2 3" xfId="5275" xr:uid="{00000000-0005-0000-0000-0000CB140000}"/>
    <cellStyle name="20% - 强调文字颜色 5 4 2 2 4 3" xfId="5278" xr:uid="{00000000-0005-0000-0000-0000CE140000}"/>
    <cellStyle name="20% - 强调文字颜色 5 4 2 2 4 3 2" xfId="20255" xr:uid="{00000000-0005-0000-0000-00004F4F0000}"/>
    <cellStyle name="20% - 强调文字颜色 5 4 2 2 4 3 3" xfId="20259" xr:uid="{00000000-0005-0000-0000-0000534F0000}"/>
    <cellStyle name="20% - 强调文字颜色 5 4 2 2 4 4" xfId="5281" xr:uid="{00000000-0005-0000-0000-0000D1140000}"/>
    <cellStyle name="20% - 强调文字颜色 5 4 2 2 4 4 2" xfId="6916" xr:uid="{00000000-0005-0000-0000-0000341B0000}"/>
    <cellStyle name="20% - 强调文字颜色 5 4 2 2 4 5" xfId="20262" xr:uid="{00000000-0005-0000-0000-0000564F0000}"/>
    <cellStyle name="20% - 强调文字颜色 5 4 2 2 4 6" xfId="20265" xr:uid="{00000000-0005-0000-0000-0000594F0000}"/>
    <cellStyle name="20% - 强调文字颜色 5 4 2 2 5" xfId="2830" xr:uid="{00000000-0005-0000-0000-00003E0B0000}"/>
    <cellStyle name="20% - 强调文字颜色 5 4 2 2 5 2" xfId="5284" xr:uid="{00000000-0005-0000-0000-0000D4140000}"/>
    <cellStyle name="20% - 强调文字颜色 5 4 2 2 5 2 2" xfId="16530" xr:uid="{00000000-0005-0000-0000-0000C2400000}"/>
    <cellStyle name="20% - 强调文字颜色 5 4 2 2 5 2 3" xfId="12896" xr:uid="{00000000-0005-0000-0000-000090320000}"/>
    <cellStyle name="20% - 强调文字颜色 5 4 2 2 5 3" xfId="5286" xr:uid="{00000000-0005-0000-0000-0000D6140000}"/>
    <cellStyle name="20% - 强调文字颜色 5 4 2 2 5 3 2" xfId="16533" xr:uid="{00000000-0005-0000-0000-0000C5400000}"/>
    <cellStyle name="20% - 强调文字颜色 5 4 2 2 5 3 3" xfId="803" xr:uid="{00000000-0005-0000-0000-000053030000}"/>
    <cellStyle name="20% - 强调文字颜色 5 4 2 2 5 4" xfId="20267" xr:uid="{00000000-0005-0000-0000-00005B4F0000}"/>
    <cellStyle name="20% - 强调文字颜色 5 4 2 2 5 4 2" xfId="16537" xr:uid="{00000000-0005-0000-0000-0000C9400000}"/>
    <cellStyle name="20% - 强调文字颜色 5 4 2 2 5 5" xfId="20269" xr:uid="{00000000-0005-0000-0000-00005D4F0000}"/>
    <cellStyle name="20% - 强调文字颜色 5 4 2 2 5 6" xfId="20272" xr:uid="{00000000-0005-0000-0000-0000604F0000}"/>
    <cellStyle name="20% - 强调文字颜色 5 4 2 2 6" xfId="2839" xr:uid="{00000000-0005-0000-0000-0000470B0000}"/>
    <cellStyle name="20% - 强调文字颜色 5 4 2 2 6 2" xfId="5289" xr:uid="{00000000-0005-0000-0000-0000D9140000}"/>
    <cellStyle name="20% - 强调文字颜色 5 4 2 2 6 2 2" xfId="20275" xr:uid="{00000000-0005-0000-0000-0000634F0000}"/>
    <cellStyle name="20% - 强调文字颜色 5 4 2 2 6 2 3" xfId="20279" xr:uid="{00000000-0005-0000-0000-0000674F0000}"/>
    <cellStyle name="20% - 强调文字颜色 5 4 2 2 6 3" xfId="20281" xr:uid="{00000000-0005-0000-0000-0000694F0000}"/>
    <cellStyle name="20% - 强调文字颜色 5 4 2 2 6 3 2" xfId="1419" xr:uid="{00000000-0005-0000-0000-0000BB050000}"/>
    <cellStyle name="20% - 强调文字颜色 5 4 2 2 6 4" xfId="17055" xr:uid="{00000000-0005-0000-0000-0000CF420000}"/>
    <cellStyle name="20% - 强调文字颜色 5 4 2 2 6 5" xfId="20284" xr:uid="{00000000-0005-0000-0000-00006C4F0000}"/>
    <cellStyle name="20% - 强调文字颜色 5 4 2 2 7" xfId="5292" xr:uid="{00000000-0005-0000-0000-0000DC140000}"/>
    <cellStyle name="20% - 强调文字颜色 5 4 2 2 7 2" xfId="20289" xr:uid="{00000000-0005-0000-0000-0000714F0000}"/>
    <cellStyle name="20% - 强调文字颜色 5 4 2 2 7 2 2" xfId="20291" xr:uid="{00000000-0005-0000-0000-0000734F0000}"/>
    <cellStyle name="20% - 强调文字颜色 5 4 2 2 7 3" xfId="20293" xr:uid="{00000000-0005-0000-0000-0000754F0000}"/>
    <cellStyle name="20% - 强调文字颜色 5 4 2 2 7 4" xfId="14716" xr:uid="{00000000-0005-0000-0000-0000AC390000}"/>
    <cellStyle name="20% - 强调文字颜色 5 4 2 2 8" xfId="20297" xr:uid="{00000000-0005-0000-0000-0000794F0000}"/>
    <cellStyle name="20% - 强调文字颜色 5 4 2 2 8 2" xfId="20298" xr:uid="{00000000-0005-0000-0000-00007A4F0000}"/>
    <cellStyle name="20% - 强调文字颜色 5 4 2 2 8 3" xfId="20299" xr:uid="{00000000-0005-0000-0000-00007B4F0000}"/>
    <cellStyle name="20% - 强调文字颜色 5 4 2 2 9" xfId="15521" xr:uid="{00000000-0005-0000-0000-0000D13C0000}"/>
    <cellStyle name="20% - 强调文字颜色 5 4 2 2 9 2" xfId="15523" xr:uid="{00000000-0005-0000-0000-0000D33C0000}"/>
    <cellStyle name="20% - 强调文字颜色 5 4 2 2 9 3" xfId="12987" xr:uid="{00000000-0005-0000-0000-0000EB320000}"/>
    <cellStyle name="20% - 强调文字颜色 5 4 2 3" xfId="10874" xr:uid="{00000000-0005-0000-0000-0000AA2A0000}"/>
    <cellStyle name="20% - 强调文字颜色 5 4 2 3 2" xfId="20301" xr:uid="{00000000-0005-0000-0000-00007D4F0000}"/>
    <cellStyle name="20% - 强调文字颜色 5 4 2 3 2 2" xfId="12121" xr:uid="{00000000-0005-0000-0000-0000892F0000}"/>
    <cellStyle name="20% - 强调文字颜色 5 4 2 3 2 2 2" xfId="12124" xr:uid="{00000000-0005-0000-0000-00008C2F0000}"/>
    <cellStyle name="20% - 强调文字颜色 5 4 2 3 2 2 2 2" xfId="20303" xr:uid="{00000000-0005-0000-0000-00007F4F0000}"/>
    <cellStyle name="20% - 强调文字颜色 5 4 2 3 2 2 2 2 2" xfId="20304" xr:uid="{00000000-0005-0000-0000-0000804F0000}"/>
    <cellStyle name="20% - 强调文字颜色 5 4 2 3 2 2 2 2 3" xfId="6548" xr:uid="{00000000-0005-0000-0000-0000C4190000}"/>
    <cellStyle name="20% - 强调文字颜色 5 4 2 3 2 2 2 3" xfId="20305" xr:uid="{00000000-0005-0000-0000-0000814F0000}"/>
    <cellStyle name="20% - 强调文字颜色 5 4 2 3 2 2 2 4" xfId="17122" xr:uid="{00000000-0005-0000-0000-000012430000}"/>
    <cellStyle name="20% - 强调文字颜色 5 4 2 3 2 2 3" xfId="20306" xr:uid="{00000000-0005-0000-0000-0000824F0000}"/>
    <cellStyle name="20% - 强调文字颜色 5 4 2 3 2 2 3 2" xfId="11333" xr:uid="{00000000-0005-0000-0000-0000752C0000}"/>
    <cellStyle name="20% - 强调文字颜色 5 4 2 3 2 2 3 2 2" xfId="20307" xr:uid="{00000000-0005-0000-0000-0000834F0000}"/>
    <cellStyle name="20% - 强调文字颜色 5 4 2 3 2 2 3 2 3" xfId="20308" xr:uid="{00000000-0005-0000-0000-0000844F0000}"/>
    <cellStyle name="20% - 强调文字颜色 5 4 2 3 2 2 3 3" xfId="11335" xr:uid="{00000000-0005-0000-0000-0000772C0000}"/>
    <cellStyle name="20% - 强调文字颜色 5 4 2 3 2 2 3 4" xfId="20309" xr:uid="{00000000-0005-0000-0000-0000854F0000}"/>
    <cellStyle name="20% - 强调文字颜色 5 4 2 3 2 2 4" xfId="20310" xr:uid="{00000000-0005-0000-0000-0000864F0000}"/>
    <cellStyle name="20% - 强调文字颜色 5 4 2 3 2 2 4 2" xfId="11348" xr:uid="{00000000-0005-0000-0000-0000842C0000}"/>
    <cellStyle name="20% - 强调文字颜色 5 4 2 3 2 2 4 3" xfId="11351" xr:uid="{00000000-0005-0000-0000-0000872C0000}"/>
    <cellStyle name="20% - 强调文字颜色 5 4 2 3 2 2 5" xfId="20312" xr:uid="{00000000-0005-0000-0000-0000884F0000}"/>
    <cellStyle name="20% - 强调文字颜色 5 4 2 3 2 2 5 2" xfId="11362" xr:uid="{00000000-0005-0000-0000-0000922C0000}"/>
    <cellStyle name="20% - 强调文字颜色 5 4 2 3 2 2 6" xfId="20313" xr:uid="{00000000-0005-0000-0000-0000894F0000}"/>
    <cellStyle name="20% - 强调文字颜色 5 4 2 3 2 3" xfId="12126" xr:uid="{00000000-0005-0000-0000-00008E2F0000}"/>
    <cellStyle name="20% - 强调文字颜色 5 4 2 3 2 4" xfId="2891" xr:uid="{00000000-0005-0000-0000-00007B0B0000}"/>
    <cellStyle name="20% - 强调文字颜色 5 4 2 3 2 4 2" xfId="20314" xr:uid="{00000000-0005-0000-0000-00008A4F0000}"/>
    <cellStyle name="20% - 强调文字颜色 5 4 2 3 2 5" xfId="19433" xr:uid="{00000000-0005-0000-0000-0000194C0000}"/>
    <cellStyle name="20% - 强调文字颜色 5 4 2 3 2 6" xfId="19452" xr:uid="{00000000-0005-0000-0000-00002C4C0000}"/>
    <cellStyle name="20% - 强调文字颜色 5 4 2 3 3" xfId="20316" xr:uid="{00000000-0005-0000-0000-00008C4F0000}"/>
    <cellStyle name="20% - 强调文字颜色 5 4 2 3 3 2" xfId="2905" xr:uid="{00000000-0005-0000-0000-0000890B0000}"/>
    <cellStyle name="20% - 强调文字颜色 5 4 2 3 3 2 2" xfId="20317" xr:uid="{00000000-0005-0000-0000-00008D4F0000}"/>
    <cellStyle name="20% - 强调文字颜色 5 4 2 3 3 2 2 2" xfId="20319" xr:uid="{00000000-0005-0000-0000-00008F4F0000}"/>
    <cellStyle name="20% - 强调文字颜色 5 4 2 3 3 2 2 3" xfId="20320" xr:uid="{00000000-0005-0000-0000-0000904F0000}"/>
    <cellStyle name="20% - 强调文字颜色 5 4 2 3 3 2 3" xfId="20321" xr:uid="{00000000-0005-0000-0000-0000914F0000}"/>
    <cellStyle name="20% - 强调文字颜色 5 4 2 3 3 2 4" xfId="20322" xr:uid="{00000000-0005-0000-0000-0000924F0000}"/>
    <cellStyle name="20% - 强调文字颜色 5 4 2 3 3 3" xfId="2915" xr:uid="{00000000-0005-0000-0000-0000930B0000}"/>
    <cellStyle name="20% - 强调文字颜色 5 4 2 3 3 3 2" xfId="20323" xr:uid="{00000000-0005-0000-0000-0000934F0000}"/>
    <cellStyle name="20% - 强调文字颜色 5 4 2 3 3 3 2 2" xfId="20325" xr:uid="{00000000-0005-0000-0000-0000954F0000}"/>
    <cellStyle name="20% - 强调文字颜色 5 4 2 3 3 3 2 3" xfId="20328" xr:uid="{00000000-0005-0000-0000-0000984F0000}"/>
    <cellStyle name="20% - 强调文字颜色 5 4 2 3 3 3 3" xfId="20331" xr:uid="{00000000-0005-0000-0000-00009B4F0000}"/>
    <cellStyle name="20% - 强调文字颜色 5 4 2 3 3 3 4" xfId="16811" xr:uid="{00000000-0005-0000-0000-0000DB410000}"/>
    <cellStyle name="20% - 强调文字颜色 5 4 2 3 3 4" xfId="20332" xr:uid="{00000000-0005-0000-0000-00009C4F0000}"/>
    <cellStyle name="20% - 强调文字颜色 5 4 2 3 3 4 2" xfId="20333" xr:uid="{00000000-0005-0000-0000-00009D4F0000}"/>
    <cellStyle name="20% - 强调文字颜色 5 4 2 3 3 4 2 2" xfId="20337" xr:uid="{00000000-0005-0000-0000-0000A14F0000}"/>
    <cellStyle name="20% - 强调文字颜色 5 4 2 3 3 4 3" xfId="20340" xr:uid="{00000000-0005-0000-0000-0000A44F0000}"/>
    <cellStyle name="20% - 强调文字颜色 5 4 2 3 3 5" xfId="20343" xr:uid="{00000000-0005-0000-0000-0000A74F0000}"/>
    <cellStyle name="20% - 强调文字颜色 5 4 2 3 3 5 2" xfId="20345" xr:uid="{00000000-0005-0000-0000-0000A94F0000}"/>
    <cellStyle name="20% - 强调文字颜色 5 4 2 3 3 5 3" xfId="20348" xr:uid="{00000000-0005-0000-0000-0000AC4F0000}"/>
    <cellStyle name="20% - 强调文字颜色 5 4 2 3 3 6" xfId="20350" xr:uid="{00000000-0005-0000-0000-0000AE4F0000}"/>
    <cellStyle name="20% - 强调文字颜色 5 4 2 3 3 6 2" xfId="20052" xr:uid="{00000000-0005-0000-0000-0000844E0000}"/>
    <cellStyle name="20% - 强调文字颜色 5 4 2 3 3 7" xfId="20352" xr:uid="{00000000-0005-0000-0000-0000B04F0000}"/>
    <cellStyle name="20% - 强调文字颜色 5 4 2 3 4" xfId="20354" xr:uid="{00000000-0005-0000-0000-0000B24F0000}"/>
    <cellStyle name="20% - 强调文字颜色 5 4 2 3 5" xfId="20356" xr:uid="{00000000-0005-0000-0000-0000B44F0000}"/>
    <cellStyle name="20% - 强调文字颜色 5 4 2 3 6" xfId="20357" xr:uid="{00000000-0005-0000-0000-0000B54F0000}"/>
    <cellStyle name="20% - 强调文字颜色 5 4 2 4" xfId="10876" xr:uid="{00000000-0005-0000-0000-0000AC2A0000}"/>
    <cellStyle name="20% - 强调文字颜色 5 4 2 4 2" xfId="2948" xr:uid="{00000000-0005-0000-0000-0000B40B0000}"/>
    <cellStyle name="20% - 强调文字颜色 5 4 2 4 2 2" xfId="2952" xr:uid="{00000000-0005-0000-0000-0000B80B0000}"/>
    <cellStyle name="20% - 强调文字颜色 5 4 2 4 2 2 2" xfId="17959" xr:uid="{00000000-0005-0000-0000-000057460000}"/>
    <cellStyle name="20% - 强调文字颜色 5 4 2 4 2 3" xfId="20359" xr:uid="{00000000-0005-0000-0000-0000B74F0000}"/>
    <cellStyle name="20% - 强调文字颜色 5 4 2 4 2 3 2" xfId="18067" xr:uid="{00000000-0005-0000-0000-0000C3460000}"/>
    <cellStyle name="20% - 强调文字颜色 5 4 2 4 2 4" xfId="20360" xr:uid="{00000000-0005-0000-0000-0000B84F0000}"/>
    <cellStyle name="20% - 强调文字颜色 5 4 2 4 3" xfId="2960" xr:uid="{00000000-0005-0000-0000-0000C00B0000}"/>
    <cellStyle name="20% - 强调文字颜色 5 4 2 4 3 2" xfId="2966" xr:uid="{00000000-0005-0000-0000-0000C60B0000}"/>
    <cellStyle name="20% - 强调文字颜色 5 4 2 4 3 3" xfId="20361" xr:uid="{00000000-0005-0000-0000-0000B94F0000}"/>
    <cellStyle name="20% - 强调文字颜色 5 4 2 4 4" xfId="2684" xr:uid="{00000000-0005-0000-0000-0000AC0A0000}"/>
    <cellStyle name="20% - 强调文字颜色 5 4 2 4 5" xfId="2693" xr:uid="{00000000-0005-0000-0000-0000B50A0000}"/>
    <cellStyle name="20% - 强调文字颜色 5 4 2 4 6" xfId="2707" xr:uid="{00000000-0005-0000-0000-0000C30A0000}"/>
    <cellStyle name="20% - 强调文字颜色 5 4 2 5" xfId="20363" xr:uid="{00000000-0005-0000-0000-0000BB4F0000}"/>
    <cellStyle name="20% - 强调文字颜色 5 4 2 5 2" xfId="2982" xr:uid="{00000000-0005-0000-0000-0000D60B0000}"/>
    <cellStyle name="20% - 强调文字颜色 5 4 2 5 2 2" xfId="2986" xr:uid="{00000000-0005-0000-0000-0000DA0B0000}"/>
    <cellStyle name="20% - 强调文字颜色 5 4 2 5 2 2 2" xfId="3573" xr:uid="{00000000-0005-0000-0000-0000250E0000}"/>
    <cellStyle name="20% - 强调文字颜色 5 4 2 5 2 3" xfId="2991" xr:uid="{00000000-0005-0000-0000-0000DF0B0000}"/>
    <cellStyle name="20% - 强调文字颜色 5 4 2 5 2 4" xfId="7232" xr:uid="{00000000-0005-0000-0000-0000701C0000}"/>
    <cellStyle name="20% - 强调文字颜色 5 4 2 5 3" xfId="2997" xr:uid="{00000000-0005-0000-0000-0000E50B0000}"/>
    <cellStyle name="20% - 强调文字颜色 5 4 2 5 3 2" xfId="3002" xr:uid="{00000000-0005-0000-0000-0000EA0B0000}"/>
    <cellStyle name="20% - 强调文字颜色 5 4 2 5 3 2 2" xfId="18427" xr:uid="{00000000-0005-0000-0000-00002B480000}"/>
    <cellStyle name="20% - 强调文字颜色 5 4 2 5 3 3" xfId="7592" xr:uid="{00000000-0005-0000-0000-0000D81D0000}"/>
    <cellStyle name="20% - 强调文字颜色 5 4 2 5 3 4" xfId="20365" xr:uid="{00000000-0005-0000-0000-0000BD4F0000}"/>
    <cellStyle name="20% - 强调文字颜色 5 4 2 5 4" xfId="3005" xr:uid="{00000000-0005-0000-0000-0000ED0B0000}"/>
    <cellStyle name="20% - 强调文字颜色 5 4 2 5 4 2" xfId="7594" xr:uid="{00000000-0005-0000-0000-0000DA1D0000}"/>
    <cellStyle name="20% - 强调文字颜色 5 4 2 5 5" xfId="3009" xr:uid="{00000000-0005-0000-0000-0000F10B0000}"/>
    <cellStyle name="20% - 强调文字颜色 5 4 2 5 6" xfId="3157" xr:uid="{00000000-0005-0000-0000-0000850C0000}"/>
    <cellStyle name="20% - 强调文字颜色 5 4 2 6" xfId="20366" xr:uid="{00000000-0005-0000-0000-0000BE4F0000}"/>
    <cellStyle name="20% - 强调文字颜色 5 4 2 6 2" xfId="8799" xr:uid="{00000000-0005-0000-0000-00008F220000}"/>
    <cellStyle name="20% - 强调文字颜色 5 4 2 6 2 2" xfId="17637" xr:uid="{00000000-0005-0000-0000-000015450000}"/>
    <cellStyle name="20% - 强调文字颜色 5 4 2 6 2 2 2" xfId="17639" xr:uid="{00000000-0005-0000-0000-000017450000}"/>
    <cellStyle name="20% - 强调文字颜色 5 4 2 6 2 3" xfId="20367" xr:uid="{00000000-0005-0000-0000-0000BF4F0000}"/>
    <cellStyle name="20% - 强调文字颜色 5 4 2 6 2 4" xfId="20368" xr:uid="{00000000-0005-0000-0000-0000C04F0000}"/>
    <cellStyle name="20% - 强调文字颜色 5 4 2 6 3" xfId="20369" xr:uid="{00000000-0005-0000-0000-0000C14F0000}"/>
    <cellStyle name="20% - 强调文字颜色 5 4 2 6 3 2" xfId="20370" xr:uid="{00000000-0005-0000-0000-0000C24F0000}"/>
    <cellStyle name="20% - 强调文字颜色 5 4 2 6 3 3" xfId="20372" xr:uid="{00000000-0005-0000-0000-0000C44F0000}"/>
    <cellStyle name="20% - 强调文字颜色 5 4 2 6 4" xfId="20373" xr:uid="{00000000-0005-0000-0000-0000C54F0000}"/>
    <cellStyle name="20% - 强调文字颜色 5 4 2 6 4 2" xfId="20375" xr:uid="{00000000-0005-0000-0000-0000C74F0000}"/>
    <cellStyle name="20% - 强调文字颜色 5 4 2 6 5" xfId="3222" xr:uid="{00000000-0005-0000-0000-0000C60C0000}"/>
    <cellStyle name="20% - 强调文字颜色 5 4 2 6 6" xfId="3241" xr:uid="{00000000-0005-0000-0000-0000D90C0000}"/>
    <cellStyle name="20% - 强调文字颜色 5 4 2 7" xfId="8361" xr:uid="{00000000-0005-0000-0000-0000D9200000}"/>
    <cellStyle name="20% - 强调文字颜色 5 4 2 7 2" xfId="8809" xr:uid="{00000000-0005-0000-0000-000099220000}"/>
    <cellStyle name="20% - 强调文字颜色 5 4 2 7 2 2" xfId="20378" xr:uid="{00000000-0005-0000-0000-0000CA4F0000}"/>
    <cellStyle name="20% - 强调文字颜色 5 4 2 7 2 3" xfId="20379" xr:uid="{00000000-0005-0000-0000-0000CB4F0000}"/>
    <cellStyle name="20% - 强调文字颜色 5 4 2 7 3" xfId="20380" xr:uid="{00000000-0005-0000-0000-0000CC4F0000}"/>
    <cellStyle name="20% - 强调文字颜色 5 4 2 7 3 2" xfId="20381" xr:uid="{00000000-0005-0000-0000-0000CD4F0000}"/>
    <cellStyle name="20% - 强调文字颜色 5 4 2 7 4" xfId="14109" xr:uid="{00000000-0005-0000-0000-00004D370000}"/>
    <cellStyle name="20% - 强调文字颜色 5 4 2 7 5" xfId="89" xr:uid="{00000000-0005-0000-0000-000064000000}"/>
    <cellStyle name="20% - 强调文字颜色 5 4 2 8" xfId="8363" xr:uid="{00000000-0005-0000-0000-0000DB200000}"/>
    <cellStyle name="20% - 强调文字颜色 5 4 2 8 2" xfId="15912" xr:uid="{00000000-0005-0000-0000-0000583E0000}"/>
    <cellStyle name="20% - 强调文字颜色 5 4 2 8 2 2" xfId="20382" xr:uid="{00000000-0005-0000-0000-0000CE4F0000}"/>
    <cellStyle name="20% - 强调文字颜色 5 4 2 8 2 3" xfId="20383" xr:uid="{00000000-0005-0000-0000-0000CF4F0000}"/>
    <cellStyle name="20% - 强调文字颜色 5 4 2 8 3" xfId="20385" xr:uid="{00000000-0005-0000-0000-0000D14F0000}"/>
    <cellStyle name="20% - 强调文字颜色 5 4 2 8 3 2" xfId="20386" xr:uid="{00000000-0005-0000-0000-0000D24F0000}"/>
    <cellStyle name="20% - 强调文字颜色 5 4 2 8 4" xfId="20388" xr:uid="{00000000-0005-0000-0000-0000D44F0000}"/>
    <cellStyle name="20% - 强调文字颜色 5 4 2 8 5" xfId="3299" xr:uid="{00000000-0005-0000-0000-0000130D0000}"/>
    <cellStyle name="20% - 强调文字颜色 5 4 2 9" xfId="20389" xr:uid="{00000000-0005-0000-0000-0000D54F0000}"/>
    <cellStyle name="20% - 强调文字颜色 5 4 2 9 2" xfId="20390" xr:uid="{00000000-0005-0000-0000-0000D64F0000}"/>
    <cellStyle name="20% - 强调文字颜色 5 4 2 9 3" xfId="20393" xr:uid="{00000000-0005-0000-0000-0000D94F0000}"/>
    <cellStyle name="20% - 强调文字颜色 5 4 3" xfId="20396" xr:uid="{00000000-0005-0000-0000-0000DC4F0000}"/>
    <cellStyle name="20% - 强调文字颜色 5 4 3 2" xfId="16034" xr:uid="{00000000-0005-0000-0000-0000D23E0000}"/>
    <cellStyle name="20% - 强调文字颜色 5 4 3 2 2" xfId="16038" xr:uid="{00000000-0005-0000-0000-0000D63E0000}"/>
    <cellStyle name="20% - 强调文字颜色 5 4 4" xfId="20397" xr:uid="{00000000-0005-0000-0000-0000DD4F0000}"/>
    <cellStyle name="20% - 强调文字颜色 5 4 4 2" xfId="20399" xr:uid="{00000000-0005-0000-0000-0000DF4F0000}"/>
    <cellStyle name="20% - 强调文字颜色 5 4 4 2 2" xfId="20402" xr:uid="{00000000-0005-0000-0000-0000E24F0000}"/>
    <cellStyle name="20% - 强调文字颜色 5 4 4 2 3" xfId="20403" xr:uid="{00000000-0005-0000-0000-0000E34F0000}"/>
    <cellStyle name="20% - 强调文字颜色 5 4 4 3" xfId="20404" xr:uid="{00000000-0005-0000-0000-0000E44F0000}"/>
    <cellStyle name="20% - 强调文字颜色 5 4 4 3 2" xfId="20406" xr:uid="{00000000-0005-0000-0000-0000E64F0000}"/>
    <cellStyle name="20% - 强调文字颜色 5 4 4 4" xfId="20407" xr:uid="{00000000-0005-0000-0000-0000E74F0000}"/>
    <cellStyle name="20% - 强调文字颜色 5 4 4 5" xfId="20408" xr:uid="{00000000-0005-0000-0000-0000E84F0000}"/>
    <cellStyle name="20% - 强调文字颜色 5 4 5" xfId="20409" xr:uid="{00000000-0005-0000-0000-0000E94F0000}"/>
    <cellStyle name="20% - 强调文字颜色 5 4 5 2" xfId="20411" xr:uid="{00000000-0005-0000-0000-0000EB4F0000}"/>
    <cellStyle name="20% - 强调文字颜色 5 4 5 2 2" xfId="20413" xr:uid="{00000000-0005-0000-0000-0000ED4F0000}"/>
    <cellStyle name="20% - 强调文字颜色 5 4 5 2 2 2" xfId="20414" xr:uid="{00000000-0005-0000-0000-0000EE4F0000}"/>
    <cellStyle name="20% - 强调文字颜色 5 4 5 2 2 2 2" xfId="20415" xr:uid="{00000000-0005-0000-0000-0000EF4F0000}"/>
    <cellStyle name="20% - 强调文字颜色 5 4 5 2 2 2 3" xfId="20416" xr:uid="{00000000-0005-0000-0000-0000F04F0000}"/>
    <cellStyle name="20% - 强调文字颜色 5 4 5 2 2 3" xfId="20417" xr:uid="{00000000-0005-0000-0000-0000F14F0000}"/>
    <cellStyle name="20% - 强调文字颜色 5 4 5 2 2 4" xfId="20418" xr:uid="{00000000-0005-0000-0000-0000F24F0000}"/>
    <cellStyle name="20% - 强调文字颜色 5 4 5 2 3" xfId="20419" xr:uid="{00000000-0005-0000-0000-0000F34F0000}"/>
    <cellStyle name="20% - 强调文字颜色 5 4 5 2 3 2" xfId="20422" xr:uid="{00000000-0005-0000-0000-0000F64F0000}"/>
    <cellStyle name="20% - 强调文字颜色 5 4 5 2 3 2 2" xfId="20424" xr:uid="{00000000-0005-0000-0000-0000F84F0000}"/>
    <cellStyle name="20% - 强调文字颜色 5 4 5 2 3 2 3" xfId="20426" xr:uid="{00000000-0005-0000-0000-0000FA4F0000}"/>
    <cellStyle name="20% - 强调文字颜色 5 4 5 2 3 3" xfId="20428" xr:uid="{00000000-0005-0000-0000-0000FC4F0000}"/>
    <cellStyle name="20% - 强调文字颜色 5 4 5 2 3 4" xfId="20430" xr:uid="{00000000-0005-0000-0000-0000FE4F0000}"/>
    <cellStyle name="20% - 强调文字颜色 5 4 5 2 4" xfId="20432" xr:uid="{00000000-0005-0000-0000-000000500000}"/>
    <cellStyle name="20% - 强调文字颜色 5 4 5 2 4 2" xfId="20434" xr:uid="{00000000-0005-0000-0000-000002500000}"/>
    <cellStyle name="20% - 强调文字颜色 5 4 5 2 4 2 2" xfId="20437" xr:uid="{00000000-0005-0000-0000-000005500000}"/>
    <cellStyle name="20% - 强调文字颜色 5 4 5 2 4 3" xfId="20441" xr:uid="{00000000-0005-0000-0000-000009500000}"/>
    <cellStyle name="20% - 强调文字颜色 5 4 5 2 5" xfId="20444" xr:uid="{00000000-0005-0000-0000-00000C500000}"/>
    <cellStyle name="20% - 强调文字颜色 5 4 5 2 5 2" xfId="20445" xr:uid="{00000000-0005-0000-0000-00000D500000}"/>
    <cellStyle name="20% - 强调文字颜色 5 4 5 2 6" xfId="20447" xr:uid="{00000000-0005-0000-0000-00000F500000}"/>
    <cellStyle name="20% - 强调文字颜色 5 4 5 3" xfId="20448" xr:uid="{00000000-0005-0000-0000-000010500000}"/>
    <cellStyle name="20% - 强调文字颜色 5 4 5 3 2" xfId="20449" xr:uid="{00000000-0005-0000-0000-000011500000}"/>
    <cellStyle name="20% - 强调文字颜色 5 4 5 3 2 2" xfId="13593" xr:uid="{00000000-0005-0000-0000-000049350000}"/>
    <cellStyle name="20% - 强调文字颜色 5 4 5 3 2 3" xfId="13595" xr:uid="{00000000-0005-0000-0000-00004B350000}"/>
    <cellStyle name="20% - 强调文字颜色 5 4 5 3 3" xfId="20450" xr:uid="{00000000-0005-0000-0000-000012500000}"/>
    <cellStyle name="20% - 强调文字颜色 5 4 5 3 4" xfId="20451" xr:uid="{00000000-0005-0000-0000-000013500000}"/>
    <cellStyle name="20% - 强调文字颜色 5 4 5 4" xfId="20452" xr:uid="{00000000-0005-0000-0000-000014500000}"/>
    <cellStyle name="20% - 强调文字颜色 5 4 5 4 2" xfId="5600" xr:uid="{00000000-0005-0000-0000-000010160000}"/>
    <cellStyle name="20% - 强调文字颜色 5 4 5 4 2 2" xfId="20453" xr:uid="{00000000-0005-0000-0000-000015500000}"/>
    <cellStyle name="20% - 强调文字颜色 5 4 5 4 2 3" xfId="20454" xr:uid="{00000000-0005-0000-0000-000016500000}"/>
    <cellStyle name="20% - 强调文字颜色 5 4 5 4 3" xfId="20455" xr:uid="{00000000-0005-0000-0000-000017500000}"/>
    <cellStyle name="20% - 强调文字颜色 5 4 5 4 4" xfId="20456" xr:uid="{00000000-0005-0000-0000-000018500000}"/>
    <cellStyle name="20% - 强调文字颜色 5 4 5 5" xfId="20457" xr:uid="{00000000-0005-0000-0000-000019500000}"/>
    <cellStyle name="20% - 强调文字颜色 5 4 5 5 2" xfId="7622" xr:uid="{00000000-0005-0000-0000-0000F61D0000}"/>
    <cellStyle name="20% - 强调文字颜色 5 4 5 5 2 2" xfId="20458" xr:uid="{00000000-0005-0000-0000-00001A500000}"/>
    <cellStyle name="20% - 强调文字颜色 5 4 5 5 3" xfId="20459" xr:uid="{00000000-0005-0000-0000-00001B500000}"/>
    <cellStyle name="20% - 强调文字颜色 5 4 5 6" xfId="20460" xr:uid="{00000000-0005-0000-0000-00001C500000}"/>
    <cellStyle name="20% - 强调文字颜色 5 4 5 6 2" xfId="20461" xr:uid="{00000000-0005-0000-0000-00001D500000}"/>
    <cellStyle name="20% - 强调文字颜色 5 4 5 7" xfId="20462" xr:uid="{00000000-0005-0000-0000-00001E500000}"/>
    <cellStyle name="20% - 强调文字颜色 5 4 6" xfId="18473" xr:uid="{00000000-0005-0000-0000-000059480000}"/>
    <cellStyle name="20% - 强调文字颜色 5 4 6 2" xfId="20463" xr:uid="{00000000-0005-0000-0000-00001F500000}"/>
    <cellStyle name="20% - 强调文字颜色 5 4 6 2 2" xfId="20464" xr:uid="{00000000-0005-0000-0000-000020500000}"/>
    <cellStyle name="20% - 强调文字颜色 5 4 6 2 2 2" xfId="20465" xr:uid="{00000000-0005-0000-0000-000021500000}"/>
    <cellStyle name="20% - 强调文字颜色 5 4 6 2 2 2 2" xfId="20466" xr:uid="{00000000-0005-0000-0000-000022500000}"/>
    <cellStyle name="20% - 强调文字颜色 5 4 6 2 2 2 3" xfId="20468" xr:uid="{00000000-0005-0000-0000-000024500000}"/>
    <cellStyle name="20% - 强调文字颜色 5 4 6 2 2 3" xfId="20469" xr:uid="{00000000-0005-0000-0000-000025500000}"/>
    <cellStyle name="20% - 强调文字颜色 5 4 6 2 2 4" xfId="20470" xr:uid="{00000000-0005-0000-0000-000026500000}"/>
    <cellStyle name="20% - 强调文字颜色 5 4 6 2 3" xfId="20471" xr:uid="{00000000-0005-0000-0000-000027500000}"/>
    <cellStyle name="20% - 强调文字颜色 5 4 6 2 3 2" xfId="20473" xr:uid="{00000000-0005-0000-0000-000029500000}"/>
    <cellStyle name="20% - 强调文字颜色 5 4 6 2 3 2 2" xfId="20475" xr:uid="{00000000-0005-0000-0000-00002B500000}"/>
    <cellStyle name="20% - 强调文字颜色 5 4 6 2 3 2 3" xfId="20478" xr:uid="{00000000-0005-0000-0000-00002E500000}"/>
    <cellStyle name="20% - 强调文字颜色 5 4 6 2 3 3" xfId="20480" xr:uid="{00000000-0005-0000-0000-000030500000}"/>
    <cellStyle name="20% - 强调文字颜色 5 4 6 2 3 4" xfId="20482" xr:uid="{00000000-0005-0000-0000-000032500000}"/>
    <cellStyle name="20% - 强调文字颜色 5 4 6 2 4" xfId="1028" xr:uid="{00000000-0005-0000-0000-000034040000}"/>
    <cellStyle name="20% - 强调文字颜色 5 4 6 2 4 2" xfId="20484" xr:uid="{00000000-0005-0000-0000-000034500000}"/>
    <cellStyle name="20% - 强调文字颜色 5 4 6 2 4 2 2" xfId="11185" xr:uid="{00000000-0005-0000-0000-0000E12B0000}"/>
    <cellStyle name="20% - 强调文字颜色 5 4 6 2 4 3" xfId="20485" xr:uid="{00000000-0005-0000-0000-000035500000}"/>
    <cellStyle name="20% - 强调文字颜色 5 4 6 2 5" xfId="164" xr:uid="{00000000-0005-0000-0000-0000C1000000}"/>
    <cellStyle name="20% - 强调文字颜色 5 4 6 2 5 2" xfId="20487" xr:uid="{00000000-0005-0000-0000-000037500000}"/>
    <cellStyle name="20% - 强调文字颜色 5 4 6 2 6" xfId="20488" xr:uid="{00000000-0005-0000-0000-000038500000}"/>
    <cellStyle name="20% - 强调文字颜色 5 4 6 3" xfId="20489" xr:uid="{00000000-0005-0000-0000-000039500000}"/>
    <cellStyle name="20% - 强调文字颜色 5 4 6 3 2" xfId="20490" xr:uid="{00000000-0005-0000-0000-00003A500000}"/>
    <cellStyle name="20% - 强调文字颜色 5 4 6 3 2 2" xfId="20491" xr:uid="{00000000-0005-0000-0000-00003B500000}"/>
    <cellStyle name="20% - 强调文字颜色 5 4 6 3 2 3" xfId="20492" xr:uid="{00000000-0005-0000-0000-00003C500000}"/>
    <cellStyle name="20% - 强调文字颜色 5 4 6 3 3" xfId="20493" xr:uid="{00000000-0005-0000-0000-00003D500000}"/>
    <cellStyle name="20% - 强调文字颜色 5 4 6 3 4" xfId="20494" xr:uid="{00000000-0005-0000-0000-00003E500000}"/>
    <cellStyle name="20% - 强调文字颜色 5 4 6 4" xfId="20495" xr:uid="{00000000-0005-0000-0000-00003F500000}"/>
    <cellStyle name="20% - 强调文字颜色 5 4 6 4 2" xfId="3090" xr:uid="{00000000-0005-0000-0000-0000420C0000}"/>
    <cellStyle name="20% - 强调文字颜色 5 4 6 4 2 2" xfId="20496" xr:uid="{00000000-0005-0000-0000-000040500000}"/>
    <cellStyle name="20% - 强调文字颜色 5 4 6 4 2 3" xfId="20498" xr:uid="{00000000-0005-0000-0000-000042500000}"/>
    <cellStyle name="20% - 强调文字颜色 5 4 6 4 3" xfId="20499" xr:uid="{00000000-0005-0000-0000-000043500000}"/>
    <cellStyle name="20% - 强调文字颜色 5 4 6 4 4" xfId="20501" xr:uid="{00000000-0005-0000-0000-000045500000}"/>
    <cellStyle name="20% - 强调文字颜色 5 4 6 5" xfId="20502" xr:uid="{00000000-0005-0000-0000-000046500000}"/>
    <cellStyle name="20% - 强调文字颜色 5 4 6 5 2" xfId="20504" xr:uid="{00000000-0005-0000-0000-000048500000}"/>
    <cellStyle name="20% - 强调文字颜色 5 4 6 5 2 2" xfId="20505" xr:uid="{00000000-0005-0000-0000-000049500000}"/>
    <cellStyle name="20% - 强调文字颜色 5 4 6 5 3" xfId="20506" xr:uid="{00000000-0005-0000-0000-00004A500000}"/>
    <cellStyle name="20% - 强调文字颜色 5 4 6 6" xfId="20507" xr:uid="{00000000-0005-0000-0000-00004B500000}"/>
    <cellStyle name="20% - 强调文字颜色 5 4 6 6 2" xfId="20508" xr:uid="{00000000-0005-0000-0000-00004C500000}"/>
    <cellStyle name="20% - 强调文字颜色 5 4 6 7" xfId="20509" xr:uid="{00000000-0005-0000-0000-00004D500000}"/>
    <cellStyle name="20% - 强调文字颜色 5 4 7" xfId="20510" xr:uid="{00000000-0005-0000-0000-00004E500000}"/>
    <cellStyle name="20% - 强调文字颜色 5 4 7 2" xfId="20512" xr:uid="{00000000-0005-0000-0000-000050500000}"/>
    <cellStyle name="20% - 强调文字颜色 5 5" xfId="3916" xr:uid="{00000000-0005-0000-0000-00007C0F0000}"/>
    <cellStyle name="20% - 强调文字颜色 5 5 10" xfId="974" xr:uid="{00000000-0005-0000-0000-0000FE030000}"/>
    <cellStyle name="20% - 强调文字颜色 5 5 10 2" xfId="20513" xr:uid="{00000000-0005-0000-0000-000051500000}"/>
    <cellStyle name="20% - 强调文字颜色 5 5 11" xfId="1123" xr:uid="{00000000-0005-0000-0000-000093040000}"/>
    <cellStyle name="20% - 强调文字颜色 5 5 11 2" xfId="20514" xr:uid="{00000000-0005-0000-0000-000052500000}"/>
    <cellStyle name="20% - 强调文字颜色 5 5 12" xfId="20515" xr:uid="{00000000-0005-0000-0000-000053500000}"/>
    <cellStyle name="20% - 强调文字颜色 5 5 13" xfId="16214" xr:uid="{00000000-0005-0000-0000-0000863F0000}"/>
    <cellStyle name="20% - 强调文字颜色 5 5 13 2" xfId="18356" xr:uid="{00000000-0005-0000-0000-0000E4470000}"/>
    <cellStyle name="20% - 强调文字颜色 5 5 14" xfId="16217" xr:uid="{00000000-0005-0000-0000-0000893F0000}"/>
    <cellStyle name="20% - 强调文字颜色 5 5 15" xfId="18997" xr:uid="{00000000-0005-0000-0000-0000654A0000}"/>
    <cellStyle name="20% - 强调文字颜色 5 5 2" xfId="20516" xr:uid="{00000000-0005-0000-0000-000054500000}"/>
    <cellStyle name="20% - 强调文字颜色 5 5 2 2" xfId="16105" xr:uid="{00000000-0005-0000-0000-0000193F0000}"/>
    <cellStyle name="20% - 强调文字颜色 5 5 2 2 2" xfId="16107" xr:uid="{00000000-0005-0000-0000-00001B3F0000}"/>
    <cellStyle name="20% - 强调文字颜色 5 5 2 2 2 2" xfId="7954" xr:uid="{00000000-0005-0000-0000-0000421F0000}"/>
    <cellStyle name="20% - 强调文字颜色 5 5 2 2 2 3" xfId="7966" xr:uid="{00000000-0005-0000-0000-00004E1F0000}"/>
    <cellStyle name="20% - 强调文字颜色 5 5 2 2 2 4" xfId="7970" xr:uid="{00000000-0005-0000-0000-0000521F0000}"/>
    <cellStyle name="20% - 强调文字颜色 5 5 2 2 3" xfId="299" xr:uid="{00000000-0005-0000-0000-000056010000}"/>
    <cellStyle name="20% - 强调文字颜色 5 5 2 2 3 2" xfId="20517" xr:uid="{00000000-0005-0000-0000-000055500000}"/>
    <cellStyle name="20% - 强调文字颜色 5 5 2 2 4" xfId="20518" xr:uid="{00000000-0005-0000-0000-000056500000}"/>
    <cellStyle name="20% - 强调文字颜色 5 5 2 2 5" xfId="20520" xr:uid="{00000000-0005-0000-0000-000058500000}"/>
    <cellStyle name="20% - 强调文字颜色 5 5 2 3" xfId="16111" xr:uid="{00000000-0005-0000-0000-00001F3F0000}"/>
    <cellStyle name="20% - 强调文字颜色 5 5 2 3 2" xfId="19187" xr:uid="{00000000-0005-0000-0000-0000234B0000}"/>
    <cellStyle name="20% - 强调文字颜色 5 5 2 3 2 2" xfId="13039" xr:uid="{00000000-0005-0000-0000-00001F330000}"/>
    <cellStyle name="20% - 强调文字颜色 5 5 2 3 2 3" xfId="13043" xr:uid="{00000000-0005-0000-0000-000023330000}"/>
    <cellStyle name="20% - 强调文字颜色 5 5 2 3 3" xfId="2446" xr:uid="{00000000-0005-0000-0000-0000BE090000}"/>
    <cellStyle name="20% - 强调文字颜色 5 5 2 4" xfId="19190" xr:uid="{00000000-0005-0000-0000-0000264B0000}"/>
    <cellStyle name="20% - 强调文字颜色 5 5 2 4 2" xfId="2475" xr:uid="{00000000-0005-0000-0000-0000DB090000}"/>
    <cellStyle name="20% - 强调文字颜色 5 5 2 4 3" xfId="6280" xr:uid="{00000000-0005-0000-0000-0000B8180000}"/>
    <cellStyle name="20% - 强调文字颜色 5 5 2 5" xfId="20521" xr:uid="{00000000-0005-0000-0000-000059500000}"/>
    <cellStyle name="20% - 强调文字颜色 5 5 2 5 2" xfId="20522" xr:uid="{00000000-0005-0000-0000-00005A500000}"/>
    <cellStyle name="20% - 强调文字颜色 5 5 2 6" xfId="18733" xr:uid="{00000000-0005-0000-0000-00005D490000}"/>
    <cellStyle name="20% - 强调文字颜色 5 5 3" xfId="20523" xr:uid="{00000000-0005-0000-0000-00005B500000}"/>
    <cellStyle name="20% - 强调文字颜色 5 5 3 2" xfId="20524" xr:uid="{00000000-0005-0000-0000-00005C500000}"/>
    <cellStyle name="20% - 强调文字颜色 5 5 3 2 2" xfId="20525" xr:uid="{00000000-0005-0000-0000-00005D500000}"/>
    <cellStyle name="20% - 强调文字颜色 5 5 3 2 2 2" xfId="1645" xr:uid="{00000000-0005-0000-0000-00009D060000}"/>
    <cellStyle name="20% - 强调文字颜色 5 5 3 2 2 3" xfId="196" xr:uid="{00000000-0005-0000-0000-0000E3000000}"/>
    <cellStyle name="20% - 强调文字颜色 5 5 3 2 3" xfId="20526" xr:uid="{00000000-0005-0000-0000-00005E500000}"/>
    <cellStyle name="20% - 强调文字颜色 5 5 3 2 3 2" xfId="20527" xr:uid="{00000000-0005-0000-0000-00005F500000}"/>
    <cellStyle name="20% - 强调文字颜色 5 5 3 2 4" xfId="12596" xr:uid="{00000000-0005-0000-0000-000064310000}"/>
    <cellStyle name="20% - 强调文字颜色 5 5 3 3" xfId="19194" xr:uid="{00000000-0005-0000-0000-00002A4B0000}"/>
    <cellStyle name="20% - 强调文字颜色 5 5 3 3 2" xfId="20529" xr:uid="{00000000-0005-0000-0000-000061500000}"/>
    <cellStyle name="20% - 强调文字颜色 5 5 3 3 2 2" xfId="1775" xr:uid="{00000000-0005-0000-0000-00001F070000}"/>
    <cellStyle name="20% - 强调文字颜色 5 5 3 3 2 3" xfId="13134" xr:uid="{00000000-0005-0000-0000-00007E330000}"/>
    <cellStyle name="20% - 强调文字颜色 5 5 3 3 3" xfId="20530" xr:uid="{00000000-0005-0000-0000-000062500000}"/>
    <cellStyle name="20% - 强调文字颜色 5 5 3 4" xfId="19196" xr:uid="{00000000-0005-0000-0000-00002C4B0000}"/>
    <cellStyle name="20% - 强调文字颜色 5 5 3 5" xfId="20531" xr:uid="{00000000-0005-0000-0000-000063500000}"/>
    <cellStyle name="20% - 强调文字颜色 5 5 4" xfId="20532" xr:uid="{00000000-0005-0000-0000-000064500000}"/>
    <cellStyle name="20% - 强调文字颜色 5 5 4 2" xfId="20534" xr:uid="{00000000-0005-0000-0000-000066500000}"/>
    <cellStyle name="20% - 强调文字颜色 5 5 4 2 2" xfId="20537" xr:uid="{00000000-0005-0000-0000-000069500000}"/>
    <cellStyle name="20% - 强调文字颜色 5 5 4 2 2 2" xfId="6193" xr:uid="{00000000-0005-0000-0000-000061180000}"/>
    <cellStyle name="20% - 强调文字颜色 5 5 4 2 3" xfId="20538" xr:uid="{00000000-0005-0000-0000-00006A500000}"/>
    <cellStyle name="20% - 强调文字颜色 5 5 4 2 3 2" xfId="6205" xr:uid="{00000000-0005-0000-0000-00006D180000}"/>
    <cellStyle name="20% - 强调文字颜色 5 5 4 2 4" xfId="20540" xr:uid="{00000000-0005-0000-0000-00006C500000}"/>
    <cellStyle name="20% - 强调文字颜色 5 5 4 3" xfId="19200" xr:uid="{00000000-0005-0000-0000-0000304B0000}"/>
    <cellStyle name="20% - 强调文字颜色 5 5 4 3 2" xfId="20541" xr:uid="{00000000-0005-0000-0000-00006D500000}"/>
    <cellStyle name="20% - 强调文字颜色 5 5 4 3 3" xfId="20542" xr:uid="{00000000-0005-0000-0000-00006E500000}"/>
    <cellStyle name="20% - 强调文字颜色 5 5 4 4" xfId="20543" xr:uid="{00000000-0005-0000-0000-00006F500000}"/>
    <cellStyle name="20% - 强调文字颜色 5 5 4 5" xfId="20545" xr:uid="{00000000-0005-0000-0000-000071500000}"/>
    <cellStyle name="20% - 强调文字颜色 5 5 4 6" xfId="20547" xr:uid="{00000000-0005-0000-0000-000073500000}"/>
    <cellStyle name="20% - 强调文字颜色 5 5 5" xfId="20548" xr:uid="{00000000-0005-0000-0000-000074500000}"/>
    <cellStyle name="20% - 强调文字颜色 5 5 5 2" xfId="20550" xr:uid="{00000000-0005-0000-0000-000076500000}"/>
    <cellStyle name="20% - 强调文字颜色 5 5 5 2 2" xfId="20553" xr:uid="{00000000-0005-0000-0000-000079500000}"/>
    <cellStyle name="20% - 强调文字颜色 5 5 5 2 2 2" xfId="9653" xr:uid="{00000000-0005-0000-0000-0000E5250000}"/>
    <cellStyle name="20% - 强调文字颜色 5 5 5 2 3" xfId="4702" xr:uid="{00000000-0005-0000-0000-00008E120000}"/>
    <cellStyle name="20% - 强调文字颜色 5 5 5 2 4" xfId="8045" xr:uid="{00000000-0005-0000-0000-00009D1F0000}"/>
    <cellStyle name="20% - 强调文字颜色 5 5 5 3" xfId="20554" xr:uid="{00000000-0005-0000-0000-00007A500000}"/>
    <cellStyle name="20% - 强调文字颜色 5 5 5 3 2" xfId="20555" xr:uid="{00000000-0005-0000-0000-00007B500000}"/>
    <cellStyle name="20% - 强调文字颜色 5 5 5 3 2 2" xfId="9803" xr:uid="{00000000-0005-0000-0000-00007B260000}"/>
    <cellStyle name="20% - 强调文字颜色 5 5 5 3 3" xfId="10300" xr:uid="{00000000-0005-0000-0000-00006C280000}"/>
    <cellStyle name="20% - 强调文字颜色 5 5 5 4" xfId="20556" xr:uid="{00000000-0005-0000-0000-00007C500000}"/>
    <cellStyle name="20% - 强调文字颜色 5 5 5 4 2" xfId="20558" xr:uid="{00000000-0005-0000-0000-00007E500000}"/>
    <cellStyle name="20% - 强调文字颜色 5 5 5 5" xfId="20559" xr:uid="{00000000-0005-0000-0000-00007F500000}"/>
    <cellStyle name="20% - 强调文字颜色 5 5 5 6" xfId="15074" xr:uid="{00000000-0005-0000-0000-0000123B0000}"/>
    <cellStyle name="20% - 强调文字颜色 5 5 6" xfId="20560" xr:uid="{00000000-0005-0000-0000-000080500000}"/>
    <cellStyle name="20% - 强调文字颜色 5 5 6 2" xfId="20562" xr:uid="{00000000-0005-0000-0000-000082500000}"/>
    <cellStyle name="20% - 强调文字颜色 5 5 6 2 2" xfId="20563" xr:uid="{00000000-0005-0000-0000-000083500000}"/>
    <cellStyle name="20% - 强调文字颜色 5 5 6 2 2 2" xfId="13630" xr:uid="{00000000-0005-0000-0000-00006E350000}"/>
    <cellStyle name="20% - 强调文字颜色 5 5 6 2 3" xfId="20564" xr:uid="{00000000-0005-0000-0000-000084500000}"/>
    <cellStyle name="20% - 强调文字颜色 5 5 6 2 4" xfId="20565" xr:uid="{00000000-0005-0000-0000-000085500000}"/>
    <cellStyle name="20% - 强调文字颜色 5 5 6 3" xfId="20566" xr:uid="{00000000-0005-0000-0000-000086500000}"/>
    <cellStyle name="20% - 强调文字颜色 5 5 6 3 2" xfId="20567" xr:uid="{00000000-0005-0000-0000-000087500000}"/>
    <cellStyle name="20% - 强调文字颜色 5 5 6 3 3" xfId="20568" xr:uid="{00000000-0005-0000-0000-000088500000}"/>
    <cellStyle name="20% - 强调文字颜色 5 5 6 4" xfId="20569" xr:uid="{00000000-0005-0000-0000-000089500000}"/>
    <cellStyle name="20% - 强调文字颜色 5 5 6 4 2" xfId="20570" xr:uid="{00000000-0005-0000-0000-00008A500000}"/>
    <cellStyle name="20% - 强调文字颜色 5 5 6 5" xfId="20571" xr:uid="{00000000-0005-0000-0000-00008B500000}"/>
    <cellStyle name="20% - 强调文字颜色 5 5 7" xfId="20572" xr:uid="{00000000-0005-0000-0000-00008C500000}"/>
    <cellStyle name="20% - 强调文字颜色 5 5 7 2" xfId="20573" xr:uid="{00000000-0005-0000-0000-00008D500000}"/>
    <cellStyle name="20% - 强调文字颜色 5 5 7 2 2" xfId="19097" xr:uid="{00000000-0005-0000-0000-0000C94A0000}"/>
    <cellStyle name="20% - 强调文字颜色 5 5 7 2 3" xfId="19099" xr:uid="{00000000-0005-0000-0000-0000CB4A0000}"/>
    <cellStyle name="20% - 强调文字颜色 5 5 7 3" xfId="20574" xr:uid="{00000000-0005-0000-0000-00008E500000}"/>
    <cellStyle name="20% - 强调文字颜色 5 5 7 4" xfId="20575" xr:uid="{00000000-0005-0000-0000-00008F500000}"/>
    <cellStyle name="20% - 强调文字颜色 5 5 8" xfId="1697" xr:uid="{00000000-0005-0000-0000-0000D1060000}"/>
    <cellStyle name="20% - 强调文字颜色 5 5 8 2" xfId="20576" xr:uid="{00000000-0005-0000-0000-000090500000}"/>
    <cellStyle name="20% - 强调文字颜色 5 5 8 2 2" xfId="19192" xr:uid="{00000000-0005-0000-0000-0000284B0000}"/>
    <cellStyle name="20% - 强调文字颜色 5 5 8 2 3" xfId="19198" xr:uid="{00000000-0005-0000-0000-00002E4B0000}"/>
    <cellStyle name="20% - 强调文字颜色 5 5 8 3" xfId="20577" xr:uid="{00000000-0005-0000-0000-000091500000}"/>
    <cellStyle name="20% - 强调文字颜色 5 5 8 4" xfId="20578" xr:uid="{00000000-0005-0000-0000-000092500000}"/>
    <cellStyle name="20% - 强调文字颜色 5 5 9" xfId="1705" xr:uid="{00000000-0005-0000-0000-0000D9060000}"/>
    <cellStyle name="20% - 强调文字颜色 5 5 9 2" xfId="20579" xr:uid="{00000000-0005-0000-0000-000093500000}"/>
    <cellStyle name="20% - 强调文字颜色 5 5 9 3" xfId="20580" xr:uid="{00000000-0005-0000-0000-000094500000}"/>
    <cellStyle name="20% - 强调文字颜色 5 6" xfId="3919" xr:uid="{00000000-0005-0000-0000-00007F0F0000}"/>
    <cellStyle name="20% - 强调文字颜色 5 6 2" xfId="20581" xr:uid="{00000000-0005-0000-0000-000095500000}"/>
    <cellStyle name="20% - 强调文字颜色 5 6 2 2" xfId="20582" xr:uid="{00000000-0005-0000-0000-000096500000}"/>
    <cellStyle name="20% - 强调文字颜色 5 6 2 2 2" xfId="20583" xr:uid="{00000000-0005-0000-0000-000097500000}"/>
    <cellStyle name="20% - 强调文字颜色 5 6 2 2 2 2" xfId="12207" xr:uid="{00000000-0005-0000-0000-0000DF2F0000}"/>
    <cellStyle name="20% - 强调文字颜色 5 6 2 2 2 3" xfId="12217" xr:uid="{00000000-0005-0000-0000-0000E92F0000}"/>
    <cellStyle name="20% - 强调文字颜色 5 6 2 2 2 4" xfId="9339" xr:uid="{00000000-0005-0000-0000-0000AB240000}"/>
    <cellStyle name="20% - 强调文字颜色 5 6 2 2 3" xfId="5387" xr:uid="{00000000-0005-0000-0000-00003B150000}"/>
    <cellStyle name="20% - 强调文字颜色 5 6 2 2 3 2" xfId="20584" xr:uid="{00000000-0005-0000-0000-000098500000}"/>
    <cellStyle name="20% - 强调文字颜色 5 6 2 2 4" xfId="20586" xr:uid="{00000000-0005-0000-0000-00009A500000}"/>
    <cellStyle name="20% - 强调文字颜色 5 6 2 2 5" xfId="20587" xr:uid="{00000000-0005-0000-0000-00009B500000}"/>
    <cellStyle name="20% - 强调文字颜色 5 6 2 3" xfId="20588" xr:uid="{00000000-0005-0000-0000-00009C500000}"/>
    <cellStyle name="20% - 强调文字颜色 5 6 2 3 2" xfId="20589" xr:uid="{00000000-0005-0000-0000-00009D500000}"/>
    <cellStyle name="20% - 强调文字颜色 5 6 2 3 2 2" xfId="13526" xr:uid="{00000000-0005-0000-0000-000006350000}"/>
    <cellStyle name="20% - 强调文字颜色 5 6 2 3 2 2 2" xfId="8736" xr:uid="{00000000-0005-0000-0000-000050220000}"/>
    <cellStyle name="20% - 强调文字颜色 5 6 2 3 2 2 3" xfId="20591" xr:uid="{00000000-0005-0000-0000-00009F500000}"/>
    <cellStyle name="20% - 强调文字颜色 5 6 2 3 2 3" xfId="13530" xr:uid="{00000000-0005-0000-0000-00000A350000}"/>
    <cellStyle name="20% - 强调文字颜色 5 6 2 3 2 4" xfId="16145" xr:uid="{00000000-0005-0000-0000-0000413F0000}"/>
    <cellStyle name="20% - 强调文字颜色 5 6 2 3 3" xfId="20592" xr:uid="{00000000-0005-0000-0000-0000A0500000}"/>
    <cellStyle name="20% - 强调文字颜色 5 6 2 3 3 2" xfId="13540" xr:uid="{00000000-0005-0000-0000-000014350000}"/>
    <cellStyle name="20% - 强调文字颜色 5 6 2 3 3 2 2" xfId="20594" xr:uid="{00000000-0005-0000-0000-0000A2500000}"/>
    <cellStyle name="20% - 强调文字颜色 5 6 2 3 3 2 3" xfId="20597" xr:uid="{00000000-0005-0000-0000-0000A5500000}"/>
    <cellStyle name="20% - 强调文字颜色 5 6 2 3 3 3" xfId="13543" xr:uid="{00000000-0005-0000-0000-000017350000}"/>
    <cellStyle name="20% - 强调文字颜色 5 6 2 3 3 4" xfId="20600" xr:uid="{00000000-0005-0000-0000-0000A8500000}"/>
    <cellStyle name="20% - 强调文字颜色 5 6 2 3 4" xfId="20603" xr:uid="{00000000-0005-0000-0000-0000AB500000}"/>
    <cellStyle name="20% - 强调文字颜色 5 6 2 3 4 2" xfId="13552" xr:uid="{00000000-0005-0000-0000-000020350000}"/>
    <cellStyle name="20% - 强调文字颜色 5 6 2 3 4 3" xfId="20605" xr:uid="{00000000-0005-0000-0000-0000AD500000}"/>
    <cellStyle name="20% - 强调文字颜色 5 6 2 3 5" xfId="20606" xr:uid="{00000000-0005-0000-0000-0000AE500000}"/>
    <cellStyle name="20% - 强调文字颜色 5 6 2 3 5 2" xfId="20608" xr:uid="{00000000-0005-0000-0000-0000B0500000}"/>
    <cellStyle name="20% - 强调文字颜色 5 6 2 3 5 3" xfId="20610" xr:uid="{00000000-0005-0000-0000-0000B2500000}"/>
    <cellStyle name="20% - 强调文字颜色 5 6 2 3 6" xfId="20611" xr:uid="{00000000-0005-0000-0000-0000B3500000}"/>
    <cellStyle name="20% - 强调文字颜色 5 6 2 3 7" xfId="20612" xr:uid="{00000000-0005-0000-0000-0000B4500000}"/>
    <cellStyle name="20% - 强调文字颜色 5 6 2 4" xfId="20613" xr:uid="{00000000-0005-0000-0000-0000B5500000}"/>
    <cellStyle name="20% - 强调文字颜色 5 6 2 5" xfId="20614" xr:uid="{00000000-0005-0000-0000-0000B6500000}"/>
    <cellStyle name="20% - 强调文字颜色 5 6 2 6" xfId="20615" xr:uid="{00000000-0005-0000-0000-0000B7500000}"/>
    <cellStyle name="20% - 强调文字颜色 5 6 2 6 2" xfId="11815" xr:uid="{00000000-0005-0000-0000-0000572E0000}"/>
    <cellStyle name="20% - 强调文字颜色 5 6 2 7" xfId="8407" xr:uid="{00000000-0005-0000-0000-000007210000}"/>
    <cellStyle name="20% - 强调文字颜色 5 6 3" xfId="20616" xr:uid="{00000000-0005-0000-0000-0000B8500000}"/>
    <cellStyle name="20% - 强调文字颜色 5 6 3 2" xfId="20617" xr:uid="{00000000-0005-0000-0000-0000B9500000}"/>
    <cellStyle name="20% - 强调文字颜色 5 6 3 2 2" xfId="20618" xr:uid="{00000000-0005-0000-0000-0000BA500000}"/>
    <cellStyle name="20% - 强调文字颜色 5 6 3 2 3" xfId="5394" xr:uid="{00000000-0005-0000-0000-000042150000}"/>
    <cellStyle name="20% - 强调文字颜色 5 6 3 2 4" xfId="12810" xr:uid="{00000000-0005-0000-0000-00003A320000}"/>
    <cellStyle name="20% - 强调文字颜色 5 6 3 3" xfId="20619" xr:uid="{00000000-0005-0000-0000-0000BB500000}"/>
    <cellStyle name="20% - 强调文字颜色 5 6 3 3 2" xfId="20620" xr:uid="{00000000-0005-0000-0000-0000BC500000}"/>
    <cellStyle name="20% - 强调文字颜色 5 6 3 4" xfId="20621" xr:uid="{00000000-0005-0000-0000-0000BD500000}"/>
    <cellStyle name="20% - 强调文字颜色 5 6 3 5" xfId="20622" xr:uid="{00000000-0005-0000-0000-0000BE500000}"/>
    <cellStyle name="20% - 强调文字颜色 5 6 4" xfId="20623" xr:uid="{00000000-0005-0000-0000-0000BF500000}"/>
    <cellStyle name="20% - 强调文字颜色 5 6 4 2" xfId="20625" xr:uid="{00000000-0005-0000-0000-0000C1500000}"/>
    <cellStyle name="20% - 强调文字颜色 5 6 4 2 2" xfId="12659" xr:uid="{00000000-0005-0000-0000-0000A3310000}"/>
    <cellStyle name="20% - 强调文字颜色 5 6 4 2 2 2" xfId="12661" xr:uid="{00000000-0005-0000-0000-0000A5310000}"/>
    <cellStyle name="20% - 强调文字颜色 5 6 4 2 2 3" xfId="20627" xr:uid="{00000000-0005-0000-0000-0000C3500000}"/>
    <cellStyle name="20% - 强调文字颜色 5 6 4 2 3" xfId="12663" xr:uid="{00000000-0005-0000-0000-0000A7310000}"/>
    <cellStyle name="20% - 强调文字颜色 5 6 4 2 4" xfId="12665" xr:uid="{00000000-0005-0000-0000-0000A9310000}"/>
    <cellStyle name="20% - 强调文字颜色 5 6 4 3" xfId="20628" xr:uid="{00000000-0005-0000-0000-0000C4500000}"/>
    <cellStyle name="20% - 强调文字颜色 5 6 4 3 2" xfId="20629" xr:uid="{00000000-0005-0000-0000-0000C5500000}"/>
    <cellStyle name="20% - 强调文字颜色 5 6 4 3 2 2" xfId="20630" xr:uid="{00000000-0005-0000-0000-0000C6500000}"/>
    <cellStyle name="20% - 强调文字颜色 5 6 4 3 2 3" xfId="20631" xr:uid="{00000000-0005-0000-0000-0000C7500000}"/>
    <cellStyle name="20% - 强调文字颜色 5 6 4 3 3" xfId="20632" xr:uid="{00000000-0005-0000-0000-0000C8500000}"/>
    <cellStyle name="20% - 强调文字颜色 5 6 4 3 4" xfId="20633" xr:uid="{00000000-0005-0000-0000-0000C9500000}"/>
    <cellStyle name="20% - 强调文字颜色 5 6 4 4" xfId="20634" xr:uid="{00000000-0005-0000-0000-0000CA500000}"/>
    <cellStyle name="20% - 强调文字颜色 5 6 4 4 2" xfId="20636" xr:uid="{00000000-0005-0000-0000-0000CC500000}"/>
    <cellStyle name="20% - 强调文字颜色 5 6 4 4 3" xfId="20637" xr:uid="{00000000-0005-0000-0000-0000CD500000}"/>
    <cellStyle name="20% - 强调文字颜色 5 6 4 5" xfId="20638" xr:uid="{00000000-0005-0000-0000-0000CE500000}"/>
    <cellStyle name="20% - 强调文字颜色 5 6 4 5 2" xfId="20640" xr:uid="{00000000-0005-0000-0000-0000D0500000}"/>
    <cellStyle name="20% - 强调文字颜色 5 6 4 5 3" xfId="20641" xr:uid="{00000000-0005-0000-0000-0000D1500000}"/>
    <cellStyle name="20% - 强调文字颜色 5 6 4 6" xfId="20642" xr:uid="{00000000-0005-0000-0000-0000D2500000}"/>
    <cellStyle name="20% - 强调文字颜色 5 6 4 7" xfId="20643" xr:uid="{00000000-0005-0000-0000-0000D3500000}"/>
    <cellStyle name="20% - 强调文字颜色 5 6 5" xfId="20644" xr:uid="{00000000-0005-0000-0000-0000D4500000}"/>
    <cellStyle name="20% - 强调文字颜色 5 6 5 2" xfId="20646" xr:uid="{00000000-0005-0000-0000-0000D6500000}"/>
    <cellStyle name="20% - 强调文字颜色 5 6 5 2 2" xfId="20648" xr:uid="{00000000-0005-0000-0000-0000D8500000}"/>
    <cellStyle name="20% - 强调文字颜色 5 6 6" xfId="20649" xr:uid="{00000000-0005-0000-0000-0000D9500000}"/>
    <cellStyle name="20% - 强调文字颜色 5 6 7" xfId="20650" xr:uid="{00000000-0005-0000-0000-0000DA500000}"/>
    <cellStyle name="20% - 强调文字颜色 5 6 7 2" xfId="13368" xr:uid="{00000000-0005-0000-0000-000068340000}"/>
    <cellStyle name="20% - 强调文字颜色 5 6 8" xfId="1722" xr:uid="{00000000-0005-0000-0000-0000EA060000}"/>
    <cellStyle name="20% - 强调文字颜色 5 7" xfId="12037" xr:uid="{00000000-0005-0000-0000-0000352F0000}"/>
    <cellStyle name="20% - 强调文字颜色 5 7 2" xfId="20651" xr:uid="{00000000-0005-0000-0000-0000DB500000}"/>
    <cellStyle name="20% - 强调文字颜色 5 7 2 2" xfId="20652" xr:uid="{00000000-0005-0000-0000-0000DC500000}"/>
    <cellStyle name="20% - 强调文字颜色 5 7 2 2 2" xfId="20653" xr:uid="{00000000-0005-0000-0000-0000DD500000}"/>
    <cellStyle name="20% - 强调文字颜色 5 7 2 2 2 2" xfId="16021" xr:uid="{00000000-0005-0000-0000-0000C53E0000}"/>
    <cellStyle name="20% - 强调文字颜色 5 7 2 2 2 2 2" xfId="16023" xr:uid="{00000000-0005-0000-0000-0000C73E0000}"/>
    <cellStyle name="20% - 强调文字颜色 5 7 2 2 2 2 3" xfId="16026" xr:uid="{00000000-0005-0000-0000-0000CA3E0000}"/>
    <cellStyle name="20% - 强调文字颜色 5 7 2 2 2 3" xfId="16030" xr:uid="{00000000-0005-0000-0000-0000CE3E0000}"/>
    <cellStyle name="20% - 强调文字颜色 5 7 2 2 2 4" xfId="16035" xr:uid="{00000000-0005-0000-0000-0000D33E0000}"/>
    <cellStyle name="20% - 强调文字颜色 5 7 2 2 3" xfId="3960" xr:uid="{00000000-0005-0000-0000-0000A80F0000}"/>
    <cellStyle name="20% - 强调文字颜色 5 7 2 2 3 2" xfId="20655" xr:uid="{00000000-0005-0000-0000-0000DF500000}"/>
    <cellStyle name="20% - 强调文字颜色 5 7 2 2 3 2 2" xfId="20656" xr:uid="{00000000-0005-0000-0000-0000E0500000}"/>
    <cellStyle name="20% - 强调文字颜色 5 7 2 2 3 2 3" xfId="20658" xr:uid="{00000000-0005-0000-0000-0000E2500000}"/>
    <cellStyle name="20% - 强调文字颜色 5 7 2 2 3 3" xfId="20659" xr:uid="{00000000-0005-0000-0000-0000E3500000}"/>
    <cellStyle name="20% - 强调文字颜色 5 7 2 2 3 4" xfId="20400" xr:uid="{00000000-0005-0000-0000-0000E04F0000}"/>
    <cellStyle name="20% - 强调文字颜色 5 7 2 2 4" xfId="20660" xr:uid="{00000000-0005-0000-0000-0000E4500000}"/>
    <cellStyle name="20% - 强调文字颜色 5 7 2 2 4 2" xfId="20661" xr:uid="{00000000-0005-0000-0000-0000E5500000}"/>
    <cellStyle name="20% - 强调文字颜色 5 7 2 2 4 2 2" xfId="20662" xr:uid="{00000000-0005-0000-0000-0000E6500000}"/>
    <cellStyle name="20% - 强调文字颜色 5 7 2 2 4 3" xfId="20664" xr:uid="{00000000-0005-0000-0000-0000E8500000}"/>
    <cellStyle name="20% - 强调文字颜色 5 7 2 2 5" xfId="20665" xr:uid="{00000000-0005-0000-0000-0000E9500000}"/>
    <cellStyle name="20% - 强调文字颜色 5 7 2 2 5 2" xfId="20666" xr:uid="{00000000-0005-0000-0000-0000EA500000}"/>
    <cellStyle name="20% - 强调文字颜色 5 7 2 2 6" xfId="20667" xr:uid="{00000000-0005-0000-0000-0000EB500000}"/>
    <cellStyle name="20% - 强调文字颜色 5 7 2 2 7" xfId="20668" xr:uid="{00000000-0005-0000-0000-0000EC500000}"/>
    <cellStyle name="20% - 强调文字颜色 5 7 2 3" xfId="20669" xr:uid="{00000000-0005-0000-0000-0000ED500000}"/>
    <cellStyle name="20% - 强调文字颜色 5 7 2 3 2" xfId="20670" xr:uid="{00000000-0005-0000-0000-0000EE500000}"/>
    <cellStyle name="20% - 强调文字颜色 5 7 2 3 3" xfId="20671" xr:uid="{00000000-0005-0000-0000-0000EF500000}"/>
    <cellStyle name="20% - 强调文字颜色 5 7 2 4" xfId="20673" xr:uid="{00000000-0005-0000-0000-0000F1500000}"/>
    <cellStyle name="20% - 强调文字颜色 5 7 2 4 2" xfId="20674" xr:uid="{00000000-0005-0000-0000-0000F2500000}"/>
    <cellStyle name="20% - 强调文字颜色 5 7 2 4 3" xfId="20675" xr:uid="{00000000-0005-0000-0000-0000F3500000}"/>
    <cellStyle name="20% - 强调文字颜色 5 7 2 5" xfId="17404" xr:uid="{00000000-0005-0000-0000-00002C440000}"/>
    <cellStyle name="20% - 强调文字颜色 5 7 2 6" xfId="20677" xr:uid="{00000000-0005-0000-0000-0000F5500000}"/>
    <cellStyle name="20% - 强调文字颜色 5 7 3" xfId="20678" xr:uid="{00000000-0005-0000-0000-0000F6500000}"/>
    <cellStyle name="20% - 强调文字颜色 5 7 3 2" xfId="20679" xr:uid="{00000000-0005-0000-0000-0000F7500000}"/>
    <cellStyle name="20% - 强调文字颜色 5 7 3 2 2" xfId="3990" xr:uid="{00000000-0005-0000-0000-0000C60F0000}"/>
    <cellStyle name="20% - 强调文字颜色 5 7 3 2 2 2" xfId="9170" xr:uid="{00000000-0005-0000-0000-000002240000}"/>
    <cellStyle name="20% - 强调文字颜色 5 7 3 2 2 3" xfId="9172" xr:uid="{00000000-0005-0000-0000-000004240000}"/>
    <cellStyle name="20% - 强调文字颜色 5 7 3 2 3" xfId="4892" xr:uid="{00000000-0005-0000-0000-00004C130000}"/>
    <cellStyle name="20% - 强调文字颜色 5 7 3 2 3 2" xfId="14119" xr:uid="{00000000-0005-0000-0000-000057370000}"/>
    <cellStyle name="20% - 强调文字颜色 5 7 3 2 4" xfId="14121" xr:uid="{00000000-0005-0000-0000-000059370000}"/>
    <cellStyle name="20% - 强调文字颜色 5 7 3 3" xfId="20680" xr:uid="{00000000-0005-0000-0000-0000F8500000}"/>
    <cellStyle name="20% - 强调文字颜色 5 7 3 3 2" xfId="4901" xr:uid="{00000000-0005-0000-0000-000055130000}"/>
    <cellStyle name="20% - 强调文字颜色 5 7 3 3 2 2" xfId="20681" xr:uid="{00000000-0005-0000-0000-0000F9500000}"/>
    <cellStyle name="20% - 强调文字颜色 5 7 3 3 2 3" xfId="6160" xr:uid="{00000000-0005-0000-0000-000040180000}"/>
    <cellStyle name="20% - 强调文字颜色 5 7 3 3 3" xfId="4904" xr:uid="{00000000-0005-0000-0000-000058130000}"/>
    <cellStyle name="20% - 强调文字颜色 5 7 3 3 4" xfId="14123" xr:uid="{00000000-0005-0000-0000-00005B370000}"/>
    <cellStyle name="20% - 强调文字颜色 5 7 3 4" xfId="20682" xr:uid="{00000000-0005-0000-0000-0000FA500000}"/>
    <cellStyle name="20% - 强调文字颜色 5 7 3 4 2" xfId="20683" xr:uid="{00000000-0005-0000-0000-0000FB500000}"/>
    <cellStyle name="20% - 强调文字颜色 5 7 3 4 3" xfId="14126" xr:uid="{00000000-0005-0000-0000-00005E370000}"/>
    <cellStyle name="20% - 强调文字颜色 5 7 3 5" xfId="20684" xr:uid="{00000000-0005-0000-0000-0000FC500000}"/>
    <cellStyle name="20% - 强调文字颜色 5 7 3 5 2" xfId="20685" xr:uid="{00000000-0005-0000-0000-0000FD500000}"/>
    <cellStyle name="20% - 强调文字颜色 5 7 3 6" xfId="20686" xr:uid="{00000000-0005-0000-0000-0000FE500000}"/>
    <cellStyle name="20% - 强调文字颜色 5 7 3 7" xfId="20687" xr:uid="{00000000-0005-0000-0000-0000FF500000}"/>
    <cellStyle name="20% - 强调文字颜色 5 7 4" xfId="20689" xr:uid="{00000000-0005-0000-0000-000001510000}"/>
    <cellStyle name="20% - 强调文字颜色 5 7 4 2" xfId="20691" xr:uid="{00000000-0005-0000-0000-000003510000}"/>
    <cellStyle name="20% - 强调文字颜色 5 7 4 2 2" xfId="20692" xr:uid="{00000000-0005-0000-0000-000004510000}"/>
    <cellStyle name="20% - 强调文字颜色 5 7 4 2 3" xfId="14137" xr:uid="{00000000-0005-0000-0000-000069370000}"/>
    <cellStyle name="20% - 强调文字颜色 5 7 4 3" xfId="20693" xr:uid="{00000000-0005-0000-0000-000005510000}"/>
    <cellStyle name="20% - 强调文字颜色 5 7 5" xfId="20694" xr:uid="{00000000-0005-0000-0000-000006510000}"/>
    <cellStyle name="20% - 强调文字颜色 5 7 5 2" xfId="20695" xr:uid="{00000000-0005-0000-0000-000007510000}"/>
    <cellStyle name="20% - 强调文字颜色 5 7 5 3" xfId="20696" xr:uid="{00000000-0005-0000-0000-000008510000}"/>
    <cellStyle name="20% - 强调文字颜色 5 7 6" xfId="20697" xr:uid="{00000000-0005-0000-0000-000009510000}"/>
    <cellStyle name="20% - 强调文字颜色 5 7 6 2" xfId="20699" xr:uid="{00000000-0005-0000-0000-00000B510000}"/>
    <cellStyle name="20% - 强调文字颜色 5 7 7" xfId="20700" xr:uid="{00000000-0005-0000-0000-00000C510000}"/>
    <cellStyle name="20% - 强调文字颜色 5 8" xfId="20701" xr:uid="{00000000-0005-0000-0000-00000D510000}"/>
    <cellStyle name="20% - 强调文字颜色 5 8 2" xfId="20702" xr:uid="{00000000-0005-0000-0000-00000E510000}"/>
    <cellStyle name="20% - 强调文字颜色 5 8 2 2" xfId="20703" xr:uid="{00000000-0005-0000-0000-00000F510000}"/>
    <cellStyle name="20% - 强调文字颜色 5 8 2 2 2" xfId="20705" xr:uid="{00000000-0005-0000-0000-000011510000}"/>
    <cellStyle name="20% - 强调文字颜色 5 8 2 2 2 2" xfId="19400" xr:uid="{00000000-0005-0000-0000-0000F84B0000}"/>
    <cellStyle name="20% - 强调文字颜色 5 8 2 2 2 2 2" xfId="19402" xr:uid="{00000000-0005-0000-0000-0000FA4B0000}"/>
    <cellStyle name="20% - 强调文字颜色 5 8 2 2 2 2 3" xfId="19408" xr:uid="{00000000-0005-0000-0000-0000004C0000}"/>
    <cellStyle name="20% - 强调文字颜色 5 8 2 2 2 3" xfId="19411" xr:uid="{00000000-0005-0000-0000-0000034C0000}"/>
    <cellStyle name="20% - 强调文字颜色 5 8 2 2 2 4" xfId="19416" xr:uid="{00000000-0005-0000-0000-0000084C0000}"/>
    <cellStyle name="20% - 强调文字颜色 5 8 2 2 3" xfId="20706" xr:uid="{00000000-0005-0000-0000-000012510000}"/>
    <cellStyle name="20% - 强调文字颜色 5 8 2 2 3 2" xfId="20707" xr:uid="{00000000-0005-0000-0000-000013510000}"/>
    <cellStyle name="20% - 强调文字颜色 5 8 2 2 3 2 2" xfId="20710" xr:uid="{00000000-0005-0000-0000-000016510000}"/>
    <cellStyle name="20% - 强调文字颜色 5 8 2 2 3 2 3" xfId="20713" xr:uid="{00000000-0005-0000-0000-000019510000}"/>
    <cellStyle name="20% - 强调文字颜色 5 8 2 2 3 3" xfId="20715" xr:uid="{00000000-0005-0000-0000-00001B510000}"/>
    <cellStyle name="20% - 强调文字颜色 5 8 2 2 3 4" xfId="20716" xr:uid="{00000000-0005-0000-0000-00001C510000}"/>
    <cellStyle name="20% - 强调文字颜色 5 8 2 2 4" xfId="20718" xr:uid="{00000000-0005-0000-0000-00001E510000}"/>
    <cellStyle name="20% - 强调文字颜色 5 8 2 2 4 2" xfId="20719" xr:uid="{00000000-0005-0000-0000-00001F510000}"/>
    <cellStyle name="20% - 强调文字颜色 5 8 2 2 4 2 2" xfId="11352" xr:uid="{00000000-0005-0000-0000-0000882C0000}"/>
    <cellStyle name="20% - 强调文字颜色 5 8 2 2 4 3" xfId="20720" xr:uid="{00000000-0005-0000-0000-000020510000}"/>
    <cellStyle name="20% - 强调文字颜色 5 8 2 2 5" xfId="20722" xr:uid="{00000000-0005-0000-0000-000022510000}"/>
    <cellStyle name="20% - 强调文字颜色 5 8 2 2 5 2" xfId="14235" xr:uid="{00000000-0005-0000-0000-0000CB370000}"/>
    <cellStyle name="20% - 强调文字颜色 5 8 2 2 6" xfId="20723" xr:uid="{00000000-0005-0000-0000-000023510000}"/>
    <cellStyle name="20% - 强调文字颜色 5 8 2 2 7" xfId="14852" xr:uid="{00000000-0005-0000-0000-0000343A0000}"/>
    <cellStyle name="20% - 强调文字颜色 5 8 2 3" xfId="20725" xr:uid="{00000000-0005-0000-0000-000025510000}"/>
    <cellStyle name="20% - 强调文字颜色 5 8 2 4" xfId="6089" xr:uid="{00000000-0005-0000-0000-0000F9170000}"/>
    <cellStyle name="20% - 强调文字颜色 5 8 2 4 2" xfId="6811" xr:uid="{00000000-0005-0000-0000-0000CB1A0000}"/>
    <cellStyle name="20% - 强调文字颜色 5 8 2 5" xfId="6556" xr:uid="{00000000-0005-0000-0000-0000CC190000}"/>
    <cellStyle name="20% - 强调文字颜色 5 8 2 6" xfId="6591" xr:uid="{00000000-0005-0000-0000-0000EF190000}"/>
    <cellStyle name="20% - 强调文字颜色 5 8 3" xfId="6098" xr:uid="{00000000-0005-0000-0000-000002180000}"/>
    <cellStyle name="20% - 强调文字颜色 5 8 3 2" xfId="20727" xr:uid="{00000000-0005-0000-0000-000027510000}"/>
    <cellStyle name="20% - 强调文字颜色 5 8 3 2 2" xfId="5246" xr:uid="{00000000-0005-0000-0000-0000AE140000}"/>
    <cellStyle name="20% - 强调文字颜色 5 8 3 2 2 2" xfId="20729" xr:uid="{00000000-0005-0000-0000-000029510000}"/>
    <cellStyle name="20% - 强调文字颜色 5 8 3 2 2 3" xfId="20730" xr:uid="{00000000-0005-0000-0000-00002A510000}"/>
    <cellStyle name="20% - 强调文字颜色 5 8 3 2 3" xfId="20731" xr:uid="{00000000-0005-0000-0000-00002B510000}"/>
    <cellStyle name="20% - 强调文字颜色 5 8 3 2 4" xfId="20732" xr:uid="{00000000-0005-0000-0000-00002C510000}"/>
    <cellStyle name="20% - 强调文字颜色 5 8 3 3" xfId="20733" xr:uid="{00000000-0005-0000-0000-00002D510000}"/>
    <cellStyle name="20% - 强调文字颜色 5 8 3 3 2" xfId="20735" xr:uid="{00000000-0005-0000-0000-00002F510000}"/>
    <cellStyle name="20% - 强调文字颜色 5 8 3 3 2 2" xfId="2392" xr:uid="{00000000-0005-0000-0000-000088090000}"/>
    <cellStyle name="20% - 强调文字颜色 5 8 3 3 2 3" xfId="20736" xr:uid="{00000000-0005-0000-0000-000030510000}"/>
    <cellStyle name="20% - 强调文字颜色 5 8 3 3 3" xfId="20737" xr:uid="{00000000-0005-0000-0000-000031510000}"/>
    <cellStyle name="20% - 强调文字颜色 5 8 3 3 4" xfId="18224" xr:uid="{00000000-0005-0000-0000-000060470000}"/>
    <cellStyle name="20% - 强调文字颜色 5 8 3 4" xfId="6821" xr:uid="{00000000-0005-0000-0000-0000D51A0000}"/>
    <cellStyle name="20% - 强调文字颜色 5 8 3 4 2" xfId="6824" xr:uid="{00000000-0005-0000-0000-0000D81A0000}"/>
    <cellStyle name="20% - 强调文字颜色 5 8 3 4 3" xfId="6827" xr:uid="{00000000-0005-0000-0000-0000DB1A0000}"/>
    <cellStyle name="20% - 强调文字颜色 5 8 3 5" xfId="5641" xr:uid="{00000000-0005-0000-0000-000039160000}"/>
    <cellStyle name="20% - 强调文字颜色 5 8 3 5 2" xfId="20738" xr:uid="{00000000-0005-0000-0000-000032510000}"/>
    <cellStyle name="20% - 强调文字颜色 5 8 3 5 3" xfId="20740" xr:uid="{00000000-0005-0000-0000-000034510000}"/>
    <cellStyle name="20% - 强调文字颜色 5 8 3 6" xfId="5646" xr:uid="{00000000-0005-0000-0000-00003E160000}"/>
    <cellStyle name="20% - 强调文字颜色 5 8 3 7" xfId="20743" xr:uid="{00000000-0005-0000-0000-000037510000}"/>
    <cellStyle name="20% - 强调文字颜色 5 8 4" xfId="20744" xr:uid="{00000000-0005-0000-0000-000038510000}"/>
    <cellStyle name="20% - 强调文字颜色 5 8 5" xfId="20745" xr:uid="{00000000-0005-0000-0000-000039510000}"/>
    <cellStyle name="20% - 强调文字颜色 5 8 6" xfId="20746" xr:uid="{00000000-0005-0000-0000-00003A510000}"/>
    <cellStyle name="20% - 强调文字颜色 5 8 6 2" xfId="20747" xr:uid="{00000000-0005-0000-0000-00003B510000}"/>
    <cellStyle name="20% - 强调文字颜色 5 8 7" xfId="20748" xr:uid="{00000000-0005-0000-0000-00003C510000}"/>
    <cellStyle name="20% - 强调文字颜色 5 9" xfId="20371" xr:uid="{00000000-0005-0000-0000-0000C34F0000}"/>
    <cellStyle name="20% - 强调文字颜色 5 9 2" xfId="20749" xr:uid="{00000000-0005-0000-0000-00003D510000}"/>
    <cellStyle name="20% - 强调文字颜色 5 9 2 2" xfId="20751" xr:uid="{00000000-0005-0000-0000-00003F510000}"/>
    <cellStyle name="20% - 强调文字颜色 5 9 2 2 2" xfId="20752" xr:uid="{00000000-0005-0000-0000-000040510000}"/>
    <cellStyle name="20% - 强调文字颜色 5 9 2 2 3" xfId="20753" xr:uid="{00000000-0005-0000-0000-000041510000}"/>
    <cellStyle name="20% - 强调文字颜色 5 9 2 3" xfId="20754" xr:uid="{00000000-0005-0000-0000-000042510000}"/>
    <cellStyle name="20% - 强调文字颜色 5 9 2 3 2" xfId="20755" xr:uid="{00000000-0005-0000-0000-000043510000}"/>
    <cellStyle name="20% - 强调文字颜色 5 9 2 4" xfId="5880" xr:uid="{00000000-0005-0000-0000-000028170000}"/>
    <cellStyle name="20% - 强调文字颜色 5 9 2 5" xfId="5892" xr:uid="{00000000-0005-0000-0000-000034170000}"/>
    <cellStyle name="20% - 强调文字颜色 5 9 3" xfId="6123" xr:uid="{00000000-0005-0000-0000-00001B180000}"/>
    <cellStyle name="20% - 强调文字颜色 5 9 3 2" xfId="20756" xr:uid="{00000000-0005-0000-0000-000044510000}"/>
    <cellStyle name="20% - 强调文字颜色 5 9 3 2 2" xfId="20757" xr:uid="{00000000-0005-0000-0000-000045510000}"/>
    <cellStyle name="20% - 强调文字颜色 5 9 3 2 2 2" xfId="2504" xr:uid="{00000000-0005-0000-0000-0000F8090000}"/>
    <cellStyle name="20% - 强调文字颜色 5 9 3 2 2 3" xfId="20758" xr:uid="{00000000-0005-0000-0000-000046510000}"/>
    <cellStyle name="20% - 强调文字颜色 5 9 3 2 3" xfId="20760" xr:uid="{00000000-0005-0000-0000-000048510000}"/>
    <cellStyle name="20% - 强调文字颜色 5 9 3 2 4" xfId="20761" xr:uid="{00000000-0005-0000-0000-000049510000}"/>
    <cellStyle name="20% - 强调文字颜色 5 9 3 3" xfId="20762" xr:uid="{00000000-0005-0000-0000-00004A510000}"/>
    <cellStyle name="20% - 强调文字颜色 5 9 3 3 2" xfId="20763" xr:uid="{00000000-0005-0000-0000-00004B510000}"/>
    <cellStyle name="20% - 强调文字颜色 5 9 3 3 2 2" xfId="20764" xr:uid="{00000000-0005-0000-0000-00004C510000}"/>
    <cellStyle name="20% - 强调文字颜色 5 9 3 3 2 3" xfId="20766" xr:uid="{00000000-0005-0000-0000-00004E510000}"/>
    <cellStyle name="20% - 强调文字颜色 5 9 3 3 3" xfId="20767" xr:uid="{00000000-0005-0000-0000-00004F510000}"/>
    <cellStyle name="20% - 强调文字颜色 5 9 3 3 4" xfId="20769" xr:uid="{00000000-0005-0000-0000-000051510000}"/>
    <cellStyle name="20% - 强调文字颜色 5 9 3 4" xfId="5939" xr:uid="{00000000-0005-0000-0000-000063170000}"/>
    <cellStyle name="20% - 强调文字颜色 5 9 3 4 2" xfId="5944" xr:uid="{00000000-0005-0000-0000-000068170000}"/>
    <cellStyle name="20% - 强调文字颜色 5 9 3 4 3" xfId="5947" xr:uid="{00000000-0005-0000-0000-00006B170000}"/>
    <cellStyle name="20% - 强调文字颜色 5 9 3 5" xfId="5669" xr:uid="{00000000-0005-0000-0000-000055160000}"/>
    <cellStyle name="20% - 强调文字颜色 5 9 3 5 2" xfId="5951" xr:uid="{00000000-0005-0000-0000-00006F170000}"/>
    <cellStyle name="20% - 强调文字颜色 5 9 3 5 3" xfId="5955" xr:uid="{00000000-0005-0000-0000-000073170000}"/>
    <cellStyle name="20% - 强调文字颜色 5 9 3 6" xfId="5676" xr:uid="{00000000-0005-0000-0000-00005C160000}"/>
    <cellStyle name="20% - 强调文字颜色 5 9 3 7" xfId="5960" xr:uid="{00000000-0005-0000-0000-000078170000}"/>
    <cellStyle name="20% - 强调文字颜色 5 9 4" xfId="20771" xr:uid="{00000000-0005-0000-0000-000053510000}"/>
    <cellStyle name="20% - 强调文字颜色 5 9 5" xfId="20772" xr:uid="{00000000-0005-0000-0000-000054510000}"/>
    <cellStyle name="20% - 强调文字颜色 5 9 6" xfId="20773" xr:uid="{00000000-0005-0000-0000-000055510000}"/>
    <cellStyle name="20% - 强调文字颜色 6 10" xfId="20774" xr:uid="{00000000-0005-0000-0000-000056510000}"/>
    <cellStyle name="20% - 强调文字颜色 6 10 2" xfId="20775" xr:uid="{00000000-0005-0000-0000-000057510000}"/>
    <cellStyle name="20% - 强调文字颜色 6 10 2 2" xfId="20776" xr:uid="{00000000-0005-0000-0000-000058510000}"/>
    <cellStyle name="20% - 强调文字颜色 6 10 2 2 2" xfId="20777" xr:uid="{00000000-0005-0000-0000-000059510000}"/>
    <cellStyle name="20% - 强调文字颜色 6 10 2 2 3" xfId="20778" xr:uid="{00000000-0005-0000-0000-00005A510000}"/>
    <cellStyle name="20% - 强调文字颜色 6 10 2 3" xfId="20779" xr:uid="{00000000-0005-0000-0000-00005B510000}"/>
    <cellStyle name="20% - 强调文字颜色 6 10 2 3 2" xfId="20780" xr:uid="{00000000-0005-0000-0000-00005C510000}"/>
    <cellStyle name="20% - 强调文字颜色 6 10 2 4" xfId="20781" xr:uid="{00000000-0005-0000-0000-00005D510000}"/>
    <cellStyle name="20% - 强调文字颜色 6 10 2 5" xfId="20782" xr:uid="{00000000-0005-0000-0000-00005E510000}"/>
    <cellStyle name="20% - 强调文字颜色 6 10 3" xfId="20783" xr:uid="{00000000-0005-0000-0000-00005F510000}"/>
    <cellStyle name="20% - 强调文字颜色 6 10 3 2" xfId="6601" xr:uid="{00000000-0005-0000-0000-0000F9190000}"/>
    <cellStyle name="20% - 强调文字颜色 6 10 3 2 2" xfId="2006" xr:uid="{00000000-0005-0000-0000-000006080000}"/>
    <cellStyle name="20% - 强调文字颜色 6 10 3 2 2 2" xfId="6959" xr:uid="{00000000-0005-0000-0000-00005F1B0000}"/>
    <cellStyle name="20% - 强调文字颜色 6 10 3 2 2 3" xfId="6842" xr:uid="{00000000-0005-0000-0000-0000EA1A0000}"/>
    <cellStyle name="20% - 强调文字颜色 6 10 3 2 3" xfId="6177" xr:uid="{00000000-0005-0000-0000-000051180000}"/>
    <cellStyle name="20% - 强调文字颜色 6 10 3 2 4" xfId="6961" xr:uid="{00000000-0005-0000-0000-0000611B0000}"/>
    <cellStyle name="20% - 强调文字颜色 6 10 3 3" xfId="6965" xr:uid="{00000000-0005-0000-0000-0000651B0000}"/>
    <cellStyle name="20% - 强调文字颜色 6 10 3 3 2" xfId="6328" xr:uid="{00000000-0005-0000-0000-0000E8180000}"/>
    <cellStyle name="20% - 强调文字颜色 6 10 3 3 2 2" xfId="6749" xr:uid="{00000000-0005-0000-0000-00008D1A0000}"/>
    <cellStyle name="20% - 强调文字颜色 6 10 3 3 2 3" xfId="6755" xr:uid="{00000000-0005-0000-0000-0000931A0000}"/>
    <cellStyle name="20% - 强调文字颜色 6 10 3 3 3" xfId="6337" xr:uid="{00000000-0005-0000-0000-0000F1180000}"/>
    <cellStyle name="20% - 强调文字颜色 6 10 3 3 4" xfId="6785" xr:uid="{00000000-0005-0000-0000-0000B11A0000}"/>
    <cellStyle name="20% - 强调文字颜色 6 10 3 4" xfId="6967" xr:uid="{00000000-0005-0000-0000-0000671B0000}"/>
    <cellStyle name="20% - 强调文字颜色 6 10 3 4 2" xfId="6969" xr:uid="{00000000-0005-0000-0000-0000691B0000}"/>
    <cellStyle name="20% - 强调文字颜色 6 10 3 4 3" xfId="10307" xr:uid="{00000000-0005-0000-0000-000073280000}"/>
    <cellStyle name="20% - 强调文字颜色 6 10 3 5" xfId="6972" xr:uid="{00000000-0005-0000-0000-00006C1B0000}"/>
    <cellStyle name="20% - 强调文字颜色 6 10 3 5 2" xfId="20784" xr:uid="{00000000-0005-0000-0000-000060510000}"/>
    <cellStyle name="20% - 强调文字颜色 6 10 3 5 3" xfId="10317" xr:uid="{00000000-0005-0000-0000-00007D280000}"/>
    <cellStyle name="20% - 强调文字颜色 6 10 3 6" xfId="20785" xr:uid="{00000000-0005-0000-0000-000061510000}"/>
    <cellStyle name="20% - 强调文字颜色 6 10 3 7" xfId="20786" xr:uid="{00000000-0005-0000-0000-000062510000}"/>
    <cellStyle name="20% - 强调文字颜色 6 10 4" xfId="20787" xr:uid="{00000000-0005-0000-0000-000063510000}"/>
    <cellStyle name="20% - 强调文字颜色 6 10 5" xfId="20788" xr:uid="{00000000-0005-0000-0000-000064510000}"/>
    <cellStyle name="20% - 强调文字颜色 6 10 6" xfId="20789" xr:uid="{00000000-0005-0000-0000-000065510000}"/>
    <cellStyle name="20% - 强调文字颜色 6 11" xfId="20791" xr:uid="{00000000-0005-0000-0000-000067510000}"/>
    <cellStyle name="20% - 强调文字颜色 6 11 2" xfId="20792" xr:uid="{00000000-0005-0000-0000-000068510000}"/>
    <cellStyle name="20% - 强调文字颜色 6 11 2 2" xfId="20794" xr:uid="{00000000-0005-0000-0000-00006A510000}"/>
    <cellStyle name="20% - 强调文字颜色 6 11 2 2 2" xfId="20796" xr:uid="{00000000-0005-0000-0000-00006C510000}"/>
    <cellStyle name="20% - 强调文字颜色 6 11 2 2 2 2" xfId="20798" xr:uid="{00000000-0005-0000-0000-00006E510000}"/>
    <cellStyle name="20% - 强调文字颜色 6 11 2 2 3" xfId="20799" xr:uid="{00000000-0005-0000-0000-00006F510000}"/>
    <cellStyle name="20% - 强调文字颜色 6 11 2 3" xfId="20801" xr:uid="{00000000-0005-0000-0000-000071510000}"/>
    <cellStyle name="20% - 强调文字颜色 6 11 2 3 2" xfId="20803" xr:uid="{00000000-0005-0000-0000-000073510000}"/>
    <cellStyle name="20% - 强调文字颜色 6 11 2 4" xfId="20804" xr:uid="{00000000-0005-0000-0000-000074510000}"/>
    <cellStyle name="20% - 强调文字颜色 6 11 2 5" xfId="20806" xr:uid="{00000000-0005-0000-0000-000076510000}"/>
    <cellStyle name="20% - 强调文字颜色 6 11 3" xfId="20807" xr:uid="{00000000-0005-0000-0000-000077510000}"/>
    <cellStyle name="20% - 强调文字颜色 6 11 3 2" xfId="6629" xr:uid="{00000000-0005-0000-0000-0000151A0000}"/>
    <cellStyle name="20% - 强调文字颜色 6 11 3 2 2" xfId="20809" xr:uid="{00000000-0005-0000-0000-000079510000}"/>
    <cellStyle name="20% - 强调文字颜色 6 11 3 2 3" xfId="20810" xr:uid="{00000000-0005-0000-0000-00007A510000}"/>
    <cellStyle name="20% - 强调文字颜色 6 11 3 3" xfId="750" xr:uid="{00000000-0005-0000-0000-00001E030000}"/>
    <cellStyle name="20% - 强调文字颜色 6 11 3 4" xfId="20812" xr:uid="{00000000-0005-0000-0000-00007C510000}"/>
    <cellStyle name="20% - 强调文字颜色 6 11 4" xfId="20813" xr:uid="{00000000-0005-0000-0000-00007D510000}"/>
    <cellStyle name="20% - 强调文字颜色 6 11 4 2" xfId="6989" xr:uid="{00000000-0005-0000-0000-00007D1B0000}"/>
    <cellStyle name="20% - 强调文字颜色 6 11 4 2 2" xfId="20815" xr:uid="{00000000-0005-0000-0000-00007F510000}"/>
    <cellStyle name="20% - 强调文字颜色 6 11 4 3" xfId="503" xr:uid="{00000000-0005-0000-0000-000027020000}"/>
    <cellStyle name="20% - 强调文字颜色 6 11 5" xfId="20816" xr:uid="{00000000-0005-0000-0000-000080510000}"/>
    <cellStyle name="20% - 强调文字颜色 6 11 5 2" xfId="7000" xr:uid="{00000000-0005-0000-0000-0000881B0000}"/>
    <cellStyle name="20% - 强调文字颜色 6 11 5 3" xfId="20818" xr:uid="{00000000-0005-0000-0000-000082510000}"/>
    <cellStyle name="20% - 强调文字颜色 6 11 6" xfId="20820" xr:uid="{00000000-0005-0000-0000-000084510000}"/>
    <cellStyle name="20% - 强调文字颜色 6 11 6 2" xfId="7011" xr:uid="{00000000-0005-0000-0000-0000931B0000}"/>
    <cellStyle name="20% - 强调文字颜色 6 11 7" xfId="20821" xr:uid="{00000000-0005-0000-0000-000085510000}"/>
    <cellStyle name="20% - 强调文字颜色 6 11 8" xfId="20822" xr:uid="{00000000-0005-0000-0000-000086510000}"/>
    <cellStyle name="20% - 强调文字颜色 6 12" xfId="20823" xr:uid="{00000000-0005-0000-0000-000087510000}"/>
    <cellStyle name="20% - 强调文字颜色 6 12 2" xfId="20824" xr:uid="{00000000-0005-0000-0000-000088510000}"/>
    <cellStyle name="20% - 强调文字颜色 6 12 2 2" xfId="20826" xr:uid="{00000000-0005-0000-0000-00008A510000}"/>
    <cellStyle name="20% - 强调文字颜色 6 12 2 2 2" xfId="16254" xr:uid="{00000000-0005-0000-0000-0000AE3F0000}"/>
    <cellStyle name="20% - 强调文字颜色 6 12 2 3" xfId="20827" xr:uid="{00000000-0005-0000-0000-00008B510000}"/>
    <cellStyle name="20% - 强调文字颜色 6 12 3" xfId="20828" xr:uid="{00000000-0005-0000-0000-00008C510000}"/>
    <cellStyle name="20% - 强调文字颜色 6 12 3 2" xfId="20829" xr:uid="{00000000-0005-0000-0000-00008D510000}"/>
    <cellStyle name="20% - 强调文字颜色 6 12 3 3" xfId="20830" xr:uid="{00000000-0005-0000-0000-00008E510000}"/>
    <cellStyle name="20% - 强调文字颜色 6 12 4" xfId="20831" xr:uid="{00000000-0005-0000-0000-00008F510000}"/>
    <cellStyle name="20% - 强调文字颜色 6 12 4 2" xfId="10952" xr:uid="{00000000-0005-0000-0000-0000F82A0000}"/>
    <cellStyle name="20% - 强调文字颜色 6 12 5" xfId="20832" xr:uid="{00000000-0005-0000-0000-000090510000}"/>
    <cellStyle name="20% - 强调文字颜色 6 13" xfId="20834" xr:uid="{00000000-0005-0000-0000-000092510000}"/>
    <cellStyle name="20% - 强调文字颜色 6 13 2" xfId="9786" xr:uid="{00000000-0005-0000-0000-00006A260000}"/>
    <cellStyle name="20% - 强调文字颜色 6 13 2 2" xfId="20835" xr:uid="{00000000-0005-0000-0000-000093510000}"/>
    <cellStyle name="20% - 强调文字颜色 6 13 2 3" xfId="20836" xr:uid="{00000000-0005-0000-0000-000094510000}"/>
    <cellStyle name="20% - 强调文字颜色 6 13 3" xfId="20837" xr:uid="{00000000-0005-0000-0000-000095510000}"/>
    <cellStyle name="20% - 强调文字颜色 6 13 3 2" xfId="20838" xr:uid="{00000000-0005-0000-0000-000096510000}"/>
    <cellStyle name="20% - 强调文字颜色 6 13 4" xfId="20839" xr:uid="{00000000-0005-0000-0000-000097510000}"/>
    <cellStyle name="20% - 强调文字颜色 6 13 5" xfId="20840" xr:uid="{00000000-0005-0000-0000-000098510000}"/>
    <cellStyle name="20% - 强调文字颜色 6 14" xfId="20843" xr:uid="{00000000-0005-0000-0000-00009B510000}"/>
    <cellStyle name="20% - 强调文字颜色 6 14 2" xfId="20844" xr:uid="{00000000-0005-0000-0000-00009C510000}"/>
    <cellStyle name="20% - 强调文字颜色 6 14 2 2" xfId="20846" xr:uid="{00000000-0005-0000-0000-00009E510000}"/>
    <cellStyle name="20% - 强调文字颜色 6 14 2 3" xfId="20847" xr:uid="{00000000-0005-0000-0000-00009F510000}"/>
    <cellStyle name="20% - 强调文字颜色 6 14 3" xfId="20849" xr:uid="{00000000-0005-0000-0000-0000A1510000}"/>
    <cellStyle name="20% - 强调文字颜色 6 14 4" xfId="20850" xr:uid="{00000000-0005-0000-0000-0000A2510000}"/>
    <cellStyle name="20% - 强调文字颜色 6 15" xfId="20851" xr:uid="{00000000-0005-0000-0000-0000A3510000}"/>
    <cellStyle name="20% - 强调文字颜色 6 15 2" xfId="20853" xr:uid="{00000000-0005-0000-0000-0000A5510000}"/>
    <cellStyle name="20% - 强调文字颜色 6 15 2 2" xfId="20854" xr:uid="{00000000-0005-0000-0000-0000A6510000}"/>
    <cellStyle name="20% - 强调文字颜色 6 15 2 3" xfId="20855" xr:uid="{00000000-0005-0000-0000-0000A7510000}"/>
    <cellStyle name="20% - 强调文字颜色 6 15 3" xfId="20856" xr:uid="{00000000-0005-0000-0000-0000A8510000}"/>
    <cellStyle name="20% - 强调文字颜色 6 15 4" xfId="20857" xr:uid="{00000000-0005-0000-0000-0000A9510000}"/>
    <cellStyle name="20% - 强调文字颜色 6 16" xfId="1011" xr:uid="{00000000-0005-0000-0000-000023040000}"/>
    <cellStyle name="20% - 强调文字颜色 6 16 2" xfId="20858" xr:uid="{00000000-0005-0000-0000-0000AA510000}"/>
    <cellStyle name="20% - 强调文字颜色 6 16 3" xfId="20860" xr:uid="{00000000-0005-0000-0000-0000AC510000}"/>
    <cellStyle name="20% - 强调文字颜色 6 17" xfId="7183" xr:uid="{00000000-0005-0000-0000-00003F1C0000}"/>
    <cellStyle name="20% - 强调文字颜色 6 17 2" xfId="20862" xr:uid="{00000000-0005-0000-0000-0000AE510000}"/>
    <cellStyle name="20% - 强调文字颜色 6 17 3" xfId="20865" xr:uid="{00000000-0005-0000-0000-0000B1510000}"/>
    <cellStyle name="20% - 强调文字颜色 6 18" xfId="20867" xr:uid="{00000000-0005-0000-0000-0000B3510000}"/>
    <cellStyle name="20% - 强调文字颜色 6 18 2" xfId="20869" xr:uid="{00000000-0005-0000-0000-0000B5510000}"/>
    <cellStyle name="20% - 强调文字颜色 6 19" xfId="20871" xr:uid="{00000000-0005-0000-0000-0000B7510000}"/>
    <cellStyle name="20% - 强调文字颜色 6 2" xfId="20874" xr:uid="{00000000-0005-0000-0000-0000BA510000}"/>
    <cellStyle name="20% - 强调文字颜色 6 2 10" xfId="8173" xr:uid="{00000000-0005-0000-0000-00001D200000}"/>
    <cellStyle name="20% - 强调文字颜色 6 2 10 2" xfId="8176" xr:uid="{00000000-0005-0000-0000-000020200000}"/>
    <cellStyle name="20% - 强调文字颜色 6 2 10 2 2" xfId="8179" xr:uid="{00000000-0005-0000-0000-000023200000}"/>
    <cellStyle name="20% - 强调文字颜色 6 2 10 2 2 2" xfId="16554" xr:uid="{00000000-0005-0000-0000-0000DA400000}"/>
    <cellStyle name="20% - 强调文字颜色 6 2 10 2 2 2 2" xfId="6295" xr:uid="{00000000-0005-0000-0000-0000C7180000}"/>
    <cellStyle name="20% - 强调文字颜色 6 2 10 2 2 2 3" xfId="6309" xr:uid="{00000000-0005-0000-0000-0000D5180000}"/>
    <cellStyle name="20% - 强调文字颜色 6 2 10 2 2 3" xfId="20875" xr:uid="{00000000-0005-0000-0000-0000BB510000}"/>
    <cellStyle name="20% - 强调文字颜色 6 2 10 2 2 4" xfId="20876" xr:uid="{00000000-0005-0000-0000-0000BC510000}"/>
    <cellStyle name="20% - 强调文字颜色 6 2 10 2 3" xfId="8182" xr:uid="{00000000-0005-0000-0000-000026200000}"/>
    <cellStyle name="20% - 强调文字颜色 6 2 10 2 3 2" xfId="16560" xr:uid="{00000000-0005-0000-0000-0000E0400000}"/>
    <cellStyle name="20% - 强调文字颜色 6 2 10 2 3 2 2" xfId="7700" xr:uid="{00000000-0005-0000-0000-0000441E0000}"/>
    <cellStyle name="20% - 强调文字颜色 6 2 10 2 3 2 3" xfId="20877" xr:uid="{00000000-0005-0000-0000-0000BD510000}"/>
    <cellStyle name="20% - 强调文字颜色 6 2 10 2 3 3" xfId="20878" xr:uid="{00000000-0005-0000-0000-0000BE510000}"/>
    <cellStyle name="20% - 强调文字颜色 6 2 10 2 3 4" xfId="20879" xr:uid="{00000000-0005-0000-0000-0000BF510000}"/>
    <cellStyle name="20% - 强调文字颜色 6 2 10 2 4" xfId="12846" xr:uid="{00000000-0005-0000-0000-00005E320000}"/>
    <cellStyle name="20% - 强调文字颜色 6 2 10 2 4 2" xfId="17309" xr:uid="{00000000-0005-0000-0000-0000CD430000}"/>
    <cellStyle name="20% - 强调文字颜色 6 2 10 2 4 2 2" xfId="7721" xr:uid="{00000000-0005-0000-0000-0000591E0000}"/>
    <cellStyle name="20% - 强调文字颜色 6 2 10 2 4 3" xfId="20880" xr:uid="{00000000-0005-0000-0000-0000C0510000}"/>
    <cellStyle name="20% - 强调文字颜色 6 2 10 2 5" xfId="12849" xr:uid="{00000000-0005-0000-0000-000061320000}"/>
    <cellStyle name="20% - 强调文字颜色 6 2 10 2 5 2" xfId="20881" xr:uid="{00000000-0005-0000-0000-0000C1510000}"/>
    <cellStyle name="20% - 强调文字颜色 6 2 10 2 6" xfId="20882" xr:uid="{00000000-0005-0000-0000-0000C2510000}"/>
    <cellStyle name="20% - 强调文字颜色 6 2 10 3" xfId="8186" xr:uid="{00000000-0005-0000-0000-00002A200000}"/>
    <cellStyle name="20% - 强调文字颜色 6 2 10 4" xfId="8190" xr:uid="{00000000-0005-0000-0000-00002E200000}"/>
    <cellStyle name="20% - 强调文字颜色 6 2 10 5" xfId="17223" xr:uid="{00000000-0005-0000-0000-000077430000}"/>
    <cellStyle name="20% - 强调文字颜色 6 2 11" xfId="8194" xr:uid="{00000000-0005-0000-0000-000032200000}"/>
    <cellStyle name="20% - 强调文字颜色 6 2 11 2" xfId="8197" xr:uid="{00000000-0005-0000-0000-000035200000}"/>
    <cellStyle name="20% - 强调文字颜色 6 2 2" xfId="20884" xr:uid="{00000000-0005-0000-0000-0000C4510000}"/>
    <cellStyle name="20% - 强调文字颜色 6 2 2 10" xfId="20887" xr:uid="{00000000-0005-0000-0000-0000C7510000}"/>
    <cellStyle name="20% - 强调文字颜色 6 2 2 10 2" xfId="1004" xr:uid="{00000000-0005-0000-0000-00001C040000}"/>
    <cellStyle name="20% - 强调文字颜色 6 2 2 2" xfId="741" xr:uid="{00000000-0005-0000-0000-000015030000}"/>
    <cellStyle name="20% - 强调文字颜色 6 2 2 2 2" xfId="20888" xr:uid="{00000000-0005-0000-0000-0000C8510000}"/>
    <cellStyle name="20% - 强调文字颜色 6 2 2 2 2 10" xfId="20236" xr:uid="{00000000-0005-0000-0000-00003C4F0000}"/>
    <cellStyle name="20% - 强调文字颜色 6 2 2 2 2 10 2" xfId="20890" xr:uid="{00000000-0005-0000-0000-0000CA510000}"/>
    <cellStyle name="20% - 强调文字颜色 6 2 2 2 2 11" xfId="20891" xr:uid="{00000000-0005-0000-0000-0000CB510000}"/>
    <cellStyle name="20% - 强调文字颜色 6 2 2 2 2 11 2" xfId="20892" xr:uid="{00000000-0005-0000-0000-0000CC510000}"/>
    <cellStyle name="20% - 强调文字颜色 6 2 2 2 2 12" xfId="8609" xr:uid="{00000000-0005-0000-0000-0000D1210000}"/>
    <cellStyle name="20% - 强调文字颜色 6 2 2 2 2 12 2" xfId="8611" xr:uid="{00000000-0005-0000-0000-0000D3210000}"/>
    <cellStyle name="20% - 强调文字颜色 6 2 2 2 2 13" xfId="8614" xr:uid="{00000000-0005-0000-0000-0000D6210000}"/>
    <cellStyle name="20% - 强调文字颜色 6 2 2 2 2 13 2" xfId="8616" xr:uid="{00000000-0005-0000-0000-0000D8210000}"/>
    <cellStyle name="20% - 强调文字颜色 6 2 2 2 2 14" xfId="8619" xr:uid="{00000000-0005-0000-0000-0000DB210000}"/>
    <cellStyle name="20% - 强调文字颜色 6 2 2 2 2 15" xfId="8623" xr:uid="{00000000-0005-0000-0000-0000DF210000}"/>
    <cellStyle name="20% - 强调文字颜色 6 2 2 2 2 15 2" xfId="20896" xr:uid="{00000000-0005-0000-0000-0000D0510000}"/>
    <cellStyle name="20% - 强调文字颜色 6 2 2 2 2 16" xfId="8626" xr:uid="{00000000-0005-0000-0000-0000E2210000}"/>
    <cellStyle name="20% - 强调文字颜色 6 2 2 2 2 17" xfId="20897" xr:uid="{00000000-0005-0000-0000-0000D1510000}"/>
    <cellStyle name="20% - 强调文字颜色 6 2 2 2 2 2" xfId="8515" xr:uid="{00000000-0005-0000-0000-000073210000}"/>
    <cellStyle name="20% - 强调文字颜色 6 2 2 2 2 2 10" xfId="20898" xr:uid="{00000000-0005-0000-0000-0000D2510000}"/>
    <cellStyle name="20% - 强调文字颜色 6 2 2 2 2 2 10 2" xfId="20900" xr:uid="{00000000-0005-0000-0000-0000D4510000}"/>
    <cellStyle name="20% - 强调文字颜色 6 2 2 2 2 2 11" xfId="19457" xr:uid="{00000000-0005-0000-0000-0000314C0000}"/>
    <cellStyle name="20% - 强调文字颜色 6 2 2 2 2 2 11 2" xfId="20901" xr:uid="{00000000-0005-0000-0000-0000D5510000}"/>
    <cellStyle name="20% - 强调文字颜色 6 2 2 2 2 2 12" xfId="19460" xr:uid="{00000000-0005-0000-0000-0000344C0000}"/>
    <cellStyle name="20% - 强调文字颜色 6 2 2 2 2 2 12 2" xfId="20902" xr:uid="{00000000-0005-0000-0000-0000D6510000}"/>
    <cellStyle name="20% - 强调文字颜色 6 2 2 2 2 2 13" xfId="1539" xr:uid="{00000000-0005-0000-0000-000033060000}"/>
    <cellStyle name="20% - 强调文字颜色 6 2 2 2 2 2 13 2" xfId="20903" xr:uid="{00000000-0005-0000-0000-0000D7510000}"/>
    <cellStyle name="20% - 强调文字颜色 6 2 2 2 2 2 14" xfId="20904" xr:uid="{00000000-0005-0000-0000-0000D8510000}"/>
    <cellStyle name="20% - 强调文字颜色 6 2 2 2 2 2 15" xfId="20905" xr:uid="{00000000-0005-0000-0000-0000D9510000}"/>
    <cellStyle name="20% - 强调文字颜色 6 2 2 2 2 2 16" xfId="20906" xr:uid="{00000000-0005-0000-0000-0000DA510000}"/>
    <cellStyle name="20% - 强调文字颜色 6 2 2 2 2 2 2" xfId="20907" xr:uid="{00000000-0005-0000-0000-0000DB510000}"/>
    <cellStyle name="20% - 强调文字颜色 6 2 2 2 2 2 2 2" xfId="20909" xr:uid="{00000000-0005-0000-0000-0000DD510000}"/>
    <cellStyle name="20% - 强调文字颜色 6 2 2 2 2 2 2 2 2" xfId="20911" xr:uid="{00000000-0005-0000-0000-0000DF510000}"/>
    <cellStyle name="20% - 强调文字颜色 6 2 2 2 2 2 2 2 2 2" xfId="8905" xr:uid="{00000000-0005-0000-0000-0000F9220000}"/>
    <cellStyle name="20% - 强调文字颜色 6 2 2 2 2 2 2 2 2 2 2" xfId="20912" xr:uid="{00000000-0005-0000-0000-0000E0510000}"/>
    <cellStyle name="20% - 强调文字颜色 6 2 2 2 2 2 2 2 2 2 3" xfId="20913" xr:uid="{00000000-0005-0000-0000-0000E1510000}"/>
    <cellStyle name="20% - 强调文字颜色 6 2 2 2 2 2 2 2 2 3" xfId="20914" xr:uid="{00000000-0005-0000-0000-0000E2510000}"/>
    <cellStyle name="20% - 强调文字颜色 6 2 2 2 2 2 2 2 2 4" xfId="20915" xr:uid="{00000000-0005-0000-0000-0000E3510000}"/>
    <cellStyle name="20% - 强调文字颜色 6 2 2 2 2 2 2 2 3" xfId="20916" xr:uid="{00000000-0005-0000-0000-0000E4510000}"/>
    <cellStyle name="20% - 强调文字颜色 6 2 2 2 2 2 2 2 3 2" xfId="20917" xr:uid="{00000000-0005-0000-0000-0000E5510000}"/>
    <cellStyle name="20% - 强调文字颜色 6 2 2 2 2 2 2 2 3 2 2" xfId="20918" xr:uid="{00000000-0005-0000-0000-0000E6510000}"/>
    <cellStyle name="20% - 强调文字颜色 6 2 2 2 2 2 2 2 3 2 3" xfId="20919" xr:uid="{00000000-0005-0000-0000-0000E7510000}"/>
    <cellStyle name="20% - 强调文字颜色 6 2 2 2 2 2 2 2 3 3" xfId="20920" xr:uid="{00000000-0005-0000-0000-0000E8510000}"/>
    <cellStyle name="20% - 强调文字颜色 6 2 2 2 2 2 2 2 3 4" xfId="20921" xr:uid="{00000000-0005-0000-0000-0000E9510000}"/>
    <cellStyle name="20% - 强调文字颜色 6 2 2 2 2 2 2 2 4" xfId="20922" xr:uid="{00000000-0005-0000-0000-0000EA510000}"/>
    <cellStyle name="20% - 强调文字颜色 6 2 2 2 2 2 2 2 4 2" xfId="20923" xr:uid="{00000000-0005-0000-0000-0000EB510000}"/>
    <cellStyle name="20% - 强调文字颜色 6 2 2 2 2 2 2 2 4 3" xfId="20924" xr:uid="{00000000-0005-0000-0000-0000EC510000}"/>
    <cellStyle name="20% - 强调文字颜色 6 2 2 2 2 2 2 2 5" xfId="20926" xr:uid="{00000000-0005-0000-0000-0000EE510000}"/>
    <cellStyle name="20% - 强调文字颜色 6 2 2 2 2 2 2 2 5 2" xfId="12530" xr:uid="{00000000-0005-0000-0000-000022310000}"/>
    <cellStyle name="20% - 强调文字颜色 6 2 2 2 2 2 2 2 6" xfId="20927" xr:uid="{00000000-0005-0000-0000-0000EF510000}"/>
    <cellStyle name="20% - 强调文字颜色 6 2 2 2 2 2 2 3" xfId="20930" xr:uid="{00000000-0005-0000-0000-0000F2510000}"/>
    <cellStyle name="20% - 强调文字颜色 6 2 2 2 2 2 2 3 2" xfId="20932" xr:uid="{00000000-0005-0000-0000-0000F4510000}"/>
    <cellStyle name="20% - 强调文字颜色 6 2 2 2 2 2 2 3 3" xfId="20934" xr:uid="{00000000-0005-0000-0000-0000F6510000}"/>
    <cellStyle name="20% - 强调文字颜色 6 2 2 2 2 2 2 4" xfId="20936" xr:uid="{00000000-0005-0000-0000-0000F8510000}"/>
    <cellStyle name="20% - 强调文字颜色 6 2 2 2 2 2 2 4 2" xfId="20938" xr:uid="{00000000-0005-0000-0000-0000FA510000}"/>
    <cellStyle name="20% - 强调文字颜色 6 2 2 2 2 2 2 4 3" xfId="20940" xr:uid="{00000000-0005-0000-0000-0000FC510000}"/>
    <cellStyle name="20% - 强调文字颜色 6 2 2 2 2 2 2 5" xfId="20941" xr:uid="{00000000-0005-0000-0000-0000FD510000}"/>
    <cellStyle name="20% - 强调文字颜色 6 2 2 2 2 2 2 5 2" xfId="20943" xr:uid="{00000000-0005-0000-0000-0000FF510000}"/>
    <cellStyle name="20% - 强调文字颜色 6 2 2 2 2 2 2 6" xfId="20944" xr:uid="{00000000-0005-0000-0000-000000520000}"/>
    <cellStyle name="20% - 强调文字颜色 6 2 2 2 2 2 2 7" xfId="20946" xr:uid="{00000000-0005-0000-0000-000002520000}"/>
    <cellStyle name="20% - 强调文字颜色 6 2 2 2 2 2 3" xfId="20947" xr:uid="{00000000-0005-0000-0000-000003520000}"/>
    <cellStyle name="20% - 强调文字颜色 6 2 2 2 2 2 3 2" xfId="20949" xr:uid="{00000000-0005-0000-0000-000005520000}"/>
    <cellStyle name="20% - 强调文字颜色 6 2 2 2 2 2 3 2 2" xfId="20950" xr:uid="{00000000-0005-0000-0000-000006520000}"/>
    <cellStyle name="20% - 强调文字颜色 6 2 2 2 2 2 3 2 2 2" xfId="2220" xr:uid="{00000000-0005-0000-0000-0000DC080000}"/>
    <cellStyle name="20% - 强调文字颜色 6 2 2 2 2 2 3 2 2 3" xfId="2304" xr:uid="{00000000-0005-0000-0000-000030090000}"/>
    <cellStyle name="20% - 强调文字颜色 6 2 2 2 2 2 3 2 3" xfId="20952" xr:uid="{00000000-0005-0000-0000-000008520000}"/>
    <cellStyle name="20% - 强调文字颜色 6 2 2 2 2 2 3 2 3 2" xfId="2653" xr:uid="{00000000-0005-0000-0000-00008D0A0000}"/>
    <cellStyle name="20% - 强调文字颜色 6 2 2 2 2 2 3 2 4" xfId="20954" xr:uid="{00000000-0005-0000-0000-00000A520000}"/>
    <cellStyle name="20% - 强调文字颜色 6 2 2 2 2 2 3 3" xfId="20955" xr:uid="{00000000-0005-0000-0000-00000B520000}"/>
    <cellStyle name="20% - 强调文字颜色 6 2 2 2 2 2 3 3 2" xfId="20957" xr:uid="{00000000-0005-0000-0000-00000D520000}"/>
    <cellStyle name="20% - 强调文字颜色 6 2 2 2 2 2 3 3 2 2" xfId="4923" xr:uid="{00000000-0005-0000-0000-00006B130000}"/>
    <cellStyle name="20% - 强调文字颜色 6 2 2 2 2 2 3 3 2 3" xfId="4947" xr:uid="{00000000-0005-0000-0000-000083130000}"/>
    <cellStyle name="20% - 强调文字颜色 6 2 2 2 2 2 3 3 3" xfId="20960" xr:uid="{00000000-0005-0000-0000-000010520000}"/>
    <cellStyle name="20% - 强调文字颜色 6 2 2 2 2 2 3 3 3 2" xfId="5352" xr:uid="{00000000-0005-0000-0000-000018150000}"/>
    <cellStyle name="20% - 强调文字颜色 6 2 2 2 2 2 3 3 4" xfId="20962" xr:uid="{00000000-0005-0000-0000-000012520000}"/>
    <cellStyle name="20% - 强调文字颜色 6 2 2 2 2 2 3 4" xfId="20963" xr:uid="{00000000-0005-0000-0000-000013520000}"/>
    <cellStyle name="20% - 强调文字颜色 6 2 2 2 2 2 3 4 2" xfId="20965" xr:uid="{00000000-0005-0000-0000-000015520000}"/>
    <cellStyle name="20% - 强调文字颜色 6 2 2 2 2 2 3 4 3" xfId="20967" xr:uid="{00000000-0005-0000-0000-000017520000}"/>
    <cellStyle name="20% - 强调文字颜色 6 2 2 2 2 2 3 5" xfId="20968" xr:uid="{00000000-0005-0000-0000-000018520000}"/>
    <cellStyle name="20% - 强调文字颜色 6 2 2 2 2 2 3 5 2" xfId="20969" xr:uid="{00000000-0005-0000-0000-000019520000}"/>
    <cellStyle name="20% - 强调文字颜色 6 2 2 2 2 2 3 5 3" xfId="20970" xr:uid="{00000000-0005-0000-0000-00001A520000}"/>
    <cellStyle name="20% - 强调文字颜色 6 2 2 2 2 2 3 6" xfId="20971" xr:uid="{00000000-0005-0000-0000-00001B520000}"/>
    <cellStyle name="20% - 强调文字颜色 6 2 2 2 2 2 3 7" xfId="20972" xr:uid="{00000000-0005-0000-0000-00001C520000}"/>
    <cellStyle name="20% - 强调文字颜色 6 2 2 2 2 2 4" xfId="20973" xr:uid="{00000000-0005-0000-0000-00001D520000}"/>
    <cellStyle name="20% - 强调文字颜色 6 2 2 2 2 2 4 2" xfId="20974" xr:uid="{00000000-0005-0000-0000-00001E520000}"/>
    <cellStyle name="20% - 强调文字颜色 6 2 2 2 2 2 4 2 2" xfId="20976" xr:uid="{00000000-0005-0000-0000-000020520000}"/>
    <cellStyle name="20% - 强调文字颜色 6 2 2 2 2 2 4 2 3" xfId="20978" xr:uid="{00000000-0005-0000-0000-000022520000}"/>
    <cellStyle name="20% - 强调文字颜色 6 2 2 2 2 2 4 3" xfId="20979" xr:uid="{00000000-0005-0000-0000-000023520000}"/>
    <cellStyle name="20% - 强调文字颜色 6 2 2 2 2 2 4 3 2" xfId="20981" xr:uid="{00000000-0005-0000-0000-000025520000}"/>
    <cellStyle name="20% - 强调文字颜色 6 2 2 2 2 2 4 3 3" xfId="20982" xr:uid="{00000000-0005-0000-0000-000026520000}"/>
    <cellStyle name="20% - 强调文字颜色 6 2 2 2 2 2 4 4" xfId="20983" xr:uid="{00000000-0005-0000-0000-000027520000}"/>
    <cellStyle name="20% - 强调文字颜色 6 2 2 2 2 2 4 4 2" xfId="20986" xr:uid="{00000000-0005-0000-0000-00002A520000}"/>
    <cellStyle name="20% - 强调文字颜色 6 2 2 2 2 2 4 5" xfId="20987" xr:uid="{00000000-0005-0000-0000-00002B520000}"/>
    <cellStyle name="20% - 强调文字颜色 6 2 2 2 2 2 4 6" xfId="20989" xr:uid="{00000000-0005-0000-0000-00002D520000}"/>
    <cellStyle name="20% - 强调文字颜色 6 2 2 2 2 2 5" xfId="20990" xr:uid="{00000000-0005-0000-0000-00002E520000}"/>
    <cellStyle name="20% - 强调文字颜色 6 2 2 2 2 2 5 2" xfId="20992" xr:uid="{00000000-0005-0000-0000-000030520000}"/>
    <cellStyle name="20% - 强调文字颜色 6 2 2 2 2 2 5 2 2" xfId="6297" xr:uid="{00000000-0005-0000-0000-0000C9180000}"/>
    <cellStyle name="20% - 强调文字颜色 6 2 2 2 2 2 5 2 3" xfId="6311" xr:uid="{00000000-0005-0000-0000-0000D7180000}"/>
    <cellStyle name="20% - 强调文字颜色 6 2 2 2 2 2 5 3" xfId="20995" xr:uid="{00000000-0005-0000-0000-000033520000}"/>
    <cellStyle name="20% - 强调文字颜色 6 2 2 2 2 2 5 3 2" xfId="20998" xr:uid="{00000000-0005-0000-0000-000036520000}"/>
    <cellStyle name="20% - 强调文字颜色 6 2 2 2 2 2 5 3 3" xfId="20999" xr:uid="{00000000-0005-0000-0000-000037520000}"/>
    <cellStyle name="20% - 强调文字颜色 6 2 2 2 2 2 5 4" xfId="21000" xr:uid="{00000000-0005-0000-0000-000038520000}"/>
    <cellStyle name="20% - 强调文字颜色 6 2 2 2 2 2 5 4 2" xfId="21001" xr:uid="{00000000-0005-0000-0000-000039520000}"/>
    <cellStyle name="20% - 强调文字颜色 6 2 2 2 2 2 5 5" xfId="21002" xr:uid="{00000000-0005-0000-0000-00003A520000}"/>
    <cellStyle name="20% - 强调文字颜色 6 2 2 2 2 2 5 6" xfId="21003" xr:uid="{00000000-0005-0000-0000-00003B520000}"/>
    <cellStyle name="20% - 强调文字颜色 6 2 2 2 2 2 6" xfId="21004" xr:uid="{00000000-0005-0000-0000-00003C520000}"/>
    <cellStyle name="20% - 强调文字颜色 6 2 2 2 2 2 6 2" xfId="21007" xr:uid="{00000000-0005-0000-0000-00003F520000}"/>
    <cellStyle name="20% - 强调文字颜色 6 2 2 2 2 2 6 2 2" xfId="21010" xr:uid="{00000000-0005-0000-0000-000042520000}"/>
    <cellStyle name="20% - 强调文字颜色 6 2 2 2 2 2 6 2 3" xfId="21012" xr:uid="{00000000-0005-0000-0000-000044520000}"/>
    <cellStyle name="20% - 强调文字颜色 6 2 2 2 2 2 6 3" xfId="21014" xr:uid="{00000000-0005-0000-0000-000046520000}"/>
    <cellStyle name="20% - 强调文字颜色 6 2 2 2 2 2 6 3 2" xfId="21016" xr:uid="{00000000-0005-0000-0000-000048520000}"/>
    <cellStyle name="20% - 强调文字颜色 6 2 2 2 2 2 6 4" xfId="21018" xr:uid="{00000000-0005-0000-0000-00004A520000}"/>
    <cellStyle name="20% - 强调文字颜色 6 2 2 2 2 2 6 5" xfId="21020" xr:uid="{00000000-0005-0000-0000-00004C520000}"/>
    <cellStyle name="20% - 强调文字颜色 6 2 2 2 2 2 7" xfId="21022" xr:uid="{00000000-0005-0000-0000-00004E520000}"/>
    <cellStyle name="20% - 强调文字颜色 6 2 2 2 2 2 7 2" xfId="21024" xr:uid="{00000000-0005-0000-0000-000050520000}"/>
    <cellStyle name="20% - 强调文字颜色 6 2 2 2 2 2 7 2 2" xfId="21026" xr:uid="{00000000-0005-0000-0000-000052520000}"/>
    <cellStyle name="20% - 强调文字颜色 6 2 2 2 2 2 7 3" xfId="21027" xr:uid="{00000000-0005-0000-0000-000053520000}"/>
    <cellStyle name="20% - 强调文字颜色 6 2 2 2 2 2 7 4" xfId="21029" xr:uid="{00000000-0005-0000-0000-000055520000}"/>
    <cellStyle name="20% - 强调文字颜色 6 2 2 2 2 2 8" xfId="21031" xr:uid="{00000000-0005-0000-0000-000057520000}"/>
    <cellStyle name="20% - 强调文字颜色 6 2 2 2 2 2 8 2" xfId="21032" xr:uid="{00000000-0005-0000-0000-000058520000}"/>
    <cellStyle name="20% - 强调文字颜色 6 2 2 2 2 2 8 3" xfId="21034" xr:uid="{00000000-0005-0000-0000-00005A520000}"/>
    <cellStyle name="20% - 强调文字颜色 6 2 2 2 2 2 9" xfId="21036" xr:uid="{00000000-0005-0000-0000-00005C520000}"/>
    <cellStyle name="20% - 强调文字颜色 6 2 2 2 2 2 9 2" xfId="16233" xr:uid="{00000000-0005-0000-0000-0000993F0000}"/>
    <cellStyle name="20% - 强调文字颜色 6 2 2 2 2 2 9 3" xfId="16246" xr:uid="{00000000-0005-0000-0000-0000A63F0000}"/>
    <cellStyle name="20% - 强调文字颜色 6 2 2 2 2 3" xfId="11230" xr:uid="{00000000-0005-0000-0000-00000E2C0000}"/>
    <cellStyle name="20% - 强调文字颜色 6 2 2 2 2 3 2" xfId="21038" xr:uid="{00000000-0005-0000-0000-00005E520000}"/>
    <cellStyle name="20% - 强调文字颜色 6 2 2 2 2 3 2 2" xfId="21041" xr:uid="{00000000-0005-0000-0000-000061520000}"/>
    <cellStyle name="20% - 强调文字颜色 6 2 2 2 2 3 2 2 2" xfId="21044" xr:uid="{00000000-0005-0000-0000-000064520000}"/>
    <cellStyle name="20% - 强调文字颜色 6 2 2 2 2 3 2 2 2 2" xfId="12996" xr:uid="{00000000-0005-0000-0000-0000F4320000}"/>
    <cellStyle name="20% - 强调文字颜色 6 2 2 2 2 3 2 2 2 2 2" xfId="21045" xr:uid="{00000000-0005-0000-0000-000065520000}"/>
    <cellStyle name="20% - 强调文字颜色 6 2 2 2 2 3 2 2 2 2 3" xfId="21046" xr:uid="{00000000-0005-0000-0000-000066520000}"/>
    <cellStyle name="20% - 强调文字颜色 6 2 2 2 2 3 2 2 2 3" xfId="6620" xr:uid="{00000000-0005-0000-0000-00000C1A0000}"/>
    <cellStyle name="20% - 强调文字颜色 6 2 2 2 2 3 2 2 2 4" xfId="3372" xr:uid="{00000000-0005-0000-0000-00005C0D0000}"/>
    <cellStyle name="20% - 强调文字颜色 6 2 2 2 2 3 2 2 3" xfId="21047" xr:uid="{00000000-0005-0000-0000-000067520000}"/>
    <cellStyle name="20% - 强调文字颜色 6 2 2 2 2 3 2 2 3 2" xfId="21049" xr:uid="{00000000-0005-0000-0000-000069520000}"/>
    <cellStyle name="20% - 强调文字颜色 6 2 2 2 2 3 2 2 3 2 2" xfId="21050" xr:uid="{00000000-0005-0000-0000-00006A520000}"/>
    <cellStyle name="20% - 强调文字颜色 6 2 2 2 2 3 2 2 3 2 3" xfId="21051" xr:uid="{00000000-0005-0000-0000-00006B520000}"/>
    <cellStyle name="20% - 强调文字颜色 6 2 2 2 2 3 2 2 3 3" xfId="6637" xr:uid="{00000000-0005-0000-0000-00001D1A0000}"/>
    <cellStyle name="20% - 强调文字颜色 6 2 2 2 2 3 2 2 3 4" xfId="3391" xr:uid="{00000000-0005-0000-0000-00006F0D0000}"/>
    <cellStyle name="20% - 强调文字颜色 6 2 2 2 2 3 2 2 4" xfId="21052" xr:uid="{00000000-0005-0000-0000-00006C520000}"/>
    <cellStyle name="20% - 强调文字颜色 6 2 2 2 2 3 2 2 4 2" xfId="21054" xr:uid="{00000000-0005-0000-0000-00006E520000}"/>
    <cellStyle name="20% - 强调文字颜色 6 2 2 2 2 3 2 2 4 3" xfId="6644" xr:uid="{00000000-0005-0000-0000-0000241A0000}"/>
    <cellStyle name="20% - 强调文字颜色 6 2 2 2 2 3 2 2 5" xfId="21055" xr:uid="{00000000-0005-0000-0000-00006F520000}"/>
    <cellStyle name="20% - 强调文字颜色 6 2 2 2 2 3 2 2 5 2" xfId="12785" xr:uid="{00000000-0005-0000-0000-000021320000}"/>
    <cellStyle name="20% - 强调文字颜色 6 2 2 2 2 3 2 2 6" xfId="21057" xr:uid="{00000000-0005-0000-0000-000071520000}"/>
    <cellStyle name="20% - 强调文字颜色 6 2 2 2 2 3 2 3" xfId="8336" xr:uid="{00000000-0005-0000-0000-0000C0200000}"/>
    <cellStyle name="20% - 强调文字颜色 6 2 2 2 2 3 2 4" xfId="8342" xr:uid="{00000000-0005-0000-0000-0000C6200000}"/>
    <cellStyle name="20% - 强调文字颜色 6 2 2 2 2 3 2 4 2" xfId="20077" xr:uid="{00000000-0005-0000-0000-00009D4E0000}"/>
    <cellStyle name="20% - 强调文字颜色 6 2 2 2 2 3 2 5" xfId="20080" xr:uid="{00000000-0005-0000-0000-0000A04E0000}"/>
    <cellStyle name="20% - 强调文字颜色 6 2 2 2 2 3 2 6" xfId="20083" xr:uid="{00000000-0005-0000-0000-0000A34E0000}"/>
    <cellStyle name="20% - 强调文字颜色 6 2 2 2 2 3 3" xfId="21058" xr:uid="{00000000-0005-0000-0000-000072520000}"/>
    <cellStyle name="20% - 强调文字颜色 6 2 2 2 2 3 3 2" xfId="21061" xr:uid="{00000000-0005-0000-0000-000075520000}"/>
    <cellStyle name="20% - 强调文字颜色 6 2 2 2 2 3 3 2 2" xfId="21064" xr:uid="{00000000-0005-0000-0000-000078520000}"/>
    <cellStyle name="20% - 强调文字颜色 6 2 2 2 2 3 3 2 2 2" xfId="21067" xr:uid="{00000000-0005-0000-0000-00007B520000}"/>
    <cellStyle name="20% - 强调文字颜色 6 2 2 2 2 3 3 2 2 3" xfId="21068" xr:uid="{00000000-0005-0000-0000-00007C520000}"/>
    <cellStyle name="20% - 强调文字颜色 6 2 2 2 2 3 3 2 3" xfId="21069" xr:uid="{00000000-0005-0000-0000-00007D520000}"/>
    <cellStyle name="20% - 强调文字颜色 6 2 2 2 2 3 3 2 4" xfId="21071" xr:uid="{00000000-0005-0000-0000-00007F520000}"/>
    <cellStyle name="20% - 强调文字颜色 6 2 2 2 2 3 3 3" xfId="8345" xr:uid="{00000000-0005-0000-0000-0000C9200000}"/>
    <cellStyle name="20% - 强调文字颜色 6 2 2 2 2 3 3 3 2" xfId="21073" xr:uid="{00000000-0005-0000-0000-000081520000}"/>
    <cellStyle name="20% - 强调文字颜色 6 2 2 2 2 3 3 3 2 2" xfId="13505" xr:uid="{00000000-0005-0000-0000-0000F1340000}"/>
    <cellStyle name="20% - 强调文字颜色 6 2 2 2 2 3 3 3 2 3" xfId="18772" xr:uid="{00000000-0005-0000-0000-000084490000}"/>
    <cellStyle name="20% - 强调文字颜色 6 2 2 2 2 3 3 3 3" xfId="21075" xr:uid="{00000000-0005-0000-0000-000083520000}"/>
    <cellStyle name="20% - 强调文字颜色 6 2 2 2 2 3 3 3 4" xfId="21077" xr:uid="{00000000-0005-0000-0000-000085520000}"/>
    <cellStyle name="20% - 强调文字颜色 6 2 2 2 2 3 3 4" xfId="20087" xr:uid="{00000000-0005-0000-0000-0000A74E0000}"/>
    <cellStyle name="20% - 强调文字颜色 6 2 2 2 2 3 3 4 2" xfId="20089" xr:uid="{00000000-0005-0000-0000-0000A94E0000}"/>
    <cellStyle name="20% - 强调文字颜色 6 2 2 2 2 3 3 4 2 2" xfId="13564" xr:uid="{00000000-0005-0000-0000-00002C350000}"/>
    <cellStyle name="20% - 强调文字颜色 6 2 2 2 2 3 3 4 3" xfId="20092" xr:uid="{00000000-0005-0000-0000-0000AC4E0000}"/>
    <cellStyle name="20% - 强调文字颜色 6 2 2 2 2 3 3 5" xfId="20094" xr:uid="{00000000-0005-0000-0000-0000AE4E0000}"/>
    <cellStyle name="20% - 强调文字颜色 6 2 2 2 2 3 3 5 2" xfId="21079" xr:uid="{00000000-0005-0000-0000-000087520000}"/>
    <cellStyle name="20% - 强调文字颜色 6 2 2 2 2 3 3 5 3" xfId="21080" xr:uid="{00000000-0005-0000-0000-000088520000}"/>
    <cellStyle name="20% - 强调文字颜色 6 2 2 2 2 3 3 6" xfId="20096" xr:uid="{00000000-0005-0000-0000-0000B04E0000}"/>
    <cellStyle name="20% - 强调文字颜色 6 2 2 2 2 3 3 6 2" xfId="21081" xr:uid="{00000000-0005-0000-0000-000089520000}"/>
    <cellStyle name="20% - 强调文字颜色 6 2 2 2 2 3 3 7" xfId="21082" xr:uid="{00000000-0005-0000-0000-00008A520000}"/>
    <cellStyle name="20% - 强调文字颜色 6 2 2 2 2 3 4" xfId="21083" xr:uid="{00000000-0005-0000-0000-00008B520000}"/>
    <cellStyle name="20% - 强调文字颜色 6 2 2 2 2 3 5" xfId="21085" xr:uid="{00000000-0005-0000-0000-00008D520000}"/>
    <cellStyle name="20% - 强调文字颜色 6 2 2 2 2 3 6" xfId="21088" xr:uid="{00000000-0005-0000-0000-000090520000}"/>
    <cellStyle name="20% - 强调文字颜色 6 2 2 2 2 4" xfId="21092" xr:uid="{00000000-0005-0000-0000-000094520000}"/>
    <cellStyle name="20% - 强调文字颜色 6 2 2 2 2 4 2" xfId="5099" xr:uid="{00000000-0005-0000-0000-00001B140000}"/>
    <cellStyle name="20% - 强调文字颜色 6 2 2 2 2 4 2 2" xfId="5106" xr:uid="{00000000-0005-0000-0000-000022140000}"/>
    <cellStyle name="20% - 强调文字颜色 6 2 2 2 2 4 2 2 2" xfId="21094" xr:uid="{00000000-0005-0000-0000-000096520000}"/>
    <cellStyle name="20% - 强调文字颜色 6 2 2 2 2 4 2 3" xfId="21098" xr:uid="{00000000-0005-0000-0000-00009A520000}"/>
    <cellStyle name="20% - 强调文字颜色 6 2 2 2 2 4 2 3 2" xfId="21102" xr:uid="{00000000-0005-0000-0000-00009E520000}"/>
    <cellStyle name="20% - 强调文字颜色 6 2 2 2 2 4 2 4" xfId="21105" xr:uid="{00000000-0005-0000-0000-0000A1520000}"/>
    <cellStyle name="20% - 强调文字颜色 6 2 2 2 2 4 3" xfId="5170" xr:uid="{00000000-0005-0000-0000-000062140000}"/>
    <cellStyle name="20% - 强调文字颜色 6 2 2 2 2 4 3 2" xfId="5175" xr:uid="{00000000-0005-0000-0000-000067140000}"/>
    <cellStyle name="20% - 强调文字颜色 6 2 2 2 2 4 3 3" xfId="21108" xr:uid="{00000000-0005-0000-0000-0000A4520000}"/>
    <cellStyle name="20% - 强调文字颜色 6 2 2 2 2 4 4" xfId="5188" xr:uid="{00000000-0005-0000-0000-000074140000}"/>
    <cellStyle name="20% - 强调文字颜色 6 2 2 2 2 4 5" xfId="5207" xr:uid="{00000000-0005-0000-0000-000087140000}"/>
    <cellStyle name="20% - 强调文字颜色 6 2 2 2 2 4 6" xfId="5232" xr:uid="{00000000-0005-0000-0000-0000A0140000}"/>
    <cellStyle name="20% - 强调文字颜色 6 2 2 2 2 5" xfId="21112" xr:uid="{00000000-0005-0000-0000-0000A8520000}"/>
    <cellStyle name="20% - 强调文字颜色 6 2 2 2 2 5 2" xfId="21114" xr:uid="{00000000-0005-0000-0000-0000AA520000}"/>
    <cellStyle name="20% - 强调文字颜色 6 2 2 2 2 5 2 2" xfId="12420" xr:uid="{00000000-0005-0000-0000-0000B4300000}"/>
    <cellStyle name="20% - 强调文字颜色 6 2 2 2 2 5 2 2 2" xfId="21116" xr:uid="{00000000-0005-0000-0000-0000AC520000}"/>
    <cellStyle name="20% - 强调文字颜色 6 2 2 2 2 5 2 3" xfId="12334" xr:uid="{00000000-0005-0000-0000-00005E300000}"/>
    <cellStyle name="20% - 强调文字颜色 6 2 2 2 2 5 2 4" xfId="21118" xr:uid="{00000000-0005-0000-0000-0000AE520000}"/>
    <cellStyle name="20% - 强调文字颜色 6 2 2 2 2 5 3" xfId="21119" xr:uid="{00000000-0005-0000-0000-0000AF520000}"/>
    <cellStyle name="20% - 强调文字颜色 6 2 2 2 2 5 3 2" xfId="7155" xr:uid="{00000000-0005-0000-0000-0000231C0000}"/>
    <cellStyle name="20% - 强调文字颜色 6 2 2 2 2 5 3 2 2" xfId="21121" xr:uid="{00000000-0005-0000-0000-0000B1520000}"/>
    <cellStyle name="20% - 强调文字颜色 6 2 2 2 2 5 3 3" xfId="12343" xr:uid="{00000000-0005-0000-0000-000067300000}"/>
    <cellStyle name="20% - 强调文字颜色 6 2 2 2 2 5 3 4" xfId="21122" xr:uid="{00000000-0005-0000-0000-0000B2520000}"/>
    <cellStyle name="20% - 强调文字颜色 6 2 2 2 2 5 4" xfId="21123" xr:uid="{00000000-0005-0000-0000-0000B3520000}"/>
    <cellStyle name="20% - 强调文字颜色 6 2 2 2 2 5 4 2" xfId="21125" xr:uid="{00000000-0005-0000-0000-0000B5520000}"/>
    <cellStyle name="20% - 强调文字颜色 6 2 2 2 2 5 5" xfId="21126" xr:uid="{00000000-0005-0000-0000-0000B6520000}"/>
    <cellStyle name="20% - 强调文字颜色 6 2 2 2 2 5 6" xfId="21129" xr:uid="{00000000-0005-0000-0000-0000B9520000}"/>
    <cellStyle name="20% - 强调文字颜色 6 2 2 2 2 6" xfId="21131" xr:uid="{00000000-0005-0000-0000-0000BB520000}"/>
    <cellStyle name="20% - 强调文字颜色 6 2 2 2 2 6 2" xfId="21132" xr:uid="{00000000-0005-0000-0000-0000BC520000}"/>
    <cellStyle name="20% - 强调文字颜色 6 2 2 2 2 6 2 2" xfId="21134" xr:uid="{00000000-0005-0000-0000-0000BE520000}"/>
    <cellStyle name="20% - 强调文字颜色 6 2 2 2 2 6 2 2 2" xfId="21137" xr:uid="{00000000-0005-0000-0000-0000C1520000}"/>
    <cellStyle name="20% - 强调文字颜色 6 2 2 2 2 6 2 3" xfId="21140" xr:uid="{00000000-0005-0000-0000-0000C4520000}"/>
    <cellStyle name="20% - 强调文字颜色 6 2 2 2 2 6 2 4" xfId="21144" xr:uid="{00000000-0005-0000-0000-0000C8520000}"/>
    <cellStyle name="20% - 强调文字颜色 6 2 2 2 2 6 3" xfId="21146" xr:uid="{00000000-0005-0000-0000-0000CA520000}"/>
    <cellStyle name="20% - 强调文字颜色 6 2 2 2 2 6 3 2" xfId="21148" xr:uid="{00000000-0005-0000-0000-0000CC520000}"/>
    <cellStyle name="20% - 强调文字颜色 6 2 2 2 2 6 3 3" xfId="21150" xr:uid="{00000000-0005-0000-0000-0000CE520000}"/>
    <cellStyle name="20% - 强调文字颜色 6 2 2 2 2 6 4" xfId="21151" xr:uid="{00000000-0005-0000-0000-0000CF520000}"/>
    <cellStyle name="20% - 强调文字颜色 6 2 2 2 2 6 4 2" xfId="21153" xr:uid="{00000000-0005-0000-0000-0000D1520000}"/>
    <cellStyle name="20% - 强调文字颜色 6 2 2 2 2 6 5" xfId="21154" xr:uid="{00000000-0005-0000-0000-0000D2520000}"/>
    <cellStyle name="20% - 强调文字颜色 6 2 2 2 2 6 6" xfId="21157" xr:uid="{00000000-0005-0000-0000-0000D5520000}"/>
    <cellStyle name="20% - 强调文字颜色 6 2 2 2 2 7" xfId="7224" xr:uid="{00000000-0005-0000-0000-0000681C0000}"/>
    <cellStyle name="20% - 强调文字颜色 6 2 2 2 2 7 2" xfId="21158" xr:uid="{00000000-0005-0000-0000-0000D6520000}"/>
    <cellStyle name="20% - 强调文字颜色 6 2 2 2 2 7 2 2" xfId="21161" xr:uid="{00000000-0005-0000-0000-0000D9520000}"/>
    <cellStyle name="20% - 强调文字颜色 6 2 2 2 2 7 2 3" xfId="21164" xr:uid="{00000000-0005-0000-0000-0000DC520000}"/>
    <cellStyle name="20% - 强调文字颜色 6 2 2 2 2 7 3" xfId="21165" xr:uid="{00000000-0005-0000-0000-0000DD520000}"/>
    <cellStyle name="20% - 强调文字颜色 6 2 2 2 2 7 3 2" xfId="5403" xr:uid="{00000000-0005-0000-0000-00004B150000}"/>
    <cellStyle name="20% - 强调文字颜色 6 2 2 2 2 7 4" xfId="21168" xr:uid="{00000000-0005-0000-0000-0000E0520000}"/>
    <cellStyle name="20% - 强调文字颜色 6 2 2 2 2 7 5" xfId="21171" xr:uid="{00000000-0005-0000-0000-0000E3520000}"/>
    <cellStyle name="20% - 强调文字颜色 6 2 2 2 2 8" xfId="7228" xr:uid="{00000000-0005-0000-0000-00006C1C0000}"/>
    <cellStyle name="20% - 强调文字颜色 6 2 2 2 2 8 2" xfId="21173" xr:uid="{00000000-0005-0000-0000-0000E5520000}"/>
    <cellStyle name="20% - 强调文字颜色 6 2 2 2 2 8 2 2" xfId="21176" xr:uid="{00000000-0005-0000-0000-0000E8520000}"/>
    <cellStyle name="20% - 强调文字颜色 6 2 2 2 2 8 2 3" xfId="21177" xr:uid="{00000000-0005-0000-0000-0000E9520000}"/>
    <cellStyle name="20% - 强调文字颜色 6 2 2 2 2 8 3" xfId="21179" xr:uid="{00000000-0005-0000-0000-0000EB520000}"/>
    <cellStyle name="20% - 强调文字颜色 6 2 2 2 2 8 3 2" xfId="5425" xr:uid="{00000000-0005-0000-0000-000061150000}"/>
    <cellStyle name="20% - 强调文字颜色 6 2 2 2 2 8 4" xfId="21182" xr:uid="{00000000-0005-0000-0000-0000EE520000}"/>
    <cellStyle name="20% - 强调文字颜色 6 2 2 2 2 8 5" xfId="21185" xr:uid="{00000000-0005-0000-0000-0000F1520000}"/>
    <cellStyle name="20% - 强调文字颜色 6 2 2 2 2 9" xfId="21187" xr:uid="{00000000-0005-0000-0000-0000F3520000}"/>
    <cellStyle name="20% - 强调文字颜色 6 2 2 2 2 9 2" xfId="18780" xr:uid="{00000000-0005-0000-0000-00008C490000}"/>
    <cellStyle name="20% - 强调文字颜色 6 2 2 2 2 9 3" xfId="21189" xr:uid="{00000000-0005-0000-0000-0000F5520000}"/>
    <cellStyle name="20% - 强调文字颜色 6 2 2 2 3" xfId="21191" xr:uid="{00000000-0005-0000-0000-0000F7520000}"/>
    <cellStyle name="20% - 强调文字颜色 6 2 2 2 3 2" xfId="21192" xr:uid="{00000000-0005-0000-0000-0000F8520000}"/>
    <cellStyle name="20% - 强调文字颜色 6 2 2 2 3 2 2" xfId="21194" xr:uid="{00000000-0005-0000-0000-0000FA520000}"/>
    <cellStyle name="20% - 强调文字颜色 6 2 2 2 4" xfId="21196" xr:uid="{00000000-0005-0000-0000-0000FC520000}"/>
    <cellStyle name="20% - 强调文字颜色 6 2 2 2 4 2" xfId="21198" xr:uid="{00000000-0005-0000-0000-0000FE520000}"/>
    <cellStyle name="20% - 强调文字颜色 6 2 2 2 4 2 2" xfId="21200" xr:uid="{00000000-0005-0000-0000-000000530000}"/>
    <cellStyle name="20% - 强调文字颜色 6 2 2 2 4 2 3" xfId="21202" xr:uid="{00000000-0005-0000-0000-000002530000}"/>
    <cellStyle name="20% - 强调文字颜色 6 2 2 2 4 3" xfId="21205" xr:uid="{00000000-0005-0000-0000-000005530000}"/>
    <cellStyle name="20% - 强调文字颜色 6 2 2 2 4 3 2" xfId="21208" xr:uid="{00000000-0005-0000-0000-000008530000}"/>
    <cellStyle name="20% - 强调文字颜色 6 2 2 2 4 4" xfId="21211" xr:uid="{00000000-0005-0000-0000-00000B530000}"/>
    <cellStyle name="20% - 强调文字颜色 6 2 2 2 4 5" xfId="21214" xr:uid="{00000000-0005-0000-0000-00000E530000}"/>
    <cellStyle name="20% - 强调文字颜色 6 2 2 2 5" xfId="21215" xr:uid="{00000000-0005-0000-0000-00000F530000}"/>
    <cellStyle name="20% - 强调文字颜色 6 2 2 2 6" xfId="21216" xr:uid="{00000000-0005-0000-0000-000010530000}"/>
    <cellStyle name="20% - 强调文字颜色 6 2 2 2 6 2" xfId="21218" xr:uid="{00000000-0005-0000-0000-000012530000}"/>
    <cellStyle name="20% - 强调文字颜色 6 2 2 3" xfId="21219" xr:uid="{00000000-0005-0000-0000-000013530000}"/>
    <cellStyle name="20% - 强调文字颜色 6 2 2 3 10" xfId="2347" xr:uid="{00000000-0005-0000-0000-00005B090000}"/>
    <cellStyle name="20% - 强调文字颜色 6 2 2 3 10 2" xfId="21220" xr:uid="{00000000-0005-0000-0000-000014530000}"/>
    <cellStyle name="20% - 强调文字颜色 6 2 2 3 11" xfId="1571" xr:uid="{00000000-0005-0000-0000-000053060000}"/>
    <cellStyle name="20% - 强调文字颜色 6 2 2 3 11 2" xfId="1576" xr:uid="{00000000-0005-0000-0000-000058060000}"/>
    <cellStyle name="20% - 强调文字颜色 6 2 2 3 12" xfId="1583" xr:uid="{00000000-0005-0000-0000-00005F060000}"/>
    <cellStyle name="20% - 强调文字颜色 6 2 2 3 12 2" xfId="376" xr:uid="{00000000-0005-0000-0000-0000A8010000}"/>
    <cellStyle name="20% - 强调文字颜色 6 2 2 3 13" xfId="606" xr:uid="{00000000-0005-0000-0000-00008E020000}"/>
    <cellStyle name="20% - 强调文字颜色 6 2 2 3 13 2" xfId="21222" xr:uid="{00000000-0005-0000-0000-000016530000}"/>
    <cellStyle name="20% - 强调文字颜色 6 2 2 3 14" xfId="619" xr:uid="{00000000-0005-0000-0000-00009B020000}"/>
    <cellStyle name="20% - 强调文字颜色 6 2 2 3 15" xfId="21224" xr:uid="{00000000-0005-0000-0000-000018530000}"/>
    <cellStyle name="20% - 强调文字颜色 6 2 2 3 15 2" xfId="21227" xr:uid="{00000000-0005-0000-0000-00001B530000}"/>
    <cellStyle name="20% - 强调文字颜色 6 2 2 3 16" xfId="21230" xr:uid="{00000000-0005-0000-0000-00001E530000}"/>
    <cellStyle name="20% - 强调文字颜色 6 2 2 3 17" xfId="21233" xr:uid="{00000000-0005-0000-0000-000021530000}"/>
    <cellStyle name="20% - 强调文字颜色 6 2 2 3 2" xfId="21237" xr:uid="{00000000-0005-0000-0000-000025530000}"/>
    <cellStyle name="20% - 强调文字颜色 6 2 2 3 2 10" xfId="21240" xr:uid="{00000000-0005-0000-0000-000028530000}"/>
    <cellStyle name="20% - 强调文字颜色 6 2 2 3 2 10 2" xfId="21241" xr:uid="{00000000-0005-0000-0000-000029530000}"/>
    <cellStyle name="20% - 强调文字颜色 6 2 2 3 2 11" xfId="21242" xr:uid="{00000000-0005-0000-0000-00002A530000}"/>
    <cellStyle name="20% - 强调文字颜色 6 2 2 3 2 11 2" xfId="21243" xr:uid="{00000000-0005-0000-0000-00002B530000}"/>
    <cellStyle name="20% - 强调文字颜色 6 2 2 3 2 12" xfId="7893" xr:uid="{00000000-0005-0000-0000-0000051F0000}"/>
    <cellStyle name="20% - 强调文字颜色 6 2 2 3 2 12 2" xfId="12511" xr:uid="{00000000-0005-0000-0000-00000F310000}"/>
    <cellStyle name="20% - 强调文字颜色 6 2 2 3 2 13" xfId="7897" xr:uid="{00000000-0005-0000-0000-0000091F0000}"/>
    <cellStyle name="20% - 强调文字颜色 6 2 2 3 2 13 2" xfId="21244" xr:uid="{00000000-0005-0000-0000-00002C530000}"/>
    <cellStyle name="20% - 强调文字颜色 6 2 2 3 2 14" xfId="4958" xr:uid="{00000000-0005-0000-0000-00008E130000}"/>
    <cellStyle name="20% - 强调文字颜色 6 2 2 3 2 15" xfId="21245" xr:uid="{00000000-0005-0000-0000-00002D530000}"/>
    <cellStyle name="20% - 强调文字颜色 6 2 2 3 2 2" xfId="21247" xr:uid="{00000000-0005-0000-0000-00002F530000}"/>
    <cellStyle name="20% - 强调文字颜色 6 2 2 3 2 2 2" xfId="2782" xr:uid="{00000000-0005-0000-0000-00000E0B0000}"/>
    <cellStyle name="20% - 强调文字颜色 6 2 2 3 2 2 2 2" xfId="2787" xr:uid="{00000000-0005-0000-0000-0000130B0000}"/>
    <cellStyle name="20% - 强调文字颜色 6 2 2 3 2 2 2 2 2" xfId="21250" xr:uid="{00000000-0005-0000-0000-000032530000}"/>
    <cellStyle name="20% - 强调文字颜色 6 2 2 3 2 2 2 2 3" xfId="21251" xr:uid="{00000000-0005-0000-0000-000033530000}"/>
    <cellStyle name="20% - 强调文字颜色 6 2 2 3 2 2 2 3" xfId="21252" xr:uid="{00000000-0005-0000-0000-000034530000}"/>
    <cellStyle name="20% - 强调文字颜色 6 2 2 3 2 2 2 3 2" xfId="21253" xr:uid="{00000000-0005-0000-0000-000035530000}"/>
    <cellStyle name="20% - 强调文字颜色 6 2 2 3 2 2 2 4" xfId="21254" xr:uid="{00000000-0005-0000-0000-000036530000}"/>
    <cellStyle name="20% - 强调文字颜色 6 2 2 3 2 2 2 5" xfId="21255" xr:uid="{00000000-0005-0000-0000-000037530000}"/>
    <cellStyle name="20% - 强调文字颜色 6 2 2 3 2 2 3" xfId="796" xr:uid="{00000000-0005-0000-0000-00004C030000}"/>
    <cellStyle name="20% - 强调文字颜色 6 2 2 3 2 2 3 2" xfId="21256" xr:uid="{00000000-0005-0000-0000-000038530000}"/>
    <cellStyle name="20% - 强调文字颜色 6 2 2 3 2 2 3 2 2" xfId="21257" xr:uid="{00000000-0005-0000-0000-000039530000}"/>
    <cellStyle name="20% - 强调文字颜色 6 2 2 3 2 2 3 2 2 2" xfId="21259" xr:uid="{00000000-0005-0000-0000-00003B530000}"/>
    <cellStyle name="20% - 强调文字颜色 6 2 2 3 2 2 3 2 2 3" xfId="21260" xr:uid="{00000000-0005-0000-0000-00003C530000}"/>
    <cellStyle name="20% - 强调文字颜色 6 2 2 3 2 2 3 2 3" xfId="21261" xr:uid="{00000000-0005-0000-0000-00003D530000}"/>
    <cellStyle name="20% - 强调文字颜色 6 2 2 3 2 2 3 2 4" xfId="21263" xr:uid="{00000000-0005-0000-0000-00003F530000}"/>
    <cellStyle name="20% - 强调文字颜色 6 2 2 3 2 2 3 3" xfId="21264" xr:uid="{00000000-0005-0000-0000-000040530000}"/>
    <cellStyle name="20% - 强调文字颜色 6 2 2 3 2 2 3 3 2" xfId="7445" xr:uid="{00000000-0005-0000-0000-0000451D0000}"/>
    <cellStyle name="20% - 强调文字颜色 6 2 2 3 2 2 3 3 2 2" xfId="2932" xr:uid="{00000000-0005-0000-0000-0000A40B0000}"/>
    <cellStyle name="20% - 强调文字颜色 6 2 2 3 2 2 3 3 2 3" xfId="21265" xr:uid="{00000000-0005-0000-0000-000041530000}"/>
    <cellStyle name="20% - 强调文字颜色 6 2 2 3 2 2 3 3 3" xfId="2676" xr:uid="{00000000-0005-0000-0000-0000A40A0000}"/>
    <cellStyle name="20% - 强调文字颜色 6 2 2 3 2 2 3 3 4" xfId="3075" xr:uid="{00000000-0005-0000-0000-0000330C0000}"/>
    <cellStyle name="20% - 强调文字颜色 6 2 2 3 2 2 3 4" xfId="21266" xr:uid="{00000000-0005-0000-0000-000042530000}"/>
    <cellStyle name="20% - 强调文字颜色 6 2 2 3 2 2 3 4 2" xfId="21267" xr:uid="{00000000-0005-0000-0000-000043530000}"/>
    <cellStyle name="20% - 强调文字颜色 6 2 2 3 2 2 3 4 3" xfId="21269" xr:uid="{00000000-0005-0000-0000-000045530000}"/>
    <cellStyle name="20% - 强调文字颜色 6 2 2 3 2 2 3 5" xfId="21270" xr:uid="{00000000-0005-0000-0000-000046530000}"/>
    <cellStyle name="20% - 强调文字颜色 6 2 2 3 2 2 3 5 2" xfId="21271" xr:uid="{00000000-0005-0000-0000-000047530000}"/>
    <cellStyle name="20% - 强调文字颜色 6 2 2 3 2 2 3 5 3" xfId="21272" xr:uid="{00000000-0005-0000-0000-000048530000}"/>
    <cellStyle name="20% - 强调文字颜色 6 2 2 3 2 2 3 6" xfId="21273" xr:uid="{00000000-0005-0000-0000-000049530000}"/>
    <cellStyle name="20% - 强调文字颜色 6 2 2 3 2 2 3 7" xfId="7718" xr:uid="{00000000-0005-0000-0000-0000561E0000}"/>
    <cellStyle name="20% - 强调文字颜色 6 2 2 3 2 2 4" xfId="15348" xr:uid="{00000000-0005-0000-0000-0000243C0000}"/>
    <cellStyle name="20% - 强调文字颜色 6 2 2 3 2 2 5" xfId="21274" xr:uid="{00000000-0005-0000-0000-00004A530000}"/>
    <cellStyle name="20% - 强调文字颜色 6 2 2 3 2 2 6" xfId="21276" xr:uid="{00000000-0005-0000-0000-00004C530000}"/>
    <cellStyle name="20% - 强调文字颜色 6 2 2 3 2 3" xfId="21278" xr:uid="{00000000-0005-0000-0000-00004E530000}"/>
    <cellStyle name="20% - 强调文字颜色 6 2 2 3 2 3 2" xfId="21281" xr:uid="{00000000-0005-0000-0000-000051530000}"/>
    <cellStyle name="20% - 强调文字颜色 6 2 2 3 2 3 2 2" xfId="21283" xr:uid="{00000000-0005-0000-0000-000053530000}"/>
    <cellStyle name="20% - 强调文字颜色 6 2 2 3 2 3 2 2 2" xfId="21284" xr:uid="{00000000-0005-0000-0000-000054530000}"/>
    <cellStyle name="20% - 强调文字颜色 6 2 2 3 2 3 2 2 2 2" xfId="21285" xr:uid="{00000000-0005-0000-0000-000055530000}"/>
    <cellStyle name="20% - 强调文字颜色 6 2 2 3 2 3 2 2 3" xfId="21286" xr:uid="{00000000-0005-0000-0000-000056530000}"/>
    <cellStyle name="20% - 强调文字颜色 6 2 2 3 2 3 2 3" xfId="21287" xr:uid="{00000000-0005-0000-0000-000057530000}"/>
    <cellStyle name="20% - 强调文字颜色 6 2 2 3 2 3 2 3 2" xfId="21288" xr:uid="{00000000-0005-0000-0000-000058530000}"/>
    <cellStyle name="20% - 强调文字颜色 6 2 2 3 2 3 2 4" xfId="21289" xr:uid="{00000000-0005-0000-0000-000059530000}"/>
    <cellStyle name="20% - 强调文字颜色 6 2 2 3 2 3 2 4 2" xfId="21290" xr:uid="{00000000-0005-0000-0000-00005A530000}"/>
    <cellStyle name="20% - 强调文字颜色 6 2 2 3 2 3 2 5" xfId="21292" xr:uid="{00000000-0005-0000-0000-00005C530000}"/>
    <cellStyle name="20% - 强调文字颜色 6 2 2 3 2 3 3" xfId="21293" xr:uid="{00000000-0005-0000-0000-00005D530000}"/>
    <cellStyle name="20% - 强调文字颜色 6 2 2 3 2 3 3 2" xfId="21294" xr:uid="{00000000-0005-0000-0000-00005E530000}"/>
    <cellStyle name="20% - 强调文字颜色 6 2 2 3 2 3 3 2 2" xfId="21295" xr:uid="{00000000-0005-0000-0000-00005F530000}"/>
    <cellStyle name="20% - 强调文字颜色 6 2 2 3 2 3 3 2 3" xfId="21297" xr:uid="{00000000-0005-0000-0000-000061530000}"/>
    <cellStyle name="20% - 强调文字颜色 6 2 2 3 2 3 3 3" xfId="21299" xr:uid="{00000000-0005-0000-0000-000063530000}"/>
    <cellStyle name="20% - 强调文字颜色 6 2 2 3 2 3 3 3 2" xfId="21300" xr:uid="{00000000-0005-0000-0000-000064530000}"/>
    <cellStyle name="20% - 强调文字颜色 6 2 2 3 2 3 3 4" xfId="21302" xr:uid="{00000000-0005-0000-0000-000066530000}"/>
    <cellStyle name="20% - 强调文字颜色 6 2 2 3 2 3 4" xfId="15351" xr:uid="{00000000-0005-0000-0000-0000273C0000}"/>
    <cellStyle name="20% - 强调文字颜色 6 2 2 3 2 3 4 2" xfId="21303" xr:uid="{00000000-0005-0000-0000-000067530000}"/>
    <cellStyle name="20% - 强调文字颜色 6 2 2 3 2 3 4 2 2" xfId="21304" xr:uid="{00000000-0005-0000-0000-000068530000}"/>
    <cellStyle name="20% - 强调文字颜色 6 2 2 3 2 3 4 3" xfId="21306" xr:uid="{00000000-0005-0000-0000-00006A530000}"/>
    <cellStyle name="20% - 强调文字颜色 6 2 2 3 2 3 5" xfId="21307" xr:uid="{00000000-0005-0000-0000-00006B530000}"/>
    <cellStyle name="20% - 强调文字颜色 6 2 2 3 2 3 5 2" xfId="21310" xr:uid="{00000000-0005-0000-0000-00006E530000}"/>
    <cellStyle name="20% - 强调文字颜色 6 2 2 3 2 3 5 3" xfId="6717" xr:uid="{00000000-0005-0000-0000-00006D1A0000}"/>
    <cellStyle name="20% - 强调文字颜色 6 2 2 3 2 3 6" xfId="21311" xr:uid="{00000000-0005-0000-0000-00006F530000}"/>
    <cellStyle name="20% - 强调文字颜色 6 2 2 3 2 3 6 2" xfId="21313" xr:uid="{00000000-0005-0000-0000-000071530000}"/>
    <cellStyle name="20% - 强调文字颜色 6 2 2 3 2 3 7" xfId="21315" xr:uid="{00000000-0005-0000-0000-000073530000}"/>
    <cellStyle name="20% - 强调文字颜色 6 2 2 3 2 3 8" xfId="21316" xr:uid="{00000000-0005-0000-0000-000074530000}"/>
    <cellStyle name="20% - 强调文字颜色 6 2 2 3 2 4" xfId="21319" xr:uid="{00000000-0005-0000-0000-000077530000}"/>
    <cellStyle name="20% - 强调文字颜色 6 2 2 3 2 4 2" xfId="21321" xr:uid="{00000000-0005-0000-0000-000079530000}"/>
    <cellStyle name="20% - 强调文字颜色 6 2 2 3 2 4 2 2" xfId="21324" xr:uid="{00000000-0005-0000-0000-00007C530000}"/>
    <cellStyle name="20% - 强调文字颜色 6 2 2 3 2 4 2 2 2" xfId="21327" xr:uid="{00000000-0005-0000-0000-00007F530000}"/>
    <cellStyle name="20% - 强调文字颜色 6 2 2 3 2 4 2 3" xfId="21329" xr:uid="{00000000-0005-0000-0000-000081530000}"/>
    <cellStyle name="20% - 强调文字颜色 6 2 2 3 2 4 2 4" xfId="21331" xr:uid="{00000000-0005-0000-0000-000083530000}"/>
    <cellStyle name="20% - 强调文字颜色 6 2 2 3 2 4 3" xfId="21334" xr:uid="{00000000-0005-0000-0000-000086530000}"/>
    <cellStyle name="20% - 强调文字颜色 6 2 2 3 2 4 3 2" xfId="21336" xr:uid="{00000000-0005-0000-0000-000088530000}"/>
    <cellStyle name="20% - 强调文字颜色 6 2 2 3 2 4 3 2 2" xfId="21339" xr:uid="{00000000-0005-0000-0000-00008B530000}"/>
    <cellStyle name="20% - 强调文字颜色 6 2 2 3 2 4 3 3" xfId="21342" xr:uid="{00000000-0005-0000-0000-00008E530000}"/>
    <cellStyle name="20% - 强调文字颜色 6 2 2 3 2 4 3 4" xfId="21345" xr:uid="{00000000-0005-0000-0000-000091530000}"/>
    <cellStyle name="20% - 强调文字颜色 6 2 2 3 2 4 4" xfId="15354" xr:uid="{00000000-0005-0000-0000-00002A3C0000}"/>
    <cellStyle name="20% - 强调文字颜色 6 2 2 3 2 4 4 2" xfId="21349" xr:uid="{00000000-0005-0000-0000-000095530000}"/>
    <cellStyle name="20% - 强调文字颜色 6 2 2 3 2 4 5" xfId="21351" xr:uid="{00000000-0005-0000-0000-000097530000}"/>
    <cellStyle name="20% - 强调文字颜色 6 2 2 3 2 4 6" xfId="21353" xr:uid="{00000000-0005-0000-0000-000099530000}"/>
    <cellStyle name="20% - 强调文字颜色 6 2 2 3 2 5" xfId="21355" xr:uid="{00000000-0005-0000-0000-00009B530000}"/>
    <cellStyle name="20% - 强调文字颜色 6 2 2 3 2 5 2" xfId="21357" xr:uid="{00000000-0005-0000-0000-00009D530000}"/>
    <cellStyle name="20% - 强调文字颜色 6 2 2 3 2 5 2 2" xfId="21358" xr:uid="{00000000-0005-0000-0000-00009E530000}"/>
    <cellStyle name="20% - 强调文字颜色 6 2 2 3 2 5 2 3" xfId="21359" xr:uid="{00000000-0005-0000-0000-00009F530000}"/>
    <cellStyle name="20% - 强调文字颜色 6 2 2 3 2 5 3" xfId="21360" xr:uid="{00000000-0005-0000-0000-0000A0530000}"/>
    <cellStyle name="20% - 强调文字颜色 6 2 2 3 2 5 3 2" xfId="21361" xr:uid="{00000000-0005-0000-0000-0000A1530000}"/>
    <cellStyle name="20% - 强调文字颜色 6 2 2 3 2 5 3 3" xfId="21362" xr:uid="{00000000-0005-0000-0000-0000A2530000}"/>
    <cellStyle name="20% - 强调文字颜色 6 2 2 3 2 5 4" xfId="21363" xr:uid="{00000000-0005-0000-0000-0000A3530000}"/>
    <cellStyle name="20% - 强调文字颜色 6 2 2 3 2 5 4 2" xfId="21364" xr:uid="{00000000-0005-0000-0000-0000A4530000}"/>
    <cellStyle name="20% - 强调文字颜色 6 2 2 3 2 5 5" xfId="21365" xr:uid="{00000000-0005-0000-0000-0000A5530000}"/>
    <cellStyle name="20% - 强调文字颜色 6 2 2 3 2 5 6" xfId="21366" xr:uid="{00000000-0005-0000-0000-0000A6530000}"/>
    <cellStyle name="20% - 强调文字颜色 6 2 2 3 2 6" xfId="21368" xr:uid="{00000000-0005-0000-0000-0000A8530000}"/>
    <cellStyle name="20% - 强调文字颜色 6 2 2 3 2 6 2" xfId="21369" xr:uid="{00000000-0005-0000-0000-0000A9530000}"/>
    <cellStyle name="20% - 强调文字颜色 6 2 2 3 2 6 2 2" xfId="21370" xr:uid="{00000000-0005-0000-0000-0000AA530000}"/>
    <cellStyle name="20% - 强调文字颜色 6 2 2 3 2 6 2 3" xfId="21372" xr:uid="{00000000-0005-0000-0000-0000AC530000}"/>
    <cellStyle name="20% - 强调文字颜色 6 2 2 3 2 6 3" xfId="21373" xr:uid="{00000000-0005-0000-0000-0000AD530000}"/>
    <cellStyle name="20% - 强调文字颜色 6 2 2 3 2 6 3 2" xfId="21374" xr:uid="{00000000-0005-0000-0000-0000AE530000}"/>
    <cellStyle name="20% - 强调文字颜色 6 2 2 3 2 6 4" xfId="21376" xr:uid="{00000000-0005-0000-0000-0000B0530000}"/>
    <cellStyle name="20% - 强调文字颜色 6 2 2 3 2 6 5" xfId="21378" xr:uid="{00000000-0005-0000-0000-0000B2530000}"/>
    <cellStyle name="20% - 强调文字颜色 6 2 2 3 2 7" xfId="15790" xr:uid="{00000000-0005-0000-0000-0000DE3D0000}"/>
    <cellStyle name="20% - 强调文字颜色 6 2 2 3 2 7 2" xfId="15794" xr:uid="{00000000-0005-0000-0000-0000E23D0000}"/>
    <cellStyle name="20% - 强调文字颜色 6 2 2 3 2 7 2 2" xfId="11896" xr:uid="{00000000-0005-0000-0000-0000A82E0000}"/>
    <cellStyle name="20% - 强调文字颜色 6 2 2 3 2 7 2 3" xfId="11899" xr:uid="{00000000-0005-0000-0000-0000AB2E0000}"/>
    <cellStyle name="20% - 强调文字颜色 6 2 2 3 2 7 3" xfId="21380" xr:uid="{00000000-0005-0000-0000-0000B4530000}"/>
    <cellStyle name="20% - 强调文字颜色 6 2 2 3 2 7 3 2" xfId="345" xr:uid="{00000000-0005-0000-0000-000089010000}"/>
    <cellStyle name="20% - 强调文字颜色 6 2 2 3 2 7 4" xfId="21382" xr:uid="{00000000-0005-0000-0000-0000B6530000}"/>
    <cellStyle name="20% - 强调文字颜色 6 2 2 3 2 8" xfId="15797" xr:uid="{00000000-0005-0000-0000-0000E53D0000}"/>
    <cellStyle name="20% - 强调文字颜色 6 2 2 3 2 8 2" xfId="19168" xr:uid="{00000000-0005-0000-0000-0000104B0000}"/>
    <cellStyle name="20% - 强调文字颜色 6 2 2 3 2 8 3" xfId="21385" xr:uid="{00000000-0005-0000-0000-0000B9530000}"/>
    <cellStyle name="20% - 强调文字颜色 6 2 2 3 2 9" xfId="21386" xr:uid="{00000000-0005-0000-0000-0000BA530000}"/>
    <cellStyle name="20% - 强调文字颜色 6 2 2 3 2 9 2" xfId="21388" xr:uid="{00000000-0005-0000-0000-0000BC530000}"/>
    <cellStyle name="20% - 强调文字颜色 6 2 2 3 3" xfId="21389" xr:uid="{00000000-0005-0000-0000-0000BD530000}"/>
    <cellStyle name="20% - 强调文字颜色 6 2 2 3 3 2" xfId="3899" xr:uid="{00000000-0005-0000-0000-00006B0F0000}"/>
    <cellStyle name="20% - 强调文字颜色 6 2 2 3 3 2 2" xfId="21390" xr:uid="{00000000-0005-0000-0000-0000BE530000}"/>
    <cellStyle name="20% - 强调文字颜色 6 2 2 3 3 2 2 2" xfId="21393" xr:uid="{00000000-0005-0000-0000-0000C1530000}"/>
    <cellStyle name="20% - 强调文字颜色 6 2 2 3 3 2 2 2 2" xfId="21394" xr:uid="{00000000-0005-0000-0000-0000C2530000}"/>
    <cellStyle name="20% - 强调文字颜色 6 2 2 3 3 2 2 2 2 2" xfId="2236" xr:uid="{00000000-0005-0000-0000-0000EC080000}"/>
    <cellStyle name="20% - 强调文字颜色 6 2 2 3 3 2 2 2 2 3" xfId="21395" xr:uid="{00000000-0005-0000-0000-0000C3530000}"/>
    <cellStyle name="20% - 强调文字颜色 6 2 2 3 3 2 2 2 3" xfId="21396" xr:uid="{00000000-0005-0000-0000-0000C4530000}"/>
    <cellStyle name="20% - 强调文字颜色 6 2 2 3 3 2 2 2 4" xfId="21397" xr:uid="{00000000-0005-0000-0000-0000C5530000}"/>
    <cellStyle name="20% - 强调文字颜色 6 2 2 3 3 2 2 3" xfId="21398" xr:uid="{00000000-0005-0000-0000-0000C6530000}"/>
    <cellStyle name="20% - 强调文字颜色 6 2 2 3 3 2 2 3 2" xfId="21399" xr:uid="{00000000-0005-0000-0000-0000C7530000}"/>
    <cellStyle name="20% - 强调文字颜色 6 2 2 3 3 2 2 3 2 2" xfId="21400" xr:uid="{00000000-0005-0000-0000-0000C8530000}"/>
    <cellStyle name="20% - 强调文字颜色 6 2 2 3 3 2 2 3 2 3" xfId="21401" xr:uid="{00000000-0005-0000-0000-0000C9530000}"/>
    <cellStyle name="20% - 强调文字颜色 6 2 2 3 3 2 2 3 3" xfId="21402" xr:uid="{00000000-0005-0000-0000-0000CA530000}"/>
    <cellStyle name="20% - 强调文字颜色 6 2 2 3 3 2 2 3 4" xfId="21403" xr:uid="{00000000-0005-0000-0000-0000CB530000}"/>
    <cellStyle name="20% - 强调文字颜色 6 2 2 3 3 2 2 4" xfId="10291" xr:uid="{00000000-0005-0000-0000-000063280000}"/>
    <cellStyle name="20% - 强调文字颜色 6 2 2 3 3 2 2 4 2" xfId="21404" xr:uid="{00000000-0005-0000-0000-0000CC530000}"/>
    <cellStyle name="20% - 强调文字颜色 6 2 2 3 3 2 2 4 3" xfId="21405" xr:uid="{00000000-0005-0000-0000-0000CD530000}"/>
    <cellStyle name="20% - 强调文字颜色 6 2 2 3 3 2 2 5" xfId="10293" xr:uid="{00000000-0005-0000-0000-000065280000}"/>
    <cellStyle name="20% - 强调文字颜色 6 2 2 3 3 2 2 5 2" xfId="21406" xr:uid="{00000000-0005-0000-0000-0000CE530000}"/>
    <cellStyle name="20% - 强调文字颜色 6 2 2 3 3 2 2 6" xfId="21408" xr:uid="{00000000-0005-0000-0000-0000D0530000}"/>
    <cellStyle name="20% - 强调文字颜色 6 2 2 3 3 2 3" xfId="21409" xr:uid="{00000000-0005-0000-0000-0000D1530000}"/>
    <cellStyle name="20% - 强调文字颜色 6 2 2 3 3 2 4" xfId="21412" xr:uid="{00000000-0005-0000-0000-0000D4530000}"/>
    <cellStyle name="20% - 强调文字颜色 6 2 2 3 3 2 4 2" xfId="21413" xr:uid="{00000000-0005-0000-0000-0000D5530000}"/>
    <cellStyle name="20% - 强调文字颜色 6 2 2 3 3 2 5" xfId="21414" xr:uid="{00000000-0005-0000-0000-0000D6530000}"/>
    <cellStyle name="20% - 强调文字颜色 6 2 2 3 3 2 6" xfId="21415" xr:uid="{00000000-0005-0000-0000-0000D7530000}"/>
    <cellStyle name="20% - 强调文字颜色 6 2 2 3 3 3" xfId="21417" xr:uid="{00000000-0005-0000-0000-0000D9530000}"/>
    <cellStyle name="20% - 强调文字颜色 6 2 2 3 3 3 2" xfId="15954" xr:uid="{00000000-0005-0000-0000-0000823E0000}"/>
    <cellStyle name="20% - 强调文字颜色 6 2 2 3 3 3 2 2" xfId="19631" xr:uid="{00000000-0005-0000-0000-0000DF4C0000}"/>
    <cellStyle name="20% - 强调文字颜色 6 2 2 3 3 3 2 2 2" xfId="19633" xr:uid="{00000000-0005-0000-0000-0000E14C0000}"/>
    <cellStyle name="20% - 强调文字颜色 6 2 2 3 3 3 2 2 3" xfId="21419" xr:uid="{00000000-0005-0000-0000-0000DB530000}"/>
    <cellStyle name="20% - 强调文字颜色 6 2 2 3 3 3 2 3" xfId="19635" xr:uid="{00000000-0005-0000-0000-0000E34C0000}"/>
    <cellStyle name="20% - 强调文字颜色 6 2 2 3 3 3 2 4" xfId="19637" xr:uid="{00000000-0005-0000-0000-0000E54C0000}"/>
    <cellStyle name="20% - 强调文字颜色 6 2 2 3 3 3 3" xfId="21420" xr:uid="{00000000-0005-0000-0000-0000DC530000}"/>
    <cellStyle name="20% - 强调文字颜色 6 2 2 3 3 3 3 2" xfId="19644" xr:uid="{00000000-0005-0000-0000-0000EC4C0000}"/>
    <cellStyle name="20% - 强调文字颜色 6 2 2 3 3 3 3 2 2" xfId="21423" xr:uid="{00000000-0005-0000-0000-0000DF530000}"/>
    <cellStyle name="20% - 强调文字颜色 6 2 2 3 3 3 3 2 3" xfId="21424" xr:uid="{00000000-0005-0000-0000-0000E0530000}"/>
    <cellStyle name="20% - 强调文字颜色 6 2 2 3 3 3 3 3" xfId="19646" xr:uid="{00000000-0005-0000-0000-0000EE4C0000}"/>
    <cellStyle name="20% - 强调文字颜色 6 2 2 3 3 3 3 4" xfId="21425" xr:uid="{00000000-0005-0000-0000-0000E1530000}"/>
    <cellStyle name="20% - 强调文字颜色 6 2 2 3 3 3 4" xfId="21426" xr:uid="{00000000-0005-0000-0000-0000E2530000}"/>
    <cellStyle name="20% - 强调文字颜色 6 2 2 3 3 3 4 2" xfId="19652" xr:uid="{00000000-0005-0000-0000-0000F44C0000}"/>
    <cellStyle name="20% - 强调文字颜色 6 2 2 3 3 3 4 2 2" xfId="21427" xr:uid="{00000000-0005-0000-0000-0000E3530000}"/>
    <cellStyle name="20% - 强调文字颜色 6 2 2 3 3 3 4 3" xfId="21428" xr:uid="{00000000-0005-0000-0000-0000E4530000}"/>
    <cellStyle name="20% - 强调文字颜色 6 2 2 3 3 3 5" xfId="21429" xr:uid="{00000000-0005-0000-0000-0000E5530000}"/>
    <cellStyle name="20% - 强调文字颜色 6 2 2 3 3 3 5 2" xfId="21430" xr:uid="{00000000-0005-0000-0000-0000E6530000}"/>
    <cellStyle name="20% - 强调文字颜色 6 2 2 3 3 3 5 3" xfId="4584" xr:uid="{00000000-0005-0000-0000-000018120000}"/>
    <cellStyle name="20% - 强调文字颜色 6 2 2 3 3 3 6" xfId="21431" xr:uid="{00000000-0005-0000-0000-0000E7530000}"/>
    <cellStyle name="20% - 强调文字颜色 6 2 2 3 3 3 6 2" xfId="21432" xr:uid="{00000000-0005-0000-0000-0000E8530000}"/>
    <cellStyle name="20% - 强调文字颜色 6 2 2 3 3 3 7" xfId="21433" xr:uid="{00000000-0005-0000-0000-0000E9530000}"/>
    <cellStyle name="20% - 强调文字颜色 6 2 2 3 3 4" xfId="21436" xr:uid="{00000000-0005-0000-0000-0000EC530000}"/>
    <cellStyle name="20% - 强调文字颜色 6 2 2 3 3 5" xfId="21438" xr:uid="{00000000-0005-0000-0000-0000EE530000}"/>
    <cellStyle name="20% - 强调文字颜色 6 2 2 3 3 6" xfId="17826" xr:uid="{00000000-0005-0000-0000-0000D2450000}"/>
    <cellStyle name="20% - 强调文字颜色 6 2 2 3 4" xfId="21440" xr:uid="{00000000-0005-0000-0000-0000F0530000}"/>
    <cellStyle name="20% - 强调文字颜色 6 2 2 3 4 2" xfId="3921" xr:uid="{00000000-0005-0000-0000-0000810F0000}"/>
    <cellStyle name="20% - 强调文字颜色 6 2 2 3 4 2 2" xfId="5871" xr:uid="{00000000-0005-0000-0000-00001F170000}"/>
    <cellStyle name="20% - 强调文字颜色 6 2 2 3 4 2 2 2" xfId="21441" xr:uid="{00000000-0005-0000-0000-0000F1530000}"/>
    <cellStyle name="20% - 强调文字颜色 6 2 2 3 4 2 3" xfId="6697" xr:uid="{00000000-0005-0000-0000-0000591A0000}"/>
    <cellStyle name="20% - 强调文字颜色 6 2 2 3 4 2 3 2" xfId="21442" xr:uid="{00000000-0005-0000-0000-0000F2530000}"/>
    <cellStyle name="20% - 强调文字颜色 6 2 2 3 4 2 4" xfId="21444" xr:uid="{00000000-0005-0000-0000-0000F4530000}"/>
    <cellStyle name="20% - 强调文字颜色 6 2 2 3 4 3" xfId="6701" xr:uid="{00000000-0005-0000-0000-00005D1A0000}"/>
    <cellStyle name="20% - 强调文字颜色 6 2 2 3 4 3 2" xfId="21446" xr:uid="{00000000-0005-0000-0000-0000F6530000}"/>
    <cellStyle name="20% - 强调文字颜色 6 2 2 3 4 3 3" xfId="21447" xr:uid="{00000000-0005-0000-0000-0000F7530000}"/>
    <cellStyle name="20% - 强调文字颜色 6 2 2 3 4 4" xfId="6704" xr:uid="{00000000-0005-0000-0000-0000601A0000}"/>
    <cellStyle name="20% - 强调文字颜色 6 2 2 3 4 5" xfId="21449" xr:uid="{00000000-0005-0000-0000-0000F9530000}"/>
    <cellStyle name="20% - 强调文字颜色 6 2 2 3 4 6" xfId="21451" xr:uid="{00000000-0005-0000-0000-0000FB530000}"/>
    <cellStyle name="20% - 强调文字颜色 6 2 2 3 5" xfId="21454" xr:uid="{00000000-0005-0000-0000-0000FE530000}"/>
    <cellStyle name="20% - 强调文字颜色 6 2 2 3 5 2" xfId="21455" xr:uid="{00000000-0005-0000-0000-0000FF530000}"/>
    <cellStyle name="20% - 强调文字颜色 6 2 2 3 5 2 2" xfId="21456" xr:uid="{00000000-0005-0000-0000-000000540000}"/>
    <cellStyle name="20% - 强调文字颜色 6 2 2 3 5 2 2 2" xfId="5416" xr:uid="{00000000-0005-0000-0000-000058150000}"/>
    <cellStyle name="20% - 强调文字颜色 6 2 2 3 5 2 3" xfId="21457" xr:uid="{00000000-0005-0000-0000-000001540000}"/>
    <cellStyle name="20% - 强调文字颜色 6 2 2 3 5 2 4" xfId="21459" xr:uid="{00000000-0005-0000-0000-000003540000}"/>
    <cellStyle name="20% - 强调文字颜色 6 2 2 3 5 3" xfId="21461" xr:uid="{00000000-0005-0000-0000-000005540000}"/>
    <cellStyle name="20% - 强调文字颜色 6 2 2 3 5 3 2" xfId="16018" xr:uid="{00000000-0005-0000-0000-0000C23E0000}"/>
    <cellStyle name="20% - 强调文字颜色 6 2 2 3 5 3 2 2" xfId="21462" xr:uid="{00000000-0005-0000-0000-000006540000}"/>
    <cellStyle name="20% - 强调文字颜色 6 2 2 3 5 3 3" xfId="21463" xr:uid="{00000000-0005-0000-0000-000007540000}"/>
    <cellStyle name="20% - 强调文字颜色 6 2 2 3 5 3 4" xfId="21465" xr:uid="{00000000-0005-0000-0000-000009540000}"/>
    <cellStyle name="20% - 强调文字颜色 6 2 2 3 5 4" xfId="21467" xr:uid="{00000000-0005-0000-0000-00000B540000}"/>
    <cellStyle name="20% - 强调文字颜色 6 2 2 3 5 4 2" xfId="16028" xr:uid="{00000000-0005-0000-0000-0000CC3E0000}"/>
    <cellStyle name="20% - 强调文字颜色 6 2 2 3 5 5" xfId="21468" xr:uid="{00000000-0005-0000-0000-00000C540000}"/>
    <cellStyle name="20% - 强调文字颜色 6 2 2 3 5 6" xfId="21470" xr:uid="{00000000-0005-0000-0000-00000E540000}"/>
    <cellStyle name="20% - 强调文字颜色 6 2 2 3 6" xfId="21473" xr:uid="{00000000-0005-0000-0000-000011540000}"/>
    <cellStyle name="20% - 强调文字颜色 6 2 2 3 6 2" xfId="21475" xr:uid="{00000000-0005-0000-0000-000013540000}"/>
    <cellStyle name="20% - 强调文字颜色 6 2 2 3 6 2 2" xfId="21477" xr:uid="{00000000-0005-0000-0000-000015540000}"/>
    <cellStyle name="20% - 强调文字颜色 6 2 2 3 6 2 2 2" xfId="21480" xr:uid="{00000000-0005-0000-0000-000018540000}"/>
    <cellStyle name="20% - 强调文字颜色 6 2 2 3 6 2 3" xfId="21483" xr:uid="{00000000-0005-0000-0000-00001B540000}"/>
    <cellStyle name="20% - 强调文字颜色 6 2 2 3 6 2 4" xfId="21486" xr:uid="{00000000-0005-0000-0000-00001E540000}"/>
    <cellStyle name="20% - 强调文字颜色 6 2 2 3 6 3" xfId="21489" xr:uid="{00000000-0005-0000-0000-000021540000}"/>
    <cellStyle name="20% - 强调文字颜色 6 2 2 3 6 3 2" xfId="21491" xr:uid="{00000000-0005-0000-0000-000023540000}"/>
    <cellStyle name="20% - 强调文字颜色 6 2 2 3 6 3 3" xfId="21493" xr:uid="{00000000-0005-0000-0000-000025540000}"/>
    <cellStyle name="20% - 强调文字颜色 6 2 2 3 6 4" xfId="21495" xr:uid="{00000000-0005-0000-0000-000027540000}"/>
    <cellStyle name="20% - 强调文字颜色 6 2 2 3 6 4 2" xfId="21497" xr:uid="{00000000-0005-0000-0000-000029540000}"/>
    <cellStyle name="20% - 强调文字颜色 6 2 2 3 6 5" xfId="21498" xr:uid="{00000000-0005-0000-0000-00002A540000}"/>
    <cellStyle name="20% - 强调文字颜色 6 2 2 3 6 6" xfId="21499" xr:uid="{00000000-0005-0000-0000-00002B540000}"/>
    <cellStyle name="20% - 强调文字颜色 6 2 2 3 7" xfId="21500" xr:uid="{00000000-0005-0000-0000-00002C540000}"/>
    <cellStyle name="20% - 强调文字颜色 6 2 2 3 7 2" xfId="21502" xr:uid="{00000000-0005-0000-0000-00002E540000}"/>
    <cellStyle name="20% - 强调文字颜色 6 2 2 3 7 2 2" xfId="21504" xr:uid="{00000000-0005-0000-0000-000030540000}"/>
    <cellStyle name="20% - 强调文字颜色 6 2 2 3 7 2 3" xfId="21507" xr:uid="{00000000-0005-0000-0000-000033540000}"/>
    <cellStyle name="20% - 强调文字颜色 6 2 2 3 7 3" xfId="21510" xr:uid="{00000000-0005-0000-0000-000036540000}"/>
    <cellStyle name="20% - 强调文字颜色 6 2 2 3 7 3 2" xfId="21513" xr:uid="{00000000-0005-0000-0000-000039540000}"/>
    <cellStyle name="20% - 强调文字颜色 6 2 2 3 7 4" xfId="21515" xr:uid="{00000000-0005-0000-0000-00003B540000}"/>
    <cellStyle name="20% - 强调文字颜色 6 2 2 3 7 5" xfId="21518" xr:uid="{00000000-0005-0000-0000-00003E540000}"/>
    <cellStyle name="20% - 强调文字颜色 6 2 2 3 8" xfId="21519" xr:uid="{00000000-0005-0000-0000-00003F540000}"/>
    <cellStyle name="20% - 强调文字颜色 6 2 2 3 8 2" xfId="21521" xr:uid="{00000000-0005-0000-0000-000041540000}"/>
    <cellStyle name="20% - 强调文字颜色 6 2 2 3 8 2 2" xfId="15968" xr:uid="{00000000-0005-0000-0000-0000903E0000}"/>
    <cellStyle name="20% - 强调文字颜色 6 2 2 3 8 2 3" xfId="21524" xr:uid="{00000000-0005-0000-0000-000044540000}"/>
    <cellStyle name="20% - 强调文字颜色 6 2 2 3 8 3" xfId="21527" xr:uid="{00000000-0005-0000-0000-000047540000}"/>
    <cellStyle name="20% - 强调文字颜色 6 2 2 3 8 3 2" xfId="19725" xr:uid="{00000000-0005-0000-0000-00003D4D0000}"/>
    <cellStyle name="20% - 强调文字颜色 6 2 2 3 8 4" xfId="21530" xr:uid="{00000000-0005-0000-0000-00004A540000}"/>
    <cellStyle name="20% - 强调文字颜色 6 2 2 3 8 5" xfId="21531" xr:uid="{00000000-0005-0000-0000-00004B540000}"/>
    <cellStyle name="20% - 强调文字颜色 6 2 2 3 9" xfId="21532" xr:uid="{00000000-0005-0000-0000-00004C540000}"/>
    <cellStyle name="20% - 强调文字颜色 6 2 2 3 9 2" xfId="21534" xr:uid="{00000000-0005-0000-0000-00004E540000}"/>
    <cellStyle name="20% - 强调文字颜色 6 2 2 3 9 3" xfId="21537" xr:uid="{00000000-0005-0000-0000-000051540000}"/>
    <cellStyle name="20% - 强调文字颜色 6 2 2 4" xfId="21538" xr:uid="{00000000-0005-0000-0000-000052540000}"/>
    <cellStyle name="20% - 强调文字颜色 6 2 2 4 2" xfId="21539" xr:uid="{00000000-0005-0000-0000-000053540000}"/>
    <cellStyle name="20% - 强调文字颜色 6 2 2 4 2 2" xfId="21540" xr:uid="{00000000-0005-0000-0000-000054540000}"/>
    <cellStyle name="20% - 强调文字颜色 6 2 2 4 2 2 2" xfId="1018" xr:uid="{00000000-0005-0000-0000-00002A040000}"/>
    <cellStyle name="20% - 强调文字颜色 6 2 2 4 2 2 2 2" xfId="3127" xr:uid="{00000000-0005-0000-0000-0000670C0000}"/>
    <cellStyle name="20% - 强调文字颜色 6 2 2 4 2 2 2 3" xfId="4316" xr:uid="{00000000-0005-0000-0000-00000C110000}"/>
    <cellStyle name="20% - 强调文字颜色 6 2 2 4 2 2 2 4" xfId="4353" xr:uid="{00000000-0005-0000-0000-000031110000}"/>
    <cellStyle name="20% - 强调文字颜色 6 2 2 4 2 2 3" xfId="3133" xr:uid="{00000000-0005-0000-0000-00006D0C0000}"/>
    <cellStyle name="20% - 强调文字颜色 6 2 2 4 2 2 3 2" xfId="686" xr:uid="{00000000-0005-0000-0000-0000DE020000}"/>
    <cellStyle name="20% - 强调文字颜色 6 2 2 4 2 2 4" xfId="21542" xr:uid="{00000000-0005-0000-0000-000056540000}"/>
    <cellStyle name="20% - 强调文字颜色 6 2 2 4 2 2 5" xfId="21543" xr:uid="{00000000-0005-0000-0000-000057540000}"/>
    <cellStyle name="20% - 强调文字颜色 6 2 2 4 2 3" xfId="21545" xr:uid="{00000000-0005-0000-0000-000059540000}"/>
    <cellStyle name="20% - 强调文字颜色 6 2 2 4 2 3 2" xfId="16943" xr:uid="{00000000-0005-0000-0000-00005F420000}"/>
    <cellStyle name="20% - 强调文字颜色 6 2 2 4 2 3 2 2" xfId="21547" xr:uid="{00000000-0005-0000-0000-00005B540000}"/>
    <cellStyle name="20% - 强调文字颜色 6 2 2 4 2 3 2 3" xfId="21548" xr:uid="{00000000-0005-0000-0000-00005C540000}"/>
    <cellStyle name="20% - 强调文字颜色 6 2 2 4 2 3 3" xfId="21550" xr:uid="{00000000-0005-0000-0000-00005E540000}"/>
    <cellStyle name="20% - 强调文字颜色 6 2 2 4 2 4" xfId="21553" xr:uid="{00000000-0005-0000-0000-000061540000}"/>
    <cellStyle name="20% - 强调文字颜色 6 2 2 4 2 5" xfId="21556" xr:uid="{00000000-0005-0000-0000-000064540000}"/>
    <cellStyle name="20% - 强调文字颜色 6 2 2 4 2 5 2" xfId="21558" xr:uid="{00000000-0005-0000-0000-000066540000}"/>
    <cellStyle name="20% - 强调文字颜色 6 2 2 4 2 6" xfId="21561" xr:uid="{00000000-0005-0000-0000-000069540000}"/>
    <cellStyle name="20% - 强调文字颜色 6 2 2 4 3" xfId="21562" xr:uid="{00000000-0005-0000-0000-00006A540000}"/>
    <cellStyle name="20% - 强调文字颜色 6 2 2 4 3 2" xfId="3951" xr:uid="{00000000-0005-0000-0000-00009F0F0000}"/>
    <cellStyle name="20% - 强调文字颜色 6 2 2 4 3 2 2" xfId="19810" xr:uid="{00000000-0005-0000-0000-0000924D0000}"/>
    <cellStyle name="20% - 强调文字颜色 6 2 2 4 3 2 3" xfId="19814" xr:uid="{00000000-0005-0000-0000-0000964D0000}"/>
    <cellStyle name="20% - 强调文字颜色 6 2 2 4 3 3" xfId="21563" xr:uid="{00000000-0005-0000-0000-00006B540000}"/>
    <cellStyle name="20% - 强调文字颜色 6 2 2 4 3 4" xfId="21565" xr:uid="{00000000-0005-0000-0000-00006D540000}"/>
    <cellStyle name="20% - 强调文字颜色 6 2 2 4 4" xfId="21566" xr:uid="{00000000-0005-0000-0000-00006E540000}"/>
    <cellStyle name="20% - 强调文字颜色 6 2 2 4 4 2" xfId="21568" xr:uid="{00000000-0005-0000-0000-000070540000}"/>
    <cellStyle name="20% - 强调文字颜色 6 2 2 4 4 3" xfId="21569" xr:uid="{00000000-0005-0000-0000-000071540000}"/>
    <cellStyle name="20% - 强调文字颜色 6 2 2 4 5" xfId="9535" xr:uid="{00000000-0005-0000-0000-00006F250000}"/>
    <cellStyle name="20% - 强调文字颜色 6 2 2 4 5 2" xfId="12484" xr:uid="{00000000-0005-0000-0000-0000F4300000}"/>
    <cellStyle name="20% - 强调文字颜色 6 2 2 4 5 2 2" xfId="12486" xr:uid="{00000000-0005-0000-0000-0000F6300000}"/>
    <cellStyle name="20% - 强调文字颜色 6 2 2 4 5 3" xfId="12525" xr:uid="{00000000-0005-0000-0000-00001D310000}"/>
    <cellStyle name="20% - 强调文字颜色 6 2 2 4 6" xfId="9537" xr:uid="{00000000-0005-0000-0000-000071250000}"/>
    <cellStyle name="20% - 强调文字颜色 6 2 2 4 6 2" xfId="21570" xr:uid="{00000000-0005-0000-0000-000072540000}"/>
    <cellStyle name="20% - 强调文字颜色 6 2 2 5" xfId="15368" xr:uid="{00000000-0005-0000-0000-0000383C0000}"/>
    <cellStyle name="20% - 强调文字颜色 6 2 2 5 2" xfId="21572" xr:uid="{00000000-0005-0000-0000-000074540000}"/>
    <cellStyle name="20% - 强调文字颜色 6 2 2 5 2 2" xfId="21573" xr:uid="{00000000-0005-0000-0000-000075540000}"/>
    <cellStyle name="20% - 强调文字颜色 6 2 2 5 2 2 2" xfId="21574" xr:uid="{00000000-0005-0000-0000-000076540000}"/>
    <cellStyle name="20% - 强调文字颜色 6 2 2 5 2 2 2 2" xfId="21575" xr:uid="{00000000-0005-0000-0000-000077540000}"/>
    <cellStyle name="20% - 强调文字颜色 6 2 2 5 2 2 2 3" xfId="21576" xr:uid="{00000000-0005-0000-0000-000078540000}"/>
    <cellStyle name="20% - 强调文字颜色 6 2 2 5 2 2 3" xfId="21578" xr:uid="{00000000-0005-0000-0000-00007A540000}"/>
    <cellStyle name="20% - 强调文字颜色 6 2 2 5 2 2 3 2" xfId="20848" xr:uid="{00000000-0005-0000-0000-0000A0510000}"/>
    <cellStyle name="20% - 强调文字颜色 6 2 2 5 2 2 4" xfId="21579" xr:uid="{00000000-0005-0000-0000-00007B540000}"/>
    <cellStyle name="20% - 强调文字颜色 6 2 2 5 2 3" xfId="21580" xr:uid="{00000000-0005-0000-0000-00007C540000}"/>
    <cellStyle name="20% - 强调文字颜色 6 2 2 5 2 3 2" xfId="21581" xr:uid="{00000000-0005-0000-0000-00007D540000}"/>
    <cellStyle name="20% - 强调文字颜色 6 2 2 5 2 3 2 2" xfId="21583" xr:uid="{00000000-0005-0000-0000-00007F540000}"/>
    <cellStyle name="20% - 强调文字颜色 6 2 2 5 2 3 2 3" xfId="21584" xr:uid="{00000000-0005-0000-0000-000080540000}"/>
    <cellStyle name="20% - 强调文字颜色 6 2 2 5 2 3 3" xfId="21585" xr:uid="{00000000-0005-0000-0000-000081540000}"/>
    <cellStyle name="20% - 强调文字颜色 6 2 2 5 2 4" xfId="6963" xr:uid="{00000000-0005-0000-0000-0000631B0000}"/>
    <cellStyle name="20% - 强调文字颜色 6 2 2 5 2 5" xfId="21587" xr:uid="{00000000-0005-0000-0000-000083540000}"/>
    <cellStyle name="20% - 强调文字颜色 6 2 2 5 3" xfId="21588" xr:uid="{00000000-0005-0000-0000-000084540000}"/>
    <cellStyle name="20% - 强调文字颜色 6 2 2 5 3 2" xfId="21589" xr:uid="{00000000-0005-0000-0000-000085540000}"/>
    <cellStyle name="20% - 强调文字颜色 6 2 2 5 3 3" xfId="21591" xr:uid="{00000000-0005-0000-0000-000087540000}"/>
    <cellStyle name="20% - 强调文字颜色 6 2 2 5 4" xfId="6609" xr:uid="{00000000-0005-0000-0000-0000011A0000}"/>
    <cellStyle name="20% - 强调文字颜色 6 2 2 5 4 2" xfId="6974" xr:uid="{00000000-0005-0000-0000-00006E1B0000}"/>
    <cellStyle name="20% - 强调文字颜色 6 2 2 5 4 2 2" xfId="21592" xr:uid="{00000000-0005-0000-0000-000088540000}"/>
    <cellStyle name="20% - 强调文字颜色 6 2 2 5 4 3" xfId="579" xr:uid="{00000000-0005-0000-0000-000073020000}"/>
    <cellStyle name="20% - 强调文字颜色 6 2 2 5 4 4" xfId="21593" xr:uid="{00000000-0005-0000-0000-000089540000}"/>
    <cellStyle name="20% - 强调文字颜色 6 2 2 5 5" xfId="6977" xr:uid="{00000000-0005-0000-0000-0000711B0000}"/>
    <cellStyle name="20% - 强调文字颜色 6 2 2 5 6" xfId="6982" xr:uid="{00000000-0005-0000-0000-0000761B0000}"/>
    <cellStyle name="20% - 强调文字颜色 6 2 2 5 6 2" xfId="12866" xr:uid="{00000000-0005-0000-0000-000072320000}"/>
    <cellStyle name="20% - 强调文字颜色 6 2 2 6" xfId="15370" xr:uid="{00000000-0005-0000-0000-00003A3C0000}"/>
    <cellStyle name="20% - 强调文字颜色 6 2 2 6 2" xfId="21594" xr:uid="{00000000-0005-0000-0000-00008A540000}"/>
    <cellStyle name="20% - 强调文字颜色 6 2 2 6 2 2" xfId="21595" xr:uid="{00000000-0005-0000-0000-00008B540000}"/>
    <cellStyle name="20% - 强调文字颜色 6 2 2 6 2 2 2" xfId="21596" xr:uid="{00000000-0005-0000-0000-00008C540000}"/>
    <cellStyle name="20% - 强调文字颜色 6 2 2 6 2 2 3" xfId="21597" xr:uid="{00000000-0005-0000-0000-00008D540000}"/>
    <cellStyle name="20% - 强调文字颜色 6 2 2 6 2 2 3 2" xfId="21600" xr:uid="{00000000-0005-0000-0000-000090540000}"/>
    <cellStyle name="20% - 强调文字颜色 6 2 2 6 2 2 4" xfId="20218" xr:uid="{00000000-0005-0000-0000-00002A4F0000}"/>
    <cellStyle name="20% - 强调文字颜色 6 2 2 6 2 3" xfId="21602" xr:uid="{00000000-0005-0000-0000-000092540000}"/>
    <cellStyle name="20% - 强调文字颜色 6 2 2 6 2 3 2" xfId="367" xr:uid="{00000000-0005-0000-0000-00009F010000}"/>
    <cellStyle name="20% - 强调文字颜色 6 2 2 6 2 3 2 2" xfId="21603" xr:uid="{00000000-0005-0000-0000-000093540000}"/>
    <cellStyle name="20% - 强调文字颜色 6 2 2 6 2 3 2 2 2" xfId="8844" xr:uid="{00000000-0005-0000-0000-0000BC220000}"/>
    <cellStyle name="20% - 强调文字颜色 6 2 2 6 2 3 2 2 3" xfId="7889" xr:uid="{00000000-0005-0000-0000-0000011F0000}"/>
    <cellStyle name="20% - 强调文字颜色 6 2 2 6 2 3 2 3" xfId="21604" xr:uid="{00000000-0005-0000-0000-000094540000}"/>
    <cellStyle name="20% - 强调文字颜色 6 2 2 6 2 3 2 4" xfId="21605" xr:uid="{00000000-0005-0000-0000-000095540000}"/>
    <cellStyle name="20% - 强调文字颜色 6 2 2 6 2 3 3" xfId="21607" xr:uid="{00000000-0005-0000-0000-000097540000}"/>
    <cellStyle name="20% - 强调文字颜色 6 2 2 6 2 3 3 2" xfId="20928" xr:uid="{00000000-0005-0000-0000-0000F0510000}"/>
    <cellStyle name="20% - 强调文字颜色 6 2 2 6 2 3 3 2 2" xfId="12537" xr:uid="{00000000-0005-0000-0000-000029310000}"/>
    <cellStyle name="20% - 强调文字颜色 6 2 2 6 2 3 3 2 3" xfId="21610" xr:uid="{00000000-0005-0000-0000-00009A540000}"/>
    <cellStyle name="20% - 强调文字颜色 6 2 2 6 2 3 3 3" xfId="21611" xr:uid="{00000000-0005-0000-0000-00009B540000}"/>
    <cellStyle name="20% - 强调文字颜色 6 2 2 6 2 3 3 4" xfId="21613" xr:uid="{00000000-0005-0000-0000-00009D540000}"/>
    <cellStyle name="20% - 强调文字颜色 6 2 2 6 2 3 4" xfId="21614" xr:uid="{00000000-0005-0000-0000-00009E540000}"/>
    <cellStyle name="20% - 强调文字颜色 6 2 2 6 2 3 4 2" xfId="21616" xr:uid="{00000000-0005-0000-0000-0000A0540000}"/>
    <cellStyle name="20% - 强调文字颜色 6 2 2 6 2 3 4 3" xfId="21618" xr:uid="{00000000-0005-0000-0000-0000A2540000}"/>
    <cellStyle name="20% - 强调文字颜色 6 2 2 6 2 3 5" xfId="20154" xr:uid="{00000000-0005-0000-0000-0000EA4E0000}"/>
    <cellStyle name="20% - 强调文字颜色 6 2 2 6 2 3 6" xfId="20157" xr:uid="{00000000-0005-0000-0000-0000ED4E0000}"/>
    <cellStyle name="20% - 强调文字颜色 6 2 2 6 2 4" xfId="752" xr:uid="{00000000-0005-0000-0000-000020030000}"/>
    <cellStyle name="20% - 强调文字颜色 6 2 2 6 2 5" xfId="755" xr:uid="{00000000-0005-0000-0000-000023030000}"/>
    <cellStyle name="20% - 强调文字颜色 6 2 2 6 3" xfId="7947" xr:uid="{00000000-0005-0000-0000-00003B1F0000}"/>
    <cellStyle name="20% - 强调文字颜色 6 2 2 6 3 2" xfId="7949" xr:uid="{00000000-0005-0000-0000-00003D1F0000}"/>
    <cellStyle name="20% - 强调文字颜色 6 2 2 6 3 3" xfId="7952" xr:uid="{00000000-0005-0000-0000-0000401F0000}"/>
    <cellStyle name="20% - 强调文字颜色 6 2 2 6 4" xfId="3383" xr:uid="{00000000-0005-0000-0000-0000670D0000}"/>
    <cellStyle name="20% - 强调文字颜色 6 2 2 6 4 2" xfId="6993" xr:uid="{00000000-0005-0000-0000-0000811B0000}"/>
    <cellStyle name="20% - 强调文字颜色 6 2 2 6 4 2 2" xfId="21619" xr:uid="{00000000-0005-0000-0000-0000A3540000}"/>
    <cellStyle name="20% - 强调文字颜色 6 2 2 6 4 2 2 2" xfId="21620" xr:uid="{00000000-0005-0000-0000-0000A4540000}"/>
    <cellStyle name="20% - 强调文字颜色 6 2 2 6 4 2 2 2 2" xfId="21621" xr:uid="{00000000-0005-0000-0000-0000A5540000}"/>
    <cellStyle name="20% - 强调文字颜色 6 2 2 6 4 2 2 3" xfId="21622" xr:uid="{00000000-0005-0000-0000-0000A6540000}"/>
    <cellStyle name="20% - 强调文字颜色 6 2 2 6 4 2 3" xfId="21623" xr:uid="{00000000-0005-0000-0000-0000A7540000}"/>
    <cellStyle name="20% - 强调文字颜色 6 2 2 6 4 2 3 2" xfId="21625" xr:uid="{00000000-0005-0000-0000-0000A9540000}"/>
    <cellStyle name="20% - 强调文字颜色 6 2 2 6 4 2 4" xfId="21627" xr:uid="{00000000-0005-0000-0000-0000AB540000}"/>
    <cellStyle name="20% - 强调文字颜色 6 2 2 6 4 3" xfId="6998" xr:uid="{00000000-0005-0000-0000-0000861B0000}"/>
    <cellStyle name="20% - 强调文字颜色 6 2 2 6 4 3 2" xfId="21628" xr:uid="{00000000-0005-0000-0000-0000AC540000}"/>
    <cellStyle name="20% - 强调文字颜色 6 2 2 6 4 3 2 2" xfId="15852" xr:uid="{00000000-0005-0000-0000-00001C3E0000}"/>
    <cellStyle name="20% - 强调文字颜色 6 2 2 6 4 3 2 3" xfId="15862" xr:uid="{00000000-0005-0000-0000-0000263E0000}"/>
    <cellStyle name="20% - 强调文字颜色 6 2 2 6 4 3 3" xfId="21630" xr:uid="{00000000-0005-0000-0000-0000AE540000}"/>
    <cellStyle name="20% - 强调文字颜色 6 2 2 6 4 3 4" xfId="21631" xr:uid="{00000000-0005-0000-0000-0000AF540000}"/>
    <cellStyle name="20% - 强调文字颜色 6 2 2 6 4 4" xfId="762" xr:uid="{00000000-0005-0000-0000-00002A030000}"/>
    <cellStyle name="20% - 强调文字颜色 6 2 2 6 4 4 2" xfId="14066" xr:uid="{00000000-0005-0000-0000-000022370000}"/>
    <cellStyle name="20% - 强调文字颜色 6 2 2 6 4 4 2 2" xfId="14069" xr:uid="{00000000-0005-0000-0000-000025370000}"/>
    <cellStyle name="20% - 强调文字颜色 6 2 2 6 4 4 3" xfId="14071" xr:uid="{00000000-0005-0000-0000-000027370000}"/>
    <cellStyle name="20% - 强调文字颜色 6 2 2 6 4 5" xfId="21632" xr:uid="{00000000-0005-0000-0000-0000B0540000}"/>
    <cellStyle name="20% - 强调文字颜色 6 2 2 6 4 5 2" xfId="14088" xr:uid="{00000000-0005-0000-0000-000038370000}"/>
    <cellStyle name="20% - 强调文字颜色 6 2 2 6 4 6" xfId="21634" xr:uid="{00000000-0005-0000-0000-0000B2540000}"/>
    <cellStyle name="20% - 强调文字颜色 6 2 2 6 5" xfId="7003" xr:uid="{00000000-0005-0000-0000-00008B1B0000}"/>
    <cellStyle name="20% - 强调文字颜色 6 2 2 6 5 2" xfId="12975" xr:uid="{00000000-0005-0000-0000-0000DF320000}"/>
    <cellStyle name="20% - 强调文字颜色 6 2 2 7" xfId="21638" xr:uid="{00000000-0005-0000-0000-0000B6540000}"/>
    <cellStyle name="20% - 强调文字颜色 6 2 2 7 2" xfId="21639" xr:uid="{00000000-0005-0000-0000-0000B7540000}"/>
    <cellStyle name="20% - 强调文字颜色 6 2 2 7 2 2" xfId="21642" xr:uid="{00000000-0005-0000-0000-0000BA540000}"/>
    <cellStyle name="20% - 强调文字颜色 6 2 2 7 2 2 2" xfId="19862" xr:uid="{00000000-0005-0000-0000-0000C64D0000}"/>
    <cellStyle name="20% - 强调文字颜色 6 2 2 7 2 2 2 2" xfId="21645" xr:uid="{00000000-0005-0000-0000-0000BD540000}"/>
    <cellStyle name="20% - 强调文字颜色 6 2 2 7 2 2 2 2 2" xfId="21646" xr:uid="{00000000-0005-0000-0000-0000BE540000}"/>
    <cellStyle name="20% - 强调文字颜色 6 2 2 7 2 2 2 2 3" xfId="21647" xr:uid="{00000000-0005-0000-0000-0000BF540000}"/>
    <cellStyle name="20% - 强调文字颜色 6 2 2 7 2 2 2 3" xfId="21649" xr:uid="{00000000-0005-0000-0000-0000C1540000}"/>
    <cellStyle name="20% - 强调文字颜色 6 2 2 7 2 2 2 4" xfId="13764" xr:uid="{00000000-0005-0000-0000-0000F4350000}"/>
    <cellStyle name="20% - 强调文字颜色 6 2 2 7 2 2 3" xfId="17130" xr:uid="{00000000-0005-0000-0000-00001A430000}"/>
    <cellStyle name="20% - 强调文字颜色 6 2 2 7 2 2 3 2" xfId="14244" xr:uid="{00000000-0005-0000-0000-0000D4370000}"/>
    <cellStyle name="20% - 强调文字颜色 6 2 2 7 2 2 3 2 2" xfId="21650" xr:uid="{00000000-0005-0000-0000-0000C2540000}"/>
    <cellStyle name="20% - 强调文字颜色 6 2 2 7 2 2 3 2 3" xfId="21652" xr:uid="{00000000-0005-0000-0000-0000C4540000}"/>
    <cellStyle name="20% - 强调文字颜色 6 2 2 7 2 2 3 3" xfId="7322" xr:uid="{00000000-0005-0000-0000-0000CA1C0000}"/>
    <cellStyle name="20% - 强调文字颜色 6 2 2 7 2 2 3 4" xfId="21654" xr:uid="{00000000-0005-0000-0000-0000C6540000}"/>
    <cellStyle name="20% - 强调文字颜色 6 2 2 7 2 2 4" xfId="21655" xr:uid="{00000000-0005-0000-0000-0000C7540000}"/>
    <cellStyle name="20% - 强调文字颜色 6 2 2 7 2 2 4 2" xfId="21656" xr:uid="{00000000-0005-0000-0000-0000C8540000}"/>
    <cellStyle name="20% - 强调文字颜色 6 2 2 7 2 2 4 3" xfId="15818" xr:uid="{00000000-0005-0000-0000-0000FA3D0000}"/>
    <cellStyle name="20% - 强调文字颜色 6 2 2 7 2 2 5" xfId="21657" xr:uid="{00000000-0005-0000-0000-0000C9540000}"/>
    <cellStyle name="20% - 强调文字颜色 6 2 2 7 2 2 6" xfId="21658" xr:uid="{00000000-0005-0000-0000-0000CA540000}"/>
    <cellStyle name="20% - 强调文字颜色 6 2 2 7 2 3" xfId="21659" xr:uid="{00000000-0005-0000-0000-0000CB540000}"/>
    <cellStyle name="20% - 强调文字颜色 6 2 2 7 2 4" xfId="21662" xr:uid="{00000000-0005-0000-0000-0000CE540000}"/>
    <cellStyle name="20% - 强调文字颜色 6 2 2 7 2 4 2" xfId="6516" xr:uid="{00000000-0005-0000-0000-0000A4190000}"/>
    <cellStyle name="20% - 强调文字颜色 6 2 2 7 2 5" xfId="21665" xr:uid="{00000000-0005-0000-0000-0000D1540000}"/>
    <cellStyle name="20% - 强调文字颜色 6 2 2 7 3" xfId="7956" xr:uid="{00000000-0005-0000-0000-0000441F0000}"/>
    <cellStyle name="20% - 强调文字颜色 6 2 2 7 3 2" xfId="7960" xr:uid="{00000000-0005-0000-0000-0000481F0000}"/>
    <cellStyle name="20% - 强调文字颜色 6 2 2 7 3 2 2" xfId="21666" xr:uid="{00000000-0005-0000-0000-0000D2540000}"/>
    <cellStyle name="20% - 强调文字颜色 6 2 2 7 3 2 2 2" xfId="21667" xr:uid="{00000000-0005-0000-0000-0000D3540000}"/>
    <cellStyle name="20% - 强调文字颜色 6 2 2 7 3 2 2 3" xfId="21668" xr:uid="{00000000-0005-0000-0000-0000D4540000}"/>
    <cellStyle name="20% - 强调文字颜色 6 2 2 7 3 2 3" xfId="21669" xr:uid="{00000000-0005-0000-0000-0000D5540000}"/>
    <cellStyle name="20% - 强调文字颜色 6 2 2 7 3 2 4" xfId="21670" xr:uid="{00000000-0005-0000-0000-0000D6540000}"/>
    <cellStyle name="20% - 强调文字颜色 6 2 2 7 3 3" xfId="7963" xr:uid="{00000000-0005-0000-0000-00004B1F0000}"/>
    <cellStyle name="20% - 强调文字颜色 6 2 2 7 3 3 2" xfId="21671" xr:uid="{00000000-0005-0000-0000-0000D7540000}"/>
    <cellStyle name="20% - 强调文字颜色 6 2 2 7 3 3 2 2" xfId="21672" xr:uid="{00000000-0005-0000-0000-0000D8540000}"/>
    <cellStyle name="20% - 强调文字颜色 6 2 2 7 3 3 2 3" xfId="21673" xr:uid="{00000000-0005-0000-0000-0000D9540000}"/>
    <cellStyle name="20% - 强调文字颜色 6 2 2 7 3 3 3" xfId="21674" xr:uid="{00000000-0005-0000-0000-0000DA540000}"/>
    <cellStyle name="20% - 强调文字颜色 6 2 2 7 3 3 4" xfId="21675" xr:uid="{00000000-0005-0000-0000-0000DB540000}"/>
    <cellStyle name="20% - 强调文字颜色 6 2 2 7 3 4" xfId="21676" xr:uid="{00000000-0005-0000-0000-0000DC540000}"/>
    <cellStyle name="20% - 强调文字颜色 6 2 2 7 3 4 2" xfId="21679" xr:uid="{00000000-0005-0000-0000-0000DF540000}"/>
    <cellStyle name="20% - 强调文字颜色 6 2 2 7 3 4 2 2" xfId="21680" xr:uid="{00000000-0005-0000-0000-0000E0540000}"/>
    <cellStyle name="20% - 强调文字颜色 6 2 2 7 3 4 3" xfId="21681" xr:uid="{00000000-0005-0000-0000-0000E1540000}"/>
    <cellStyle name="20% - 强调文字颜色 6 2 2 7 3 5" xfId="21682" xr:uid="{00000000-0005-0000-0000-0000E2540000}"/>
    <cellStyle name="20% - 强调文字颜色 6 2 2 7 3 5 2" xfId="21684" xr:uid="{00000000-0005-0000-0000-0000E4540000}"/>
    <cellStyle name="20% - 强调文字颜色 6 2 2 7 3 6" xfId="2371" xr:uid="{00000000-0005-0000-0000-000073090000}"/>
    <cellStyle name="20% - 强调文字颜色 6 2 2 7 4" xfId="7519" xr:uid="{00000000-0005-0000-0000-00008F1D0000}"/>
    <cellStyle name="20% - 强调文字颜色 6 2 2 7 5" xfId="7526" xr:uid="{00000000-0005-0000-0000-0000961D0000}"/>
    <cellStyle name="20% - 强调文字颜色 6 2 2 8" xfId="21685" xr:uid="{00000000-0005-0000-0000-0000E5540000}"/>
    <cellStyle name="20% - 强调文字颜色 6 2 2 8 2" xfId="21687" xr:uid="{00000000-0005-0000-0000-0000E7540000}"/>
    <cellStyle name="20% - 强调文字颜色 6 2 2 8 2 2" xfId="7827" xr:uid="{00000000-0005-0000-0000-0000C31E0000}"/>
    <cellStyle name="20% - 强调文字颜色 6 2 2 8 2 3" xfId="7835" xr:uid="{00000000-0005-0000-0000-0000CB1E0000}"/>
    <cellStyle name="20% - 强调文字颜色 6 2 2 8 2 3 2" xfId="7837" xr:uid="{00000000-0005-0000-0000-0000CD1E0000}"/>
    <cellStyle name="20% - 强调文字颜色 6 2 2 8 3" xfId="7968" xr:uid="{00000000-0005-0000-0000-0000501F0000}"/>
    <cellStyle name="20% - 强调文字颜色 6 2 2 9" xfId="21688" xr:uid="{00000000-0005-0000-0000-0000E8540000}"/>
    <cellStyle name="20% - 强调文字颜色 6 2 2 9 2" xfId="21690" xr:uid="{00000000-0005-0000-0000-0000EA540000}"/>
    <cellStyle name="20% - 强调文字颜色 6 2 2 9 2 2" xfId="8961" xr:uid="{00000000-0005-0000-0000-000031230000}"/>
    <cellStyle name="20% - 强调文字颜色 6 2 2 9 2 2 2" xfId="21692" xr:uid="{00000000-0005-0000-0000-0000EC540000}"/>
    <cellStyle name="20% - 强调文字颜色 6 2 2 9 2 2 2 2" xfId="11809" xr:uid="{00000000-0005-0000-0000-0000512E0000}"/>
    <cellStyle name="20% - 强调文字颜色 6 2 2 9 2 2 2 3" xfId="11813" xr:uid="{00000000-0005-0000-0000-0000552E0000}"/>
    <cellStyle name="20% - 强调文字颜色 6 2 2 9 2 2 3" xfId="21693" xr:uid="{00000000-0005-0000-0000-0000ED540000}"/>
    <cellStyle name="20% - 强调文字颜色 6 2 2 9 2 2 4" xfId="21694" xr:uid="{00000000-0005-0000-0000-0000EE540000}"/>
    <cellStyle name="20% - 强调文字颜色 6 2 2 9 2 3" xfId="8963" xr:uid="{00000000-0005-0000-0000-000033230000}"/>
    <cellStyle name="20% - 强调文字颜色 6 2 2 9 2 3 2" xfId="8965" xr:uid="{00000000-0005-0000-0000-000035230000}"/>
    <cellStyle name="20% - 强调文字颜色 6 2 2 9 2 3 2 2" xfId="21696" xr:uid="{00000000-0005-0000-0000-0000F0540000}"/>
    <cellStyle name="20% - 强调文字颜色 6 2 2 9 2 3 2 3" xfId="21697" xr:uid="{00000000-0005-0000-0000-0000F1540000}"/>
    <cellStyle name="20% - 强调文字颜色 6 2 2 9 2 3 3" xfId="12545" xr:uid="{00000000-0005-0000-0000-000031310000}"/>
    <cellStyle name="20% - 强调文字颜色 6 2 2 9 2 3 4" xfId="12550" xr:uid="{00000000-0005-0000-0000-000036310000}"/>
    <cellStyle name="20% - 强调文字颜色 6 2 2 9 2 4" xfId="21698" xr:uid="{00000000-0005-0000-0000-0000F2540000}"/>
    <cellStyle name="20% - 强调文字颜色 6 2 2 9 2 4 2" xfId="21699" xr:uid="{00000000-0005-0000-0000-0000F3540000}"/>
    <cellStyle name="20% - 强调文字颜色 6 2 2 9 2 4 2 2" xfId="21700" xr:uid="{00000000-0005-0000-0000-0000F4540000}"/>
    <cellStyle name="20% - 强调文字颜色 6 2 2 9 2 4 3" xfId="12558" xr:uid="{00000000-0005-0000-0000-00003E310000}"/>
    <cellStyle name="20% - 强调文字颜色 6 2 2 9 2 5" xfId="21701" xr:uid="{00000000-0005-0000-0000-0000F5540000}"/>
    <cellStyle name="20% - 强调文字颜色 6 2 2 9 2 5 2" xfId="21702" xr:uid="{00000000-0005-0000-0000-0000F6540000}"/>
    <cellStyle name="20% - 强调文字颜色 6 2 2 9 2 6" xfId="21704" xr:uid="{00000000-0005-0000-0000-0000F8540000}"/>
    <cellStyle name="20% - 强调文字颜色 6 2 2 9 3" xfId="7972" xr:uid="{00000000-0005-0000-0000-0000541F0000}"/>
    <cellStyle name="20% - 强调文字颜色 6 2 2 9 4" xfId="7529" xr:uid="{00000000-0005-0000-0000-0000991D0000}"/>
    <cellStyle name="20% - 强调文字颜色 6 2 2 9 5" xfId="21705" xr:uid="{00000000-0005-0000-0000-0000F9540000}"/>
    <cellStyle name="20% - 强调文字颜色 6 2 3" xfId="21707" xr:uid="{00000000-0005-0000-0000-0000FB540000}"/>
    <cellStyle name="20% - 强调文字颜色 6 2 3 2" xfId="21709" xr:uid="{00000000-0005-0000-0000-0000FD540000}"/>
    <cellStyle name="20% - 强调文字颜色 6 2 3 2 10" xfId="21711" xr:uid="{00000000-0005-0000-0000-0000FF540000}"/>
    <cellStyle name="20% - 强调文字颜色 6 2 3 2 10 2" xfId="21712" xr:uid="{00000000-0005-0000-0000-000000550000}"/>
    <cellStyle name="20% - 强调文字颜色 6 2 3 2 11" xfId="21713" xr:uid="{00000000-0005-0000-0000-000001550000}"/>
    <cellStyle name="20% - 强调文字颜色 6 2 3 2 11 2" xfId="21714" xr:uid="{00000000-0005-0000-0000-000002550000}"/>
    <cellStyle name="20% - 强调文字颜色 6 2 3 2 12" xfId="21715" xr:uid="{00000000-0005-0000-0000-000003550000}"/>
    <cellStyle name="20% - 强调文字颜色 6 2 3 2 12 2" xfId="21716" xr:uid="{00000000-0005-0000-0000-000004550000}"/>
    <cellStyle name="20% - 强调文字颜色 6 2 3 2 13" xfId="21717" xr:uid="{00000000-0005-0000-0000-000005550000}"/>
    <cellStyle name="20% - 强调文字颜色 6 2 3 2 13 2" xfId="21718" xr:uid="{00000000-0005-0000-0000-000006550000}"/>
    <cellStyle name="20% - 强调文字颜色 6 2 3 2 14" xfId="21720" xr:uid="{00000000-0005-0000-0000-000008550000}"/>
    <cellStyle name="20% - 强调文字颜色 6 2 3 2 15" xfId="21721" xr:uid="{00000000-0005-0000-0000-000009550000}"/>
    <cellStyle name="20% - 强调文字颜色 6 2 3 2 15 2" xfId="4018" xr:uid="{00000000-0005-0000-0000-0000E20F0000}"/>
    <cellStyle name="20% - 强调文字颜色 6 2 3 2 16" xfId="21722" xr:uid="{00000000-0005-0000-0000-00000A550000}"/>
    <cellStyle name="20% - 强调文字颜色 6 2 3 2 17" xfId="21723" xr:uid="{00000000-0005-0000-0000-00000B550000}"/>
    <cellStyle name="20% - 强调文字颜色 6 2 3 2 2" xfId="21724" xr:uid="{00000000-0005-0000-0000-00000C550000}"/>
    <cellStyle name="20% - 强调文字颜色 6 2 3 2 2 10" xfId="21726" xr:uid="{00000000-0005-0000-0000-00000E550000}"/>
    <cellStyle name="20% - 强调文字颜色 6 2 3 2 2 10 2" xfId="21727" xr:uid="{00000000-0005-0000-0000-00000F550000}"/>
    <cellStyle name="20% - 强调文字颜色 6 2 3 2 2 11" xfId="21728" xr:uid="{00000000-0005-0000-0000-000010550000}"/>
    <cellStyle name="20% - 强调文字颜色 6 2 3 2 2 11 2" xfId="21729" xr:uid="{00000000-0005-0000-0000-000011550000}"/>
    <cellStyle name="20% - 强调文字颜色 6 2 3 2 2 12" xfId="21730" xr:uid="{00000000-0005-0000-0000-000012550000}"/>
    <cellStyle name="20% - 强调文字颜色 6 2 3 2 2 12 2" xfId="21731" xr:uid="{00000000-0005-0000-0000-000013550000}"/>
    <cellStyle name="20% - 强调文字颜色 6 2 3 2 2 13" xfId="11042" xr:uid="{00000000-0005-0000-0000-0000522B0000}"/>
    <cellStyle name="20% - 强调文字颜色 6 2 3 2 2 13 2" xfId="21733" xr:uid="{00000000-0005-0000-0000-000015550000}"/>
    <cellStyle name="20% - 强调文字颜色 6 2 3 2 2 14" xfId="5711" xr:uid="{00000000-0005-0000-0000-00007F160000}"/>
    <cellStyle name="20% - 强调文字颜色 6 2 3 2 2 15" xfId="21735" xr:uid="{00000000-0005-0000-0000-000017550000}"/>
    <cellStyle name="20% - 强调文字颜色 6 2 3 2 2 16" xfId="21737" xr:uid="{00000000-0005-0000-0000-000019550000}"/>
    <cellStyle name="20% - 强调文字颜色 6 2 3 2 2 2" xfId="15179" xr:uid="{00000000-0005-0000-0000-00007B3B0000}"/>
    <cellStyle name="20% - 强调文字颜色 6 2 3 2 2 2 2" xfId="21739" xr:uid="{00000000-0005-0000-0000-00001B550000}"/>
    <cellStyle name="20% - 强调文字颜色 6 2 3 2 2 2 2 2" xfId="2626" xr:uid="{00000000-0005-0000-0000-0000720A0000}"/>
    <cellStyle name="20% - 强调文字颜色 6 2 3 2 2 2 2 2 2" xfId="2631" xr:uid="{00000000-0005-0000-0000-0000770A0000}"/>
    <cellStyle name="20% - 强调文字颜色 6 2 3 2 2 2 2 2 2 2" xfId="5718" xr:uid="{00000000-0005-0000-0000-000086160000}"/>
    <cellStyle name="20% - 强调文字颜色 6 2 3 2 2 2 2 2 2 3" xfId="5876" xr:uid="{00000000-0005-0000-0000-000024170000}"/>
    <cellStyle name="20% - 强调文字颜色 6 2 3 2 2 2 2 2 3" xfId="6064" xr:uid="{00000000-0005-0000-0000-0000E0170000}"/>
    <cellStyle name="20% - 强调文字颜色 6 2 3 2 2 2 2 2 4" xfId="4965" xr:uid="{00000000-0005-0000-0000-000095130000}"/>
    <cellStyle name="20% - 强调文字颜色 6 2 3 2 2 2 2 3" xfId="2636" xr:uid="{00000000-0005-0000-0000-00007C0A0000}"/>
    <cellStyle name="20% - 强调文字颜色 6 2 3 2 2 2 2 3 2" xfId="4046" xr:uid="{00000000-0005-0000-0000-0000FE0F0000}"/>
    <cellStyle name="20% - 强调文字颜色 6 2 3 2 2 2 2 3 2 2" xfId="1936" xr:uid="{00000000-0005-0000-0000-0000C0070000}"/>
    <cellStyle name="20% - 强调文字颜色 6 2 3 2 2 2 2 3 2 3" xfId="1953" xr:uid="{00000000-0005-0000-0000-0000D1070000}"/>
    <cellStyle name="20% - 强调文字颜色 6 2 3 2 2 2 2 3 3" xfId="6182" xr:uid="{00000000-0005-0000-0000-000056180000}"/>
    <cellStyle name="20% - 强调文字颜色 6 2 3 2 2 2 2 3 4" xfId="6197" xr:uid="{00000000-0005-0000-0000-000065180000}"/>
    <cellStyle name="20% - 强调文字颜色 6 2 3 2 2 2 2 4" xfId="6255" xr:uid="{00000000-0005-0000-0000-00009F180000}"/>
    <cellStyle name="20% - 强调文字颜色 6 2 3 2 2 2 2 4 2" xfId="6257" xr:uid="{00000000-0005-0000-0000-0000A1180000}"/>
    <cellStyle name="20% - 强调文字颜色 6 2 3 2 2 2 2 4 3" xfId="6320" xr:uid="{00000000-0005-0000-0000-0000E0180000}"/>
    <cellStyle name="20% - 强调文字颜色 6 2 3 2 2 2 2 5" xfId="2245" xr:uid="{00000000-0005-0000-0000-0000F5080000}"/>
    <cellStyle name="20% - 强调文字颜色 6 2 3 2 2 2 2 5 2" xfId="2250" xr:uid="{00000000-0005-0000-0000-0000FA080000}"/>
    <cellStyle name="20% - 强调文字颜色 6 2 3 2 2 2 2 6" xfId="2257" xr:uid="{00000000-0005-0000-0000-000001090000}"/>
    <cellStyle name="20% - 强调文字颜色 6 2 3 2 2 2 3" xfId="21741" xr:uid="{00000000-0005-0000-0000-00001D550000}"/>
    <cellStyle name="20% - 强调文字颜色 6 2 3 2 2 2 3 2" xfId="9155" xr:uid="{00000000-0005-0000-0000-0000F3230000}"/>
    <cellStyle name="20% - 强调文字颜色 6 2 3 2 2 2 3 3" xfId="9586" xr:uid="{00000000-0005-0000-0000-0000A2250000}"/>
    <cellStyle name="20% - 强调文字颜色 6 2 3 2 2 2 4" xfId="21743" xr:uid="{00000000-0005-0000-0000-00001F550000}"/>
    <cellStyle name="20% - 强调文字颜色 6 2 3 2 2 2 4 2" xfId="13179" xr:uid="{00000000-0005-0000-0000-0000AB330000}"/>
    <cellStyle name="20% - 强调文字颜色 6 2 3 2 2 2 4 3" xfId="13587" xr:uid="{00000000-0005-0000-0000-000043350000}"/>
    <cellStyle name="20% - 强调文字颜色 6 2 3 2 2 2 5" xfId="3876" xr:uid="{00000000-0005-0000-0000-0000540F0000}"/>
    <cellStyle name="20% - 强调文字颜色 6 2 3 2 2 2 5 2" xfId="3878" xr:uid="{00000000-0005-0000-0000-0000560F0000}"/>
    <cellStyle name="20% - 强调文字颜色 6 2 3 2 2 2 6" xfId="3901" xr:uid="{00000000-0005-0000-0000-00006D0F0000}"/>
    <cellStyle name="20% - 强调文字颜色 6 2 3 2 2 2 7" xfId="3923" xr:uid="{00000000-0005-0000-0000-0000830F0000}"/>
    <cellStyle name="20% - 强调文字颜色 6 2 3 2 2 3" xfId="21744" xr:uid="{00000000-0005-0000-0000-000020550000}"/>
    <cellStyle name="20% - 强调文字颜色 6 2 3 2 2 3 2" xfId="21748" xr:uid="{00000000-0005-0000-0000-000024550000}"/>
    <cellStyle name="20% - 强调文字颜色 6 2 3 2 2 3 2 2" xfId="21752" xr:uid="{00000000-0005-0000-0000-000028550000}"/>
    <cellStyle name="20% - 强调文字颜色 6 2 3 2 2 3 2 2 2" xfId="13557" xr:uid="{00000000-0005-0000-0000-000025350000}"/>
    <cellStyle name="20% - 强调文字颜色 6 2 3 2 2 3 2 2 3" xfId="13566" xr:uid="{00000000-0005-0000-0000-00002E350000}"/>
    <cellStyle name="20% - 强调文字颜色 6 2 3 2 2 3 2 3" xfId="21753" xr:uid="{00000000-0005-0000-0000-000029550000}"/>
    <cellStyle name="20% - 强调文字颜色 6 2 3 2 2 3 2 3 2" xfId="21754" xr:uid="{00000000-0005-0000-0000-00002A550000}"/>
    <cellStyle name="20% - 强调文字颜色 6 2 3 2 2 3 2 4" xfId="21755" xr:uid="{00000000-0005-0000-0000-00002B550000}"/>
    <cellStyle name="20% - 强调文字颜色 6 2 3 2 2 3 3" xfId="21756" xr:uid="{00000000-0005-0000-0000-00002C550000}"/>
    <cellStyle name="20% - 强调文字颜色 6 2 3 2 2 3 3 2" xfId="21760" xr:uid="{00000000-0005-0000-0000-000030550000}"/>
    <cellStyle name="20% - 强调文字颜色 6 2 3 2 2 3 3 2 2" xfId="13691" xr:uid="{00000000-0005-0000-0000-0000AB350000}"/>
    <cellStyle name="20% - 强调文字颜色 6 2 3 2 2 3 3 2 3" xfId="13695" xr:uid="{00000000-0005-0000-0000-0000AF350000}"/>
    <cellStyle name="20% - 强调文字颜色 6 2 3 2 2 3 3 3" xfId="21761" xr:uid="{00000000-0005-0000-0000-000031550000}"/>
    <cellStyle name="20% - 强调文字颜色 6 2 3 2 2 3 3 3 2" xfId="13705" xr:uid="{00000000-0005-0000-0000-0000B9350000}"/>
    <cellStyle name="20% - 强调文字颜色 6 2 3 2 2 3 3 4" xfId="21762" xr:uid="{00000000-0005-0000-0000-000032550000}"/>
    <cellStyle name="20% - 强调文字颜色 6 2 3 2 2 3 4" xfId="21763" xr:uid="{00000000-0005-0000-0000-000033550000}"/>
    <cellStyle name="20% - 强调文字颜色 6 2 3 2 2 3 4 2" xfId="21764" xr:uid="{00000000-0005-0000-0000-000034550000}"/>
    <cellStyle name="20% - 强调文字颜色 6 2 3 2 2 3 4 3" xfId="21765" xr:uid="{00000000-0005-0000-0000-000035550000}"/>
    <cellStyle name="20% - 强调文字颜色 6 2 3 2 2 3 5" xfId="3932" xr:uid="{00000000-0005-0000-0000-00008C0F0000}"/>
    <cellStyle name="20% - 强调文字颜色 6 2 3 2 2 3 5 2" xfId="3934" xr:uid="{00000000-0005-0000-0000-00008E0F0000}"/>
    <cellStyle name="20% - 强调文字颜色 6 2 3 2 2 3 5 3" xfId="3944" xr:uid="{00000000-0005-0000-0000-0000980F0000}"/>
    <cellStyle name="20% - 强调文字颜色 6 2 3 2 2 3 6" xfId="3953" xr:uid="{00000000-0005-0000-0000-0000A10F0000}"/>
    <cellStyle name="20% - 强调文字颜色 6 2 3 2 2 3 7" xfId="3964" xr:uid="{00000000-0005-0000-0000-0000AC0F0000}"/>
    <cellStyle name="20% - 强调文字颜色 6 2 3 2 2 4" xfId="21766" xr:uid="{00000000-0005-0000-0000-000036550000}"/>
    <cellStyle name="20% - 强调文字颜色 6 2 3 2 2 4 2" xfId="21769" xr:uid="{00000000-0005-0000-0000-000039550000}"/>
    <cellStyle name="20% - 强调文字颜色 6 2 3 2 2 4 2 2" xfId="21771" xr:uid="{00000000-0005-0000-0000-00003B550000}"/>
    <cellStyle name="20% - 强调文字颜色 6 2 3 2 2 4 2 3" xfId="11266" xr:uid="{00000000-0005-0000-0000-0000322C0000}"/>
    <cellStyle name="20% - 强调文字颜色 6 2 3 2 2 4 3" xfId="21772" xr:uid="{00000000-0005-0000-0000-00003C550000}"/>
    <cellStyle name="20% - 强调文字颜色 6 2 3 2 2 4 3 2" xfId="19102" xr:uid="{00000000-0005-0000-0000-0000CE4A0000}"/>
    <cellStyle name="20% - 强调文字颜色 6 2 3 2 2 4 3 3" xfId="21774" xr:uid="{00000000-0005-0000-0000-00003E550000}"/>
    <cellStyle name="20% - 强调文字颜色 6 2 3 2 2 4 4" xfId="21775" xr:uid="{00000000-0005-0000-0000-00003F550000}"/>
    <cellStyle name="20% - 强调文字颜色 6 2 3 2 2 4 4 2" xfId="21777" xr:uid="{00000000-0005-0000-0000-000041550000}"/>
    <cellStyle name="20% - 强调文字颜色 6 2 3 2 2 4 5" xfId="3975" xr:uid="{00000000-0005-0000-0000-0000B70F0000}"/>
    <cellStyle name="20% - 强调文字颜色 6 2 3 2 2 4 6" xfId="3987" xr:uid="{00000000-0005-0000-0000-0000C30F0000}"/>
    <cellStyle name="20% - 强调文字颜色 6 2 3 2 2 5" xfId="21778" xr:uid="{00000000-0005-0000-0000-000042550000}"/>
    <cellStyle name="20% - 强调文字颜色 6 2 3 2 2 5 2" xfId="21781" xr:uid="{00000000-0005-0000-0000-000045550000}"/>
    <cellStyle name="20% - 强调文字颜色 6 2 3 2 2 5 2 2" xfId="12724" xr:uid="{00000000-0005-0000-0000-0000E4310000}"/>
    <cellStyle name="20% - 强调文字颜色 6 2 3 2 2 5 2 3" xfId="21782" xr:uid="{00000000-0005-0000-0000-000046550000}"/>
    <cellStyle name="20% - 强调文字颜色 6 2 3 2 2 5 3" xfId="21783" xr:uid="{00000000-0005-0000-0000-000047550000}"/>
    <cellStyle name="20% - 强调文字颜色 6 2 3 2 2 5 3 2" xfId="21785" xr:uid="{00000000-0005-0000-0000-000049550000}"/>
    <cellStyle name="20% - 强调文字颜色 6 2 3 2 2 5 3 3" xfId="21786" xr:uid="{00000000-0005-0000-0000-00004A550000}"/>
    <cellStyle name="20% - 强调文字颜色 6 2 3 2 2 5 4" xfId="21787" xr:uid="{00000000-0005-0000-0000-00004B550000}"/>
    <cellStyle name="20% - 强调文字颜色 6 2 3 2 2 5 4 2" xfId="21789" xr:uid="{00000000-0005-0000-0000-00004D550000}"/>
    <cellStyle name="20% - 强调文字颜色 6 2 3 2 2 5 5" xfId="3997" xr:uid="{00000000-0005-0000-0000-0000CD0F0000}"/>
    <cellStyle name="20% - 强调文字颜色 6 2 3 2 2 5 6" xfId="4002" xr:uid="{00000000-0005-0000-0000-0000D20F0000}"/>
    <cellStyle name="20% - 强调文字颜色 6 2 3 2 2 6" xfId="21790" xr:uid="{00000000-0005-0000-0000-00004E550000}"/>
    <cellStyle name="20% - 强调文字颜色 6 2 3 2 2 6 2" xfId="21791" xr:uid="{00000000-0005-0000-0000-00004F550000}"/>
    <cellStyle name="20% - 强调文字颜色 6 2 3 2 2 6 2 2" xfId="21792" xr:uid="{00000000-0005-0000-0000-000050550000}"/>
    <cellStyle name="20% - 强调文字颜色 6 2 3 2 2 6 2 3" xfId="21793" xr:uid="{00000000-0005-0000-0000-000051550000}"/>
    <cellStyle name="20% - 强调文字颜色 6 2 3 2 2 6 3" xfId="21794" xr:uid="{00000000-0005-0000-0000-000052550000}"/>
    <cellStyle name="20% - 强调文字颜色 6 2 3 2 2 6 3 2" xfId="21796" xr:uid="{00000000-0005-0000-0000-000054550000}"/>
    <cellStyle name="20% - 强调文字颜色 6 2 3 2 2 6 4" xfId="21797" xr:uid="{00000000-0005-0000-0000-000055550000}"/>
    <cellStyle name="20% - 强调文字颜色 6 2 3 2 2 6 5" xfId="4007" xr:uid="{00000000-0005-0000-0000-0000D70F0000}"/>
    <cellStyle name="20% - 强调文字颜色 6 2 3 2 2 7" xfId="21798" xr:uid="{00000000-0005-0000-0000-000056550000}"/>
    <cellStyle name="20% - 强调文字颜色 6 2 3 2 2 7 2" xfId="21801" xr:uid="{00000000-0005-0000-0000-000059550000}"/>
    <cellStyle name="20% - 强调文字颜色 6 2 3 2 2 7 2 2" xfId="21804" xr:uid="{00000000-0005-0000-0000-00005C550000}"/>
    <cellStyle name="20% - 强调文字颜色 6 2 3 2 2 7 3" xfId="21805" xr:uid="{00000000-0005-0000-0000-00005D550000}"/>
    <cellStyle name="20% - 强调文字颜色 6 2 3 2 2 7 4" xfId="21808" xr:uid="{00000000-0005-0000-0000-000060550000}"/>
    <cellStyle name="20% - 强调文字颜色 6 2 3 2 2 8" xfId="21810" xr:uid="{00000000-0005-0000-0000-000062550000}"/>
    <cellStyle name="20% - 强调文字颜色 6 2 3 2 2 8 2" xfId="21813" xr:uid="{00000000-0005-0000-0000-000065550000}"/>
    <cellStyle name="20% - 强调文字颜色 6 2 3 2 2 8 3" xfId="21815" xr:uid="{00000000-0005-0000-0000-000067550000}"/>
    <cellStyle name="20% - 强调文字颜色 6 2 3 2 2 9" xfId="21816" xr:uid="{00000000-0005-0000-0000-000068550000}"/>
    <cellStyle name="20% - 强调文字颜色 6 2 3 2 2 9 2" xfId="21819" xr:uid="{00000000-0005-0000-0000-00006B550000}"/>
    <cellStyle name="20% - 强调文字颜色 6 2 3 2 2 9 3" xfId="18054" xr:uid="{00000000-0005-0000-0000-0000B6460000}"/>
    <cellStyle name="20% - 强调文字颜色 6 2 3 2 3" xfId="21820" xr:uid="{00000000-0005-0000-0000-00006C550000}"/>
    <cellStyle name="20% - 强调文字颜色 6 2 3 2 3 2" xfId="21821" xr:uid="{00000000-0005-0000-0000-00006D550000}"/>
    <cellStyle name="20% - 强调文字颜色 6 2 3 2 3 2 2" xfId="21823" xr:uid="{00000000-0005-0000-0000-00006F550000}"/>
    <cellStyle name="20% - 强调文字颜色 6 2 3 2 3 2 2 2" xfId="21825" xr:uid="{00000000-0005-0000-0000-000071550000}"/>
    <cellStyle name="20% - 强调文字颜色 6 2 3 2 3 2 2 2 2" xfId="21826" xr:uid="{00000000-0005-0000-0000-000072550000}"/>
    <cellStyle name="20% - 强调文字颜色 6 2 3 2 3 2 2 2 2 2" xfId="21828" xr:uid="{00000000-0005-0000-0000-000074550000}"/>
    <cellStyle name="20% - 强调文字颜色 6 2 3 2 3 2 2 2 2 3" xfId="21830" xr:uid="{00000000-0005-0000-0000-000076550000}"/>
    <cellStyle name="20% - 强调文字颜色 6 2 3 2 3 2 2 2 3" xfId="21832" xr:uid="{00000000-0005-0000-0000-000078550000}"/>
    <cellStyle name="20% - 强调文字颜色 6 2 3 2 3 2 2 2 4" xfId="21291" xr:uid="{00000000-0005-0000-0000-00005B530000}"/>
    <cellStyle name="20% - 强调文字颜色 6 2 3 2 3 2 2 3" xfId="21833" xr:uid="{00000000-0005-0000-0000-000079550000}"/>
    <cellStyle name="20% - 强调文字颜色 6 2 3 2 3 2 2 3 2" xfId="14202" xr:uid="{00000000-0005-0000-0000-0000AA370000}"/>
    <cellStyle name="20% - 强调文字颜色 6 2 3 2 3 2 2 3 2 2" xfId="21834" xr:uid="{00000000-0005-0000-0000-00007A550000}"/>
    <cellStyle name="20% - 强调文字颜色 6 2 3 2 3 2 2 3 2 3" xfId="21836" xr:uid="{00000000-0005-0000-0000-00007C550000}"/>
    <cellStyle name="20% - 强调文字颜色 6 2 3 2 3 2 2 3 3" xfId="14204" xr:uid="{00000000-0005-0000-0000-0000AC370000}"/>
    <cellStyle name="20% - 强调文字颜色 6 2 3 2 3 2 2 3 4" xfId="14208" xr:uid="{00000000-0005-0000-0000-0000B0370000}"/>
    <cellStyle name="20% - 强调文字颜色 6 2 3 2 3 2 2 4" xfId="21838" xr:uid="{00000000-0005-0000-0000-00007E550000}"/>
    <cellStyle name="20% - 强调文字颜色 6 2 3 2 3 2 2 4 2" xfId="21839" xr:uid="{00000000-0005-0000-0000-00007F550000}"/>
    <cellStyle name="20% - 强调文字颜色 6 2 3 2 3 2 2 4 3" xfId="16830" xr:uid="{00000000-0005-0000-0000-0000EE410000}"/>
    <cellStyle name="20% - 强调文字颜色 6 2 3 2 3 2 2 5" xfId="2324" xr:uid="{00000000-0005-0000-0000-000044090000}"/>
    <cellStyle name="20% - 强调文字颜色 6 2 3 2 3 2 2 5 2" xfId="2326" xr:uid="{00000000-0005-0000-0000-000046090000}"/>
    <cellStyle name="20% - 强调文字颜色 6 2 3 2 3 2 2 6" xfId="2331" xr:uid="{00000000-0005-0000-0000-00004B090000}"/>
    <cellStyle name="20% - 强调文字颜色 6 2 3 2 3 2 3" xfId="21840" xr:uid="{00000000-0005-0000-0000-000080550000}"/>
    <cellStyle name="20% - 强调文字颜色 6 2 3 2 3 2 4" xfId="21842" xr:uid="{00000000-0005-0000-0000-000082550000}"/>
    <cellStyle name="20% - 强调文字颜色 6 2 3 2 3 2 4 2" xfId="21843" xr:uid="{00000000-0005-0000-0000-000083550000}"/>
    <cellStyle name="20% - 强调文字颜色 6 2 3 2 3 2 5" xfId="4074" xr:uid="{00000000-0005-0000-0000-00001A100000}"/>
    <cellStyle name="20% - 强调文字颜色 6 2 3 2 3 2 6" xfId="4080" xr:uid="{00000000-0005-0000-0000-000020100000}"/>
    <cellStyle name="20% - 强调文字颜色 6 2 3 2 3 3" xfId="21844" xr:uid="{00000000-0005-0000-0000-000084550000}"/>
    <cellStyle name="20% - 强调文字颜色 6 2 3 2 3 3 2" xfId="16681" xr:uid="{00000000-0005-0000-0000-000059410000}"/>
    <cellStyle name="20% - 强调文字颜色 6 2 3 2 3 3 2 2" xfId="21848" xr:uid="{00000000-0005-0000-0000-000088550000}"/>
    <cellStyle name="20% - 强调文字颜色 6 2 3 2 3 3 2 2 2" xfId="21849" xr:uid="{00000000-0005-0000-0000-000089550000}"/>
    <cellStyle name="20% - 强调文字颜色 6 2 3 2 3 3 2 2 3" xfId="21851" xr:uid="{00000000-0005-0000-0000-00008B550000}"/>
    <cellStyle name="20% - 强调文字颜色 6 2 3 2 3 3 2 3" xfId="21852" xr:uid="{00000000-0005-0000-0000-00008C550000}"/>
    <cellStyle name="20% - 强调文字颜色 6 2 3 2 3 3 2 4" xfId="21853" xr:uid="{00000000-0005-0000-0000-00008D550000}"/>
    <cellStyle name="20% - 强调文字颜色 6 2 3 2 3 3 3" xfId="21854" xr:uid="{00000000-0005-0000-0000-00008E550000}"/>
    <cellStyle name="20% - 强调文字颜色 6 2 3 2 3 3 3 2" xfId="21855" xr:uid="{00000000-0005-0000-0000-00008F550000}"/>
    <cellStyle name="20% - 强调文字颜色 6 2 3 2 3 3 3 2 2" xfId="21856" xr:uid="{00000000-0005-0000-0000-000090550000}"/>
    <cellStyle name="20% - 强调文字颜色 6 2 3 2 3 3 3 2 3" xfId="21857" xr:uid="{00000000-0005-0000-0000-000091550000}"/>
    <cellStyle name="20% - 强调文字颜色 6 2 3 2 3 3 3 3" xfId="21858" xr:uid="{00000000-0005-0000-0000-000092550000}"/>
    <cellStyle name="20% - 强调文字颜色 6 2 3 2 3 3 3 4" xfId="21859" xr:uid="{00000000-0005-0000-0000-000093550000}"/>
    <cellStyle name="20% - 强调文字颜色 6 2 3 2 3 3 4" xfId="21861" xr:uid="{00000000-0005-0000-0000-000095550000}"/>
    <cellStyle name="20% - 强调文字颜色 6 2 3 2 3 3 4 2" xfId="21862" xr:uid="{00000000-0005-0000-0000-000096550000}"/>
    <cellStyle name="20% - 强调文字颜色 6 2 3 2 3 3 4 2 2" xfId="21863" xr:uid="{00000000-0005-0000-0000-000097550000}"/>
    <cellStyle name="20% - 强调文字颜色 6 2 3 2 3 3 4 3" xfId="21864" xr:uid="{00000000-0005-0000-0000-000098550000}"/>
    <cellStyle name="20% - 强调文字颜色 6 2 3 2 3 3 5" xfId="4088" xr:uid="{00000000-0005-0000-0000-000028100000}"/>
    <cellStyle name="20% - 强调文字颜色 6 2 3 2 3 3 5 2" xfId="21865" xr:uid="{00000000-0005-0000-0000-000099550000}"/>
    <cellStyle name="20% - 强调文字颜色 6 2 3 2 3 3 5 3" xfId="21866" xr:uid="{00000000-0005-0000-0000-00009A550000}"/>
    <cellStyle name="20% - 强调文字颜色 6 2 3 2 3 3 6" xfId="21867" xr:uid="{00000000-0005-0000-0000-00009B550000}"/>
    <cellStyle name="20% - 强调文字颜色 6 2 3 2 3 3 6 2" xfId="21868" xr:uid="{00000000-0005-0000-0000-00009C550000}"/>
    <cellStyle name="20% - 强调文字颜色 6 2 3 2 3 3 7" xfId="21869" xr:uid="{00000000-0005-0000-0000-00009D550000}"/>
    <cellStyle name="20% - 强调文字颜色 6 2 3 2 3 4" xfId="21870" xr:uid="{00000000-0005-0000-0000-00009E550000}"/>
    <cellStyle name="20% - 强调文字颜色 6 2 3 2 3 5" xfId="21873" xr:uid="{00000000-0005-0000-0000-0000A1550000}"/>
    <cellStyle name="20% - 强调文字颜色 6 2 3 2 3 6" xfId="21875" xr:uid="{00000000-0005-0000-0000-0000A3550000}"/>
    <cellStyle name="20% - 强调文字颜色 6 2 3 2 4" xfId="21876" xr:uid="{00000000-0005-0000-0000-0000A4550000}"/>
    <cellStyle name="20% - 强调文字颜色 6 2 3 2 4 2" xfId="21877" xr:uid="{00000000-0005-0000-0000-0000A5550000}"/>
    <cellStyle name="20% - 强调文字颜色 6 2 3 2 4 2 2" xfId="21878" xr:uid="{00000000-0005-0000-0000-0000A6550000}"/>
    <cellStyle name="20% - 强调文字颜色 6 2 3 2 4 2 2 2" xfId="21880" xr:uid="{00000000-0005-0000-0000-0000A8550000}"/>
    <cellStyle name="20% - 强调文字颜色 6 2 3 2 4 2 3" xfId="21881" xr:uid="{00000000-0005-0000-0000-0000A9550000}"/>
    <cellStyle name="20% - 强调文字颜色 6 2 3 2 4 2 3 2" xfId="21883" xr:uid="{00000000-0005-0000-0000-0000AB550000}"/>
    <cellStyle name="20% - 强调文字颜色 6 2 3 2 4 2 4" xfId="21884" xr:uid="{00000000-0005-0000-0000-0000AC550000}"/>
    <cellStyle name="20% - 强调文字颜色 6 2 3 2 4 3" xfId="21886" xr:uid="{00000000-0005-0000-0000-0000AE550000}"/>
    <cellStyle name="20% - 强调文字颜色 6 2 3 2 4 3 2" xfId="21889" xr:uid="{00000000-0005-0000-0000-0000B1550000}"/>
    <cellStyle name="20% - 强调文字颜色 6 2 3 2 4 3 3" xfId="21890" xr:uid="{00000000-0005-0000-0000-0000B2550000}"/>
    <cellStyle name="20% - 强调文字颜色 6 2 3 2 4 4" xfId="21891" xr:uid="{00000000-0005-0000-0000-0000B3550000}"/>
    <cellStyle name="20% - 强调文字颜色 6 2 3 2 4 5" xfId="21894" xr:uid="{00000000-0005-0000-0000-0000B6550000}"/>
    <cellStyle name="20% - 强调文字颜色 6 2 3 2 4 6" xfId="21895" xr:uid="{00000000-0005-0000-0000-0000B7550000}"/>
    <cellStyle name="20% - 强调文字颜色 6 2 3 2 5" xfId="17551" xr:uid="{00000000-0005-0000-0000-0000BF440000}"/>
    <cellStyle name="20% - 强调文字颜色 6 2 3 2 5 2" xfId="17554" xr:uid="{00000000-0005-0000-0000-0000C2440000}"/>
    <cellStyle name="20% - 强调文字颜色 6 2 3 2 5 2 2" xfId="17557" xr:uid="{00000000-0005-0000-0000-0000C5440000}"/>
    <cellStyle name="20% - 强调文字颜色 6 2 3 2 5 2 2 2" xfId="21896" xr:uid="{00000000-0005-0000-0000-0000B8550000}"/>
    <cellStyle name="20% - 强调文字颜色 6 2 3 2 5 2 3" xfId="17559" xr:uid="{00000000-0005-0000-0000-0000C7440000}"/>
    <cellStyle name="20% - 强调文字颜色 6 2 3 2 5 2 4" xfId="21897" xr:uid="{00000000-0005-0000-0000-0000B9550000}"/>
    <cellStyle name="20% - 强调文字颜色 6 2 3 2 5 3" xfId="17562" xr:uid="{00000000-0005-0000-0000-0000CA440000}"/>
    <cellStyle name="20% - 强调文字颜色 6 2 3 2 5 3 2" xfId="16724" xr:uid="{00000000-0005-0000-0000-000084410000}"/>
    <cellStyle name="20% - 强调文字颜色 6 2 3 2 5 3 2 2" xfId="21898" xr:uid="{00000000-0005-0000-0000-0000BA550000}"/>
    <cellStyle name="20% - 强调文字颜色 6 2 3 2 5 3 3" xfId="21899" xr:uid="{00000000-0005-0000-0000-0000BB550000}"/>
    <cellStyle name="20% - 强调文字颜色 6 2 3 2 5 3 4" xfId="21901" xr:uid="{00000000-0005-0000-0000-0000BD550000}"/>
    <cellStyle name="20% - 强调文字颜色 6 2 3 2 5 4" xfId="17565" xr:uid="{00000000-0005-0000-0000-0000CD440000}"/>
    <cellStyle name="20% - 强调文字颜色 6 2 3 2 5 4 2" xfId="16734" xr:uid="{00000000-0005-0000-0000-00008E410000}"/>
    <cellStyle name="20% - 强调文字颜色 6 2 3 2 5 5" xfId="21903" xr:uid="{00000000-0005-0000-0000-0000BF550000}"/>
    <cellStyle name="20% - 强调文字颜色 6 2 3 2 5 6" xfId="21904" xr:uid="{00000000-0005-0000-0000-0000C0550000}"/>
    <cellStyle name="20% - 强调文字颜色 6 2 3 2 6" xfId="17567" xr:uid="{00000000-0005-0000-0000-0000CF440000}"/>
    <cellStyle name="20% - 强调文字颜色 6 2 3 2 6 2" xfId="17570" xr:uid="{00000000-0005-0000-0000-0000D2440000}"/>
    <cellStyle name="20% - 强调文字颜色 6 2 3 2 6 2 2" xfId="3614" xr:uid="{00000000-0005-0000-0000-00004E0E0000}"/>
    <cellStyle name="20% - 强调文字颜色 6 2 3 2 6 2 2 2" xfId="3617" xr:uid="{00000000-0005-0000-0000-0000510E0000}"/>
    <cellStyle name="20% - 强调文字颜色 6 2 3 2 6 2 3" xfId="3628" xr:uid="{00000000-0005-0000-0000-00005C0E0000}"/>
    <cellStyle name="20% - 强调文字颜色 6 2 3 2 6 2 4" xfId="3637" xr:uid="{00000000-0005-0000-0000-0000650E0000}"/>
    <cellStyle name="20% - 强调文字颜色 6 2 3 2 6 3" xfId="17572" xr:uid="{00000000-0005-0000-0000-0000D4440000}"/>
    <cellStyle name="20% - 强调文字颜色 6 2 3 2 6 3 2" xfId="3665" xr:uid="{00000000-0005-0000-0000-0000810E0000}"/>
    <cellStyle name="20% - 强调文字颜色 6 2 3 2 6 3 3" xfId="3674" xr:uid="{00000000-0005-0000-0000-00008A0E0000}"/>
    <cellStyle name="20% - 强调文字颜色 6 2 3 2 6 4" xfId="17575" xr:uid="{00000000-0005-0000-0000-0000D7440000}"/>
    <cellStyle name="20% - 强调文字颜色 6 2 3 2 6 4 2" xfId="3693" xr:uid="{00000000-0005-0000-0000-00009D0E0000}"/>
    <cellStyle name="20% - 强调文字颜色 6 2 3 2 6 5" xfId="21905" xr:uid="{00000000-0005-0000-0000-0000C1550000}"/>
    <cellStyle name="20% - 强调文字颜色 6 2 3 2 6 6" xfId="21906" xr:uid="{00000000-0005-0000-0000-0000C2550000}"/>
    <cellStyle name="20% - 强调文字颜色 6 2 3 2 7" xfId="17578" xr:uid="{00000000-0005-0000-0000-0000DA440000}"/>
    <cellStyle name="20% - 强调文字颜色 6 2 3 2 7 2" xfId="17580" xr:uid="{00000000-0005-0000-0000-0000DC440000}"/>
    <cellStyle name="20% - 强调文字颜色 6 2 3 2 7 2 2" xfId="3834" xr:uid="{00000000-0005-0000-0000-00002A0F0000}"/>
    <cellStyle name="20% - 强调文字颜色 6 2 3 2 7 2 3" xfId="3845" xr:uid="{00000000-0005-0000-0000-0000350F0000}"/>
    <cellStyle name="20% - 强调文字颜色 6 2 3 2 7 3" xfId="17582" xr:uid="{00000000-0005-0000-0000-0000DE440000}"/>
    <cellStyle name="20% - 强调文字颜色 6 2 3 2 7 3 2" xfId="21907" xr:uid="{00000000-0005-0000-0000-0000C3550000}"/>
    <cellStyle name="20% - 强调文字颜色 6 2 3 2 7 4" xfId="21908" xr:uid="{00000000-0005-0000-0000-0000C4550000}"/>
    <cellStyle name="20% - 强调文字颜色 6 2 3 2 7 5" xfId="21909" xr:uid="{00000000-0005-0000-0000-0000C5550000}"/>
    <cellStyle name="20% - 强调文字颜色 6 2 3 2 8" xfId="17585" xr:uid="{00000000-0005-0000-0000-0000E1440000}"/>
    <cellStyle name="20% - 强调文字颜色 6 2 3 2 8 2" xfId="17587" xr:uid="{00000000-0005-0000-0000-0000E3440000}"/>
    <cellStyle name="20% - 强调文字颜色 6 2 3 2 8 2 2" xfId="457" xr:uid="{00000000-0005-0000-0000-0000F9010000}"/>
    <cellStyle name="20% - 强调文字颜色 6 2 3 2 8 2 3" xfId="18953" xr:uid="{00000000-0005-0000-0000-0000394A0000}"/>
    <cellStyle name="20% - 强调文字颜色 6 2 3 2 8 3" xfId="21910" xr:uid="{00000000-0005-0000-0000-0000C6550000}"/>
    <cellStyle name="20% - 强调文字颜色 6 2 3 2 8 3 2" xfId="21911" xr:uid="{00000000-0005-0000-0000-0000C7550000}"/>
    <cellStyle name="20% - 强调文字颜色 6 2 3 2 8 4" xfId="21912" xr:uid="{00000000-0005-0000-0000-0000C8550000}"/>
    <cellStyle name="20% - 强调文字颜色 6 2 3 2 8 5" xfId="21913" xr:uid="{00000000-0005-0000-0000-0000C9550000}"/>
    <cellStyle name="20% - 强调文字颜色 6 2 3 2 9" xfId="17589" xr:uid="{00000000-0005-0000-0000-0000E5440000}"/>
    <cellStyle name="20% - 强调文字颜色 6 2 3 2 9 2" xfId="21914" xr:uid="{00000000-0005-0000-0000-0000CA550000}"/>
    <cellStyle name="20% - 强调文字颜色 6 2 3 2 9 3" xfId="21915" xr:uid="{00000000-0005-0000-0000-0000CB550000}"/>
    <cellStyle name="20% - 强调文字颜色 6 2 3 3" xfId="21916" xr:uid="{00000000-0005-0000-0000-0000CC550000}"/>
    <cellStyle name="20% - 强调文字颜色 6 2 3 3 2" xfId="21918" xr:uid="{00000000-0005-0000-0000-0000CE550000}"/>
    <cellStyle name="20% - 强调文字颜色 6 2 3 3 2 2" xfId="15192" xr:uid="{00000000-0005-0000-0000-0000883B0000}"/>
    <cellStyle name="20% - 强调文字颜色 6 2 3 4" xfId="21921" xr:uid="{00000000-0005-0000-0000-0000D1550000}"/>
    <cellStyle name="20% - 强调文字颜色 6 2 3 4 2" xfId="21923" xr:uid="{00000000-0005-0000-0000-0000D3550000}"/>
    <cellStyle name="20% - 强调文字颜色 6 2 3 4 2 2" xfId="21924" xr:uid="{00000000-0005-0000-0000-0000D4550000}"/>
    <cellStyle name="20% - 强调文字颜色 6 2 3 4 2 3" xfId="21926" xr:uid="{00000000-0005-0000-0000-0000D6550000}"/>
    <cellStyle name="20% - 强调文字颜色 6 2 3 4 3" xfId="21928" xr:uid="{00000000-0005-0000-0000-0000D8550000}"/>
    <cellStyle name="20% - 强调文字颜色 6 2 3 4 3 2" xfId="21929" xr:uid="{00000000-0005-0000-0000-0000D9550000}"/>
    <cellStyle name="20% - 强调文字颜色 6 2 3 4 4" xfId="21930" xr:uid="{00000000-0005-0000-0000-0000DA550000}"/>
    <cellStyle name="20% - 强调文字颜色 6 2 3 4 5" xfId="9547" xr:uid="{00000000-0005-0000-0000-00007B250000}"/>
    <cellStyle name="20% - 强调文字颜色 6 2 3 5" xfId="11401" xr:uid="{00000000-0005-0000-0000-0000B92C0000}"/>
    <cellStyle name="20% - 强调文字颜色 6 2 3 6" xfId="11427" xr:uid="{00000000-0005-0000-0000-0000D32C0000}"/>
    <cellStyle name="20% - 强调文字颜色 6 2 3 6 2" xfId="11431" xr:uid="{00000000-0005-0000-0000-0000D72C0000}"/>
    <cellStyle name="20% - 强调文字颜色 6 2 4" xfId="21931" xr:uid="{00000000-0005-0000-0000-0000DB550000}"/>
    <cellStyle name="20% - 强调文字颜色 6 2 4 10" xfId="11749" xr:uid="{00000000-0005-0000-0000-0000152E0000}"/>
    <cellStyle name="20% - 强调文字颜色 6 2 4 10 2" xfId="11753" xr:uid="{00000000-0005-0000-0000-0000192E0000}"/>
    <cellStyle name="20% - 强调文字颜色 6 2 4 11" xfId="11757" xr:uid="{00000000-0005-0000-0000-00001D2E0000}"/>
    <cellStyle name="20% - 强调文字颜色 6 2 4 11 2" xfId="18609" xr:uid="{00000000-0005-0000-0000-0000E1480000}"/>
    <cellStyle name="20% - 强调文字颜色 6 2 4 12" xfId="11761" xr:uid="{00000000-0005-0000-0000-0000212E0000}"/>
    <cellStyle name="20% - 强调文字颜色 6 2 4 12 2" xfId="19676" xr:uid="{00000000-0005-0000-0000-00000C4D0000}"/>
    <cellStyle name="20% - 强调文字颜色 6 2 4 13" xfId="19679" xr:uid="{00000000-0005-0000-0000-00000F4D0000}"/>
    <cellStyle name="20% - 强调文字颜色 6 2 4 13 2" xfId="19682" xr:uid="{00000000-0005-0000-0000-0000124D0000}"/>
    <cellStyle name="20% - 强调文字颜色 6 2 4 14" xfId="19684" xr:uid="{00000000-0005-0000-0000-0000144D0000}"/>
    <cellStyle name="20% - 强调文字颜色 6 2 4 15" xfId="21933" xr:uid="{00000000-0005-0000-0000-0000DD550000}"/>
    <cellStyle name="20% - 强调文字颜色 6 2 4 15 2" xfId="21934" xr:uid="{00000000-0005-0000-0000-0000DE550000}"/>
    <cellStyle name="20% - 强调文字颜色 6 2 4 16" xfId="21935" xr:uid="{00000000-0005-0000-0000-0000DF550000}"/>
    <cellStyle name="20% - 强调文字颜色 6 2 4 17" xfId="21936" xr:uid="{00000000-0005-0000-0000-0000E0550000}"/>
    <cellStyle name="20% - 强调文字颜色 6 2 4 2" xfId="21937" xr:uid="{00000000-0005-0000-0000-0000E1550000}"/>
    <cellStyle name="20% - 强调文字颜色 6 2 4 2 10" xfId="21938" xr:uid="{00000000-0005-0000-0000-0000E2550000}"/>
    <cellStyle name="20% - 强调文字颜色 6 2 4 2 10 2" xfId="21939" xr:uid="{00000000-0005-0000-0000-0000E3550000}"/>
    <cellStyle name="20% - 强调文字颜色 6 2 4 2 11" xfId="21940" xr:uid="{00000000-0005-0000-0000-0000E4550000}"/>
    <cellStyle name="20% - 强调文字颜色 6 2 4 2 11 2" xfId="21941" xr:uid="{00000000-0005-0000-0000-0000E5550000}"/>
    <cellStyle name="20% - 强调文字颜色 6 2 4 2 12" xfId="21942" xr:uid="{00000000-0005-0000-0000-0000E6550000}"/>
    <cellStyle name="20% - 强调文字颜色 6 2 4 2 12 2" xfId="21943" xr:uid="{00000000-0005-0000-0000-0000E7550000}"/>
    <cellStyle name="20% - 强调文字颜色 6 2 4 2 13" xfId="21944" xr:uid="{00000000-0005-0000-0000-0000E8550000}"/>
    <cellStyle name="20% - 强调文字颜色 6 2 4 2 13 2" xfId="21946" xr:uid="{00000000-0005-0000-0000-0000EA550000}"/>
    <cellStyle name="20% - 强调文字颜色 6 2 4 2 14" xfId="21950" xr:uid="{00000000-0005-0000-0000-0000EE550000}"/>
    <cellStyle name="20% - 强调文字颜色 6 2 4 2 15" xfId="21952" xr:uid="{00000000-0005-0000-0000-0000F0550000}"/>
    <cellStyle name="20% - 强调文字颜色 6 2 4 2 2" xfId="21954" xr:uid="{00000000-0005-0000-0000-0000F2550000}"/>
    <cellStyle name="20% - 强调文字颜色 6 2 4 2 2 2" xfId="14477" xr:uid="{00000000-0005-0000-0000-0000BD380000}"/>
    <cellStyle name="20% - 强调文字颜色 6 2 4 2 2 2 2" xfId="14482" xr:uid="{00000000-0005-0000-0000-0000C2380000}"/>
    <cellStyle name="20% - 强调文字颜色 6 2 4 2 2 2 2 2" xfId="14486" xr:uid="{00000000-0005-0000-0000-0000C6380000}"/>
    <cellStyle name="20% - 强调文字颜色 6 2 4 2 2 2 2 3" xfId="14490" xr:uid="{00000000-0005-0000-0000-0000CA380000}"/>
    <cellStyle name="20% - 强调文字颜色 6 2 4 2 2 2 3" xfId="14495" xr:uid="{00000000-0005-0000-0000-0000CF380000}"/>
    <cellStyle name="20% - 强调文字颜色 6 2 4 2 2 2 3 2" xfId="14497" xr:uid="{00000000-0005-0000-0000-0000D1380000}"/>
    <cellStyle name="20% - 强调文字颜色 6 2 4 2 2 2 4" xfId="14503" xr:uid="{00000000-0005-0000-0000-0000D7380000}"/>
    <cellStyle name="20% - 强调文字颜色 6 2 4 2 2 2 5" xfId="7714" xr:uid="{00000000-0005-0000-0000-0000521E0000}"/>
    <cellStyle name="20% - 强调文字颜色 6 2 4 2 2 3" xfId="14507" xr:uid="{00000000-0005-0000-0000-0000DB380000}"/>
    <cellStyle name="20% - 强调文字颜色 6 2 4 2 2 3 2" xfId="14511" xr:uid="{00000000-0005-0000-0000-0000DF380000}"/>
    <cellStyle name="20% - 强调文字颜色 6 2 4 2 2 3 2 2" xfId="14515" xr:uid="{00000000-0005-0000-0000-0000E3380000}"/>
    <cellStyle name="20% - 强调文字颜色 6 2 4 2 2 3 2 2 2" xfId="20179" xr:uid="{00000000-0005-0000-0000-0000034F0000}"/>
    <cellStyle name="20% - 强调文字颜色 6 2 4 2 2 3 2 2 3" xfId="20182" xr:uid="{00000000-0005-0000-0000-0000064F0000}"/>
    <cellStyle name="20% - 强调文字颜色 6 2 4 2 2 3 2 3" xfId="14517" xr:uid="{00000000-0005-0000-0000-0000E5380000}"/>
    <cellStyle name="20% - 强调文字颜色 6 2 4 2 2 3 2 4" xfId="17319" xr:uid="{00000000-0005-0000-0000-0000D7430000}"/>
    <cellStyle name="20% - 强调文字颜色 6 2 4 2 2 3 3" xfId="576" xr:uid="{00000000-0005-0000-0000-000070020000}"/>
    <cellStyle name="20% - 强调文字颜色 6 2 4 2 2 3 3 2" xfId="14519" xr:uid="{00000000-0005-0000-0000-0000E7380000}"/>
    <cellStyle name="20% - 强调文字颜色 6 2 4 2 2 3 3 2 2" xfId="21957" xr:uid="{00000000-0005-0000-0000-0000F5550000}"/>
    <cellStyle name="20% - 强调文字颜色 6 2 4 2 2 3 3 2 3" xfId="21958" xr:uid="{00000000-0005-0000-0000-0000F6550000}"/>
    <cellStyle name="20% - 强调文字颜色 6 2 4 2 2 3 3 3" xfId="21959" xr:uid="{00000000-0005-0000-0000-0000F7550000}"/>
    <cellStyle name="20% - 强调文字颜色 6 2 4 2 2 3 3 4" xfId="21960" xr:uid="{00000000-0005-0000-0000-0000F8550000}"/>
    <cellStyle name="20% - 强调文字颜色 6 2 4 2 2 3 4" xfId="14521" xr:uid="{00000000-0005-0000-0000-0000E9380000}"/>
    <cellStyle name="20% - 强调文字颜色 6 2 4 2 2 3 4 2" xfId="21961" xr:uid="{00000000-0005-0000-0000-0000F9550000}"/>
    <cellStyle name="20% - 强调文字颜色 6 2 4 2 2 3 4 3" xfId="21962" xr:uid="{00000000-0005-0000-0000-0000FA550000}"/>
    <cellStyle name="20% - 强调文字颜色 6 2 4 2 2 3 5" xfId="7736" xr:uid="{00000000-0005-0000-0000-0000681E0000}"/>
    <cellStyle name="20% - 强调文字颜色 6 2 4 2 2 3 5 2" xfId="7738" xr:uid="{00000000-0005-0000-0000-00006A1E0000}"/>
    <cellStyle name="20% - 强调文字颜色 6 2 4 2 2 3 5 3" xfId="7742" xr:uid="{00000000-0005-0000-0000-00006E1E0000}"/>
    <cellStyle name="20% - 强调文字颜色 6 2 4 2 2 3 6" xfId="7745" xr:uid="{00000000-0005-0000-0000-0000711E0000}"/>
    <cellStyle name="20% - 强调文字颜色 6 2 4 2 2 3 7" xfId="7749" xr:uid="{00000000-0005-0000-0000-0000751E0000}"/>
    <cellStyle name="20% - 强调文字颜色 6 2 4 2 2 4" xfId="14523" xr:uid="{00000000-0005-0000-0000-0000EB380000}"/>
    <cellStyle name="20% - 强调文字颜色 6 2 4 2 2 5" xfId="14537" xr:uid="{00000000-0005-0000-0000-0000F9380000}"/>
    <cellStyle name="20% - 强调文字颜色 6 2 4 2 2 6" xfId="21963" xr:uid="{00000000-0005-0000-0000-0000FB550000}"/>
    <cellStyle name="20% - 强调文字颜色 6 2 4 2 3" xfId="3364" xr:uid="{00000000-0005-0000-0000-0000540D0000}"/>
    <cellStyle name="20% - 强调文字颜色 6 2 4 2 3 2" xfId="3370" xr:uid="{00000000-0005-0000-0000-00005A0D0000}"/>
    <cellStyle name="20% - 强调文字颜色 6 2 4 2 3 2 2" xfId="21964" xr:uid="{00000000-0005-0000-0000-0000FC550000}"/>
    <cellStyle name="20% - 强调文字颜色 6 2 4 2 3 2 2 2" xfId="18081" xr:uid="{00000000-0005-0000-0000-0000D1460000}"/>
    <cellStyle name="20% - 强调文字颜色 6 2 4 2 3 2 2 2 2" xfId="21967" xr:uid="{00000000-0005-0000-0000-0000FF550000}"/>
    <cellStyle name="20% - 强调文字颜色 6 2 4 2 3 2 2 3" xfId="21969" xr:uid="{00000000-0005-0000-0000-000001560000}"/>
    <cellStyle name="20% - 强调文字颜色 6 2 4 2 3 2 3" xfId="21971" xr:uid="{00000000-0005-0000-0000-000003560000}"/>
    <cellStyle name="20% - 强调文字颜色 6 2 4 2 3 2 3 2" xfId="21973" xr:uid="{00000000-0005-0000-0000-000005560000}"/>
    <cellStyle name="20% - 强调文字颜色 6 2 4 2 3 2 4" xfId="19917" xr:uid="{00000000-0005-0000-0000-0000FD4D0000}"/>
    <cellStyle name="20% - 强调文字颜色 6 2 4 2 3 2 4 2" xfId="19918" xr:uid="{00000000-0005-0000-0000-0000FE4D0000}"/>
    <cellStyle name="20% - 强调文字颜色 6 2 4 2 3 2 5" xfId="7830" xr:uid="{00000000-0005-0000-0000-0000C61E0000}"/>
    <cellStyle name="20% - 强调文字颜色 6 2 4 2 3 3" xfId="3379" xr:uid="{00000000-0005-0000-0000-0000630D0000}"/>
    <cellStyle name="20% - 强调文字颜色 6 2 4 2 3 3 2" xfId="17230" xr:uid="{00000000-0005-0000-0000-00007E430000}"/>
    <cellStyle name="20% - 强调文字颜色 6 2 4 2 3 3 2 2" xfId="18100" xr:uid="{00000000-0005-0000-0000-0000E4460000}"/>
    <cellStyle name="20% - 强调文字颜色 6 2 4 2 3 3 2 3" xfId="21974" xr:uid="{00000000-0005-0000-0000-000006560000}"/>
    <cellStyle name="20% - 强调文字颜色 6 2 4 2 3 3 3" xfId="21975" xr:uid="{00000000-0005-0000-0000-000007560000}"/>
    <cellStyle name="20% - 强调文字颜色 6 2 4 2 3 3 3 2" xfId="18106" xr:uid="{00000000-0005-0000-0000-0000EA460000}"/>
    <cellStyle name="20% - 强调文字颜色 6 2 4 2 3 3 4" xfId="19922" xr:uid="{00000000-0005-0000-0000-0000024E0000}"/>
    <cellStyle name="20% - 强调文字颜色 6 2 4 2 3 4" xfId="21978" xr:uid="{00000000-0005-0000-0000-00000A560000}"/>
    <cellStyle name="20% - 强调文字颜色 6 2 4 2 3 4 2" xfId="17248" xr:uid="{00000000-0005-0000-0000-000090430000}"/>
    <cellStyle name="20% - 强调文字颜色 6 2 4 2 3 4 2 2" xfId="18122" xr:uid="{00000000-0005-0000-0000-0000FA460000}"/>
    <cellStyle name="20% - 强调文字颜色 6 2 4 2 3 4 3" xfId="21981" xr:uid="{00000000-0005-0000-0000-00000D560000}"/>
    <cellStyle name="20% - 强调文字颜色 6 2 4 2 3 5" xfId="21985" xr:uid="{00000000-0005-0000-0000-000011560000}"/>
    <cellStyle name="20% - 强调文字颜色 6 2 4 2 3 5 2" xfId="21987" xr:uid="{00000000-0005-0000-0000-000013560000}"/>
    <cellStyle name="20% - 强调文字颜色 6 2 4 2 3 5 3" xfId="21989" xr:uid="{00000000-0005-0000-0000-000015560000}"/>
    <cellStyle name="20% - 强调文字颜色 6 2 4 2 3 6" xfId="21991" xr:uid="{00000000-0005-0000-0000-000017560000}"/>
    <cellStyle name="20% - 强调文字颜色 6 2 4 2 3 6 2" xfId="21992" xr:uid="{00000000-0005-0000-0000-000018560000}"/>
    <cellStyle name="20% - 强调文字颜色 6 2 4 2 3 7" xfId="21995" xr:uid="{00000000-0005-0000-0000-00001B560000}"/>
    <cellStyle name="20% - 强调文字颜色 6 2 4 2 3 8" xfId="14533" xr:uid="{00000000-0005-0000-0000-0000F5380000}"/>
    <cellStyle name="20% - 强调文字颜色 6 2 4 2 4" xfId="3386" xr:uid="{00000000-0005-0000-0000-00006A0D0000}"/>
    <cellStyle name="20% - 强调文字颜色 6 2 4 2 4 2" xfId="3389" xr:uid="{00000000-0005-0000-0000-00006D0D0000}"/>
    <cellStyle name="20% - 强调文字颜色 6 2 4 2 4 2 2" xfId="21996" xr:uid="{00000000-0005-0000-0000-00001C560000}"/>
    <cellStyle name="20% - 强调文字颜色 6 2 4 2 4 2 2 2" xfId="20945" xr:uid="{00000000-0005-0000-0000-000001520000}"/>
    <cellStyle name="20% - 强调文字颜色 6 2 4 2 4 2 3" xfId="21997" xr:uid="{00000000-0005-0000-0000-00001D560000}"/>
    <cellStyle name="20% - 强调文字颜色 6 2 4 2 4 2 4" xfId="4983" xr:uid="{00000000-0005-0000-0000-0000A7130000}"/>
    <cellStyle name="20% - 强调文字颜色 6 2 4 2 4 3" xfId="21998" xr:uid="{00000000-0005-0000-0000-00001E560000}"/>
    <cellStyle name="20% - 强调文字颜色 6 2 4 2 4 3 2" xfId="22000" xr:uid="{00000000-0005-0000-0000-000020560000}"/>
    <cellStyle name="20% - 强调文字颜色 6 2 4 2 4 3 2 2" xfId="20084" xr:uid="{00000000-0005-0000-0000-0000A44E0000}"/>
    <cellStyle name="20% - 强调文字颜色 6 2 4 2 4 3 3" xfId="22001" xr:uid="{00000000-0005-0000-0000-000021560000}"/>
    <cellStyle name="20% - 强调文字颜色 6 2 4 2 4 3 4" xfId="4985" xr:uid="{00000000-0005-0000-0000-0000A9130000}"/>
    <cellStyle name="20% - 强调文字颜色 6 2 4 2 4 4" xfId="22002" xr:uid="{00000000-0005-0000-0000-000022560000}"/>
    <cellStyle name="20% - 强调文字颜色 6 2 4 2 4 4 2" xfId="2184" xr:uid="{00000000-0005-0000-0000-0000B8080000}"/>
    <cellStyle name="20% - 强调文字颜色 6 2 4 2 4 5" xfId="22003" xr:uid="{00000000-0005-0000-0000-000023560000}"/>
    <cellStyle name="20% - 强调文字颜色 6 2 4 2 4 6" xfId="22004" xr:uid="{00000000-0005-0000-0000-000024560000}"/>
    <cellStyle name="20% - 强调文字颜色 6 2 4 2 5" xfId="3394" xr:uid="{00000000-0005-0000-0000-0000720D0000}"/>
    <cellStyle name="20% - 强调文字颜色 6 2 4 2 5 2" xfId="17597" xr:uid="{00000000-0005-0000-0000-0000ED440000}"/>
    <cellStyle name="20% - 强调文字颜色 6 2 4 2 5 2 2" xfId="22005" xr:uid="{00000000-0005-0000-0000-000025560000}"/>
    <cellStyle name="20% - 强调文字颜色 6 2 4 2 5 2 3" xfId="22006" xr:uid="{00000000-0005-0000-0000-000026560000}"/>
    <cellStyle name="20% - 强调文字颜色 6 2 4 2 5 3" xfId="17601" xr:uid="{00000000-0005-0000-0000-0000F1440000}"/>
    <cellStyle name="20% - 强调文字颜色 6 2 4 2 5 3 2" xfId="3403" xr:uid="{00000000-0005-0000-0000-00007B0D0000}"/>
    <cellStyle name="20% - 强调文字颜色 6 2 4 2 5 3 3" xfId="3435" xr:uid="{00000000-0005-0000-0000-00009B0D0000}"/>
    <cellStyle name="20% - 强调文字颜色 6 2 4 2 5 4" xfId="22008" xr:uid="{00000000-0005-0000-0000-000028560000}"/>
    <cellStyle name="20% - 强调文字颜色 6 2 4 2 5 4 2" xfId="22009" xr:uid="{00000000-0005-0000-0000-000029560000}"/>
    <cellStyle name="20% - 强调文字颜色 6 2 4 2 5 5" xfId="22010" xr:uid="{00000000-0005-0000-0000-00002A560000}"/>
    <cellStyle name="20% - 强调文字颜色 6 2 4 2 5 6" xfId="22011" xr:uid="{00000000-0005-0000-0000-00002B560000}"/>
    <cellStyle name="20% - 强调文字颜色 6 2 4 2 6" xfId="3399" xr:uid="{00000000-0005-0000-0000-0000770D0000}"/>
    <cellStyle name="20% - 强调文字颜色 6 2 4 2 6 2" xfId="22012" xr:uid="{00000000-0005-0000-0000-00002C560000}"/>
    <cellStyle name="20% - 强调文字颜色 6 2 4 2 6 2 2" xfId="5468" xr:uid="{00000000-0005-0000-0000-00008C150000}"/>
    <cellStyle name="20% - 强调文字颜色 6 2 4 2 6 2 3" xfId="22015" xr:uid="{00000000-0005-0000-0000-00002F560000}"/>
    <cellStyle name="20% - 强调文字颜色 6 2 4 2 6 3" xfId="22016" xr:uid="{00000000-0005-0000-0000-000030560000}"/>
    <cellStyle name="20% - 强调文字颜色 6 2 4 2 6 3 2" xfId="3729" xr:uid="{00000000-0005-0000-0000-0000C10E0000}"/>
    <cellStyle name="20% - 强调文字颜色 6 2 4 2 6 4" xfId="22017" xr:uid="{00000000-0005-0000-0000-000031560000}"/>
    <cellStyle name="20% - 强调文字颜色 6 2 4 2 6 5" xfId="22018" xr:uid="{00000000-0005-0000-0000-000032560000}"/>
    <cellStyle name="20% - 强调文字颜色 6 2 4 2 7" xfId="17605" xr:uid="{00000000-0005-0000-0000-0000F5440000}"/>
    <cellStyle name="20% - 强调文字颜色 6 2 4 2 7 2" xfId="22019" xr:uid="{00000000-0005-0000-0000-000033560000}"/>
    <cellStyle name="20% - 强调文字颜色 6 2 4 2 7 2 2" xfId="22020" xr:uid="{00000000-0005-0000-0000-000034560000}"/>
    <cellStyle name="20% - 强调文字颜色 6 2 4 2 7 2 3" xfId="22022" xr:uid="{00000000-0005-0000-0000-000036560000}"/>
    <cellStyle name="20% - 强调文字颜色 6 2 4 2 7 3" xfId="22023" xr:uid="{00000000-0005-0000-0000-000037560000}"/>
    <cellStyle name="20% - 强调文字颜色 6 2 4 2 7 3 2" xfId="22024" xr:uid="{00000000-0005-0000-0000-000038560000}"/>
    <cellStyle name="20% - 强调文字颜色 6 2 4 2 7 4" xfId="22025" xr:uid="{00000000-0005-0000-0000-000039560000}"/>
    <cellStyle name="20% - 强调文字颜色 6 2 4 2 8" xfId="22026" xr:uid="{00000000-0005-0000-0000-00003A560000}"/>
    <cellStyle name="20% - 强调文字颜色 6 2 4 2 8 2" xfId="22027" xr:uid="{00000000-0005-0000-0000-00003B560000}"/>
    <cellStyle name="20% - 强调文字颜色 6 2 4 2 8 3" xfId="22028" xr:uid="{00000000-0005-0000-0000-00003C560000}"/>
    <cellStyle name="20% - 强调文字颜色 6 2 4 2 9" xfId="22029" xr:uid="{00000000-0005-0000-0000-00003D560000}"/>
    <cellStyle name="20% - 强调文字颜色 6 2 4 2 9 2" xfId="18670" xr:uid="{00000000-0005-0000-0000-00001E490000}"/>
    <cellStyle name="20% - 强调文字颜色 6 2 4 3" xfId="22031" xr:uid="{00000000-0005-0000-0000-00003F560000}"/>
    <cellStyle name="20% - 强调文字颜色 6 2 4 3 2" xfId="20113" xr:uid="{00000000-0005-0000-0000-0000C14E0000}"/>
    <cellStyle name="20% - 强调文字颜色 6 2 4 3 2 2" xfId="14759" xr:uid="{00000000-0005-0000-0000-0000D7390000}"/>
    <cellStyle name="20% - 强调文字颜色 6 2 4 3 2 2 2" xfId="14763" xr:uid="{00000000-0005-0000-0000-0000DB390000}"/>
    <cellStyle name="20% - 强调文字颜色 6 2 4 3 2 2 2 2" xfId="14766" xr:uid="{00000000-0005-0000-0000-0000DE390000}"/>
    <cellStyle name="20% - 强调文字颜色 6 2 4 3 2 2 2 2 2" xfId="8006" xr:uid="{00000000-0005-0000-0000-0000761F0000}"/>
    <cellStyle name="20% - 强调文字颜色 6 2 4 3 2 2 2 2 3" xfId="8008" xr:uid="{00000000-0005-0000-0000-0000781F0000}"/>
    <cellStyle name="20% - 强调文字颜色 6 2 4 3 2 2 2 3" xfId="14769" xr:uid="{00000000-0005-0000-0000-0000E1390000}"/>
    <cellStyle name="20% - 强调文字颜色 6 2 4 3 2 2 2 4" xfId="19188" xr:uid="{00000000-0005-0000-0000-0000244B0000}"/>
    <cellStyle name="20% - 强调文字颜色 6 2 4 3 2 2 3" xfId="14771" xr:uid="{00000000-0005-0000-0000-0000E3390000}"/>
    <cellStyle name="20% - 强调文字颜色 6 2 4 3 2 2 3 2" xfId="14775" xr:uid="{00000000-0005-0000-0000-0000E7390000}"/>
    <cellStyle name="20% - 强调文字颜色 6 2 4 3 2 2 3 2 2" xfId="8038" xr:uid="{00000000-0005-0000-0000-0000961F0000}"/>
    <cellStyle name="20% - 强调文字颜色 6 2 4 3 2 2 3 2 3" xfId="22032" xr:uid="{00000000-0005-0000-0000-000040560000}"/>
    <cellStyle name="20% - 强调文字颜色 6 2 4 3 2 2 3 3" xfId="6276" xr:uid="{00000000-0005-0000-0000-0000B4180000}"/>
    <cellStyle name="20% - 强调文字颜色 6 2 4 3 2 2 3 4" xfId="2474" xr:uid="{00000000-0005-0000-0000-0000DA090000}"/>
    <cellStyle name="20% - 强调文字颜色 6 2 4 3 2 2 4" xfId="14777" xr:uid="{00000000-0005-0000-0000-0000E9390000}"/>
    <cellStyle name="20% - 强调文字颜色 6 2 4 3 2 2 4 2" xfId="22033" xr:uid="{00000000-0005-0000-0000-000041560000}"/>
    <cellStyle name="20% - 强调文字颜色 6 2 4 3 2 2 4 3" xfId="22034" xr:uid="{00000000-0005-0000-0000-000042560000}"/>
    <cellStyle name="20% - 强调文字颜色 6 2 4 3 2 2 5" xfId="8915" xr:uid="{00000000-0005-0000-0000-000003230000}"/>
    <cellStyle name="20% - 强调文字颜色 6 2 4 3 2 2 5 2" xfId="8917" xr:uid="{00000000-0005-0000-0000-000005230000}"/>
    <cellStyle name="20% - 强调文字颜色 6 2 4 3 2 2 6" xfId="8919" xr:uid="{00000000-0005-0000-0000-000007230000}"/>
    <cellStyle name="20% - 强调文字颜色 6 2 4 3 2 3" xfId="14780" xr:uid="{00000000-0005-0000-0000-0000EC390000}"/>
    <cellStyle name="20% - 强调文字颜色 6 2 4 3 2 4" xfId="14791" xr:uid="{00000000-0005-0000-0000-0000F7390000}"/>
    <cellStyle name="20% - 强调文字颜色 6 2 4 3 2 4 2" xfId="14794" xr:uid="{00000000-0005-0000-0000-0000FA390000}"/>
    <cellStyle name="20% - 强调文字颜色 6 2 4 3 2 5" xfId="14800" xr:uid="{00000000-0005-0000-0000-0000003A0000}"/>
    <cellStyle name="20% - 强调文字颜色 6 2 4 3 2 6" xfId="22035" xr:uid="{00000000-0005-0000-0000-000043560000}"/>
    <cellStyle name="20% - 强调文字颜色 6 2 4 3 3" xfId="3406" xr:uid="{00000000-0005-0000-0000-00007E0D0000}"/>
    <cellStyle name="20% - 强调文字颜色 6 2 4 3 3 2" xfId="3410" xr:uid="{00000000-0005-0000-0000-0000820D0000}"/>
    <cellStyle name="20% - 强调文字颜色 6 2 4 3 3 2 2" xfId="22036" xr:uid="{00000000-0005-0000-0000-000044560000}"/>
    <cellStyle name="20% - 强调文字颜色 6 2 4 3 3 2 2 2" xfId="18351" xr:uid="{00000000-0005-0000-0000-0000DF470000}"/>
    <cellStyle name="20% - 强调文字颜色 6 2 4 3 3 2 2 3" xfId="22039" xr:uid="{00000000-0005-0000-0000-000047560000}"/>
    <cellStyle name="20% - 强调文字颜色 6 2 4 3 3 2 3" xfId="22041" xr:uid="{00000000-0005-0000-0000-000049560000}"/>
    <cellStyle name="20% - 强调文字颜色 6 2 4 3 3 2 4" xfId="22044" xr:uid="{00000000-0005-0000-0000-00004C560000}"/>
    <cellStyle name="20% - 强调文字颜色 6 2 4 3 3 3" xfId="3418" xr:uid="{00000000-0005-0000-0000-00008A0D0000}"/>
    <cellStyle name="20% - 强调文字颜色 6 2 4 3 3 3 2" xfId="22045" xr:uid="{00000000-0005-0000-0000-00004D560000}"/>
    <cellStyle name="20% - 强调文字颜色 6 2 4 3 3 3 2 2" xfId="22048" xr:uid="{00000000-0005-0000-0000-000050560000}"/>
    <cellStyle name="20% - 强调文字颜色 6 2 4 3 3 3 2 3" xfId="22049" xr:uid="{00000000-0005-0000-0000-000051560000}"/>
    <cellStyle name="20% - 强调文字颜色 6 2 4 3 3 3 3" xfId="22050" xr:uid="{00000000-0005-0000-0000-000052560000}"/>
    <cellStyle name="20% - 强调文字颜色 6 2 4 3 3 3 4" xfId="22053" xr:uid="{00000000-0005-0000-0000-000055560000}"/>
    <cellStyle name="20% - 强调文字颜色 6 2 4 3 3 4" xfId="22054" xr:uid="{00000000-0005-0000-0000-000056560000}"/>
    <cellStyle name="20% - 强调文字颜色 6 2 4 3 3 4 2" xfId="22056" xr:uid="{00000000-0005-0000-0000-000058560000}"/>
    <cellStyle name="20% - 强调文字颜色 6 2 4 3 3 4 2 2" xfId="22060" xr:uid="{00000000-0005-0000-0000-00005C560000}"/>
    <cellStyle name="20% - 强调文字颜色 6 2 4 3 3 4 3" xfId="22062" xr:uid="{00000000-0005-0000-0000-00005E560000}"/>
    <cellStyle name="20% - 强调文字颜色 6 2 4 3 3 5" xfId="22066" xr:uid="{00000000-0005-0000-0000-000062560000}"/>
    <cellStyle name="20% - 强调文字颜色 6 2 4 3 3 5 2" xfId="22068" xr:uid="{00000000-0005-0000-0000-000064560000}"/>
    <cellStyle name="20% - 强调文字颜色 6 2 4 3 3 5 3" xfId="22073" xr:uid="{00000000-0005-0000-0000-000069560000}"/>
    <cellStyle name="20% - 强调文字颜色 6 2 4 3 3 6" xfId="22077" xr:uid="{00000000-0005-0000-0000-00006D560000}"/>
    <cellStyle name="20% - 强调文字颜色 6 2 4 3 3 6 2" xfId="22078" xr:uid="{00000000-0005-0000-0000-00006E560000}"/>
    <cellStyle name="20% - 强调文字颜色 6 2 4 3 3 7" xfId="22083" xr:uid="{00000000-0005-0000-0000-000073560000}"/>
    <cellStyle name="20% - 强调文字颜色 6 2 4 3 4" xfId="3419" xr:uid="{00000000-0005-0000-0000-00008B0D0000}"/>
    <cellStyle name="20% - 强调文字颜色 6 2 4 3 5" xfId="3425" xr:uid="{00000000-0005-0000-0000-0000910D0000}"/>
    <cellStyle name="20% - 强调文字颜色 6 2 4 3 6" xfId="3431" xr:uid="{00000000-0005-0000-0000-0000970D0000}"/>
    <cellStyle name="20% - 强调文字颜色 6 2 4 4" xfId="22084" xr:uid="{00000000-0005-0000-0000-000074560000}"/>
    <cellStyle name="20% - 强调文字颜色 6 2 4 4 2" xfId="22085" xr:uid="{00000000-0005-0000-0000-000075560000}"/>
    <cellStyle name="20% - 强调文字颜色 6 2 4 4 2 2" xfId="15036" xr:uid="{00000000-0005-0000-0000-0000EC3A0000}"/>
    <cellStyle name="20% - 强调文字颜色 6 2 4 4 2 2 2" xfId="22086" xr:uid="{00000000-0005-0000-0000-000076560000}"/>
    <cellStyle name="20% - 强调文字颜色 6 2 4 4 2 3" xfId="22090" xr:uid="{00000000-0005-0000-0000-00007A560000}"/>
    <cellStyle name="20% - 强调文字颜色 6 2 4 4 2 3 2" xfId="22093" xr:uid="{00000000-0005-0000-0000-00007D560000}"/>
    <cellStyle name="20% - 强调文字颜色 6 2 4 4 2 4" xfId="22098" xr:uid="{00000000-0005-0000-0000-000082560000}"/>
    <cellStyle name="20% - 强调文字颜色 6 2 4 4 3" xfId="3438" xr:uid="{00000000-0005-0000-0000-00009E0D0000}"/>
    <cellStyle name="20% - 强调文字颜色 6 2 4 4 3 2" xfId="22100" xr:uid="{00000000-0005-0000-0000-000084560000}"/>
    <cellStyle name="20% - 强调文字颜色 6 2 4 4 3 3" xfId="22101" xr:uid="{00000000-0005-0000-0000-000085560000}"/>
    <cellStyle name="20% - 强调文字颜色 6 2 4 4 4" xfId="3442" xr:uid="{00000000-0005-0000-0000-0000A20D0000}"/>
    <cellStyle name="20% - 强调文字颜色 6 2 4 4 5" xfId="9559" xr:uid="{00000000-0005-0000-0000-000087250000}"/>
    <cellStyle name="20% - 强调文字颜色 6 2 4 4 6" xfId="17612" xr:uid="{00000000-0005-0000-0000-0000FC440000}"/>
    <cellStyle name="20% - 强调文字颜色 6 2 4 5" xfId="11451" xr:uid="{00000000-0005-0000-0000-0000EB2C0000}"/>
    <cellStyle name="20% - 强调文字颜色 6 2 4 5 2" xfId="11454" xr:uid="{00000000-0005-0000-0000-0000EE2C0000}"/>
    <cellStyle name="20% - 强调文字颜色 6 2 4 5 2 2" xfId="11456" xr:uid="{00000000-0005-0000-0000-0000F02C0000}"/>
    <cellStyle name="20% - 强调文字颜色 6 2 4 5 2 2 2" xfId="22102" xr:uid="{00000000-0005-0000-0000-000086560000}"/>
    <cellStyle name="20% - 强调文字颜色 6 2 4 5 2 3" xfId="11458" xr:uid="{00000000-0005-0000-0000-0000F22C0000}"/>
    <cellStyle name="20% - 强调文字颜色 6 2 4 5 2 4" xfId="15755" xr:uid="{00000000-0005-0000-0000-0000BB3D0000}"/>
    <cellStyle name="20% - 强调文字颜色 6 2 4 5 3" xfId="11460" xr:uid="{00000000-0005-0000-0000-0000F42C0000}"/>
    <cellStyle name="20% - 强调文字颜色 6 2 4 5 3 2" xfId="11462" xr:uid="{00000000-0005-0000-0000-0000F62C0000}"/>
    <cellStyle name="20% - 强调文字颜色 6 2 4 5 3 2 2" xfId="22103" xr:uid="{00000000-0005-0000-0000-000087560000}"/>
    <cellStyle name="20% - 强调文字颜色 6 2 4 5 3 3" xfId="22104" xr:uid="{00000000-0005-0000-0000-000088560000}"/>
    <cellStyle name="20% - 强调文字颜色 6 2 4 5 3 4" xfId="22105" xr:uid="{00000000-0005-0000-0000-000089560000}"/>
    <cellStyle name="20% - 强调文字颜色 6 2 4 5 4" xfId="11464" xr:uid="{00000000-0005-0000-0000-0000F82C0000}"/>
    <cellStyle name="20% - 强调文字颜色 6 2 4 5 4 2" xfId="22106" xr:uid="{00000000-0005-0000-0000-00008A560000}"/>
    <cellStyle name="20% - 强调文字颜色 6 2 4 5 5" xfId="17615" xr:uid="{00000000-0005-0000-0000-0000FF440000}"/>
    <cellStyle name="20% - 强调文字颜色 6 2 4 5 6" xfId="17619" xr:uid="{00000000-0005-0000-0000-000003450000}"/>
    <cellStyle name="20% - 强调文字颜色 6 2 4 6" xfId="11466" xr:uid="{00000000-0005-0000-0000-0000FA2C0000}"/>
    <cellStyle name="20% - 强调文字颜色 6 2 4 6 2" xfId="11469" xr:uid="{00000000-0005-0000-0000-0000FD2C0000}"/>
    <cellStyle name="20% - 强调文字颜色 6 2 4 6 2 2" xfId="11471" xr:uid="{00000000-0005-0000-0000-0000FF2C0000}"/>
    <cellStyle name="20% - 强调文字颜色 6 2 4 6 2 2 2" xfId="22107" xr:uid="{00000000-0005-0000-0000-00008B560000}"/>
    <cellStyle name="20% - 强调文字颜色 6 2 4 6 2 3" xfId="11473" xr:uid="{00000000-0005-0000-0000-0000012D0000}"/>
    <cellStyle name="20% - 强调文字颜色 6 2 4 6 2 4" xfId="15758" xr:uid="{00000000-0005-0000-0000-0000BE3D0000}"/>
    <cellStyle name="20% - 强调文字颜色 6 2 4 6 3" xfId="11475" xr:uid="{00000000-0005-0000-0000-0000032D0000}"/>
    <cellStyle name="20% - 强调文字颜色 6 2 4 6 3 2" xfId="11477" xr:uid="{00000000-0005-0000-0000-0000052D0000}"/>
    <cellStyle name="20% - 强调文字颜色 6 2 4 6 3 3" xfId="22108" xr:uid="{00000000-0005-0000-0000-00008C560000}"/>
    <cellStyle name="20% - 强调文字颜色 6 2 4 6 4" xfId="11479" xr:uid="{00000000-0005-0000-0000-0000072D0000}"/>
    <cellStyle name="20% - 强调文字颜色 6 2 4 6 4 2" xfId="15213" xr:uid="{00000000-0005-0000-0000-00009D3B0000}"/>
    <cellStyle name="20% - 强调文字颜色 6 2 4 6 5" xfId="22109" xr:uid="{00000000-0005-0000-0000-00008D560000}"/>
    <cellStyle name="20% - 强调文字颜色 6 2 4 6 6" xfId="22111" xr:uid="{00000000-0005-0000-0000-00008F560000}"/>
    <cellStyle name="20% - 强调文字颜色 6 2 4 7" xfId="11481" xr:uid="{00000000-0005-0000-0000-0000092D0000}"/>
    <cellStyle name="20% - 强调文字颜色 6 2 4 7 2" xfId="11483" xr:uid="{00000000-0005-0000-0000-00000B2D0000}"/>
    <cellStyle name="20% - 强调文字颜色 6 2 4 7 2 2" xfId="22113" xr:uid="{00000000-0005-0000-0000-000091560000}"/>
    <cellStyle name="20% - 强调文字颜色 6 2 4 7 2 3" xfId="22116" xr:uid="{00000000-0005-0000-0000-000094560000}"/>
    <cellStyle name="20% - 强调文字颜色 6 2 4 7 3" xfId="11486" xr:uid="{00000000-0005-0000-0000-00000E2D0000}"/>
    <cellStyle name="20% - 强调文字颜色 6 2 4 7 3 2" xfId="15278" xr:uid="{00000000-0005-0000-0000-0000DE3B0000}"/>
    <cellStyle name="20% - 强调文字颜色 6 2 4 7 4" xfId="22118" xr:uid="{00000000-0005-0000-0000-000096560000}"/>
    <cellStyle name="20% - 强调文字颜色 6 2 4 7 5" xfId="22122" xr:uid="{00000000-0005-0000-0000-00009A560000}"/>
    <cellStyle name="20% - 强调文字颜色 6 2 4 8" xfId="11489" xr:uid="{00000000-0005-0000-0000-0000112D0000}"/>
    <cellStyle name="20% - 强调文字颜色 6 2 4 8 2" xfId="11491" xr:uid="{00000000-0005-0000-0000-0000132D0000}"/>
    <cellStyle name="20% - 强调文字颜色 6 2 4 8 2 2" xfId="800" xr:uid="{00000000-0005-0000-0000-000050030000}"/>
    <cellStyle name="20% - 强调文字颜色 6 2 4 8 2 3" xfId="15904" xr:uid="{00000000-0005-0000-0000-0000503E0000}"/>
    <cellStyle name="20% - 强调文字颜色 6 2 4 8 3" xfId="11494" xr:uid="{00000000-0005-0000-0000-0000162D0000}"/>
    <cellStyle name="20% - 强调文字颜色 6 2 4 8 3 2" xfId="15935" xr:uid="{00000000-0005-0000-0000-00006F3E0000}"/>
    <cellStyle name="20% - 强调文字颜色 6 2 4 8 4" xfId="22124" xr:uid="{00000000-0005-0000-0000-00009C560000}"/>
    <cellStyle name="20% - 强调文字颜色 6 2 4 8 5" xfId="22129" xr:uid="{00000000-0005-0000-0000-0000A1560000}"/>
    <cellStyle name="20% - 强调文字颜色 6 2 4 9" xfId="11498" xr:uid="{00000000-0005-0000-0000-00001A2D0000}"/>
    <cellStyle name="20% - 强调文字颜色 6 2 4 9 2" xfId="22132" xr:uid="{00000000-0005-0000-0000-0000A4560000}"/>
    <cellStyle name="20% - 强调文字颜色 6 2 4 9 3" xfId="22133" xr:uid="{00000000-0005-0000-0000-0000A5560000}"/>
    <cellStyle name="20% - 强调文字颜色 6 2 5" xfId="22135" xr:uid="{00000000-0005-0000-0000-0000A7560000}"/>
    <cellStyle name="20% - 强调文字颜色 6 2 5 2" xfId="15879" xr:uid="{00000000-0005-0000-0000-0000373E0000}"/>
    <cellStyle name="20% - 强调文字颜色 6 2 5 2 2" xfId="22136" xr:uid="{00000000-0005-0000-0000-0000A8560000}"/>
    <cellStyle name="20% - 强调文字颜色 6 2 5 2 2 2" xfId="15439" xr:uid="{00000000-0005-0000-0000-00007F3C0000}"/>
    <cellStyle name="20% - 强调文字颜色 6 2 5 2 2 2 2" xfId="15443" xr:uid="{00000000-0005-0000-0000-0000833C0000}"/>
    <cellStyle name="20% - 强调文字颜色 6 2 5 2 2 2 3" xfId="15446" xr:uid="{00000000-0005-0000-0000-0000863C0000}"/>
    <cellStyle name="20% - 强调文字颜色 6 2 5 2 2 2 4" xfId="15450" xr:uid="{00000000-0005-0000-0000-00008A3C0000}"/>
    <cellStyle name="20% - 强调文字颜色 6 2 5 2 2 3" xfId="15452" xr:uid="{00000000-0005-0000-0000-00008C3C0000}"/>
    <cellStyle name="20% - 强调文字颜色 6 2 5 2 2 3 2" xfId="15456" xr:uid="{00000000-0005-0000-0000-0000903C0000}"/>
    <cellStyle name="20% - 强调文字颜色 6 2 5 2 2 4" xfId="15467" xr:uid="{00000000-0005-0000-0000-00009B3C0000}"/>
    <cellStyle name="20% - 强调文字颜色 6 2 5 2 2 5" xfId="15477" xr:uid="{00000000-0005-0000-0000-0000A53C0000}"/>
    <cellStyle name="20% - 强调文字颜色 6 2 5 2 3" xfId="22137" xr:uid="{00000000-0005-0000-0000-0000A9560000}"/>
    <cellStyle name="20% - 强调文字颜色 6 2 5 2 3 2" xfId="15542" xr:uid="{00000000-0005-0000-0000-0000E63C0000}"/>
    <cellStyle name="20% - 强调文字颜色 6 2 5 2 3 2 2" xfId="22138" xr:uid="{00000000-0005-0000-0000-0000AA560000}"/>
    <cellStyle name="20% - 强调文字颜色 6 2 5 2 3 2 3" xfId="22140" xr:uid="{00000000-0005-0000-0000-0000AC560000}"/>
    <cellStyle name="20% - 强调文字颜色 6 2 5 2 3 3" xfId="22142" xr:uid="{00000000-0005-0000-0000-0000AE560000}"/>
    <cellStyle name="20% - 强调文字颜色 6 2 5 2 4" xfId="22144" xr:uid="{00000000-0005-0000-0000-0000B0560000}"/>
    <cellStyle name="20% - 强调文字颜色 6 2 5 2 5" xfId="22145" xr:uid="{00000000-0005-0000-0000-0000B1560000}"/>
    <cellStyle name="20% - 强调文字颜色 6 2 5 2 5 2" xfId="15566" xr:uid="{00000000-0005-0000-0000-0000FE3C0000}"/>
    <cellStyle name="20% - 强调文字颜色 6 2 5 2 6" xfId="22147" xr:uid="{00000000-0005-0000-0000-0000B3560000}"/>
    <cellStyle name="20% - 强调文字颜色 6 2 5 3" xfId="22150" xr:uid="{00000000-0005-0000-0000-0000B6560000}"/>
    <cellStyle name="20% - 强调文字颜色 6 2 5 3 2" xfId="20120" xr:uid="{00000000-0005-0000-0000-0000C84E0000}"/>
    <cellStyle name="20% - 强调文字颜色 6 2 5 3 2 2" xfId="22151" xr:uid="{00000000-0005-0000-0000-0000B7560000}"/>
    <cellStyle name="20% - 强调文字颜色 6 2 5 3 2 3" xfId="22153" xr:uid="{00000000-0005-0000-0000-0000B9560000}"/>
    <cellStyle name="20% - 强调文字颜色 6 2 5 3 3" xfId="22156" xr:uid="{00000000-0005-0000-0000-0000BC560000}"/>
    <cellStyle name="20% - 强调文字颜色 6 2 5 3 4" xfId="22157" xr:uid="{00000000-0005-0000-0000-0000BD560000}"/>
    <cellStyle name="20% - 强调文字颜色 6 2 5 4" xfId="22158" xr:uid="{00000000-0005-0000-0000-0000BE560000}"/>
    <cellStyle name="20% - 强调文字颜色 6 2 5 4 2" xfId="22159" xr:uid="{00000000-0005-0000-0000-0000BF560000}"/>
    <cellStyle name="20% - 强调文字颜色 6 2 5 4 3" xfId="22160" xr:uid="{00000000-0005-0000-0000-0000C0560000}"/>
    <cellStyle name="20% - 强调文字颜色 6 2 5 4 3 2" xfId="22161" xr:uid="{00000000-0005-0000-0000-0000C1560000}"/>
    <cellStyle name="20% - 强调文字颜色 6 2 5 4 3 3" xfId="22162" xr:uid="{00000000-0005-0000-0000-0000C2560000}"/>
    <cellStyle name="20% - 强调文字颜色 6 2 5 5" xfId="11503" xr:uid="{00000000-0005-0000-0000-00001F2D0000}"/>
    <cellStyle name="20% - 强调文字颜色 6 2 5 5 2" xfId="11505" xr:uid="{00000000-0005-0000-0000-0000212D0000}"/>
    <cellStyle name="20% - 强调文字颜色 6 2 5 5 2 2" xfId="22163" xr:uid="{00000000-0005-0000-0000-0000C3560000}"/>
    <cellStyle name="20% - 强调文字颜色 6 2 5 5 3" xfId="11507" xr:uid="{00000000-0005-0000-0000-0000232D0000}"/>
    <cellStyle name="20% - 强调文字颜色 6 2 5 6" xfId="11509" xr:uid="{00000000-0005-0000-0000-0000252D0000}"/>
    <cellStyle name="20% - 强调文字颜色 6 2 5 6 2" xfId="11513" xr:uid="{00000000-0005-0000-0000-0000292D0000}"/>
    <cellStyle name="20% - 强调文字颜色 6 2 6" xfId="22164" xr:uid="{00000000-0005-0000-0000-0000C4560000}"/>
    <cellStyle name="20% - 强调文字颜色 6 2 6 2" xfId="22165" xr:uid="{00000000-0005-0000-0000-0000C5560000}"/>
    <cellStyle name="20% - 强调文字颜色 6 2 6 2 2" xfId="22166" xr:uid="{00000000-0005-0000-0000-0000C6560000}"/>
    <cellStyle name="20% - 强调文字颜色 6 2 6 2 2 2" xfId="15663" xr:uid="{00000000-0005-0000-0000-00005F3D0000}"/>
    <cellStyle name="20% - 强调文字颜色 6 2 6 2 2 2 2" xfId="22167" xr:uid="{00000000-0005-0000-0000-0000C7560000}"/>
    <cellStyle name="20% - 强调文字颜色 6 2 6 2 2 2 3" xfId="22169" xr:uid="{00000000-0005-0000-0000-0000C9560000}"/>
    <cellStyle name="20% - 强调文字颜色 6 2 6 2 2 3" xfId="12392" xr:uid="{00000000-0005-0000-0000-000098300000}"/>
    <cellStyle name="20% - 强调文字颜色 6 2 6 2 2 3 2" xfId="22172" xr:uid="{00000000-0005-0000-0000-0000CC560000}"/>
    <cellStyle name="20% - 强调文字颜色 6 2 6 2 2 4" xfId="5107" xr:uid="{00000000-0005-0000-0000-000023140000}"/>
    <cellStyle name="20% - 强调文字颜色 6 2 6 2 3" xfId="22176" xr:uid="{00000000-0005-0000-0000-0000D0560000}"/>
    <cellStyle name="20% - 强调文字颜色 6 2 6 2 3 2" xfId="15692" xr:uid="{00000000-0005-0000-0000-00007C3D0000}"/>
    <cellStyle name="20% - 强调文字颜色 6 2 6 2 3 2 2" xfId="15695" xr:uid="{00000000-0005-0000-0000-00007F3D0000}"/>
    <cellStyle name="20% - 强调文字颜色 6 2 6 2 3 2 3" xfId="22177" xr:uid="{00000000-0005-0000-0000-0000D1560000}"/>
    <cellStyle name="20% - 强调文字颜色 6 2 6 2 3 3" xfId="4763" xr:uid="{00000000-0005-0000-0000-0000CB120000}"/>
    <cellStyle name="20% - 强调文字颜色 6 2 6 2 4" xfId="22180" xr:uid="{00000000-0005-0000-0000-0000D4560000}"/>
    <cellStyle name="20% - 强调文字颜色 6 2 6 2 5" xfId="22181" xr:uid="{00000000-0005-0000-0000-0000D5560000}"/>
    <cellStyle name="20% - 强调文字颜色 6 2 6 3" xfId="22183" xr:uid="{00000000-0005-0000-0000-0000D7560000}"/>
    <cellStyle name="20% - 强调文字颜色 6 2 6 3 2" xfId="22184" xr:uid="{00000000-0005-0000-0000-0000D8560000}"/>
    <cellStyle name="20% - 强调文字颜色 6 2 6 3 3" xfId="22185" xr:uid="{00000000-0005-0000-0000-0000D9560000}"/>
    <cellStyle name="20% - 强调文字颜色 6 2 6 3 3 2" xfId="15807" xr:uid="{00000000-0005-0000-0000-0000EF3D0000}"/>
    <cellStyle name="20% - 强调文字颜色 6 2 6 3 3 3" xfId="7153" xr:uid="{00000000-0005-0000-0000-0000211C0000}"/>
    <cellStyle name="20% - 强调文字颜色 6 2 6 4" xfId="22186" xr:uid="{00000000-0005-0000-0000-0000DA560000}"/>
    <cellStyle name="20% - 强调文字颜色 6 2 6 4 2" xfId="22187" xr:uid="{00000000-0005-0000-0000-0000DB560000}"/>
    <cellStyle name="20% - 强调文字颜色 6 2 6 4 2 2" xfId="1426" xr:uid="{00000000-0005-0000-0000-0000C2050000}"/>
    <cellStyle name="20% - 强调文字颜色 6 2 6 4 3" xfId="22188" xr:uid="{00000000-0005-0000-0000-0000DC560000}"/>
    <cellStyle name="20% - 强调文字颜色 6 2 6 4 4" xfId="22189" xr:uid="{00000000-0005-0000-0000-0000DD560000}"/>
    <cellStyle name="20% - 强调文字颜色 6 2 6 5" xfId="11526" xr:uid="{00000000-0005-0000-0000-0000362D0000}"/>
    <cellStyle name="20% - 强调文字颜色 6 2 6 6" xfId="11530" xr:uid="{00000000-0005-0000-0000-00003A2D0000}"/>
    <cellStyle name="20% - 强调文字颜色 6 2 6 6 2" xfId="11532" xr:uid="{00000000-0005-0000-0000-00003C2D0000}"/>
    <cellStyle name="20% - 强调文字颜色 6 2 7" xfId="22192" xr:uid="{00000000-0005-0000-0000-0000E0560000}"/>
    <cellStyle name="20% - 强调文字颜色 6 2 7 2" xfId="22193" xr:uid="{00000000-0005-0000-0000-0000E1560000}"/>
    <cellStyle name="20% - 强调文字颜色 6 2 7 2 2" xfId="22194" xr:uid="{00000000-0005-0000-0000-0000E2560000}"/>
    <cellStyle name="20% - 强调文字颜色 6 2 7 2 2 2" xfId="22195" xr:uid="{00000000-0005-0000-0000-0000E3560000}"/>
    <cellStyle name="20% - 强调文字颜色 6 2 7 2 2 3" xfId="22196" xr:uid="{00000000-0005-0000-0000-0000E4560000}"/>
    <cellStyle name="20% - 强调文字颜色 6 2 7 2 2 3 2" xfId="22199" xr:uid="{00000000-0005-0000-0000-0000E7560000}"/>
    <cellStyle name="20% - 强调文字颜色 6 2 7 2 2 4" xfId="22201" xr:uid="{00000000-0005-0000-0000-0000E9560000}"/>
    <cellStyle name="20% - 强调文字颜色 6 2 7 2 3" xfId="22204" xr:uid="{00000000-0005-0000-0000-0000EC560000}"/>
    <cellStyle name="20% - 强调文字颜色 6 2 7 2 3 2" xfId="22205" xr:uid="{00000000-0005-0000-0000-0000ED560000}"/>
    <cellStyle name="20% - 强调文字颜色 6 2 7 2 3 2 2" xfId="22206" xr:uid="{00000000-0005-0000-0000-0000EE560000}"/>
    <cellStyle name="20% - 强调文字颜色 6 2 7 2 3 2 2 2" xfId="22208" xr:uid="{00000000-0005-0000-0000-0000F0560000}"/>
    <cellStyle name="20% - 强调文字颜色 6 2 7 2 3 2 2 3" xfId="22209" xr:uid="{00000000-0005-0000-0000-0000F1560000}"/>
    <cellStyle name="20% - 强调文字颜色 6 2 7 2 3 2 3" xfId="22210" xr:uid="{00000000-0005-0000-0000-0000F2560000}"/>
    <cellStyle name="20% - 强调文字颜色 6 2 7 2 3 2 4" xfId="15326" xr:uid="{00000000-0005-0000-0000-00000E3C0000}"/>
    <cellStyle name="20% - 强调文字颜色 6 2 7 2 3 3" xfId="22211" xr:uid="{00000000-0005-0000-0000-0000F3560000}"/>
    <cellStyle name="20% - 强调文字颜色 6 2 7 2 3 3 2" xfId="22213" xr:uid="{00000000-0005-0000-0000-0000F5560000}"/>
    <cellStyle name="20% - 强调文字颜色 6 2 7 2 3 3 2 2" xfId="1730" xr:uid="{00000000-0005-0000-0000-0000F2060000}"/>
    <cellStyle name="20% - 强调文字颜色 6 2 7 2 3 3 2 3" xfId="3719" xr:uid="{00000000-0005-0000-0000-0000B70E0000}"/>
    <cellStyle name="20% - 强调文字颜色 6 2 7 2 3 3 3" xfId="22215" xr:uid="{00000000-0005-0000-0000-0000F7560000}"/>
    <cellStyle name="20% - 强调文字颜色 6 2 7 2 3 3 4" xfId="15329" xr:uid="{00000000-0005-0000-0000-0000113C0000}"/>
    <cellStyle name="20% - 强调文字颜色 6 2 7 2 3 4" xfId="22216" xr:uid="{00000000-0005-0000-0000-0000F8560000}"/>
    <cellStyle name="20% - 强调文字颜色 6 2 7 2 3 4 2" xfId="22219" xr:uid="{00000000-0005-0000-0000-0000FB560000}"/>
    <cellStyle name="20% - 强调文字颜色 6 2 7 2 3 4 3" xfId="22222" xr:uid="{00000000-0005-0000-0000-0000FE560000}"/>
    <cellStyle name="20% - 强调文字颜色 6 2 7 2 3 5" xfId="22224" xr:uid="{00000000-0005-0000-0000-000000570000}"/>
    <cellStyle name="20% - 强调文字颜色 6 2 7 2 3 6" xfId="22226" xr:uid="{00000000-0005-0000-0000-000002570000}"/>
    <cellStyle name="20% - 强调文字颜色 6 2 7 2 4" xfId="22227" xr:uid="{00000000-0005-0000-0000-000003570000}"/>
    <cellStyle name="20% - 强调文字颜色 6 2 7 2 5" xfId="22228" xr:uid="{00000000-0005-0000-0000-000004570000}"/>
    <cellStyle name="20% - 强调文字颜色 6 2 7 3" xfId="22230" xr:uid="{00000000-0005-0000-0000-000006570000}"/>
    <cellStyle name="20% - 强调文字颜色 6 2 7 3 2" xfId="22231" xr:uid="{00000000-0005-0000-0000-000007570000}"/>
    <cellStyle name="20% - 强调文字颜色 6 2 7 3 3" xfId="22232" xr:uid="{00000000-0005-0000-0000-000008570000}"/>
    <cellStyle name="20% - 强调文字颜色 6 2 7 4" xfId="22233" xr:uid="{00000000-0005-0000-0000-000009570000}"/>
    <cellStyle name="20% - 强调文字颜色 6 2 7 4 2" xfId="22234" xr:uid="{00000000-0005-0000-0000-00000A570000}"/>
    <cellStyle name="20% - 强调文字颜色 6 2 7 4 2 2" xfId="22236" xr:uid="{00000000-0005-0000-0000-00000C570000}"/>
    <cellStyle name="20% - 强调文字颜色 6 2 7 4 2 2 2" xfId="22237" xr:uid="{00000000-0005-0000-0000-00000D570000}"/>
    <cellStyle name="20% - 强调文字颜色 6 2 7 4 2 2 2 2" xfId="22239" xr:uid="{00000000-0005-0000-0000-00000F570000}"/>
    <cellStyle name="20% - 强调文字颜色 6 2 7 4 2 2 3" xfId="22240" xr:uid="{00000000-0005-0000-0000-000010570000}"/>
    <cellStyle name="20% - 强调文字颜色 6 2 7 4 2 3" xfId="22241" xr:uid="{00000000-0005-0000-0000-000011570000}"/>
    <cellStyle name="20% - 强调文字颜色 6 2 7 4 2 3 2" xfId="22243" xr:uid="{00000000-0005-0000-0000-000013570000}"/>
    <cellStyle name="20% - 强调文字颜色 6 2 7 4 2 4" xfId="22244" xr:uid="{00000000-0005-0000-0000-000014570000}"/>
    <cellStyle name="20% - 强调文字颜色 6 2 7 4 3" xfId="22246" xr:uid="{00000000-0005-0000-0000-000016570000}"/>
    <cellStyle name="20% - 强调文字颜色 6 2 7 4 3 2" xfId="10234" xr:uid="{00000000-0005-0000-0000-00002A280000}"/>
    <cellStyle name="20% - 强调文字颜色 6 2 7 4 3 2 2" xfId="22247" xr:uid="{00000000-0005-0000-0000-000017570000}"/>
    <cellStyle name="20% - 强调文字颜色 6 2 7 4 3 2 3" xfId="22249" xr:uid="{00000000-0005-0000-0000-000019570000}"/>
    <cellStyle name="20% - 强调文字颜色 6 2 7 4 3 3" xfId="22251" xr:uid="{00000000-0005-0000-0000-00001B570000}"/>
    <cellStyle name="20% - 强调文字颜色 6 2 7 4 3 4" xfId="22253" xr:uid="{00000000-0005-0000-0000-00001D570000}"/>
    <cellStyle name="20% - 强调文字颜色 6 2 7 4 4" xfId="22254" xr:uid="{00000000-0005-0000-0000-00001E570000}"/>
    <cellStyle name="20% - 强调文字颜色 6 2 7 4 4 2" xfId="22256" xr:uid="{00000000-0005-0000-0000-000020570000}"/>
    <cellStyle name="20% - 强调文字颜色 6 2 7 4 4 2 2" xfId="22259" xr:uid="{00000000-0005-0000-0000-000023570000}"/>
    <cellStyle name="20% - 强调文字颜色 6 2 7 4 4 3" xfId="22262" xr:uid="{00000000-0005-0000-0000-000026570000}"/>
    <cellStyle name="20% - 强调文字颜色 6 2 7 4 5" xfId="22265" xr:uid="{00000000-0005-0000-0000-000029570000}"/>
    <cellStyle name="20% - 强调文字颜色 6 2 7 4 5 2" xfId="13922" xr:uid="{00000000-0005-0000-0000-000092360000}"/>
    <cellStyle name="20% - 强调文字颜色 6 2 7 4 6" xfId="22267" xr:uid="{00000000-0005-0000-0000-00002B570000}"/>
    <cellStyle name="20% - 强调文字颜色 6 2 7 5" xfId="11546" xr:uid="{00000000-0005-0000-0000-00004A2D0000}"/>
    <cellStyle name="20% - 强调文字颜色 6 2 7 5 2" xfId="11549" xr:uid="{00000000-0005-0000-0000-00004D2D0000}"/>
    <cellStyle name="20% - 强调文字颜色 6 2 8" xfId="22271" xr:uid="{00000000-0005-0000-0000-00002F570000}"/>
    <cellStyle name="20% - 强调文字颜色 6 2 8 2" xfId="22272" xr:uid="{00000000-0005-0000-0000-000030570000}"/>
    <cellStyle name="20% - 强调文字颜色 6 2 8 2 2" xfId="22273" xr:uid="{00000000-0005-0000-0000-000031570000}"/>
    <cellStyle name="20% - 强调文字颜色 6 2 8 2 2 2" xfId="22274" xr:uid="{00000000-0005-0000-0000-000032570000}"/>
    <cellStyle name="20% - 强调文字颜色 6 2 8 2 2 2 2" xfId="22276" xr:uid="{00000000-0005-0000-0000-000034570000}"/>
    <cellStyle name="20% - 强调文字颜色 6 2 8 2 2 2 2 2" xfId="22279" xr:uid="{00000000-0005-0000-0000-000037570000}"/>
    <cellStyle name="20% - 强调文字颜色 6 2 8 2 2 2 2 3" xfId="22283" xr:uid="{00000000-0005-0000-0000-00003B570000}"/>
    <cellStyle name="20% - 强调文字颜色 6 2 8 2 2 2 3" xfId="22284" xr:uid="{00000000-0005-0000-0000-00003C570000}"/>
    <cellStyle name="20% - 强调文字颜色 6 2 8 2 2 2 4" xfId="22285" xr:uid="{00000000-0005-0000-0000-00003D570000}"/>
    <cellStyle name="20% - 强调文字颜色 6 2 8 2 2 3" xfId="22287" xr:uid="{00000000-0005-0000-0000-00003F570000}"/>
    <cellStyle name="20% - 强调文字颜色 6 2 8 2 2 3 2" xfId="22289" xr:uid="{00000000-0005-0000-0000-000041570000}"/>
    <cellStyle name="20% - 强调文字颜色 6 2 8 2 2 3 2 2" xfId="19034" xr:uid="{00000000-0005-0000-0000-00008A4A0000}"/>
    <cellStyle name="20% - 强调文字颜色 6 2 8 2 2 3 2 3" xfId="19042" xr:uid="{00000000-0005-0000-0000-0000924A0000}"/>
    <cellStyle name="20% - 强调文字颜色 6 2 8 2 2 3 3" xfId="22292" xr:uid="{00000000-0005-0000-0000-000044570000}"/>
    <cellStyle name="20% - 强调文字颜色 6 2 8 2 2 3 4" xfId="22294" xr:uid="{00000000-0005-0000-0000-000046570000}"/>
    <cellStyle name="20% - 强调文字颜色 6 2 8 2 2 4" xfId="22295" xr:uid="{00000000-0005-0000-0000-000047570000}"/>
    <cellStyle name="20% - 强调文字颜色 6 2 8 2 2 4 2" xfId="22297" xr:uid="{00000000-0005-0000-0000-000049570000}"/>
    <cellStyle name="20% - 强调文字颜色 6 2 8 2 2 4 3" xfId="22298" xr:uid="{00000000-0005-0000-0000-00004A570000}"/>
    <cellStyle name="20% - 强调文字颜色 6 2 8 2 2 5" xfId="22299" xr:uid="{00000000-0005-0000-0000-00004B570000}"/>
    <cellStyle name="20% - 强调文字颜色 6 2 8 2 2 6" xfId="22301" xr:uid="{00000000-0005-0000-0000-00004D570000}"/>
    <cellStyle name="20% - 强调文字颜色 6 2 8 2 3" xfId="22302" xr:uid="{00000000-0005-0000-0000-00004E570000}"/>
    <cellStyle name="20% - 强调文字颜色 6 2 8 2 4" xfId="22303" xr:uid="{00000000-0005-0000-0000-00004F570000}"/>
    <cellStyle name="20% - 强调文字颜色 6 2 8 2 4 2" xfId="22304" xr:uid="{00000000-0005-0000-0000-000050570000}"/>
    <cellStyle name="20% - 强调文字颜色 6 2 8 2 5" xfId="22305" xr:uid="{00000000-0005-0000-0000-000051570000}"/>
    <cellStyle name="20% - 强调文字颜色 6 2 8 3" xfId="22307" xr:uid="{00000000-0005-0000-0000-000053570000}"/>
    <cellStyle name="20% - 强调文字颜色 6 2 8 3 2" xfId="22309" xr:uid="{00000000-0005-0000-0000-000055570000}"/>
    <cellStyle name="20% - 强调文字颜色 6 2 8 3 2 2" xfId="22310" xr:uid="{00000000-0005-0000-0000-000056570000}"/>
    <cellStyle name="20% - 强调文字颜色 6 2 8 3 2 2 2" xfId="21130" xr:uid="{00000000-0005-0000-0000-0000BA520000}"/>
    <cellStyle name="20% - 强调文字颜色 6 2 8 3 2 2 3" xfId="22312" xr:uid="{00000000-0005-0000-0000-000058570000}"/>
    <cellStyle name="20% - 强调文字颜色 6 2 8 3 2 3" xfId="22313" xr:uid="{00000000-0005-0000-0000-000059570000}"/>
    <cellStyle name="20% - 强调文字颜色 6 2 8 3 2 4" xfId="22314" xr:uid="{00000000-0005-0000-0000-00005A570000}"/>
    <cellStyle name="20% - 强调文字颜色 6 2 8 3 3" xfId="22315" xr:uid="{00000000-0005-0000-0000-00005B570000}"/>
    <cellStyle name="20% - 强调文字颜色 6 2 8 3 3 2" xfId="22316" xr:uid="{00000000-0005-0000-0000-00005C570000}"/>
    <cellStyle name="20% - 强调文字颜色 6 2 8 3 3 2 2" xfId="22317" xr:uid="{00000000-0005-0000-0000-00005D570000}"/>
    <cellStyle name="20% - 强调文字颜色 6 2 8 3 3 2 3" xfId="15364" xr:uid="{00000000-0005-0000-0000-0000343C0000}"/>
    <cellStyle name="20% - 强调文字颜色 6 2 8 3 3 3" xfId="22319" xr:uid="{00000000-0005-0000-0000-00005F570000}"/>
    <cellStyle name="20% - 强调文字颜色 6 2 8 3 3 4" xfId="22320" xr:uid="{00000000-0005-0000-0000-000060570000}"/>
    <cellStyle name="20% - 强调文字颜色 6 2 8 3 4" xfId="22321" xr:uid="{00000000-0005-0000-0000-000061570000}"/>
    <cellStyle name="20% - 强调文字颜色 6 2 8 3 4 2" xfId="22322" xr:uid="{00000000-0005-0000-0000-000062570000}"/>
    <cellStyle name="20% - 强调文字颜色 6 2 8 3 4 2 2" xfId="22323" xr:uid="{00000000-0005-0000-0000-000063570000}"/>
    <cellStyle name="20% - 强调文字颜色 6 2 8 3 4 3" xfId="22324" xr:uid="{00000000-0005-0000-0000-000064570000}"/>
    <cellStyle name="20% - 强调文字颜色 6 2 8 3 5" xfId="22325" xr:uid="{00000000-0005-0000-0000-000065570000}"/>
    <cellStyle name="20% - 强调文字颜色 6 2 8 3 5 2" xfId="5043" xr:uid="{00000000-0005-0000-0000-0000E3130000}"/>
    <cellStyle name="20% - 强调文字颜色 6 2 8 3 6" xfId="22326" xr:uid="{00000000-0005-0000-0000-000066570000}"/>
    <cellStyle name="20% - 强调文字颜色 6 2 8 4" xfId="22329" xr:uid="{00000000-0005-0000-0000-000069570000}"/>
    <cellStyle name="20% - 强调文字颜色 6 2 8 5" xfId="11562" xr:uid="{00000000-0005-0000-0000-00005A2D0000}"/>
    <cellStyle name="20% - 强调文字颜色 6 2 9" xfId="22331" xr:uid="{00000000-0005-0000-0000-00006B570000}"/>
    <cellStyle name="20% - 强调文字颜色 6 2 9 2" xfId="22332" xr:uid="{00000000-0005-0000-0000-00006C570000}"/>
    <cellStyle name="20% - 强调文字颜色 6 2 9 2 2" xfId="22333" xr:uid="{00000000-0005-0000-0000-00006D570000}"/>
    <cellStyle name="20% - 强调文字颜色 6 2 9 2 3" xfId="22334" xr:uid="{00000000-0005-0000-0000-00006E570000}"/>
    <cellStyle name="20% - 强调文字颜色 6 2 9 2 3 2" xfId="16004" xr:uid="{00000000-0005-0000-0000-0000B43E0000}"/>
    <cellStyle name="20% - 强调文字颜色 6 2 9 3" xfId="22335" xr:uid="{00000000-0005-0000-0000-00006F570000}"/>
    <cellStyle name="20% - 强调文字颜色 6 20" xfId="20852" xr:uid="{00000000-0005-0000-0000-0000A4510000}"/>
    <cellStyle name="20% - 强调文字颜色 6 21" xfId="1010" xr:uid="{00000000-0005-0000-0000-000022040000}"/>
    <cellStyle name="20% - 强调文字颜色 6 3" xfId="22336" xr:uid="{00000000-0005-0000-0000-000070570000}"/>
    <cellStyle name="20% - 强调文字颜色 6 3 10" xfId="8263" xr:uid="{00000000-0005-0000-0000-000077200000}"/>
    <cellStyle name="20% - 强调文字颜色 6 3 10 2" xfId="14247" xr:uid="{00000000-0005-0000-0000-0000D7370000}"/>
    <cellStyle name="20% - 强调文字颜色 6 3 2" xfId="22337" xr:uid="{00000000-0005-0000-0000-000071570000}"/>
    <cellStyle name="20% - 强调文字颜色 6 3 2 2" xfId="22340" xr:uid="{00000000-0005-0000-0000-000074570000}"/>
    <cellStyle name="20% - 强调文字颜色 6 3 2 2 10" xfId="11788" xr:uid="{00000000-0005-0000-0000-00003C2E0000}"/>
    <cellStyle name="20% - 强调文字颜色 6 3 2 2 10 2" xfId="5058" xr:uid="{00000000-0005-0000-0000-0000F2130000}"/>
    <cellStyle name="20% - 强调文字颜色 6 3 2 2 11" xfId="22342" xr:uid="{00000000-0005-0000-0000-000076570000}"/>
    <cellStyle name="20% - 强调文字颜色 6 3 2 2 11 2" xfId="5074" xr:uid="{00000000-0005-0000-0000-000002140000}"/>
    <cellStyle name="20% - 强调文字颜色 6 3 2 2 12" xfId="22343" xr:uid="{00000000-0005-0000-0000-000077570000}"/>
    <cellStyle name="20% - 强调文字颜色 6 3 2 2 12 2" xfId="22344" xr:uid="{00000000-0005-0000-0000-000078570000}"/>
    <cellStyle name="20% - 强调文字颜色 6 3 2 2 13" xfId="22345" xr:uid="{00000000-0005-0000-0000-000079570000}"/>
    <cellStyle name="20% - 强调文字颜色 6 3 2 2 13 2" xfId="15426" xr:uid="{00000000-0005-0000-0000-0000723C0000}"/>
    <cellStyle name="20% - 强调文字颜色 6 3 2 2 14" xfId="22346" xr:uid="{00000000-0005-0000-0000-00007A570000}"/>
    <cellStyle name="20% - 强调文字颜色 6 3 2 2 15" xfId="14390" xr:uid="{00000000-0005-0000-0000-000066380000}"/>
    <cellStyle name="20% - 强调文字颜色 6 3 2 2 15 2" xfId="14392" xr:uid="{00000000-0005-0000-0000-000068380000}"/>
    <cellStyle name="20% - 强调文字颜色 6 3 2 2 16" xfId="14397" xr:uid="{00000000-0005-0000-0000-00006D380000}"/>
    <cellStyle name="20% - 强调文字颜色 6 3 2 2 17" xfId="14400" xr:uid="{00000000-0005-0000-0000-000070380000}"/>
    <cellStyle name="20% - 强调文字颜色 6 3 2 2 2" xfId="22347" xr:uid="{00000000-0005-0000-0000-00007B570000}"/>
    <cellStyle name="20% - 强调文字颜色 6 3 2 2 2 10" xfId="22348" xr:uid="{00000000-0005-0000-0000-00007C570000}"/>
    <cellStyle name="20% - 强调文字颜色 6 3 2 2 2 10 2" xfId="22350" xr:uid="{00000000-0005-0000-0000-00007E570000}"/>
    <cellStyle name="20% - 强调文字颜色 6 3 2 2 2 11" xfId="22351" xr:uid="{00000000-0005-0000-0000-00007F570000}"/>
    <cellStyle name="20% - 强调文字颜色 6 3 2 2 2 11 2" xfId="22352" xr:uid="{00000000-0005-0000-0000-000080570000}"/>
    <cellStyle name="20% - 强调文字颜色 6 3 2 2 2 12" xfId="15742" xr:uid="{00000000-0005-0000-0000-0000AE3D0000}"/>
    <cellStyle name="20% - 强调文字颜色 6 3 2 2 2 12 2" xfId="22353" xr:uid="{00000000-0005-0000-0000-000081570000}"/>
    <cellStyle name="20% - 强调文字颜色 6 3 2 2 2 13" xfId="15746" xr:uid="{00000000-0005-0000-0000-0000B23D0000}"/>
    <cellStyle name="20% - 强调文字颜色 6 3 2 2 2 13 2" xfId="22354" xr:uid="{00000000-0005-0000-0000-000082570000}"/>
    <cellStyle name="20% - 强调文字颜色 6 3 2 2 2 14" xfId="22355" xr:uid="{00000000-0005-0000-0000-000083570000}"/>
    <cellStyle name="20% - 强调文字颜色 6 3 2 2 2 15" xfId="22356" xr:uid="{00000000-0005-0000-0000-000084570000}"/>
    <cellStyle name="20% - 强调文字颜色 6 3 2 2 2 16" xfId="22357" xr:uid="{00000000-0005-0000-0000-000085570000}"/>
    <cellStyle name="20% - 强调文字颜色 6 3 2 2 2 2" xfId="15250" xr:uid="{00000000-0005-0000-0000-0000C23B0000}"/>
    <cellStyle name="20% - 强调文字颜色 6 3 2 2 2 2 2" xfId="22359" xr:uid="{00000000-0005-0000-0000-000087570000}"/>
    <cellStyle name="20% - 强调文字颜色 6 3 2 2 2 2 2 2" xfId="22360" xr:uid="{00000000-0005-0000-0000-000088570000}"/>
    <cellStyle name="20% - 强调文字颜色 6 3 2 2 2 2 2 2 2" xfId="22361" xr:uid="{00000000-0005-0000-0000-000089570000}"/>
    <cellStyle name="20% - 强调文字颜色 6 3 2 2 2 2 2 2 2 2" xfId="22362" xr:uid="{00000000-0005-0000-0000-00008A570000}"/>
    <cellStyle name="20% - 强调文字颜色 6 3 2 2 2 2 2 2 2 3" xfId="22363" xr:uid="{00000000-0005-0000-0000-00008B570000}"/>
    <cellStyle name="20% - 强调文字颜色 6 3 2 2 2 2 2 2 3" xfId="22365" xr:uid="{00000000-0005-0000-0000-00008D570000}"/>
    <cellStyle name="20% - 强调文字颜色 6 3 2 2 2 2 2 2 4" xfId="22367" xr:uid="{00000000-0005-0000-0000-00008F570000}"/>
    <cellStyle name="20% - 强调文字颜色 6 3 2 2 2 2 2 3" xfId="22369" xr:uid="{00000000-0005-0000-0000-000091570000}"/>
    <cellStyle name="20% - 强调文字颜色 6 3 2 2 2 2 2 3 2" xfId="22370" xr:uid="{00000000-0005-0000-0000-000092570000}"/>
    <cellStyle name="20% - 强调文字颜色 6 3 2 2 2 2 2 3 2 2" xfId="22371" xr:uid="{00000000-0005-0000-0000-000093570000}"/>
    <cellStyle name="20% - 强调文字颜色 6 3 2 2 2 2 2 3 2 3" xfId="22372" xr:uid="{00000000-0005-0000-0000-000094570000}"/>
    <cellStyle name="20% - 强调文字颜色 6 3 2 2 2 2 2 3 3" xfId="22374" xr:uid="{00000000-0005-0000-0000-000096570000}"/>
    <cellStyle name="20% - 强调文字颜色 6 3 2 2 2 2 2 3 4" xfId="22375" xr:uid="{00000000-0005-0000-0000-000097570000}"/>
    <cellStyle name="20% - 强调文字颜色 6 3 2 2 2 2 2 4" xfId="22376" xr:uid="{00000000-0005-0000-0000-000098570000}"/>
    <cellStyle name="20% - 强调文字颜色 6 3 2 2 2 2 2 4 2" xfId="22377" xr:uid="{00000000-0005-0000-0000-000099570000}"/>
    <cellStyle name="20% - 强调文字颜色 6 3 2 2 2 2 2 4 3" xfId="22378" xr:uid="{00000000-0005-0000-0000-00009A570000}"/>
    <cellStyle name="20% - 强调文字颜色 6 3 2 2 2 2 2 5" xfId="22379" xr:uid="{00000000-0005-0000-0000-00009B570000}"/>
    <cellStyle name="20% - 强调文字颜色 6 3 2 2 2 2 2 5 2" xfId="22381" xr:uid="{00000000-0005-0000-0000-00009D570000}"/>
    <cellStyle name="20% - 强调文字颜色 6 3 2 2 2 2 2 6" xfId="22382" xr:uid="{00000000-0005-0000-0000-00009E570000}"/>
    <cellStyle name="20% - 强调文字颜色 6 3 2 2 2 2 3" xfId="22384" xr:uid="{00000000-0005-0000-0000-0000A0570000}"/>
    <cellStyle name="20% - 强调文字颜色 6 3 2 2 2 2 3 2" xfId="22385" xr:uid="{00000000-0005-0000-0000-0000A1570000}"/>
    <cellStyle name="20% - 强调文字颜色 6 3 2 2 2 2 3 3" xfId="22386" xr:uid="{00000000-0005-0000-0000-0000A2570000}"/>
    <cellStyle name="20% - 强调文字颜色 6 3 2 2 2 2 4" xfId="3063" xr:uid="{00000000-0005-0000-0000-0000270C0000}"/>
    <cellStyle name="20% - 强调文字颜色 6 3 2 2 2 2 4 2" xfId="22387" xr:uid="{00000000-0005-0000-0000-0000A3570000}"/>
    <cellStyle name="20% - 强调文字颜色 6 3 2 2 2 2 4 3" xfId="22388" xr:uid="{00000000-0005-0000-0000-0000A4570000}"/>
    <cellStyle name="20% - 强调文字颜色 6 3 2 2 2 2 5" xfId="3067" xr:uid="{00000000-0005-0000-0000-00002B0C0000}"/>
    <cellStyle name="20% - 强调文字颜色 6 3 2 2 2 2 5 2" xfId="22389" xr:uid="{00000000-0005-0000-0000-0000A5570000}"/>
    <cellStyle name="20% - 强调文字颜色 6 3 2 2 2 2 6" xfId="22390" xr:uid="{00000000-0005-0000-0000-0000A6570000}"/>
    <cellStyle name="20% - 强调文字颜色 6 3 2 2 2 2 7" xfId="22391" xr:uid="{00000000-0005-0000-0000-0000A7570000}"/>
    <cellStyle name="20% - 强调文字颜色 6 3 2 2 2 3" xfId="22392" xr:uid="{00000000-0005-0000-0000-0000A8570000}"/>
    <cellStyle name="20% - 强调文字颜色 6 3 2 2 2 3 2" xfId="22394" xr:uid="{00000000-0005-0000-0000-0000AA570000}"/>
    <cellStyle name="20% - 强调文字颜色 6 3 2 2 2 3 2 2" xfId="22395" xr:uid="{00000000-0005-0000-0000-0000AB570000}"/>
    <cellStyle name="20% - 强调文字颜色 6 3 2 2 2 3 2 2 2" xfId="10999" xr:uid="{00000000-0005-0000-0000-0000272B0000}"/>
    <cellStyle name="20% - 强调文字颜色 6 3 2 2 2 3 2 2 3" xfId="11018" xr:uid="{00000000-0005-0000-0000-00003A2B0000}"/>
    <cellStyle name="20% - 强调文字颜色 6 3 2 2 2 3 2 3" xfId="22396" xr:uid="{00000000-0005-0000-0000-0000AC570000}"/>
    <cellStyle name="20% - 强调文字颜色 6 3 2 2 2 3 2 3 2" xfId="9217" xr:uid="{00000000-0005-0000-0000-000031240000}"/>
    <cellStyle name="20% - 强调文字颜色 6 3 2 2 2 3 2 4" xfId="22398" xr:uid="{00000000-0005-0000-0000-0000AE570000}"/>
    <cellStyle name="20% - 强调文字颜色 6 3 2 2 2 3 3" xfId="22400" xr:uid="{00000000-0005-0000-0000-0000B0570000}"/>
    <cellStyle name="20% - 强调文字颜色 6 3 2 2 2 3 3 2" xfId="22401" xr:uid="{00000000-0005-0000-0000-0000B1570000}"/>
    <cellStyle name="20% - 强调文字颜色 6 3 2 2 2 3 3 2 2" xfId="22402" xr:uid="{00000000-0005-0000-0000-0000B2570000}"/>
    <cellStyle name="20% - 强调文字颜色 6 3 2 2 2 3 3 2 3" xfId="22403" xr:uid="{00000000-0005-0000-0000-0000B3570000}"/>
    <cellStyle name="20% - 强调文字颜色 6 3 2 2 2 3 3 3" xfId="22404" xr:uid="{00000000-0005-0000-0000-0000B4570000}"/>
    <cellStyle name="20% - 强调文字颜色 6 3 2 2 2 3 3 3 2" xfId="9255" xr:uid="{00000000-0005-0000-0000-000057240000}"/>
    <cellStyle name="20% - 强调文字颜色 6 3 2 2 2 3 3 4" xfId="22405" xr:uid="{00000000-0005-0000-0000-0000B5570000}"/>
    <cellStyle name="20% - 强调文字颜色 6 3 2 2 2 3 4" xfId="22407" xr:uid="{00000000-0005-0000-0000-0000B7570000}"/>
    <cellStyle name="20% - 强调文字颜色 6 3 2 2 2 3 4 2" xfId="22408" xr:uid="{00000000-0005-0000-0000-0000B8570000}"/>
    <cellStyle name="20% - 强调文字颜色 6 3 2 2 2 3 4 3" xfId="22409" xr:uid="{00000000-0005-0000-0000-0000B9570000}"/>
    <cellStyle name="20% - 强调文字颜色 6 3 2 2 2 3 5" xfId="22410" xr:uid="{00000000-0005-0000-0000-0000BA570000}"/>
    <cellStyle name="20% - 强调文字颜色 6 3 2 2 2 3 5 2" xfId="22411" xr:uid="{00000000-0005-0000-0000-0000BB570000}"/>
    <cellStyle name="20% - 强调文字颜色 6 3 2 2 2 3 5 3" xfId="22412" xr:uid="{00000000-0005-0000-0000-0000BC570000}"/>
    <cellStyle name="20% - 强调文字颜色 6 3 2 2 2 3 6" xfId="22413" xr:uid="{00000000-0005-0000-0000-0000BD570000}"/>
    <cellStyle name="20% - 强调文字颜色 6 3 2 2 2 3 7" xfId="22414" xr:uid="{00000000-0005-0000-0000-0000BE570000}"/>
    <cellStyle name="20% - 强调文字颜色 6 3 2 2 2 4" xfId="22415" xr:uid="{00000000-0005-0000-0000-0000BF570000}"/>
    <cellStyle name="20% - 强调文字颜色 6 3 2 2 2 4 2" xfId="22417" xr:uid="{00000000-0005-0000-0000-0000C1570000}"/>
    <cellStyle name="20% - 强调文字颜色 6 3 2 2 2 4 2 2" xfId="22418" xr:uid="{00000000-0005-0000-0000-0000C2570000}"/>
    <cellStyle name="20% - 强调文字颜色 6 3 2 2 2 4 2 3" xfId="22419" xr:uid="{00000000-0005-0000-0000-0000C3570000}"/>
    <cellStyle name="20% - 强调文字颜色 6 3 2 2 2 4 3" xfId="22421" xr:uid="{00000000-0005-0000-0000-0000C5570000}"/>
    <cellStyle name="20% - 强调文字颜色 6 3 2 2 2 4 3 2" xfId="22422" xr:uid="{00000000-0005-0000-0000-0000C6570000}"/>
    <cellStyle name="20% - 强调文字颜色 6 3 2 2 2 4 3 3" xfId="22423" xr:uid="{00000000-0005-0000-0000-0000C7570000}"/>
    <cellStyle name="20% - 强调文字颜色 6 3 2 2 2 4 4" xfId="19331" xr:uid="{00000000-0005-0000-0000-0000B34B0000}"/>
    <cellStyle name="20% - 强调文字颜色 6 3 2 2 2 4 4 2" xfId="22424" xr:uid="{00000000-0005-0000-0000-0000C8570000}"/>
    <cellStyle name="20% - 强调文字颜色 6 3 2 2 2 4 5" xfId="22425" xr:uid="{00000000-0005-0000-0000-0000C9570000}"/>
    <cellStyle name="20% - 强调文字颜色 6 3 2 2 2 4 6" xfId="22426" xr:uid="{00000000-0005-0000-0000-0000CA570000}"/>
    <cellStyle name="20% - 强调文字颜色 6 3 2 2 2 5" xfId="22427" xr:uid="{00000000-0005-0000-0000-0000CB570000}"/>
    <cellStyle name="20% - 强调文字颜色 6 3 2 2 2 5 2" xfId="22428" xr:uid="{00000000-0005-0000-0000-0000CC570000}"/>
    <cellStyle name="20% - 强调文字颜色 6 3 2 2 2 5 2 2" xfId="22429" xr:uid="{00000000-0005-0000-0000-0000CD570000}"/>
    <cellStyle name="20% - 强调文字颜色 6 3 2 2 2 5 2 3" xfId="22430" xr:uid="{00000000-0005-0000-0000-0000CE570000}"/>
    <cellStyle name="20% - 强调文字颜色 6 3 2 2 2 5 3" xfId="22431" xr:uid="{00000000-0005-0000-0000-0000CF570000}"/>
    <cellStyle name="20% - 强调文字颜色 6 3 2 2 2 5 3 2" xfId="22432" xr:uid="{00000000-0005-0000-0000-0000D0570000}"/>
    <cellStyle name="20% - 强调文字颜色 6 3 2 2 2 5 3 3" xfId="6268" xr:uid="{00000000-0005-0000-0000-0000AC180000}"/>
    <cellStyle name="20% - 强调文字颜色 6 3 2 2 2 5 4" xfId="22433" xr:uid="{00000000-0005-0000-0000-0000D1570000}"/>
    <cellStyle name="20% - 强调文字颜色 6 3 2 2 2 5 4 2" xfId="22434" xr:uid="{00000000-0005-0000-0000-0000D2570000}"/>
    <cellStyle name="20% - 强调文字颜色 6 3 2 2 2 5 5" xfId="22436" xr:uid="{00000000-0005-0000-0000-0000D4570000}"/>
    <cellStyle name="20% - 强调文字颜色 6 3 2 2 2 5 6" xfId="22437" xr:uid="{00000000-0005-0000-0000-0000D5570000}"/>
    <cellStyle name="20% - 强调文字颜色 6 3 2 2 2 6" xfId="22438" xr:uid="{00000000-0005-0000-0000-0000D6570000}"/>
    <cellStyle name="20% - 强调文字颜色 6 3 2 2 2 6 2" xfId="3453" xr:uid="{00000000-0005-0000-0000-0000AD0D0000}"/>
    <cellStyle name="20% - 强调文字颜色 6 3 2 2 2 6 2 2" xfId="6845" xr:uid="{00000000-0005-0000-0000-0000ED1A0000}"/>
    <cellStyle name="20% - 强调文字颜色 6 3 2 2 2 6 2 3" xfId="22439" xr:uid="{00000000-0005-0000-0000-0000D7570000}"/>
    <cellStyle name="20% - 强调文字颜色 6 3 2 2 2 6 3" xfId="22441" xr:uid="{00000000-0005-0000-0000-0000D9570000}"/>
    <cellStyle name="20% - 强调文字颜色 6 3 2 2 2 6 3 2" xfId="22442" xr:uid="{00000000-0005-0000-0000-0000DA570000}"/>
    <cellStyle name="20% - 强调文字颜色 6 3 2 2 2 6 4" xfId="22445" xr:uid="{00000000-0005-0000-0000-0000DD570000}"/>
    <cellStyle name="20% - 强调文字颜色 6 3 2 2 2 6 5" xfId="22446" xr:uid="{00000000-0005-0000-0000-0000DE570000}"/>
    <cellStyle name="20% - 强调文字颜色 6 3 2 2 2 7" xfId="22447" xr:uid="{00000000-0005-0000-0000-0000DF570000}"/>
    <cellStyle name="20% - 强调文字颜色 6 3 2 2 2 7 2" xfId="22448" xr:uid="{00000000-0005-0000-0000-0000E0570000}"/>
    <cellStyle name="20% - 强调文字颜色 6 3 2 2 2 7 2 2" xfId="22450" xr:uid="{00000000-0005-0000-0000-0000E2570000}"/>
    <cellStyle name="20% - 强调文字颜色 6 3 2 2 2 7 3" xfId="22452" xr:uid="{00000000-0005-0000-0000-0000E4570000}"/>
    <cellStyle name="20% - 强调文字颜色 6 3 2 2 2 7 4" xfId="22453" xr:uid="{00000000-0005-0000-0000-0000E5570000}"/>
    <cellStyle name="20% - 强调文字颜色 6 3 2 2 2 8" xfId="22454" xr:uid="{00000000-0005-0000-0000-0000E6570000}"/>
    <cellStyle name="20% - 强调文字颜色 6 3 2 2 2 8 2" xfId="22455" xr:uid="{00000000-0005-0000-0000-0000E7570000}"/>
    <cellStyle name="20% - 强调文字颜色 6 3 2 2 2 8 3" xfId="22456" xr:uid="{00000000-0005-0000-0000-0000E8570000}"/>
    <cellStyle name="20% - 强调文字颜色 6 3 2 2 2 9" xfId="20061" xr:uid="{00000000-0005-0000-0000-00008D4E0000}"/>
    <cellStyle name="20% - 强调文字颜色 6 3 2 2 2 9 2" xfId="18910" xr:uid="{00000000-0005-0000-0000-00000E4A0000}"/>
    <cellStyle name="20% - 强调文字颜色 6 3 2 2 2 9 3" xfId="22457" xr:uid="{00000000-0005-0000-0000-0000E9570000}"/>
    <cellStyle name="20% - 强调文字颜色 6 3 2 2 3" xfId="5449" xr:uid="{00000000-0005-0000-0000-000079150000}"/>
    <cellStyle name="20% - 强调文字颜色 6 3 2 2 3 2" xfId="22458" xr:uid="{00000000-0005-0000-0000-0000EA570000}"/>
    <cellStyle name="20% - 强调文字颜色 6 3 2 2 3 2 2" xfId="22459" xr:uid="{00000000-0005-0000-0000-0000EB570000}"/>
    <cellStyle name="20% - 强调文字颜色 6 3 2 2 3 2 2 2" xfId="22461" xr:uid="{00000000-0005-0000-0000-0000ED570000}"/>
    <cellStyle name="20% - 强调文字颜色 6 3 2 2 3 2 2 2 2" xfId="22463" xr:uid="{00000000-0005-0000-0000-0000EF570000}"/>
    <cellStyle name="20% - 强调文字颜色 6 3 2 2 3 2 2 2 2 2" xfId="22465" xr:uid="{00000000-0005-0000-0000-0000F1570000}"/>
    <cellStyle name="20% - 强调文字颜色 6 3 2 2 3 2 2 2 2 3" xfId="22467" xr:uid="{00000000-0005-0000-0000-0000F3570000}"/>
    <cellStyle name="20% - 强调文字颜色 6 3 2 2 3 2 2 2 3" xfId="22470" xr:uid="{00000000-0005-0000-0000-0000F6570000}"/>
    <cellStyle name="20% - 强调文字颜色 6 3 2 2 3 2 2 2 4" xfId="22280" xr:uid="{00000000-0005-0000-0000-000038570000}"/>
    <cellStyle name="20% - 强调文字颜色 6 3 2 2 3 2 2 3" xfId="22472" xr:uid="{00000000-0005-0000-0000-0000F8570000}"/>
    <cellStyle name="20% - 强调文字颜色 6 3 2 2 3 2 2 3 2" xfId="22474" xr:uid="{00000000-0005-0000-0000-0000FA570000}"/>
    <cellStyle name="20% - 强调文字颜色 6 3 2 2 3 2 2 3 2 2" xfId="22476" xr:uid="{00000000-0005-0000-0000-0000FC570000}"/>
    <cellStyle name="20% - 强调文字颜色 6 3 2 2 3 2 2 3 2 3" xfId="22478" xr:uid="{00000000-0005-0000-0000-0000FE570000}"/>
    <cellStyle name="20% - 强调文字颜色 6 3 2 2 3 2 2 3 3" xfId="22481" xr:uid="{00000000-0005-0000-0000-000001580000}"/>
    <cellStyle name="20% - 强调文字颜色 6 3 2 2 3 2 2 3 4" xfId="22483" xr:uid="{00000000-0005-0000-0000-000003580000}"/>
    <cellStyle name="20% - 强调文字颜色 6 3 2 2 3 2 2 4" xfId="22485" xr:uid="{00000000-0005-0000-0000-000005580000}"/>
    <cellStyle name="20% - 强调文字颜色 6 3 2 2 3 2 2 4 2" xfId="22487" xr:uid="{00000000-0005-0000-0000-000007580000}"/>
    <cellStyle name="20% - 强调文字颜色 6 3 2 2 3 2 2 4 3" xfId="22489" xr:uid="{00000000-0005-0000-0000-000009580000}"/>
    <cellStyle name="20% - 强调文字颜色 6 3 2 2 3 2 2 5" xfId="22491" xr:uid="{00000000-0005-0000-0000-00000B580000}"/>
    <cellStyle name="20% - 强调文字颜色 6 3 2 2 3 2 2 5 2" xfId="15092" xr:uid="{00000000-0005-0000-0000-0000243B0000}"/>
    <cellStyle name="20% - 强调文字颜色 6 3 2 2 3 2 2 6" xfId="22493" xr:uid="{00000000-0005-0000-0000-00000D580000}"/>
    <cellStyle name="20% - 强调文字颜色 6 3 2 2 3 2 3" xfId="13383" xr:uid="{00000000-0005-0000-0000-000077340000}"/>
    <cellStyle name="20% - 强调文字颜色 6 3 2 2 3 2 4" xfId="13387" xr:uid="{00000000-0005-0000-0000-00007B340000}"/>
    <cellStyle name="20% - 强调文字颜色 6 3 2 2 3 2 4 2" xfId="22494" xr:uid="{00000000-0005-0000-0000-00000E580000}"/>
    <cellStyle name="20% - 强调文字颜色 6 3 2 2 3 2 5" xfId="14144" xr:uid="{00000000-0005-0000-0000-000070370000}"/>
    <cellStyle name="20% - 强调文字颜色 6 3 2 2 3 2 6" xfId="22497" xr:uid="{00000000-0005-0000-0000-000011580000}"/>
    <cellStyle name="20% - 强调文字颜色 6 3 2 2 3 3" xfId="22499" xr:uid="{00000000-0005-0000-0000-000013580000}"/>
    <cellStyle name="20% - 强调文字颜色 6 3 2 2 3 3 2" xfId="19306" xr:uid="{00000000-0005-0000-0000-00009A4B0000}"/>
    <cellStyle name="20% - 强调文字颜色 6 3 2 2 3 3 2 2" xfId="22501" xr:uid="{00000000-0005-0000-0000-000015580000}"/>
    <cellStyle name="20% - 强调文字颜色 6 3 2 2 3 3 2 2 2" xfId="14911" xr:uid="{00000000-0005-0000-0000-00006F3A0000}"/>
    <cellStyle name="20% - 强调文字颜色 6 3 2 2 3 3 2 2 3" xfId="14940" xr:uid="{00000000-0005-0000-0000-00008C3A0000}"/>
    <cellStyle name="20% - 强调文字颜色 6 3 2 2 3 3 2 3" xfId="22503" xr:uid="{00000000-0005-0000-0000-000017580000}"/>
    <cellStyle name="20% - 强调文字颜色 6 3 2 2 3 3 2 4" xfId="22507" xr:uid="{00000000-0005-0000-0000-00001B580000}"/>
    <cellStyle name="20% - 强调文字颜色 6 3 2 2 3 3 3" xfId="22511" xr:uid="{00000000-0005-0000-0000-00001F580000}"/>
    <cellStyle name="20% - 强调文字颜色 6 3 2 2 3 3 3 2" xfId="22513" xr:uid="{00000000-0005-0000-0000-000021580000}"/>
    <cellStyle name="20% - 强调文字颜色 6 3 2 2 3 3 3 2 2" xfId="22516" xr:uid="{00000000-0005-0000-0000-000024580000}"/>
    <cellStyle name="20% - 强调文字颜色 6 3 2 2 3 3 3 2 3" xfId="22518" xr:uid="{00000000-0005-0000-0000-000026580000}"/>
    <cellStyle name="20% - 强调文字颜色 6 3 2 2 3 3 3 3" xfId="22521" xr:uid="{00000000-0005-0000-0000-000029580000}"/>
    <cellStyle name="20% - 强调文字颜色 6 3 2 2 3 3 3 4" xfId="22524" xr:uid="{00000000-0005-0000-0000-00002C580000}"/>
    <cellStyle name="20% - 强调文字颜色 6 3 2 2 3 3 4" xfId="19335" xr:uid="{00000000-0005-0000-0000-0000B74B0000}"/>
    <cellStyle name="20% - 强调文字颜色 6 3 2 2 3 3 4 2" xfId="19339" xr:uid="{00000000-0005-0000-0000-0000BB4B0000}"/>
    <cellStyle name="20% - 强调文字颜色 6 3 2 2 3 3 4 2 2" xfId="10082" xr:uid="{00000000-0005-0000-0000-000092270000}"/>
    <cellStyle name="20% - 强调文字颜色 6 3 2 2 3 3 4 3" xfId="19344" xr:uid="{00000000-0005-0000-0000-0000C04B0000}"/>
    <cellStyle name="20% - 强调文字颜色 6 3 2 2 3 3 5" xfId="19348" xr:uid="{00000000-0005-0000-0000-0000C44B0000}"/>
    <cellStyle name="20% - 强调文字颜色 6 3 2 2 3 3 5 2" xfId="22526" xr:uid="{00000000-0005-0000-0000-00002E580000}"/>
    <cellStyle name="20% - 强调文字颜色 6 3 2 2 3 3 5 3" xfId="22530" xr:uid="{00000000-0005-0000-0000-000032580000}"/>
    <cellStyle name="20% - 强调文字颜色 6 3 2 2 3 3 6" xfId="19352" xr:uid="{00000000-0005-0000-0000-0000C84B0000}"/>
    <cellStyle name="20% - 强调文字颜色 6 3 2 2 3 3 6 2" xfId="22533" xr:uid="{00000000-0005-0000-0000-000035580000}"/>
    <cellStyle name="20% - 强调文字颜色 6 3 2 2 3 3 7" xfId="22535" xr:uid="{00000000-0005-0000-0000-000037580000}"/>
    <cellStyle name="20% - 强调文字颜色 6 3 2 2 3 4" xfId="22537" xr:uid="{00000000-0005-0000-0000-000039580000}"/>
    <cellStyle name="20% - 强调文字颜色 6 3 2 2 3 5" xfId="22539" xr:uid="{00000000-0005-0000-0000-00003B580000}"/>
    <cellStyle name="20% - 强调文字颜色 6 3 2 2 3 6" xfId="22540" xr:uid="{00000000-0005-0000-0000-00003C580000}"/>
    <cellStyle name="20% - 强调文字颜色 6 3 2 2 4" xfId="5451" xr:uid="{00000000-0005-0000-0000-00007B150000}"/>
    <cellStyle name="20% - 强调文字颜色 6 3 2 2 4 2" xfId="22541" xr:uid="{00000000-0005-0000-0000-00003D580000}"/>
    <cellStyle name="20% - 强调文字颜色 6 3 2 2 4 2 2" xfId="22542" xr:uid="{00000000-0005-0000-0000-00003E580000}"/>
    <cellStyle name="20% - 强调文字颜色 6 3 2 2 4 2 2 2" xfId="22544" xr:uid="{00000000-0005-0000-0000-000040580000}"/>
    <cellStyle name="20% - 强调文字颜色 6 3 2 2 4 2 3" xfId="13399" xr:uid="{00000000-0005-0000-0000-000087340000}"/>
    <cellStyle name="20% - 强调文字颜色 6 3 2 2 4 2 3 2" xfId="22546" xr:uid="{00000000-0005-0000-0000-000042580000}"/>
    <cellStyle name="20% - 强调文字颜色 6 3 2 2 4 2 4" xfId="13402" xr:uid="{00000000-0005-0000-0000-00008A340000}"/>
    <cellStyle name="20% - 强调文字颜色 6 3 2 2 4 3" xfId="22550" xr:uid="{00000000-0005-0000-0000-000046580000}"/>
    <cellStyle name="20% - 强调文字颜色 6 3 2 2 4 3 2" xfId="22552" xr:uid="{00000000-0005-0000-0000-000048580000}"/>
    <cellStyle name="20% - 强调文字颜色 6 3 2 2 4 3 3" xfId="22555" xr:uid="{00000000-0005-0000-0000-00004B580000}"/>
    <cellStyle name="20% - 强调文字颜色 6 3 2 2 4 4" xfId="22558" xr:uid="{00000000-0005-0000-0000-00004E580000}"/>
    <cellStyle name="20% - 强调文字颜色 6 3 2 2 4 5" xfId="22559" xr:uid="{00000000-0005-0000-0000-00004F580000}"/>
    <cellStyle name="20% - 强调文字颜色 6 3 2 2 4 6" xfId="22560" xr:uid="{00000000-0005-0000-0000-000050580000}"/>
    <cellStyle name="20% - 强调文字颜色 6 3 2 2 5" xfId="5453" xr:uid="{00000000-0005-0000-0000-00007D150000}"/>
    <cellStyle name="20% - 强调文字颜色 6 3 2 2 5 2" xfId="22561" xr:uid="{00000000-0005-0000-0000-000051580000}"/>
    <cellStyle name="20% - 强调文字颜色 6 3 2 2 5 2 2" xfId="17073" xr:uid="{00000000-0005-0000-0000-0000E1420000}"/>
    <cellStyle name="20% - 强调文字颜色 6 3 2 2 5 2 2 2" xfId="22562" xr:uid="{00000000-0005-0000-0000-000052580000}"/>
    <cellStyle name="20% - 强调文字颜色 6 3 2 2 5 2 3" xfId="13410" xr:uid="{00000000-0005-0000-0000-000092340000}"/>
    <cellStyle name="20% - 强调文字颜色 6 3 2 2 5 2 4" xfId="22564" xr:uid="{00000000-0005-0000-0000-000054580000}"/>
    <cellStyle name="20% - 强调文字颜色 6 3 2 2 5 3" xfId="22567" xr:uid="{00000000-0005-0000-0000-000057580000}"/>
    <cellStyle name="20% - 强调文字颜色 6 3 2 2 5 3 2" xfId="17087" xr:uid="{00000000-0005-0000-0000-0000EF420000}"/>
    <cellStyle name="20% - 强调文字颜色 6 3 2 2 5 3 2 2" xfId="22568" xr:uid="{00000000-0005-0000-0000-000058580000}"/>
    <cellStyle name="20% - 强调文字颜色 6 3 2 2 5 3 3" xfId="17091" xr:uid="{00000000-0005-0000-0000-0000F3420000}"/>
    <cellStyle name="20% - 强调文字颜色 6 3 2 2 5 3 4" xfId="22572" xr:uid="{00000000-0005-0000-0000-00005C580000}"/>
    <cellStyle name="20% - 强调文字颜色 6 3 2 2 5 4" xfId="22574" xr:uid="{00000000-0005-0000-0000-00005E580000}"/>
    <cellStyle name="20% - 强调文字颜色 6 3 2 2 5 4 2" xfId="17098" xr:uid="{00000000-0005-0000-0000-0000FA420000}"/>
    <cellStyle name="20% - 强调文字颜色 6 3 2 2 5 5" xfId="22575" xr:uid="{00000000-0005-0000-0000-00005F580000}"/>
    <cellStyle name="20% - 强调文字颜色 6 3 2 2 5 6" xfId="22576" xr:uid="{00000000-0005-0000-0000-000060580000}"/>
    <cellStyle name="20% - 强调文字颜色 6 3 2 2 6" xfId="22578" xr:uid="{00000000-0005-0000-0000-000062580000}"/>
    <cellStyle name="20% - 强调文字颜色 6 3 2 2 6 2" xfId="22579" xr:uid="{00000000-0005-0000-0000-000063580000}"/>
    <cellStyle name="20% - 强调文字颜色 6 3 2 2 6 2 2" xfId="22580" xr:uid="{00000000-0005-0000-0000-000064580000}"/>
    <cellStyle name="20% - 强调文字颜色 6 3 2 2 6 2 2 2" xfId="22582" xr:uid="{00000000-0005-0000-0000-000066580000}"/>
    <cellStyle name="20% - 强调文字颜色 6 3 2 2 6 2 3" xfId="22584" xr:uid="{00000000-0005-0000-0000-000068580000}"/>
    <cellStyle name="20% - 强调文字颜色 6 3 2 2 6 2 4" xfId="22586" xr:uid="{00000000-0005-0000-0000-00006A580000}"/>
    <cellStyle name="20% - 强调文字颜色 6 3 2 2 6 3" xfId="5706" xr:uid="{00000000-0005-0000-0000-00007A160000}"/>
    <cellStyle name="20% - 强调文字颜色 6 3 2 2 6 3 2" xfId="22590" xr:uid="{00000000-0005-0000-0000-00006E580000}"/>
    <cellStyle name="20% - 强调文字颜色 6 3 2 2 6 3 3" xfId="22593" xr:uid="{00000000-0005-0000-0000-000071580000}"/>
    <cellStyle name="20% - 强调文字颜色 6 3 2 2 6 4" xfId="5713" xr:uid="{00000000-0005-0000-0000-000081160000}"/>
    <cellStyle name="20% - 强调文字颜色 6 3 2 2 6 4 2" xfId="22595" xr:uid="{00000000-0005-0000-0000-000073580000}"/>
    <cellStyle name="20% - 强调文字颜色 6 3 2 2 6 5" xfId="22598" xr:uid="{00000000-0005-0000-0000-000076580000}"/>
    <cellStyle name="20% - 强调文字颜色 6 3 2 2 6 6" xfId="22600" xr:uid="{00000000-0005-0000-0000-000078580000}"/>
    <cellStyle name="20% - 强调文字颜色 6 3 2 2 7" xfId="22602" xr:uid="{00000000-0005-0000-0000-00007A580000}"/>
    <cellStyle name="20% - 强调文字颜色 6 3 2 2 7 2" xfId="22603" xr:uid="{00000000-0005-0000-0000-00007B580000}"/>
    <cellStyle name="20% - 强调文字颜色 6 3 2 2 7 2 2" xfId="22604" xr:uid="{00000000-0005-0000-0000-00007C580000}"/>
    <cellStyle name="20% - 强调文字颜色 6 3 2 2 7 2 3" xfId="18674" xr:uid="{00000000-0005-0000-0000-000022490000}"/>
    <cellStyle name="20% - 强调文字颜色 6 3 2 2 7 3" xfId="7090" xr:uid="{00000000-0005-0000-0000-0000E21B0000}"/>
    <cellStyle name="20% - 强调文字颜色 6 3 2 2 7 3 2" xfId="22606" xr:uid="{00000000-0005-0000-0000-00007E580000}"/>
    <cellStyle name="20% - 强调文字颜色 6 3 2 2 7 4" xfId="22609" xr:uid="{00000000-0005-0000-0000-000081580000}"/>
    <cellStyle name="20% - 强调文字颜色 6 3 2 2 7 5" xfId="22611" xr:uid="{00000000-0005-0000-0000-000083580000}"/>
    <cellStyle name="20% - 强调文字颜色 6 3 2 2 8" xfId="22615" xr:uid="{00000000-0005-0000-0000-000087580000}"/>
    <cellStyle name="20% - 强调文字颜色 6 3 2 2 8 2" xfId="22616" xr:uid="{00000000-0005-0000-0000-000088580000}"/>
    <cellStyle name="20% - 强调文字颜色 6 3 2 2 8 2 2" xfId="16056" xr:uid="{00000000-0005-0000-0000-0000E83E0000}"/>
    <cellStyle name="20% - 强调文字颜色 6 3 2 2 8 2 3" xfId="22618" xr:uid="{00000000-0005-0000-0000-00008A580000}"/>
    <cellStyle name="20% - 强调文字颜色 6 3 2 2 8 3" xfId="22620" xr:uid="{00000000-0005-0000-0000-00008C580000}"/>
    <cellStyle name="20% - 强调文字颜色 6 3 2 2 8 3 2" xfId="19845" xr:uid="{00000000-0005-0000-0000-0000B54D0000}"/>
    <cellStyle name="20% - 强调文字颜色 6 3 2 2 8 4" xfId="22621" xr:uid="{00000000-0005-0000-0000-00008D580000}"/>
    <cellStyle name="20% - 强调文字颜色 6 3 2 2 8 5" xfId="22623" xr:uid="{00000000-0005-0000-0000-00008F580000}"/>
    <cellStyle name="20% - 强调文字颜色 6 3 2 2 9" xfId="22625" xr:uid="{00000000-0005-0000-0000-000091580000}"/>
    <cellStyle name="20% - 强调文字颜色 6 3 2 2 9 2" xfId="5931" xr:uid="{00000000-0005-0000-0000-00005B170000}"/>
    <cellStyle name="20% - 强调文字颜色 6 3 2 2 9 3" xfId="7190" xr:uid="{00000000-0005-0000-0000-0000461C0000}"/>
    <cellStyle name="20% - 强调文字颜色 6 3 2 3" xfId="22626" xr:uid="{00000000-0005-0000-0000-000092580000}"/>
    <cellStyle name="20% - 强调文字颜色 6 3 2 3 2" xfId="10364" xr:uid="{00000000-0005-0000-0000-0000AC280000}"/>
    <cellStyle name="20% - 强调文字颜色 6 3 2 3 2 2" xfId="15261" xr:uid="{00000000-0005-0000-0000-0000CD3B0000}"/>
    <cellStyle name="20% - 强调文字颜色 6 3 2 4" xfId="22627" xr:uid="{00000000-0005-0000-0000-000093580000}"/>
    <cellStyle name="20% - 强调文字颜色 6 3 2 4 2" xfId="22628" xr:uid="{00000000-0005-0000-0000-000094580000}"/>
    <cellStyle name="20% - 强调文字颜色 6 3 2 4 2 2" xfId="22629" xr:uid="{00000000-0005-0000-0000-000095580000}"/>
    <cellStyle name="20% - 强调文字颜色 6 3 2 4 2 3" xfId="22631" xr:uid="{00000000-0005-0000-0000-000097580000}"/>
    <cellStyle name="20% - 强调文字颜色 6 3 2 4 3" xfId="22632" xr:uid="{00000000-0005-0000-0000-000098580000}"/>
    <cellStyle name="20% - 强调文字颜色 6 3 2 4 3 2" xfId="22634" xr:uid="{00000000-0005-0000-0000-00009A580000}"/>
    <cellStyle name="20% - 强调文字颜色 6 3 2 4 4" xfId="22635" xr:uid="{00000000-0005-0000-0000-00009B580000}"/>
    <cellStyle name="20% - 强调文字颜色 6 3 2 4 5" xfId="4432" xr:uid="{00000000-0005-0000-0000-000080110000}"/>
    <cellStyle name="20% - 强调文字颜色 6 3 2 5" xfId="15373" xr:uid="{00000000-0005-0000-0000-00003D3C0000}"/>
    <cellStyle name="20% - 强调文字颜色 6 3 2 6" xfId="15375" xr:uid="{00000000-0005-0000-0000-00003F3C0000}"/>
    <cellStyle name="20% - 强调文字颜色 6 3 2 6 2" xfId="9444" xr:uid="{00000000-0005-0000-0000-000014250000}"/>
    <cellStyle name="20% - 强调文字颜色 6 3 3" xfId="22636" xr:uid="{00000000-0005-0000-0000-00009C580000}"/>
    <cellStyle name="20% - 强调文字颜色 6 3 3 10" xfId="22638" xr:uid="{00000000-0005-0000-0000-00009E580000}"/>
    <cellStyle name="20% - 强调文字颜色 6 3 3 10 2" xfId="22639" xr:uid="{00000000-0005-0000-0000-00009F580000}"/>
    <cellStyle name="20% - 强调文字颜色 6 3 3 11" xfId="11292" xr:uid="{00000000-0005-0000-0000-00004C2C0000}"/>
    <cellStyle name="20% - 强调文字颜色 6 3 3 11 2" xfId="11294" xr:uid="{00000000-0005-0000-0000-00004E2C0000}"/>
    <cellStyle name="20% - 强调文字颜色 6 3 3 12" xfId="11297" xr:uid="{00000000-0005-0000-0000-0000512C0000}"/>
    <cellStyle name="20% - 强调文字颜色 6 3 3 12 2" xfId="22640" xr:uid="{00000000-0005-0000-0000-0000A0580000}"/>
    <cellStyle name="20% - 强调文字颜色 6 3 3 13" xfId="11299" xr:uid="{00000000-0005-0000-0000-0000532C0000}"/>
    <cellStyle name="20% - 强调文字颜色 6 3 3 13 2" xfId="22641" xr:uid="{00000000-0005-0000-0000-0000A1580000}"/>
    <cellStyle name="20% - 强调文字颜色 6 3 3 14" xfId="22642" xr:uid="{00000000-0005-0000-0000-0000A2580000}"/>
    <cellStyle name="20% - 强调文字颜色 6 3 3 15" xfId="22643" xr:uid="{00000000-0005-0000-0000-0000A3580000}"/>
    <cellStyle name="20% - 强调文字颜色 6 3 3 15 2" xfId="22645" xr:uid="{00000000-0005-0000-0000-0000A5580000}"/>
    <cellStyle name="20% - 强调文字颜色 6 3 3 16" xfId="22646" xr:uid="{00000000-0005-0000-0000-0000A6580000}"/>
    <cellStyle name="20% - 强调文字颜色 6 3 3 17" xfId="22647" xr:uid="{00000000-0005-0000-0000-0000A7580000}"/>
    <cellStyle name="20% - 强调文字颜色 6 3 3 2" xfId="16741" xr:uid="{00000000-0005-0000-0000-000095410000}"/>
    <cellStyle name="20% - 强调文字颜色 6 3 3 2 10" xfId="22648" xr:uid="{00000000-0005-0000-0000-0000A8580000}"/>
    <cellStyle name="20% - 强调文字颜色 6 3 3 2 10 2" xfId="20123" xr:uid="{00000000-0005-0000-0000-0000CB4E0000}"/>
    <cellStyle name="20% - 强调文字颜色 6 3 3 2 11" xfId="22649" xr:uid="{00000000-0005-0000-0000-0000A9580000}"/>
    <cellStyle name="20% - 强调文字颜色 6 3 3 2 11 2" xfId="22650" xr:uid="{00000000-0005-0000-0000-0000AA580000}"/>
    <cellStyle name="20% - 强调文字颜色 6 3 3 2 12" xfId="22651" xr:uid="{00000000-0005-0000-0000-0000AB580000}"/>
    <cellStyle name="20% - 强调文字颜色 6 3 3 2 12 2" xfId="22652" xr:uid="{00000000-0005-0000-0000-0000AC580000}"/>
    <cellStyle name="20% - 强调文字颜色 6 3 3 2 13" xfId="22248" xr:uid="{00000000-0005-0000-0000-000018570000}"/>
    <cellStyle name="20% - 强调文字颜色 6 3 3 2 13 2" xfId="22653" xr:uid="{00000000-0005-0000-0000-0000AD580000}"/>
    <cellStyle name="20% - 强调文字颜色 6 3 3 2 14" xfId="22250" xr:uid="{00000000-0005-0000-0000-00001A570000}"/>
    <cellStyle name="20% - 强调文字颜色 6 3 3 2 15" xfId="7620" xr:uid="{00000000-0005-0000-0000-0000F41D0000}"/>
    <cellStyle name="20% - 强调文字颜色 6 3 3 2 2" xfId="16743" xr:uid="{00000000-0005-0000-0000-000097410000}"/>
    <cellStyle name="20% - 强调文字颜色 6 3 3 2 2 2" xfId="22654" xr:uid="{00000000-0005-0000-0000-0000AE580000}"/>
    <cellStyle name="20% - 强调文字颜色 6 3 3 2 2 2 2" xfId="22655" xr:uid="{00000000-0005-0000-0000-0000AF580000}"/>
    <cellStyle name="20% - 强调文字颜色 6 3 3 2 2 2 2 2" xfId="22656" xr:uid="{00000000-0005-0000-0000-0000B0580000}"/>
    <cellStyle name="20% - 强调文字颜色 6 3 3 2 2 2 2 3" xfId="22657" xr:uid="{00000000-0005-0000-0000-0000B1580000}"/>
    <cellStyle name="20% - 强调文字颜色 6 3 3 2 2 2 3" xfId="22658" xr:uid="{00000000-0005-0000-0000-0000B2580000}"/>
    <cellStyle name="20% - 强调文字颜色 6 3 3 2 2 2 3 2" xfId="22659" xr:uid="{00000000-0005-0000-0000-0000B3580000}"/>
    <cellStyle name="20% - 强调文字颜色 6 3 3 2 2 2 4" xfId="20315" xr:uid="{00000000-0005-0000-0000-00008B4F0000}"/>
    <cellStyle name="20% - 强调文字颜色 6 3 3 2 2 2 5" xfId="22660" xr:uid="{00000000-0005-0000-0000-0000B4580000}"/>
    <cellStyle name="20% - 强调文字颜色 6 3 3 2 2 3" xfId="22661" xr:uid="{00000000-0005-0000-0000-0000B5580000}"/>
    <cellStyle name="20% - 强调文字颜色 6 3 3 2 2 3 2" xfId="22662" xr:uid="{00000000-0005-0000-0000-0000B6580000}"/>
    <cellStyle name="20% - 强调文字颜色 6 3 3 2 2 3 2 2" xfId="22663" xr:uid="{00000000-0005-0000-0000-0000B7580000}"/>
    <cellStyle name="20% - 强调文字颜色 6 3 3 2 2 3 2 2 2" xfId="22664" xr:uid="{00000000-0005-0000-0000-0000B8580000}"/>
    <cellStyle name="20% - 强调文字颜色 6 3 3 2 2 3 2 2 3" xfId="22666" xr:uid="{00000000-0005-0000-0000-0000BA580000}"/>
    <cellStyle name="20% - 强调文字颜色 6 3 3 2 2 3 2 3" xfId="22667" xr:uid="{00000000-0005-0000-0000-0000BB580000}"/>
    <cellStyle name="20% - 强调文字颜色 6 3 3 2 2 3 2 4" xfId="22669" xr:uid="{00000000-0005-0000-0000-0000BD580000}"/>
    <cellStyle name="20% - 强调文字颜色 6 3 3 2 2 3 3" xfId="22670" xr:uid="{00000000-0005-0000-0000-0000BE580000}"/>
    <cellStyle name="20% - 强调文字颜色 6 3 3 2 2 3 3 2" xfId="22671" xr:uid="{00000000-0005-0000-0000-0000BF580000}"/>
    <cellStyle name="20% - 强调文字颜色 6 3 3 2 2 3 3 2 2" xfId="22672" xr:uid="{00000000-0005-0000-0000-0000C0580000}"/>
    <cellStyle name="20% - 强调文字颜色 6 3 3 2 2 3 3 2 3" xfId="17544" xr:uid="{00000000-0005-0000-0000-0000B8440000}"/>
    <cellStyle name="20% - 强调文字颜色 6 3 3 2 2 3 3 3" xfId="22673" xr:uid="{00000000-0005-0000-0000-0000C1580000}"/>
    <cellStyle name="20% - 强调文字颜色 6 3 3 2 2 3 3 4" xfId="22675" xr:uid="{00000000-0005-0000-0000-0000C3580000}"/>
    <cellStyle name="20% - 强调文字颜色 6 3 3 2 2 3 4" xfId="19436" xr:uid="{00000000-0005-0000-0000-00001C4C0000}"/>
    <cellStyle name="20% - 强调文字颜色 6 3 3 2 2 3 4 2" xfId="19439" xr:uid="{00000000-0005-0000-0000-00001F4C0000}"/>
    <cellStyle name="20% - 强调文字颜色 6 3 3 2 2 3 4 3" xfId="19444" xr:uid="{00000000-0005-0000-0000-0000244C0000}"/>
    <cellStyle name="20% - 强调文字颜色 6 3 3 2 2 3 5" xfId="19447" xr:uid="{00000000-0005-0000-0000-0000274C0000}"/>
    <cellStyle name="20% - 强调文字颜色 6 3 3 2 2 3 5 2" xfId="22676" xr:uid="{00000000-0005-0000-0000-0000C4580000}"/>
    <cellStyle name="20% - 强调文字颜色 6 3 3 2 2 3 5 3" xfId="22678" xr:uid="{00000000-0005-0000-0000-0000C6580000}"/>
    <cellStyle name="20% - 强调文字颜色 6 3 3 2 2 3 6" xfId="19449" xr:uid="{00000000-0005-0000-0000-0000294C0000}"/>
    <cellStyle name="20% - 强调文字颜色 6 3 3 2 2 3 7" xfId="962" xr:uid="{00000000-0005-0000-0000-0000F2030000}"/>
    <cellStyle name="20% - 强调文字颜色 6 3 3 2 2 4" xfId="22679" xr:uid="{00000000-0005-0000-0000-0000C7580000}"/>
    <cellStyle name="20% - 强调文字颜色 6 3 3 2 2 5" xfId="22680" xr:uid="{00000000-0005-0000-0000-0000C8580000}"/>
    <cellStyle name="20% - 强调文字颜色 6 3 3 2 2 6" xfId="22681" xr:uid="{00000000-0005-0000-0000-0000C9580000}"/>
    <cellStyle name="20% - 强调文字颜色 6 3 3 2 3" xfId="5465" xr:uid="{00000000-0005-0000-0000-000089150000}"/>
    <cellStyle name="20% - 强调文字颜色 6 3 3 2 3 2" xfId="22682" xr:uid="{00000000-0005-0000-0000-0000CA580000}"/>
    <cellStyle name="20% - 强调文字颜色 6 3 3 2 3 2 2" xfId="22683" xr:uid="{00000000-0005-0000-0000-0000CB580000}"/>
    <cellStyle name="20% - 强调文字颜色 6 3 3 2 3 2 2 2" xfId="22684" xr:uid="{00000000-0005-0000-0000-0000CC580000}"/>
    <cellStyle name="20% - 强调文字颜色 6 3 3 2 3 2 2 2 2" xfId="22685" xr:uid="{00000000-0005-0000-0000-0000CD580000}"/>
    <cellStyle name="20% - 强调文字颜色 6 3 3 2 3 2 2 3" xfId="22686" xr:uid="{00000000-0005-0000-0000-0000CE580000}"/>
    <cellStyle name="20% - 强调文字颜色 6 3 3 2 3 2 3" xfId="22687" xr:uid="{00000000-0005-0000-0000-0000CF580000}"/>
    <cellStyle name="20% - 强调文字颜色 6 3 3 2 3 2 3 2" xfId="22688" xr:uid="{00000000-0005-0000-0000-0000D0580000}"/>
    <cellStyle name="20% - 强调文字颜色 6 3 3 2 3 2 4" xfId="20334" xr:uid="{00000000-0005-0000-0000-00009E4F0000}"/>
    <cellStyle name="20% - 强调文字颜色 6 3 3 2 3 2 4 2" xfId="20335" xr:uid="{00000000-0005-0000-0000-00009F4F0000}"/>
    <cellStyle name="20% - 强调文字颜色 6 3 3 2 3 2 5" xfId="20341" xr:uid="{00000000-0005-0000-0000-0000A54F0000}"/>
    <cellStyle name="20% - 强调文字颜色 6 3 3 2 3 3" xfId="22690" xr:uid="{00000000-0005-0000-0000-0000D2580000}"/>
    <cellStyle name="20% - 强调文字颜色 6 3 3 2 3 3 2" xfId="20021" xr:uid="{00000000-0005-0000-0000-0000654E0000}"/>
    <cellStyle name="20% - 强调文字颜色 6 3 3 2 3 3 2 2" xfId="22691" xr:uid="{00000000-0005-0000-0000-0000D3580000}"/>
    <cellStyle name="20% - 强调文字颜色 6 3 3 2 3 3 2 3" xfId="22692" xr:uid="{00000000-0005-0000-0000-0000D4580000}"/>
    <cellStyle name="20% - 强调文字颜色 6 3 3 2 3 3 3" xfId="22693" xr:uid="{00000000-0005-0000-0000-0000D5580000}"/>
    <cellStyle name="20% - 强调文字颜色 6 3 3 2 3 3 3 2" xfId="22694" xr:uid="{00000000-0005-0000-0000-0000D6580000}"/>
    <cellStyle name="20% - 强调文字颜色 6 3 3 2 3 3 4" xfId="20346" xr:uid="{00000000-0005-0000-0000-0000AA4F0000}"/>
    <cellStyle name="20% - 强调文字颜色 6 3 3 2 3 4" xfId="22695" xr:uid="{00000000-0005-0000-0000-0000D7580000}"/>
    <cellStyle name="20% - 强调文字颜色 6 3 3 2 3 4 2" xfId="20043" xr:uid="{00000000-0005-0000-0000-00007B4E0000}"/>
    <cellStyle name="20% - 强调文字颜色 6 3 3 2 3 4 2 2" xfId="20045" xr:uid="{00000000-0005-0000-0000-00007D4E0000}"/>
    <cellStyle name="20% - 强调文字颜色 6 3 3 2 3 4 3" xfId="20048" xr:uid="{00000000-0005-0000-0000-0000804E0000}"/>
    <cellStyle name="20% - 强调文字颜色 6 3 3 2 3 5" xfId="22696" xr:uid="{00000000-0005-0000-0000-0000D8580000}"/>
    <cellStyle name="20% - 强调文字颜色 6 3 3 2 3 5 2" xfId="22698" xr:uid="{00000000-0005-0000-0000-0000DA580000}"/>
    <cellStyle name="20% - 强调文字颜色 6 3 3 2 3 5 3" xfId="22700" xr:uid="{00000000-0005-0000-0000-0000DC580000}"/>
    <cellStyle name="20% - 强调文字颜色 6 3 3 2 3 6" xfId="22702" xr:uid="{00000000-0005-0000-0000-0000DE580000}"/>
    <cellStyle name="20% - 强调文字颜色 6 3 3 2 3 6 2" xfId="22704" xr:uid="{00000000-0005-0000-0000-0000E0580000}"/>
    <cellStyle name="20% - 强调文字颜色 6 3 3 2 3 7" xfId="22706" xr:uid="{00000000-0005-0000-0000-0000E2580000}"/>
    <cellStyle name="20% - 强调文字颜色 6 3 3 2 3 8" xfId="22708" xr:uid="{00000000-0005-0000-0000-0000E4580000}"/>
    <cellStyle name="20% - 强调文字颜色 6 3 3 2 4" xfId="2482" xr:uid="{00000000-0005-0000-0000-0000E2090000}"/>
    <cellStyle name="20% - 强调文字颜色 6 3 3 2 4 2" xfId="22709" xr:uid="{00000000-0005-0000-0000-0000E5580000}"/>
    <cellStyle name="20% - 强调文字颜色 6 3 3 2 4 2 2" xfId="22710" xr:uid="{00000000-0005-0000-0000-0000E6580000}"/>
    <cellStyle name="20% - 强调文字颜色 6 3 3 2 4 2 2 2" xfId="22711" xr:uid="{00000000-0005-0000-0000-0000E7580000}"/>
    <cellStyle name="20% - 强调文字颜色 6 3 3 2 4 2 3" xfId="19802" xr:uid="{00000000-0005-0000-0000-00008A4D0000}"/>
    <cellStyle name="20% - 强调文字颜色 6 3 3 2 4 2 4" xfId="22712" xr:uid="{00000000-0005-0000-0000-0000E8580000}"/>
    <cellStyle name="20% - 强调文字颜色 6 3 3 2 4 3" xfId="22713" xr:uid="{00000000-0005-0000-0000-0000E9580000}"/>
    <cellStyle name="20% - 强调文字颜色 6 3 3 2 4 3 2" xfId="22714" xr:uid="{00000000-0005-0000-0000-0000EA580000}"/>
    <cellStyle name="20% - 强调文字颜色 6 3 3 2 4 3 2 2" xfId="22715" xr:uid="{00000000-0005-0000-0000-0000EB580000}"/>
    <cellStyle name="20% - 强调文字颜色 6 3 3 2 4 3 3" xfId="22717" xr:uid="{00000000-0005-0000-0000-0000ED580000}"/>
    <cellStyle name="20% - 强调文字颜色 6 3 3 2 4 3 4" xfId="22718" xr:uid="{00000000-0005-0000-0000-0000EE580000}"/>
    <cellStyle name="20% - 强调文字颜色 6 3 3 2 4 4" xfId="22719" xr:uid="{00000000-0005-0000-0000-0000EF580000}"/>
    <cellStyle name="20% - 强调文字颜色 6 3 3 2 4 4 2" xfId="15324" xr:uid="{00000000-0005-0000-0000-00000C3C0000}"/>
    <cellStyle name="20% - 强调文字颜色 6 3 3 2 4 5" xfId="22720" xr:uid="{00000000-0005-0000-0000-0000F0580000}"/>
    <cellStyle name="20% - 强调文字颜色 6 3 3 2 4 6" xfId="22722" xr:uid="{00000000-0005-0000-0000-0000F2580000}"/>
    <cellStyle name="20% - 强调文字颜色 6 3 3 2 5" xfId="17644" xr:uid="{00000000-0005-0000-0000-00001C450000}"/>
    <cellStyle name="20% - 强调文字颜色 6 3 3 2 5 2" xfId="22724" xr:uid="{00000000-0005-0000-0000-0000F4580000}"/>
    <cellStyle name="20% - 强调文字颜色 6 3 3 2 5 2 2" xfId="14323" xr:uid="{00000000-0005-0000-0000-000023380000}"/>
    <cellStyle name="20% - 强调文字颜色 6 3 3 2 5 2 3" xfId="14326" xr:uid="{00000000-0005-0000-0000-000026380000}"/>
    <cellStyle name="20% - 强调文字颜色 6 3 3 2 5 3" xfId="22726" xr:uid="{00000000-0005-0000-0000-0000F6580000}"/>
    <cellStyle name="20% - 强调文字颜色 6 3 3 2 5 3 2" xfId="14336" xr:uid="{00000000-0005-0000-0000-000030380000}"/>
    <cellStyle name="20% - 强调文字颜色 6 3 3 2 5 3 3" xfId="14338" xr:uid="{00000000-0005-0000-0000-000032380000}"/>
    <cellStyle name="20% - 强调文字颜色 6 3 3 2 5 4" xfId="22728" xr:uid="{00000000-0005-0000-0000-0000F8580000}"/>
    <cellStyle name="20% - 强调文字颜色 6 3 3 2 5 4 2" xfId="14344" xr:uid="{00000000-0005-0000-0000-000038380000}"/>
    <cellStyle name="20% - 强调文字颜色 6 3 3 2 5 5" xfId="22729" xr:uid="{00000000-0005-0000-0000-0000F9580000}"/>
    <cellStyle name="20% - 强调文字颜色 6 3 3 2 5 6" xfId="22731" xr:uid="{00000000-0005-0000-0000-0000FB580000}"/>
    <cellStyle name="20% - 强调文字颜色 6 3 3 2 6" xfId="17648" xr:uid="{00000000-0005-0000-0000-000020450000}"/>
    <cellStyle name="20% - 强调文字颜色 6 3 3 2 6 2" xfId="10617" xr:uid="{00000000-0005-0000-0000-0000A9290000}"/>
    <cellStyle name="20% - 强调文字颜色 6 3 3 2 6 2 2" xfId="3211" xr:uid="{00000000-0005-0000-0000-0000BB0C0000}"/>
    <cellStyle name="20% - 强调文字颜色 6 3 3 2 6 2 3" xfId="3216" xr:uid="{00000000-0005-0000-0000-0000C00C0000}"/>
    <cellStyle name="20% - 强调文字颜色 6 3 3 2 6 3" xfId="10620" xr:uid="{00000000-0005-0000-0000-0000AC290000}"/>
    <cellStyle name="20% - 强调文字颜色 6 3 3 2 6 3 2" xfId="3260" xr:uid="{00000000-0005-0000-0000-0000EC0C0000}"/>
    <cellStyle name="20% - 强调文字颜色 6 3 3 2 6 4" xfId="16268" xr:uid="{00000000-0005-0000-0000-0000BC3F0000}"/>
    <cellStyle name="20% - 强调文字颜色 6 3 3 2 6 5" xfId="16270" xr:uid="{00000000-0005-0000-0000-0000BE3F0000}"/>
    <cellStyle name="20% - 强调文字颜色 6 3 3 2 7" xfId="22733" xr:uid="{00000000-0005-0000-0000-0000FD580000}"/>
    <cellStyle name="20% - 强调文字颜色 6 3 3 2 7 2" xfId="10627" xr:uid="{00000000-0005-0000-0000-0000B3290000}"/>
    <cellStyle name="20% - 强调文字颜色 6 3 3 2 7 2 2" xfId="7662" xr:uid="{00000000-0005-0000-0000-00001E1E0000}"/>
    <cellStyle name="20% - 强调文字颜色 6 3 3 2 7 2 3" xfId="7669" xr:uid="{00000000-0005-0000-0000-0000251E0000}"/>
    <cellStyle name="20% - 强调文字颜色 6 3 3 2 7 3" xfId="22735" xr:uid="{00000000-0005-0000-0000-0000FF580000}"/>
    <cellStyle name="20% - 强调文字颜色 6 3 3 2 7 3 2" xfId="22737" xr:uid="{00000000-0005-0000-0000-000001590000}"/>
    <cellStyle name="20% - 强调文字颜色 6 3 3 2 7 4" xfId="22738" xr:uid="{00000000-0005-0000-0000-000002590000}"/>
    <cellStyle name="20% - 强调文字颜色 6 3 3 2 8" xfId="20290" xr:uid="{00000000-0005-0000-0000-0000724F0000}"/>
    <cellStyle name="20% - 强调文字颜色 6 3 3 2 8 2" xfId="20292" xr:uid="{00000000-0005-0000-0000-0000744F0000}"/>
    <cellStyle name="20% - 强调文字颜色 6 3 3 2 8 3" xfId="22739" xr:uid="{00000000-0005-0000-0000-000003590000}"/>
    <cellStyle name="20% - 强调文字颜色 6 3 3 2 9" xfId="20295" xr:uid="{00000000-0005-0000-0000-0000774F0000}"/>
    <cellStyle name="20% - 强调文字颜色 6 3 3 2 9 2" xfId="22740" xr:uid="{00000000-0005-0000-0000-000004590000}"/>
    <cellStyle name="20% - 强调文字颜色 6 3 3 3" xfId="16745" xr:uid="{00000000-0005-0000-0000-000099410000}"/>
    <cellStyle name="20% - 强调文字颜色 6 3 3 3 2" xfId="22742" xr:uid="{00000000-0005-0000-0000-000006590000}"/>
    <cellStyle name="20% - 强调文字颜色 6 3 3 3 2 2" xfId="22743" xr:uid="{00000000-0005-0000-0000-000007590000}"/>
    <cellStyle name="20% - 强调文字颜色 6 3 3 3 2 2 2" xfId="18087" xr:uid="{00000000-0005-0000-0000-0000D7460000}"/>
    <cellStyle name="20% - 强调文字颜色 6 3 3 3 2 2 2 2" xfId="22745" xr:uid="{00000000-0005-0000-0000-000009590000}"/>
    <cellStyle name="20% - 强调文字颜色 6 3 3 3 2 2 2 2 2" xfId="21736" xr:uid="{00000000-0005-0000-0000-000018550000}"/>
    <cellStyle name="20% - 强调文字颜色 6 3 3 3 2 2 2 2 3" xfId="21738" xr:uid="{00000000-0005-0000-0000-00001A550000}"/>
    <cellStyle name="20% - 强调文字颜色 6 3 3 3 2 2 2 3" xfId="22746" xr:uid="{00000000-0005-0000-0000-00000A590000}"/>
    <cellStyle name="20% - 强调文字颜色 6 3 3 3 2 2 2 4" xfId="19920" xr:uid="{00000000-0005-0000-0000-0000004E0000}"/>
    <cellStyle name="20% - 强调文字颜色 6 3 3 3 2 2 3" xfId="18091" xr:uid="{00000000-0005-0000-0000-0000DB460000}"/>
    <cellStyle name="20% - 强调文字颜色 6 3 3 3 2 2 3 2" xfId="22747" xr:uid="{00000000-0005-0000-0000-00000B590000}"/>
    <cellStyle name="20% - 强调文字颜色 6 3 3 3 2 2 3 2 2" xfId="22748" xr:uid="{00000000-0005-0000-0000-00000C590000}"/>
    <cellStyle name="20% - 强调文字颜色 6 3 3 3 2 2 3 2 3" xfId="22749" xr:uid="{00000000-0005-0000-0000-00000D590000}"/>
    <cellStyle name="20% - 强调文字颜色 6 3 3 3 2 2 3 3" xfId="22752" xr:uid="{00000000-0005-0000-0000-000010590000}"/>
    <cellStyle name="20% - 强调文字颜色 6 3 3 3 2 2 3 4" xfId="7832" xr:uid="{00000000-0005-0000-0000-0000C81E0000}"/>
    <cellStyle name="20% - 强调文字颜色 6 3 3 3 2 2 4" xfId="18093" xr:uid="{00000000-0005-0000-0000-0000DD460000}"/>
    <cellStyle name="20% - 强调文字颜色 6 3 3 3 2 2 4 2" xfId="22753" xr:uid="{00000000-0005-0000-0000-000011590000}"/>
    <cellStyle name="20% - 强调文字颜色 6 3 3 3 2 2 4 3" xfId="22755" xr:uid="{00000000-0005-0000-0000-000013590000}"/>
    <cellStyle name="20% - 强调文字颜色 6 3 3 3 2 2 5" xfId="22757" xr:uid="{00000000-0005-0000-0000-000015590000}"/>
    <cellStyle name="20% - 强调文字颜色 6 3 3 3 2 2 5 2" xfId="15136" xr:uid="{00000000-0005-0000-0000-0000503B0000}"/>
    <cellStyle name="20% - 强调文字颜色 6 3 3 3 2 2 6" xfId="22758" xr:uid="{00000000-0005-0000-0000-000016590000}"/>
    <cellStyle name="20% - 强调文字颜色 6 3 3 3 2 3" xfId="22759" xr:uid="{00000000-0005-0000-0000-000017590000}"/>
    <cellStyle name="20% - 强调文字颜色 6 3 3 3 2 4" xfId="22761" xr:uid="{00000000-0005-0000-0000-000019590000}"/>
    <cellStyle name="20% - 强调文字颜色 6 3 3 3 2 4 2" xfId="18132" xr:uid="{00000000-0005-0000-0000-000004470000}"/>
    <cellStyle name="20% - 强调文字颜色 6 3 3 3 2 5" xfId="22763" xr:uid="{00000000-0005-0000-0000-00001B590000}"/>
    <cellStyle name="20% - 强调文字颜色 6 3 3 3 2 6" xfId="22764" xr:uid="{00000000-0005-0000-0000-00001C590000}"/>
    <cellStyle name="20% - 强调文字颜色 6 3 3 3 3" xfId="22765" xr:uid="{00000000-0005-0000-0000-00001D590000}"/>
    <cellStyle name="20% - 强调文字颜色 6 3 3 3 3 2" xfId="22766" xr:uid="{00000000-0005-0000-0000-00001E590000}"/>
    <cellStyle name="20% - 强调文字颜色 6 3 3 3 3 2 2" xfId="22768" xr:uid="{00000000-0005-0000-0000-000020590000}"/>
    <cellStyle name="20% - 强调文字颜色 6 3 3 3 3 2 2 2" xfId="20984" xr:uid="{00000000-0005-0000-0000-000028520000}"/>
    <cellStyle name="20% - 强调文字颜色 6 3 3 3 3 2 2 3" xfId="20988" xr:uid="{00000000-0005-0000-0000-00002C520000}"/>
    <cellStyle name="20% - 强调文字颜色 6 3 3 3 3 2 3" xfId="22770" xr:uid="{00000000-0005-0000-0000-000022590000}"/>
    <cellStyle name="20% - 强调文字颜色 6 3 3 3 3 2 4" xfId="22771" xr:uid="{00000000-0005-0000-0000-000023590000}"/>
    <cellStyle name="20% - 强调文字颜色 6 3 3 3 3 3" xfId="22772" xr:uid="{00000000-0005-0000-0000-000024590000}"/>
    <cellStyle name="20% - 强调文字颜色 6 3 3 3 3 3 2" xfId="20098" xr:uid="{00000000-0005-0000-0000-0000B24E0000}"/>
    <cellStyle name="20% - 强调文字颜色 6 3 3 3 3 3 2 2" xfId="20100" xr:uid="{00000000-0005-0000-0000-0000B44E0000}"/>
    <cellStyle name="20% - 强调文字颜色 6 3 3 3 3 3 2 3" xfId="20102" xr:uid="{00000000-0005-0000-0000-0000B64E0000}"/>
    <cellStyle name="20% - 强调文字颜色 6 3 3 3 3 3 3" xfId="20105" xr:uid="{00000000-0005-0000-0000-0000B94E0000}"/>
    <cellStyle name="20% - 强调文字颜色 6 3 3 3 3 3 4" xfId="19486" xr:uid="{00000000-0005-0000-0000-00004E4C0000}"/>
    <cellStyle name="20% - 强调文字颜色 6 3 3 3 3 4" xfId="22774" xr:uid="{00000000-0005-0000-0000-000026590000}"/>
    <cellStyle name="20% - 强调文字颜色 6 3 3 3 3 4 2" xfId="22776" xr:uid="{00000000-0005-0000-0000-000028590000}"/>
    <cellStyle name="20% - 强调文字颜色 6 3 3 3 3 4 2 2" xfId="22777" xr:uid="{00000000-0005-0000-0000-000029590000}"/>
    <cellStyle name="20% - 强调文字颜色 6 3 3 3 3 4 3" xfId="22778" xr:uid="{00000000-0005-0000-0000-00002A590000}"/>
    <cellStyle name="20% - 强调文字颜色 6 3 3 3 3 5" xfId="22779" xr:uid="{00000000-0005-0000-0000-00002B590000}"/>
    <cellStyle name="20% - 强调文字颜色 6 3 3 3 3 5 2" xfId="22781" xr:uid="{00000000-0005-0000-0000-00002D590000}"/>
    <cellStyle name="20% - 强调文字颜色 6 3 3 3 3 5 3" xfId="22782" xr:uid="{00000000-0005-0000-0000-00002E590000}"/>
    <cellStyle name="20% - 强调文字颜色 6 3 3 3 3 6" xfId="22783" xr:uid="{00000000-0005-0000-0000-00002F590000}"/>
    <cellStyle name="20% - 强调文字颜色 6 3 3 3 3 6 2" xfId="22785" xr:uid="{00000000-0005-0000-0000-000031590000}"/>
    <cellStyle name="20% - 强调文字颜色 6 3 3 3 3 7" xfId="22788" xr:uid="{00000000-0005-0000-0000-000034590000}"/>
    <cellStyle name="20% - 强调文字颜色 6 3 3 3 4" xfId="22789" xr:uid="{00000000-0005-0000-0000-000035590000}"/>
    <cellStyle name="20% - 强调文字颜色 6 3 3 3 5" xfId="17653" xr:uid="{00000000-0005-0000-0000-000025450000}"/>
    <cellStyle name="20% - 强调文字颜色 6 3 3 3 6" xfId="22790" xr:uid="{00000000-0005-0000-0000-000036590000}"/>
    <cellStyle name="20% - 强调文字颜色 6 3 3 4" xfId="22793" xr:uid="{00000000-0005-0000-0000-000039590000}"/>
    <cellStyle name="20% - 强调文字颜色 6 3 3 4 2" xfId="22794" xr:uid="{00000000-0005-0000-0000-00003A590000}"/>
    <cellStyle name="20% - 强调文字颜色 6 3 3 4 2 2" xfId="22796" xr:uid="{00000000-0005-0000-0000-00003C590000}"/>
    <cellStyle name="20% - 强调文字颜色 6 3 3 4 2 2 2" xfId="18359" xr:uid="{00000000-0005-0000-0000-0000E7470000}"/>
    <cellStyle name="20% - 强调文字颜色 6 3 3 4 2 3" xfId="22797" xr:uid="{00000000-0005-0000-0000-00003D590000}"/>
    <cellStyle name="20% - 强调文字颜色 6 3 3 4 2 3 2" xfId="18370" xr:uid="{00000000-0005-0000-0000-0000F2470000}"/>
    <cellStyle name="20% - 强调文字颜色 6 3 3 4 2 4" xfId="22798" xr:uid="{00000000-0005-0000-0000-00003E590000}"/>
    <cellStyle name="20% - 强调文字颜色 6 3 3 4 3" xfId="22799" xr:uid="{00000000-0005-0000-0000-00003F590000}"/>
    <cellStyle name="20% - 强调文字颜色 6 3 3 4 3 2" xfId="22801" xr:uid="{00000000-0005-0000-0000-000041590000}"/>
    <cellStyle name="20% - 强调文字颜色 6 3 3 4 3 3" xfId="22802" xr:uid="{00000000-0005-0000-0000-000042590000}"/>
    <cellStyle name="20% - 强调文字颜色 6 3 3 4 4" xfId="22803" xr:uid="{00000000-0005-0000-0000-000043590000}"/>
    <cellStyle name="20% - 强调文字颜色 6 3 3 4 5" xfId="4919" xr:uid="{00000000-0005-0000-0000-000067130000}"/>
    <cellStyle name="20% - 强调文字颜色 6 3 3 4 6" xfId="22804" xr:uid="{00000000-0005-0000-0000-000044590000}"/>
    <cellStyle name="20% - 强调文字颜色 6 3 3 5" xfId="11588" xr:uid="{00000000-0005-0000-0000-0000742D0000}"/>
    <cellStyle name="20% - 强调文字颜色 6 3 3 5 2" xfId="11590" xr:uid="{00000000-0005-0000-0000-0000762D0000}"/>
    <cellStyle name="20% - 强调文字颜色 6 3 3 5 2 2" xfId="11592" xr:uid="{00000000-0005-0000-0000-0000782D0000}"/>
    <cellStyle name="20% - 强调文字颜色 6 3 3 5 2 2 2" xfId="11594" xr:uid="{00000000-0005-0000-0000-00007A2D0000}"/>
    <cellStyle name="20% - 强调文字颜色 6 3 3 5 2 3" xfId="11598" xr:uid="{00000000-0005-0000-0000-00007E2D0000}"/>
    <cellStyle name="20% - 强调文字颜色 6 3 3 5 2 4" xfId="10782" xr:uid="{00000000-0005-0000-0000-00004E2A0000}"/>
    <cellStyle name="20% - 强调文字颜色 6 3 3 5 3" xfId="11600" xr:uid="{00000000-0005-0000-0000-0000802D0000}"/>
    <cellStyle name="20% - 强调文字颜色 6 3 3 5 3 2" xfId="11602" xr:uid="{00000000-0005-0000-0000-0000822D0000}"/>
    <cellStyle name="20% - 强调文字颜色 6 3 3 5 3 2 2" xfId="11604" xr:uid="{00000000-0005-0000-0000-0000842D0000}"/>
    <cellStyle name="20% - 强调文字颜色 6 3 3 5 3 3" xfId="11607" xr:uid="{00000000-0005-0000-0000-0000872D0000}"/>
    <cellStyle name="20% - 强调文字颜色 6 3 3 5 3 4" xfId="11609" xr:uid="{00000000-0005-0000-0000-0000892D0000}"/>
    <cellStyle name="20% - 强调文字颜色 6 3 3 5 4" xfId="11611" xr:uid="{00000000-0005-0000-0000-00008B2D0000}"/>
    <cellStyle name="20% - 强调文字颜色 6 3 3 5 4 2" xfId="11613" xr:uid="{00000000-0005-0000-0000-00008D2D0000}"/>
    <cellStyle name="20% - 强调文字颜色 6 3 3 5 5" xfId="11616" xr:uid="{00000000-0005-0000-0000-0000902D0000}"/>
    <cellStyle name="20% - 强调文字颜色 6 3 3 5 6" xfId="11620" xr:uid="{00000000-0005-0000-0000-0000942D0000}"/>
    <cellStyle name="20% - 强调文字颜色 6 3 3 6" xfId="11622" xr:uid="{00000000-0005-0000-0000-0000962D0000}"/>
    <cellStyle name="20% - 强调文字颜色 6 3 3 6 2" xfId="9468" xr:uid="{00000000-0005-0000-0000-00002C250000}"/>
    <cellStyle name="20% - 强调文字颜色 6 3 3 6 2 2" xfId="22805" xr:uid="{00000000-0005-0000-0000-000045590000}"/>
    <cellStyle name="20% - 强调文字颜色 6 3 3 6 2 2 2" xfId="22807" xr:uid="{00000000-0005-0000-0000-000047590000}"/>
    <cellStyle name="20% - 强调文字颜色 6 3 3 6 2 3" xfId="22809" xr:uid="{00000000-0005-0000-0000-000049590000}"/>
    <cellStyle name="20% - 强调文字颜色 6 3 3 6 2 4" xfId="22812" xr:uid="{00000000-0005-0000-0000-00004C590000}"/>
    <cellStyle name="20% - 强调文字颜色 6 3 3 6 3" xfId="13047" xr:uid="{00000000-0005-0000-0000-000027330000}"/>
    <cellStyle name="20% - 强调文字颜色 6 3 3 6 3 2" xfId="13050" xr:uid="{00000000-0005-0000-0000-00002A330000}"/>
    <cellStyle name="20% - 强调文字颜色 6 3 3 6 3 3" xfId="13053" xr:uid="{00000000-0005-0000-0000-00002D330000}"/>
    <cellStyle name="20% - 强调文字颜色 6 3 3 6 4" xfId="13056" xr:uid="{00000000-0005-0000-0000-000030330000}"/>
    <cellStyle name="20% - 强调文字颜色 6 3 3 6 4 2" xfId="22814" xr:uid="{00000000-0005-0000-0000-00004E590000}"/>
    <cellStyle name="20% - 强调文字颜色 6 3 3 6 5" xfId="13060" xr:uid="{00000000-0005-0000-0000-000034330000}"/>
    <cellStyle name="20% - 强调文字颜色 6 3 3 6 6" xfId="22816" xr:uid="{00000000-0005-0000-0000-000050590000}"/>
    <cellStyle name="20% - 强调文字颜色 6 3 3 7" xfId="11625" xr:uid="{00000000-0005-0000-0000-0000992D0000}"/>
    <cellStyle name="20% - 强调文字颜色 6 3 3 7 2" xfId="11628" xr:uid="{00000000-0005-0000-0000-00009C2D0000}"/>
    <cellStyle name="20% - 强调文字颜色 6 3 3 7 2 2" xfId="22818" xr:uid="{00000000-0005-0000-0000-000052590000}"/>
    <cellStyle name="20% - 强调文字颜色 6 3 3 7 2 3" xfId="22820" xr:uid="{00000000-0005-0000-0000-000054590000}"/>
    <cellStyle name="20% - 强调文字颜色 6 3 3 7 3" xfId="13064" xr:uid="{00000000-0005-0000-0000-000038330000}"/>
    <cellStyle name="20% - 强调文字颜色 6 3 3 7 3 2" xfId="13067" xr:uid="{00000000-0005-0000-0000-00003B330000}"/>
    <cellStyle name="20% - 强调文字颜色 6 3 3 7 4" xfId="13070" xr:uid="{00000000-0005-0000-0000-00003E330000}"/>
    <cellStyle name="20% - 强调文字颜色 6 3 3 7 5" xfId="13074" xr:uid="{00000000-0005-0000-0000-000042330000}"/>
    <cellStyle name="20% - 强调文字颜色 6 3 3 8" xfId="11631" xr:uid="{00000000-0005-0000-0000-00009F2D0000}"/>
    <cellStyle name="20% - 强调文字颜色 6 3 3 8 2" xfId="22823" xr:uid="{00000000-0005-0000-0000-000057590000}"/>
    <cellStyle name="20% - 强调文字颜色 6 3 3 8 2 2" xfId="22825" xr:uid="{00000000-0005-0000-0000-000059590000}"/>
    <cellStyle name="20% - 强调文字颜色 6 3 3 8 2 3" xfId="22827" xr:uid="{00000000-0005-0000-0000-00005B590000}"/>
    <cellStyle name="20% - 强调文字颜色 6 3 3 8 3" xfId="13079" xr:uid="{00000000-0005-0000-0000-000047330000}"/>
    <cellStyle name="20% - 强调文字颜色 6 3 3 8 3 2" xfId="22829" xr:uid="{00000000-0005-0000-0000-00005D590000}"/>
    <cellStyle name="20% - 强调文字颜色 6 3 3 8 4" xfId="13083" xr:uid="{00000000-0005-0000-0000-00004B330000}"/>
    <cellStyle name="20% - 强调文字颜色 6 3 3 8 5" xfId="22831" xr:uid="{00000000-0005-0000-0000-00005F590000}"/>
    <cellStyle name="20% - 强调文字颜色 6 3 3 9" xfId="11634" xr:uid="{00000000-0005-0000-0000-0000A22D0000}"/>
    <cellStyle name="20% - 强调文字颜色 6 3 3 9 2" xfId="22835" xr:uid="{00000000-0005-0000-0000-000063590000}"/>
    <cellStyle name="20% - 强调文字颜色 6 3 3 9 3" xfId="22837" xr:uid="{00000000-0005-0000-0000-000065590000}"/>
    <cellStyle name="20% - 强调文字颜色 6 3 4" xfId="22840" xr:uid="{00000000-0005-0000-0000-000068590000}"/>
    <cellStyle name="20% - 强调文字颜色 6 3 4 2" xfId="22843" xr:uid="{00000000-0005-0000-0000-00006B590000}"/>
    <cellStyle name="20% - 强调文字颜色 6 3 4 2 2" xfId="21037" xr:uid="{00000000-0005-0000-0000-00005D520000}"/>
    <cellStyle name="20% - 强调文字颜色 6 3 4 2 2 2" xfId="16234" xr:uid="{00000000-0005-0000-0000-00009A3F0000}"/>
    <cellStyle name="20% - 强调文字颜色 6 3 4 2 2 2 2" xfId="16237" xr:uid="{00000000-0005-0000-0000-00009D3F0000}"/>
    <cellStyle name="20% - 强调文字颜色 6 3 4 2 2 2 3" xfId="16242" xr:uid="{00000000-0005-0000-0000-0000A23F0000}"/>
    <cellStyle name="20% - 强调文字颜色 6 3 4 2 2 2 4" xfId="318" xr:uid="{00000000-0005-0000-0000-00006A010000}"/>
    <cellStyle name="20% - 强调文字颜色 6 3 4 2 2 3" xfId="16247" xr:uid="{00000000-0005-0000-0000-0000A73F0000}"/>
    <cellStyle name="20% - 强调文字颜色 6 3 4 2 2 3 2" xfId="16250" xr:uid="{00000000-0005-0000-0000-0000AA3F0000}"/>
    <cellStyle name="20% - 强调文字颜色 6 3 4 2 2 4" xfId="16257" xr:uid="{00000000-0005-0000-0000-0000B13F0000}"/>
    <cellStyle name="20% - 强调文字颜色 6 3 4 2 2 5" xfId="16262" xr:uid="{00000000-0005-0000-0000-0000B63F0000}"/>
    <cellStyle name="20% - 强调文字颜色 6 3 4 2 3" xfId="1625" xr:uid="{00000000-0005-0000-0000-000089060000}"/>
    <cellStyle name="20% - 强调文字颜色 6 3 4 2 3 2" xfId="1638" xr:uid="{00000000-0005-0000-0000-000096060000}"/>
    <cellStyle name="20% - 强调文字颜色 6 3 4 2 3 2 2" xfId="22844" xr:uid="{00000000-0005-0000-0000-00006C590000}"/>
    <cellStyle name="20% - 强调文字颜色 6 3 4 2 3 2 3" xfId="22846" xr:uid="{00000000-0005-0000-0000-00006E590000}"/>
    <cellStyle name="20% - 强调文字颜色 6 3 4 2 3 3" xfId="1741" xr:uid="{00000000-0005-0000-0000-0000FD060000}"/>
    <cellStyle name="20% - 强调文字颜色 6 3 4 2 4" xfId="1648" xr:uid="{00000000-0005-0000-0000-0000A0060000}"/>
    <cellStyle name="20% - 强调文字颜色 6 3 4 2 5" xfId="191" xr:uid="{00000000-0005-0000-0000-0000DE000000}"/>
    <cellStyle name="20% - 强调文字颜色 6 3 4 2 5 2" xfId="16333" xr:uid="{00000000-0005-0000-0000-0000FD3F0000}"/>
    <cellStyle name="20% - 强调文字颜色 6 3 4 2 6" xfId="17667" xr:uid="{00000000-0005-0000-0000-000033450000}"/>
    <cellStyle name="20% - 强调文字颜色 6 3 4 3" xfId="22847" xr:uid="{00000000-0005-0000-0000-00006F590000}"/>
    <cellStyle name="20% - 强调文字颜色 6 3 4 3 2" xfId="22848" xr:uid="{00000000-0005-0000-0000-000070590000}"/>
    <cellStyle name="20% - 强调文字颜色 6 3 4 3 2 2" xfId="22849" xr:uid="{00000000-0005-0000-0000-000071590000}"/>
    <cellStyle name="20% - 强调文字颜色 6 3 4 3 2 3" xfId="22850" xr:uid="{00000000-0005-0000-0000-000072590000}"/>
    <cellStyle name="20% - 强调文字颜色 6 3 4 3 3" xfId="3731" xr:uid="{00000000-0005-0000-0000-0000C30E0000}"/>
    <cellStyle name="20% - 强调文字颜色 6 3 4 3 4" xfId="2536" xr:uid="{00000000-0005-0000-0000-0000180A0000}"/>
    <cellStyle name="20% - 强调文字颜色 6 3 4 4" xfId="22851" xr:uid="{00000000-0005-0000-0000-000073590000}"/>
    <cellStyle name="20% - 强调文字颜色 6 3 4 4 2" xfId="22852" xr:uid="{00000000-0005-0000-0000-000074590000}"/>
    <cellStyle name="20% - 强调文字颜色 6 3 4 4 3" xfId="3735" xr:uid="{00000000-0005-0000-0000-0000C70E0000}"/>
    <cellStyle name="20% - 强调文字颜色 6 3 4 5" xfId="11637" xr:uid="{00000000-0005-0000-0000-0000A52D0000}"/>
    <cellStyle name="20% - 强调文字颜色 6 3 4 5 2" xfId="11640" xr:uid="{00000000-0005-0000-0000-0000A82D0000}"/>
    <cellStyle name="20% - 强调文字颜色 6 3 4 5 2 2" xfId="11642" xr:uid="{00000000-0005-0000-0000-0000AA2D0000}"/>
    <cellStyle name="20% - 强调文字颜色 6 3 4 5 3" xfId="11644" xr:uid="{00000000-0005-0000-0000-0000AC2D0000}"/>
    <cellStyle name="20% - 强调文字颜色 6 3 4 6" xfId="11648" xr:uid="{00000000-0005-0000-0000-0000B02D0000}"/>
    <cellStyle name="20% - 强调文字颜色 6 3 4 6 2" xfId="11650" xr:uid="{00000000-0005-0000-0000-0000B22D0000}"/>
    <cellStyle name="20% - 强调文字颜色 6 3 5" xfId="22853" xr:uid="{00000000-0005-0000-0000-000075590000}"/>
    <cellStyle name="20% - 强调文字颜色 6 3 5 2" xfId="22855" xr:uid="{00000000-0005-0000-0000-000077590000}"/>
    <cellStyle name="20% - 强调文字颜色 6 3 5 2 2" xfId="22856" xr:uid="{00000000-0005-0000-0000-000078590000}"/>
    <cellStyle name="20% - 强调文字颜色 6 3 5 2 2 2" xfId="16426" xr:uid="{00000000-0005-0000-0000-00005A400000}"/>
    <cellStyle name="20% - 强调文字颜色 6 3 5 2 2 2 2" xfId="13426" xr:uid="{00000000-0005-0000-0000-0000A2340000}"/>
    <cellStyle name="20% - 强调文字颜色 6 3 5 2 2 2 3" xfId="13432" xr:uid="{00000000-0005-0000-0000-0000A8340000}"/>
    <cellStyle name="20% - 强调文字颜色 6 3 5 2 2 3" xfId="22857" xr:uid="{00000000-0005-0000-0000-000079590000}"/>
    <cellStyle name="20% - 强调文字颜色 6 3 5 2 2 3 2" xfId="22858" xr:uid="{00000000-0005-0000-0000-00007A590000}"/>
    <cellStyle name="20% - 强调文字颜色 6 3 5 2 2 4" xfId="22859" xr:uid="{00000000-0005-0000-0000-00007B590000}"/>
    <cellStyle name="20% - 强调文字颜色 6 3 5 2 3" xfId="22861" xr:uid="{00000000-0005-0000-0000-00007D590000}"/>
    <cellStyle name="20% - 强调文字颜色 6 3 5 2 3 2" xfId="1165" xr:uid="{00000000-0005-0000-0000-0000BD040000}"/>
    <cellStyle name="20% - 强调文字颜色 6 3 5 2 3 2 2" xfId="13616" xr:uid="{00000000-0005-0000-0000-000060350000}"/>
    <cellStyle name="20% - 强调文字颜色 6 3 5 2 3 2 3" xfId="13619" xr:uid="{00000000-0005-0000-0000-000063350000}"/>
    <cellStyle name="20% - 强调文字颜色 6 3 5 2 3 3" xfId="6874" xr:uid="{00000000-0005-0000-0000-00000A1B0000}"/>
    <cellStyle name="20% - 强调文字颜色 6 3 5 2 4" xfId="22862" xr:uid="{00000000-0005-0000-0000-00007E590000}"/>
    <cellStyle name="20% - 强调文字颜色 6 3 5 2 5" xfId="22863" xr:uid="{00000000-0005-0000-0000-00007F590000}"/>
    <cellStyle name="20% - 强调文字颜色 6 3 5 3" xfId="22864" xr:uid="{00000000-0005-0000-0000-000080590000}"/>
    <cellStyle name="20% - 强调文字颜色 6 3 5 3 2" xfId="22865" xr:uid="{00000000-0005-0000-0000-000081590000}"/>
    <cellStyle name="20% - 强调文字颜色 6 3 5 3 3" xfId="22866" xr:uid="{00000000-0005-0000-0000-000082590000}"/>
    <cellStyle name="20% - 强调文字颜色 6 3 5 4" xfId="22867" xr:uid="{00000000-0005-0000-0000-000083590000}"/>
    <cellStyle name="20% - 强调文字颜色 6 3 5 4 2" xfId="22868" xr:uid="{00000000-0005-0000-0000-000084590000}"/>
    <cellStyle name="20% - 强调文字颜色 6 3 5 4 2 2" xfId="22869" xr:uid="{00000000-0005-0000-0000-000085590000}"/>
    <cellStyle name="20% - 强调文字颜色 6 3 5 4 3" xfId="22870" xr:uid="{00000000-0005-0000-0000-000086590000}"/>
    <cellStyle name="20% - 强调文字颜色 6 3 5 4 4" xfId="22871" xr:uid="{00000000-0005-0000-0000-000087590000}"/>
    <cellStyle name="20% - 强调文字颜色 6 3 5 5" xfId="22872" xr:uid="{00000000-0005-0000-0000-000088590000}"/>
    <cellStyle name="20% - 强调文字颜色 6 3 5 6" xfId="22873" xr:uid="{00000000-0005-0000-0000-000089590000}"/>
    <cellStyle name="20% - 强调文字颜色 6 3 5 6 2" xfId="22875" xr:uid="{00000000-0005-0000-0000-00008B590000}"/>
    <cellStyle name="20% - 强调文字颜色 6 3 6" xfId="22876" xr:uid="{00000000-0005-0000-0000-00008C590000}"/>
    <cellStyle name="20% - 强调文字颜色 6 3 6 2" xfId="22877" xr:uid="{00000000-0005-0000-0000-00008D590000}"/>
    <cellStyle name="20% - 强调文字颜色 6 3 6 2 2" xfId="22878" xr:uid="{00000000-0005-0000-0000-00008E590000}"/>
    <cellStyle name="20% - 强调文字颜色 6 3 6 2 2 2" xfId="22879" xr:uid="{00000000-0005-0000-0000-00008F590000}"/>
    <cellStyle name="20% - 强调文字颜色 6 3 6 2 2 3" xfId="22880" xr:uid="{00000000-0005-0000-0000-000090590000}"/>
    <cellStyle name="20% - 强调文字颜色 6 3 6 2 2 3 2" xfId="22881" xr:uid="{00000000-0005-0000-0000-000091590000}"/>
    <cellStyle name="20% - 强调文字颜色 6 3 6 2 2 4" xfId="21325" xr:uid="{00000000-0005-0000-0000-00007D530000}"/>
    <cellStyle name="20% - 强调文字颜色 6 3 6 2 3" xfId="22883" xr:uid="{00000000-0005-0000-0000-000093590000}"/>
    <cellStyle name="20% - 强调文字颜色 6 3 6 2 3 2" xfId="22884" xr:uid="{00000000-0005-0000-0000-000094590000}"/>
    <cellStyle name="20% - 强调文字颜色 6 3 6 2 3 2 2" xfId="22885" xr:uid="{00000000-0005-0000-0000-000095590000}"/>
    <cellStyle name="20% - 强调文字颜色 6 3 6 2 3 2 2 2" xfId="21686" xr:uid="{00000000-0005-0000-0000-0000E6540000}"/>
    <cellStyle name="20% - 强调文字颜色 6 3 6 2 3 2 2 3" xfId="21689" xr:uid="{00000000-0005-0000-0000-0000E9540000}"/>
    <cellStyle name="20% - 强调文字颜色 6 3 6 2 3 2 3" xfId="22888" xr:uid="{00000000-0005-0000-0000-000098590000}"/>
    <cellStyle name="20% - 强调文字颜色 6 3 6 2 3 2 4" xfId="22889" xr:uid="{00000000-0005-0000-0000-000099590000}"/>
    <cellStyle name="20% - 强调文字颜色 6 3 6 2 3 3" xfId="22890" xr:uid="{00000000-0005-0000-0000-00009A590000}"/>
    <cellStyle name="20% - 强调文字颜色 6 3 6 2 3 3 2" xfId="22891" xr:uid="{00000000-0005-0000-0000-00009B590000}"/>
    <cellStyle name="20% - 强调文字颜色 6 3 6 2 3 3 2 2" xfId="22892" xr:uid="{00000000-0005-0000-0000-00009C590000}"/>
    <cellStyle name="20% - 强调文字颜色 6 3 6 2 3 3 2 3" xfId="22893" xr:uid="{00000000-0005-0000-0000-00009D590000}"/>
    <cellStyle name="20% - 强调文字颜色 6 3 6 2 3 3 3" xfId="22895" xr:uid="{00000000-0005-0000-0000-00009F590000}"/>
    <cellStyle name="20% - 强调文字颜色 6 3 6 2 3 3 4" xfId="22896" xr:uid="{00000000-0005-0000-0000-0000A0590000}"/>
    <cellStyle name="20% - 强调文字颜色 6 3 6 2 3 4" xfId="21337" xr:uid="{00000000-0005-0000-0000-000089530000}"/>
    <cellStyle name="20% - 强调文字颜色 6 3 6 2 3 4 2" xfId="21340" xr:uid="{00000000-0005-0000-0000-00008C530000}"/>
    <cellStyle name="20% - 强调文字颜色 6 3 6 2 3 4 3" xfId="22897" xr:uid="{00000000-0005-0000-0000-0000A1590000}"/>
    <cellStyle name="20% - 强调文字颜色 6 3 6 2 3 5" xfId="21343" xr:uid="{00000000-0005-0000-0000-00008F530000}"/>
    <cellStyle name="20% - 强调文字颜色 6 3 6 2 3 6" xfId="21346" xr:uid="{00000000-0005-0000-0000-000092530000}"/>
    <cellStyle name="20% - 强调文字颜色 6 3 6 2 4" xfId="22899" xr:uid="{00000000-0005-0000-0000-0000A3590000}"/>
    <cellStyle name="20% - 强调文字颜色 6 3 6 2 5" xfId="22900" xr:uid="{00000000-0005-0000-0000-0000A4590000}"/>
    <cellStyle name="20% - 强调文字颜色 6 3 6 3" xfId="22901" xr:uid="{00000000-0005-0000-0000-0000A5590000}"/>
    <cellStyle name="20% - 强调文字颜色 6 3 6 3 2" xfId="22902" xr:uid="{00000000-0005-0000-0000-0000A6590000}"/>
    <cellStyle name="20% - 强调文字颜色 6 3 6 3 3" xfId="22903" xr:uid="{00000000-0005-0000-0000-0000A7590000}"/>
    <cellStyle name="20% - 强调文字颜色 6 3 6 4" xfId="22904" xr:uid="{00000000-0005-0000-0000-0000A8590000}"/>
    <cellStyle name="20% - 强调文字颜色 6 3 6 4 2" xfId="22905" xr:uid="{00000000-0005-0000-0000-0000A9590000}"/>
    <cellStyle name="20% - 强调文字颜色 6 3 6 4 2 2" xfId="22906" xr:uid="{00000000-0005-0000-0000-0000AA590000}"/>
    <cellStyle name="20% - 强调文字颜色 6 3 6 4 2 2 2" xfId="22907" xr:uid="{00000000-0005-0000-0000-0000AB590000}"/>
    <cellStyle name="20% - 强调文字颜色 6 3 6 4 2 2 2 2" xfId="22908" xr:uid="{00000000-0005-0000-0000-0000AC590000}"/>
    <cellStyle name="20% - 强调文字颜色 6 3 6 4 2 2 3" xfId="22909" xr:uid="{00000000-0005-0000-0000-0000AD590000}"/>
    <cellStyle name="20% - 强调文字颜色 6 3 6 4 2 3" xfId="22910" xr:uid="{00000000-0005-0000-0000-0000AE590000}"/>
    <cellStyle name="20% - 强调文字颜色 6 3 6 4 2 3 2" xfId="22911" xr:uid="{00000000-0005-0000-0000-0000AF590000}"/>
    <cellStyle name="20% - 强调文字颜色 6 3 6 4 2 4" xfId="21371" xr:uid="{00000000-0005-0000-0000-0000AB530000}"/>
    <cellStyle name="20% - 强调文字颜色 6 3 6 4 3" xfId="22912" xr:uid="{00000000-0005-0000-0000-0000B0590000}"/>
    <cellStyle name="20% - 强调文字颜色 6 3 6 4 3 2" xfId="22913" xr:uid="{00000000-0005-0000-0000-0000B1590000}"/>
    <cellStyle name="20% - 强调文字颜色 6 3 6 4 3 2 2" xfId="22914" xr:uid="{00000000-0005-0000-0000-0000B2590000}"/>
    <cellStyle name="20% - 强调文字颜色 6 3 6 4 3 2 3" xfId="22915" xr:uid="{00000000-0005-0000-0000-0000B3590000}"/>
    <cellStyle name="20% - 强调文字颜色 6 3 6 4 3 3" xfId="22916" xr:uid="{00000000-0005-0000-0000-0000B4590000}"/>
    <cellStyle name="20% - 强调文字颜色 6 3 6 4 3 4" xfId="21375" xr:uid="{00000000-0005-0000-0000-0000AF530000}"/>
    <cellStyle name="20% - 强调文字颜色 6 3 6 4 4" xfId="22917" xr:uid="{00000000-0005-0000-0000-0000B5590000}"/>
    <cellStyle name="20% - 强调文字颜色 6 3 6 4 4 2" xfId="22919" xr:uid="{00000000-0005-0000-0000-0000B7590000}"/>
    <cellStyle name="20% - 强调文字颜色 6 3 6 4 4 2 2" xfId="22920" xr:uid="{00000000-0005-0000-0000-0000B8590000}"/>
    <cellStyle name="20% - 强调文字颜色 6 3 6 4 4 3" xfId="22921" xr:uid="{00000000-0005-0000-0000-0000B9590000}"/>
    <cellStyle name="20% - 强调文字颜色 6 3 6 4 5" xfId="22922" xr:uid="{00000000-0005-0000-0000-0000BA590000}"/>
    <cellStyle name="20% - 强调文字颜色 6 3 6 4 5 2" xfId="17492" xr:uid="{00000000-0005-0000-0000-000084440000}"/>
    <cellStyle name="20% - 强调文字颜色 6 3 6 4 6" xfId="22923" xr:uid="{00000000-0005-0000-0000-0000BB590000}"/>
    <cellStyle name="20% - 强调文字颜色 6 3 6 5" xfId="22925" xr:uid="{00000000-0005-0000-0000-0000BD590000}"/>
    <cellStyle name="20% - 强调文字颜色 6 3 6 5 2" xfId="15390" xr:uid="{00000000-0005-0000-0000-00004E3C0000}"/>
    <cellStyle name="20% - 强调文字颜色 6 3 7" xfId="22926" xr:uid="{00000000-0005-0000-0000-0000BE590000}"/>
    <cellStyle name="20% - 强调文字颜色 6 3 7 2" xfId="22927" xr:uid="{00000000-0005-0000-0000-0000BF590000}"/>
    <cellStyle name="20% - 强调文字颜色 6 3 7 2 2" xfId="19733" xr:uid="{00000000-0005-0000-0000-0000454D0000}"/>
    <cellStyle name="20% - 强调文字颜色 6 3 7 2 2 2" xfId="22928" xr:uid="{00000000-0005-0000-0000-0000C0590000}"/>
    <cellStyle name="20% - 强调文字颜色 6 3 7 2 2 2 2" xfId="22399" xr:uid="{00000000-0005-0000-0000-0000AF570000}"/>
    <cellStyle name="20% - 强调文字颜色 6 3 7 2 2 2 2 2" xfId="9241" xr:uid="{00000000-0005-0000-0000-000049240000}"/>
    <cellStyle name="20% - 强调文字颜色 6 3 7 2 2 2 2 3" xfId="5578" xr:uid="{00000000-0005-0000-0000-0000FA150000}"/>
    <cellStyle name="20% - 强调文字颜色 6 3 7 2 2 2 3" xfId="22929" xr:uid="{00000000-0005-0000-0000-0000C1590000}"/>
    <cellStyle name="20% - 强调文字颜色 6 3 7 2 2 2 4" xfId="22930" xr:uid="{00000000-0005-0000-0000-0000C2590000}"/>
    <cellStyle name="20% - 强调文字颜色 6 3 7 2 2 3" xfId="22931" xr:uid="{00000000-0005-0000-0000-0000C3590000}"/>
    <cellStyle name="20% - 强调文字颜色 6 3 7 2 2 3 2" xfId="22406" xr:uid="{00000000-0005-0000-0000-0000B6570000}"/>
    <cellStyle name="20% - 强调文字颜色 6 3 7 2 2 3 2 2" xfId="9266" xr:uid="{00000000-0005-0000-0000-000062240000}"/>
    <cellStyle name="20% - 强调文字颜色 6 3 7 2 2 3 2 3" xfId="9271" xr:uid="{00000000-0005-0000-0000-000067240000}"/>
    <cellStyle name="20% - 强调文字颜色 6 3 7 2 2 3 3" xfId="22932" xr:uid="{00000000-0005-0000-0000-0000C4590000}"/>
    <cellStyle name="20% - 强调文字颜色 6 3 7 2 2 3 4" xfId="22933" xr:uid="{00000000-0005-0000-0000-0000C5590000}"/>
    <cellStyle name="20% - 强调文字颜色 6 3 7 2 2 4" xfId="15995" xr:uid="{00000000-0005-0000-0000-0000AB3E0000}"/>
    <cellStyle name="20% - 强调文字颜色 6 3 7 2 2 4 2" xfId="22934" xr:uid="{00000000-0005-0000-0000-0000C6590000}"/>
    <cellStyle name="20% - 强调文字颜色 6 3 7 2 2 4 3" xfId="22936" xr:uid="{00000000-0005-0000-0000-0000C8590000}"/>
    <cellStyle name="20% - 强调文字颜色 6 3 7 2 2 5" xfId="15998" xr:uid="{00000000-0005-0000-0000-0000AE3E0000}"/>
    <cellStyle name="20% - 强调文字颜色 6 3 7 2 2 6" xfId="22938" xr:uid="{00000000-0005-0000-0000-0000CA590000}"/>
    <cellStyle name="20% - 强调文字颜色 6 3 7 2 3" xfId="19735" xr:uid="{00000000-0005-0000-0000-0000474D0000}"/>
    <cellStyle name="20% - 强调文字颜色 6 3 7 2 4" xfId="22940" xr:uid="{00000000-0005-0000-0000-0000CC590000}"/>
    <cellStyle name="20% - 强调文字颜色 6 3 7 2 4 2" xfId="22942" xr:uid="{00000000-0005-0000-0000-0000CE590000}"/>
    <cellStyle name="20% - 强调文字颜色 6 3 7 2 5" xfId="22943" xr:uid="{00000000-0005-0000-0000-0000CF590000}"/>
    <cellStyle name="20% - 强调文字颜色 6 3 7 3" xfId="22944" xr:uid="{00000000-0005-0000-0000-0000D0590000}"/>
    <cellStyle name="20% - 强调文字颜色 6 3 7 3 2" xfId="1838" xr:uid="{00000000-0005-0000-0000-00005E070000}"/>
    <cellStyle name="20% - 强调文字颜色 6 3 7 3 2 2" xfId="22945" xr:uid="{00000000-0005-0000-0000-0000D1590000}"/>
    <cellStyle name="20% - 强调文字颜色 6 3 7 3 2 2 2" xfId="22508" xr:uid="{00000000-0005-0000-0000-00001C580000}"/>
    <cellStyle name="20% - 强调文字颜色 6 3 7 3 2 2 3" xfId="22947" xr:uid="{00000000-0005-0000-0000-0000D3590000}"/>
    <cellStyle name="20% - 强调文字颜色 6 3 7 3 2 3" xfId="22950" xr:uid="{00000000-0005-0000-0000-0000D6590000}"/>
    <cellStyle name="20% - 强调文字颜色 6 3 7 3 2 4" xfId="22951" xr:uid="{00000000-0005-0000-0000-0000D7590000}"/>
    <cellStyle name="20% - 强调文字颜色 6 3 7 3 3" xfId="2492" xr:uid="{00000000-0005-0000-0000-0000EC090000}"/>
    <cellStyle name="20% - 强调文字颜色 6 3 7 3 3 2" xfId="22952" xr:uid="{00000000-0005-0000-0000-0000D8590000}"/>
    <cellStyle name="20% - 强调文字颜色 6 3 7 3 3 2 2" xfId="22953" xr:uid="{00000000-0005-0000-0000-0000D9590000}"/>
    <cellStyle name="20% - 强调文字颜色 6 3 7 3 3 2 3" xfId="22956" xr:uid="{00000000-0005-0000-0000-0000DC590000}"/>
    <cellStyle name="20% - 强调文字颜色 6 3 7 3 3 3" xfId="22958" xr:uid="{00000000-0005-0000-0000-0000DE590000}"/>
    <cellStyle name="20% - 强调文字颜色 6 3 7 3 3 4" xfId="22959" xr:uid="{00000000-0005-0000-0000-0000DF590000}"/>
    <cellStyle name="20% - 强调文字颜色 6 3 7 3 4" xfId="22960" xr:uid="{00000000-0005-0000-0000-0000E0590000}"/>
    <cellStyle name="20% - 强调文字颜色 6 3 7 3 4 2" xfId="22962" xr:uid="{00000000-0005-0000-0000-0000E2590000}"/>
    <cellStyle name="20% - 强调文字颜色 6 3 7 3 4 2 2" xfId="22963" xr:uid="{00000000-0005-0000-0000-0000E3590000}"/>
    <cellStyle name="20% - 强调文字颜色 6 3 7 3 4 3" xfId="22964" xr:uid="{00000000-0005-0000-0000-0000E4590000}"/>
    <cellStyle name="20% - 强调文字颜色 6 3 7 3 5" xfId="22965" xr:uid="{00000000-0005-0000-0000-0000E5590000}"/>
    <cellStyle name="20% - 强调文字颜色 6 3 7 3 5 2" xfId="21217" xr:uid="{00000000-0005-0000-0000-000011530000}"/>
    <cellStyle name="20% - 强调文字颜色 6 3 7 3 6" xfId="22569" xr:uid="{00000000-0005-0000-0000-000059580000}"/>
    <cellStyle name="20% - 强调文字颜色 6 3 7 4" xfId="22966" xr:uid="{00000000-0005-0000-0000-0000E6590000}"/>
    <cellStyle name="20% - 强调文字颜色 6 3 7 5" xfId="19264" xr:uid="{00000000-0005-0000-0000-0000704B0000}"/>
    <cellStyle name="20% - 强调文字颜色 6 3 8" xfId="22967" xr:uid="{00000000-0005-0000-0000-0000E7590000}"/>
    <cellStyle name="20% - 强调文字颜色 6 3 8 2" xfId="22969" xr:uid="{00000000-0005-0000-0000-0000E9590000}"/>
    <cellStyle name="20% - 强调文字颜色 6 3 8 2 2" xfId="22971" xr:uid="{00000000-0005-0000-0000-0000EB590000}"/>
    <cellStyle name="20% - 强调文字颜色 6 3 8 2 3" xfId="22972" xr:uid="{00000000-0005-0000-0000-0000EC590000}"/>
    <cellStyle name="20% - 强调文字颜色 6 3 8 2 3 2" xfId="16711" xr:uid="{00000000-0005-0000-0000-000077410000}"/>
    <cellStyle name="20% - 强调文字颜色 6 3 8 3" xfId="22974" xr:uid="{00000000-0005-0000-0000-0000EE590000}"/>
    <cellStyle name="20% - 强调文字颜色 6 3 9" xfId="22975" xr:uid="{00000000-0005-0000-0000-0000EF590000}"/>
    <cellStyle name="20% - 强调文字颜色 6 3 9 2" xfId="22976" xr:uid="{00000000-0005-0000-0000-0000F0590000}"/>
    <cellStyle name="20% - 强调文字颜色 6 3 9 2 2" xfId="22977" xr:uid="{00000000-0005-0000-0000-0000F1590000}"/>
    <cellStyle name="20% - 强调文字颜色 6 3 9 2 2 2" xfId="16794" xr:uid="{00000000-0005-0000-0000-0000CA410000}"/>
    <cellStyle name="20% - 强调文字颜色 6 3 9 2 2 2 2" xfId="22978" xr:uid="{00000000-0005-0000-0000-0000F2590000}"/>
    <cellStyle name="20% - 强调文字颜色 6 3 9 2 2 2 3" xfId="22979" xr:uid="{00000000-0005-0000-0000-0000F3590000}"/>
    <cellStyle name="20% - 强调文字颜色 6 3 9 2 2 3" xfId="5524" xr:uid="{00000000-0005-0000-0000-0000C4150000}"/>
    <cellStyle name="20% - 强调文字颜色 6 3 9 2 2 4" xfId="22981" xr:uid="{00000000-0005-0000-0000-0000F5590000}"/>
    <cellStyle name="20% - 强调文字颜色 6 3 9 2 3" xfId="22982" xr:uid="{00000000-0005-0000-0000-0000F6590000}"/>
    <cellStyle name="20% - 强调文字颜色 6 3 9 2 3 2" xfId="22983" xr:uid="{00000000-0005-0000-0000-0000F7590000}"/>
    <cellStyle name="20% - 强调文字颜色 6 3 9 2 3 2 2" xfId="22984" xr:uid="{00000000-0005-0000-0000-0000F8590000}"/>
    <cellStyle name="20% - 强调文字颜色 6 3 9 2 3 2 3" xfId="22986" xr:uid="{00000000-0005-0000-0000-0000FA590000}"/>
    <cellStyle name="20% - 强调文字颜色 6 3 9 2 3 3" xfId="22989" xr:uid="{00000000-0005-0000-0000-0000FD590000}"/>
    <cellStyle name="20% - 强调文字颜色 6 3 9 2 3 4" xfId="22990" xr:uid="{00000000-0005-0000-0000-0000FE590000}"/>
    <cellStyle name="20% - 强调文字颜色 6 3 9 2 4" xfId="22992" xr:uid="{00000000-0005-0000-0000-0000005A0000}"/>
    <cellStyle name="20% - 强调文字颜色 6 3 9 2 4 2" xfId="22993" xr:uid="{00000000-0005-0000-0000-0000015A0000}"/>
    <cellStyle name="20% - 强调文字颜色 6 3 9 2 4 2 2" xfId="22994" xr:uid="{00000000-0005-0000-0000-0000025A0000}"/>
    <cellStyle name="20% - 强调文字颜色 6 3 9 2 4 3" xfId="22995" xr:uid="{00000000-0005-0000-0000-0000035A0000}"/>
    <cellStyle name="20% - 强调文字颜色 6 3 9 2 5" xfId="22996" xr:uid="{00000000-0005-0000-0000-0000045A0000}"/>
    <cellStyle name="20% - 强调文字颜色 6 3 9 2 5 2" xfId="22997" xr:uid="{00000000-0005-0000-0000-0000055A0000}"/>
    <cellStyle name="20% - 强调文字颜色 6 3 9 2 6" xfId="22998" xr:uid="{00000000-0005-0000-0000-0000065A0000}"/>
    <cellStyle name="20% - 强调文字颜色 6 3 9 3" xfId="23001" xr:uid="{00000000-0005-0000-0000-0000095A0000}"/>
    <cellStyle name="20% - 强调文字颜色 6 3 9 4" xfId="23002" xr:uid="{00000000-0005-0000-0000-00000A5A0000}"/>
    <cellStyle name="20% - 强调文字颜色 6 3 9 5" xfId="23005" xr:uid="{00000000-0005-0000-0000-00000D5A0000}"/>
    <cellStyle name="20% - 强调文字颜色 6 4" xfId="3925" xr:uid="{00000000-0005-0000-0000-0000850F0000}"/>
    <cellStyle name="20% - 强调文字颜色 6 4 2" xfId="23007" xr:uid="{00000000-0005-0000-0000-00000F5A0000}"/>
    <cellStyle name="20% - 强调文字颜色 6 4 2 10" xfId="23009" xr:uid="{00000000-0005-0000-0000-0000115A0000}"/>
    <cellStyle name="20% - 强调文字颜色 6 4 2 10 2" xfId="6377" xr:uid="{00000000-0005-0000-0000-000019190000}"/>
    <cellStyle name="20% - 强调文字颜色 6 4 2 11" xfId="23011" xr:uid="{00000000-0005-0000-0000-0000135A0000}"/>
    <cellStyle name="20% - 强调文字颜色 6 4 2 11 2" xfId="23012" xr:uid="{00000000-0005-0000-0000-0000145A0000}"/>
    <cellStyle name="20% - 强调文字颜色 6 4 2 12" xfId="23015" xr:uid="{00000000-0005-0000-0000-0000175A0000}"/>
    <cellStyle name="20% - 强调文字颜色 6 4 2 12 2" xfId="23017" xr:uid="{00000000-0005-0000-0000-0000195A0000}"/>
    <cellStyle name="20% - 强调文字颜色 6 4 2 13" xfId="23019" xr:uid="{00000000-0005-0000-0000-00001B5A0000}"/>
    <cellStyle name="20% - 强调文字颜色 6 4 2 13 2" xfId="23020" xr:uid="{00000000-0005-0000-0000-00001C5A0000}"/>
    <cellStyle name="20% - 强调文字颜色 6 4 2 14" xfId="23021" xr:uid="{00000000-0005-0000-0000-00001D5A0000}"/>
    <cellStyle name="20% - 强调文字颜色 6 4 2 15" xfId="23022" xr:uid="{00000000-0005-0000-0000-00001E5A0000}"/>
    <cellStyle name="20% - 强调文字颜色 6 4 2 15 2" xfId="23023" xr:uid="{00000000-0005-0000-0000-00001F5A0000}"/>
    <cellStyle name="20% - 强调文字颜色 6 4 2 16" xfId="13569" xr:uid="{00000000-0005-0000-0000-000031350000}"/>
    <cellStyle name="20% - 强调文字颜色 6 4 2 17" xfId="13573" xr:uid="{00000000-0005-0000-0000-000035350000}"/>
    <cellStyle name="20% - 强调文字颜色 6 4 2 2" xfId="16820" xr:uid="{00000000-0005-0000-0000-0000E4410000}"/>
    <cellStyle name="20% - 强调文字颜色 6 4 2 2 10" xfId="23024" xr:uid="{00000000-0005-0000-0000-0000205A0000}"/>
    <cellStyle name="20% - 强调文字颜色 6 4 2 2 10 2" xfId="23026" xr:uid="{00000000-0005-0000-0000-0000225A0000}"/>
    <cellStyle name="20% - 强调文字颜色 6 4 2 2 11" xfId="23028" xr:uid="{00000000-0005-0000-0000-0000245A0000}"/>
    <cellStyle name="20% - 强调文字颜色 6 4 2 2 11 2" xfId="23031" xr:uid="{00000000-0005-0000-0000-0000275A0000}"/>
    <cellStyle name="20% - 强调文字颜色 6 4 2 2 12" xfId="23033" xr:uid="{00000000-0005-0000-0000-0000295A0000}"/>
    <cellStyle name="20% - 强调文字颜色 6 4 2 2 12 2" xfId="20039" xr:uid="{00000000-0005-0000-0000-0000774E0000}"/>
    <cellStyle name="20% - 强调文字颜色 6 4 2 2 13" xfId="23035" xr:uid="{00000000-0005-0000-0000-00002B5A0000}"/>
    <cellStyle name="20% - 强调文字颜色 6 4 2 2 13 2" xfId="23036" xr:uid="{00000000-0005-0000-0000-00002C5A0000}"/>
    <cellStyle name="20% - 强调文字颜色 6 4 2 2 14" xfId="1088" xr:uid="{00000000-0005-0000-0000-000070040000}"/>
    <cellStyle name="20% - 强调文字颜色 6 4 2 2 15" xfId="1094" xr:uid="{00000000-0005-0000-0000-000076040000}"/>
    <cellStyle name="20% - 强调文字颜色 6 4 2 2 16" xfId="23037" xr:uid="{00000000-0005-0000-0000-00002D5A0000}"/>
    <cellStyle name="20% - 强调文字颜色 6 4 2 2 2" xfId="16823" xr:uid="{00000000-0005-0000-0000-0000E7410000}"/>
    <cellStyle name="20% - 强调文字颜色 6 4 2 2 2 2" xfId="23038" xr:uid="{00000000-0005-0000-0000-00002E5A0000}"/>
    <cellStyle name="20% - 强调文字颜色 6 4 2 2 2 2 2" xfId="23039" xr:uid="{00000000-0005-0000-0000-00002F5A0000}"/>
    <cellStyle name="20% - 强调文字颜色 6 4 2 2 2 2 2 2" xfId="23041" xr:uid="{00000000-0005-0000-0000-0000315A0000}"/>
    <cellStyle name="20% - 强调文字颜色 6 4 2 2 2 2 2 2 2" xfId="12029" xr:uid="{00000000-0005-0000-0000-00002D2F0000}"/>
    <cellStyle name="20% - 强调文字颜色 6 4 2 2 2 2 2 2 3" xfId="6522" xr:uid="{00000000-0005-0000-0000-0000AA190000}"/>
    <cellStyle name="20% - 强调文字颜色 6 4 2 2 2 2 2 3" xfId="23042" xr:uid="{00000000-0005-0000-0000-0000325A0000}"/>
    <cellStyle name="20% - 强调文字颜色 6 4 2 2 2 2 2 4" xfId="10489" xr:uid="{00000000-0005-0000-0000-000029290000}"/>
    <cellStyle name="20% - 强调文字颜色 6 4 2 2 2 2 3" xfId="4069" xr:uid="{00000000-0005-0000-0000-000015100000}"/>
    <cellStyle name="20% - 强调文字颜色 6 4 2 2 2 2 3 2" xfId="8333" xr:uid="{00000000-0005-0000-0000-0000BD200000}"/>
    <cellStyle name="20% - 强调文字颜色 6 4 2 2 2 2 3 2 2" xfId="12101" xr:uid="{00000000-0005-0000-0000-0000752F0000}"/>
    <cellStyle name="20% - 强调文字颜色 6 4 2 2 2 2 3 2 3" xfId="23043" xr:uid="{00000000-0005-0000-0000-0000335A0000}"/>
    <cellStyle name="20% - 强调文字颜色 6 4 2 2 2 2 3 3" xfId="23044" xr:uid="{00000000-0005-0000-0000-0000345A0000}"/>
    <cellStyle name="20% - 强调文字颜色 6 4 2 2 2 2 3 4" xfId="23045" xr:uid="{00000000-0005-0000-0000-0000355A0000}"/>
    <cellStyle name="20% - 强调文字颜色 6 4 2 2 2 2 4" xfId="4084" xr:uid="{00000000-0005-0000-0000-000024100000}"/>
    <cellStyle name="20% - 强调文字颜色 6 4 2 2 2 2 4 2" xfId="23047" xr:uid="{00000000-0005-0000-0000-0000375A0000}"/>
    <cellStyle name="20% - 强调文字颜色 6 4 2 2 2 2 4 3" xfId="23048" xr:uid="{00000000-0005-0000-0000-0000385A0000}"/>
    <cellStyle name="20% - 强调文字颜色 6 4 2 2 2 2 5" xfId="23049" xr:uid="{00000000-0005-0000-0000-0000395A0000}"/>
    <cellStyle name="20% - 强调文字颜色 6 4 2 2 2 2 5 2" xfId="23052" xr:uid="{00000000-0005-0000-0000-00003C5A0000}"/>
    <cellStyle name="20% - 强调文字颜色 6 4 2 2 2 2 6" xfId="23053" xr:uid="{00000000-0005-0000-0000-00003D5A0000}"/>
    <cellStyle name="20% - 强调文字颜色 6 4 2 2 2 3" xfId="21039" xr:uid="{00000000-0005-0000-0000-00005F520000}"/>
    <cellStyle name="20% - 强调文字颜色 6 4 2 2 2 3 2" xfId="21042" xr:uid="{00000000-0005-0000-0000-000062520000}"/>
    <cellStyle name="20% - 强调文字颜色 6 4 2 2 2 3 3" xfId="8337" xr:uid="{00000000-0005-0000-0000-0000C1200000}"/>
    <cellStyle name="20% - 强调文字颜色 6 4 2 2 2 4" xfId="21059" xr:uid="{00000000-0005-0000-0000-000073520000}"/>
    <cellStyle name="20% - 强调文字颜色 6 4 2 2 2 4 2" xfId="21062" xr:uid="{00000000-0005-0000-0000-000076520000}"/>
    <cellStyle name="20% - 强调文字颜色 6 4 2 2 2 4 3" xfId="8346" xr:uid="{00000000-0005-0000-0000-0000CA200000}"/>
    <cellStyle name="20% - 强调文字颜色 6 4 2 2 2 5" xfId="21084" xr:uid="{00000000-0005-0000-0000-00008C520000}"/>
    <cellStyle name="20% - 强调文字颜色 6 4 2 2 2 5 2" xfId="23055" xr:uid="{00000000-0005-0000-0000-00003F5A0000}"/>
    <cellStyle name="20% - 强调文字颜色 6 4 2 2 2 6" xfId="21086" xr:uid="{00000000-0005-0000-0000-00008E520000}"/>
    <cellStyle name="20% - 强调文字颜色 6 4 2 2 2 7" xfId="21089" xr:uid="{00000000-0005-0000-0000-000091520000}"/>
    <cellStyle name="20% - 强调文字颜色 6 4 2 2 3" xfId="23056" xr:uid="{00000000-0005-0000-0000-0000405A0000}"/>
    <cellStyle name="20% - 强调文字颜色 6 4 2 2 3 2" xfId="5006" xr:uid="{00000000-0005-0000-0000-0000BE130000}"/>
    <cellStyle name="20% - 强调文字颜色 6 4 2 2 3 2 2" xfId="5011" xr:uid="{00000000-0005-0000-0000-0000C3130000}"/>
    <cellStyle name="20% - 强调文字颜色 6 4 2 2 3 2 2 2" xfId="23058" xr:uid="{00000000-0005-0000-0000-0000425A0000}"/>
    <cellStyle name="20% - 强调文字颜色 6 4 2 2 3 2 2 3" xfId="23059" xr:uid="{00000000-0005-0000-0000-0000435A0000}"/>
    <cellStyle name="20% - 强调文字颜色 6 4 2 2 3 2 3" xfId="4197" xr:uid="{00000000-0005-0000-0000-000095100000}"/>
    <cellStyle name="20% - 强调文字颜色 6 4 2 2 3 2 3 2" xfId="23060" xr:uid="{00000000-0005-0000-0000-0000445A0000}"/>
    <cellStyle name="20% - 强调文字颜色 6 4 2 2 3 2 4" xfId="4204" xr:uid="{00000000-0005-0000-0000-00009C100000}"/>
    <cellStyle name="20% - 强调文字颜色 6 4 2 2 3 3" xfId="5100" xr:uid="{00000000-0005-0000-0000-00001C140000}"/>
    <cellStyle name="20% - 强调文字颜色 6 4 2 2 3 3 2" xfId="5108" xr:uid="{00000000-0005-0000-0000-000024140000}"/>
    <cellStyle name="20% - 强调文字颜色 6 4 2 2 3 3 2 2" xfId="21095" xr:uid="{00000000-0005-0000-0000-000097520000}"/>
    <cellStyle name="20% - 强调文字颜色 6 4 2 2 3 3 2 3" xfId="23062" xr:uid="{00000000-0005-0000-0000-0000465A0000}"/>
    <cellStyle name="20% - 强调文字颜色 6 4 2 2 3 3 3" xfId="21099" xr:uid="{00000000-0005-0000-0000-00009B520000}"/>
    <cellStyle name="20% - 强调文字颜色 6 4 2 2 3 3 3 2" xfId="21103" xr:uid="{00000000-0005-0000-0000-00009F520000}"/>
    <cellStyle name="20% - 强调文字颜色 6 4 2 2 3 3 4" xfId="21106" xr:uid="{00000000-0005-0000-0000-0000A2520000}"/>
    <cellStyle name="20% - 强调文字颜色 6 4 2 2 3 4" xfId="5171" xr:uid="{00000000-0005-0000-0000-000063140000}"/>
    <cellStyle name="20% - 强调文字颜色 6 4 2 2 3 4 2" xfId="5177" xr:uid="{00000000-0005-0000-0000-000069140000}"/>
    <cellStyle name="20% - 强调文字颜色 6 4 2 2 3 4 3" xfId="21109" xr:uid="{00000000-0005-0000-0000-0000A5520000}"/>
    <cellStyle name="20% - 强调文字颜色 6 4 2 2 3 5" xfId="5189" xr:uid="{00000000-0005-0000-0000-000075140000}"/>
    <cellStyle name="20% - 强调文字颜色 6 4 2 2 3 5 2" xfId="5192" xr:uid="{00000000-0005-0000-0000-000078140000}"/>
    <cellStyle name="20% - 强调文字颜色 6 4 2 2 3 5 3" xfId="23064" xr:uid="{00000000-0005-0000-0000-0000485A0000}"/>
    <cellStyle name="20% - 强调文字颜色 6 4 2 2 3 6" xfId="5208" xr:uid="{00000000-0005-0000-0000-000088140000}"/>
    <cellStyle name="20% - 强调文字颜色 6 4 2 2 3 7" xfId="5230" xr:uid="{00000000-0005-0000-0000-00009E140000}"/>
    <cellStyle name="20% - 强调文字颜色 6 4 2 2 4" xfId="23065" xr:uid="{00000000-0005-0000-0000-0000495A0000}"/>
    <cellStyle name="20% - 强调文字颜色 6 4 2 2 4 2" xfId="23067" xr:uid="{00000000-0005-0000-0000-00004B5A0000}"/>
    <cellStyle name="20% - 强调文字颜色 6 4 2 2 4 2 2" xfId="12414" xr:uid="{00000000-0005-0000-0000-0000AE300000}"/>
    <cellStyle name="20% - 强调文字颜色 6 4 2 2 4 2 3" xfId="12330" xr:uid="{00000000-0005-0000-0000-00005A300000}"/>
    <cellStyle name="20% - 强调文字颜色 6 4 2 2 4 3" xfId="21115" xr:uid="{00000000-0005-0000-0000-0000AB520000}"/>
    <cellStyle name="20% - 强调文字颜色 6 4 2 2 4 3 2" xfId="12421" xr:uid="{00000000-0005-0000-0000-0000B5300000}"/>
    <cellStyle name="20% - 强调文字颜色 6 4 2 2 4 3 3" xfId="12335" xr:uid="{00000000-0005-0000-0000-00005F300000}"/>
    <cellStyle name="20% - 强调文字颜色 6 4 2 2 4 4" xfId="21120" xr:uid="{00000000-0005-0000-0000-0000B0520000}"/>
    <cellStyle name="20% - 强调文字颜色 6 4 2 2 4 4 2" xfId="7157" xr:uid="{00000000-0005-0000-0000-0000251C0000}"/>
    <cellStyle name="20% - 强调文字颜色 6 4 2 2 4 5" xfId="21124" xr:uid="{00000000-0005-0000-0000-0000B4520000}"/>
    <cellStyle name="20% - 强调文字颜色 6 4 2 2 4 6" xfId="21127" xr:uid="{00000000-0005-0000-0000-0000B7520000}"/>
    <cellStyle name="20% - 强调文字颜色 6 4 2 2 5" xfId="23068" xr:uid="{00000000-0005-0000-0000-00004C5A0000}"/>
    <cellStyle name="20% - 强调文字颜色 6 4 2 2 5 2" xfId="23069" xr:uid="{00000000-0005-0000-0000-00004D5A0000}"/>
    <cellStyle name="20% - 强调文字颜色 6 4 2 2 5 2 2" xfId="23070" xr:uid="{00000000-0005-0000-0000-00004E5A0000}"/>
    <cellStyle name="20% - 强调文字颜色 6 4 2 2 5 2 3" xfId="23071" xr:uid="{00000000-0005-0000-0000-00004F5A0000}"/>
    <cellStyle name="20% - 强调文字颜色 6 4 2 2 5 3" xfId="21133" xr:uid="{00000000-0005-0000-0000-0000BD520000}"/>
    <cellStyle name="20% - 强调文字颜色 6 4 2 2 5 3 2" xfId="21135" xr:uid="{00000000-0005-0000-0000-0000BF520000}"/>
    <cellStyle name="20% - 强调文字颜色 6 4 2 2 5 3 3" xfId="21141" xr:uid="{00000000-0005-0000-0000-0000C5520000}"/>
    <cellStyle name="20% - 强调文字颜色 6 4 2 2 5 4" xfId="21147" xr:uid="{00000000-0005-0000-0000-0000CB520000}"/>
    <cellStyle name="20% - 强调文字颜色 6 4 2 2 5 4 2" xfId="21149" xr:uid="{00000000-0005-0000-0000-0000CD520000}"/>
    <cellStyle name="20% - 强调文字颜色 6 4 2 2 5 5" xfId="21152" xr:uid="{00000000-0005-0000-0000-0000D0520000}"/>
    <cellStyle name="20% - 强调文字颜色 6 4 2 2 5 6" xfId="21155" xr:uid="{00000000-0005-0000-0000-0000D3520000}"/>
    <cellStyle name="20% - 强调文字颜色 6 4 2 2 6" xfId="23074" xr:uid="{00000000-0005-0000-0000-0000525A0000}"/>
    <cellStyle name="20% - 强调文字颜色 6 4 2 2 6 2" xfId="23075" xr:uid="{00000000-0005-0000-0000-0000535A0000}"/>
    <cellStyle name="20% - 强调文字颜色 6 4 2 2 6 2 2" xfId="23076" xr:uid="{00000000-0005-0000-0000-0000545A0000}"/>
    <cellStyle name="20% - 强调文字颜色 6 4 2 2 6 2 3" xfId="23077" xr:uid="{00000000-0005-0000-0000-0000555A0000}"/>
    <cellStyle name="20% - 强调文字颜色 6 4 2 2 6 3" xfId="21159" xr:uid="{00000000-0005-0000-0000-0000D7520000}"/>
    <cellStyle name="20% - 强调文字颜色 6 4 2 2 6 3 2" xfId="21162" xr:uid="{00000000-0005-0000-0000-0000DA520000}"/>
    <cellStyle name="20% - 强调文字颜色 6 4 2 2 6 4" xfId="21166" xr:uid="{00000000-0005-0000-0000-0000DE520000}"/>
    <cellStyle name="20% - 强调文字颜色 6 4 2 2 6 5" xfId="21169" xr:uid="{00000000-0005-0000-0000-0000E1520000}"/>
    <cellStyle name="20% - 强调文字颜色 6 4 2 2 7" xfId="23079" xr:uid="{00000000-0005-0000-0000-0000575A0000}"/>
    <cellStyle name="20% - 强调文字颜色 6 4 2 2 7 2" xfId="14278" xr:uid="{00000000-0005-0000-0000-0000F6370000}"/>
    <cellStyle name="20% - 强调文字颜色 6 4 2 2 7 2 2" xfId="23080" xr:uid="{00000000-0005-0000-0000-0000585A0000}"/>
    <cellStyle name="20% - 强调文字颜色 6 4 2 2 7 3" xfId="21174" xr:uid="{00000000-0005-0000-0000-0000E6520000}"/>
    <cellStyle name="20% - 强调文字颜色 6 4 2 2 7 4" xfId="21180" xr:uid="{00000000-0005-0000-0000-0000EC520000}"/>
    <cellStyle name="20% - 强调文字颜色 6 4 2 2 8" xfId="18778" xr:uid="{00000000-0005-0000-0000-00008A490000}"/>
    <cellStyle name="20% - 强调文字颜色 6 4 2 2 8 2" xfId="14287" xr:uid="{00000000-0005-0000-0000-0000FF370000}"/>
    <cellStyle name="20% - 强调文字颜色 6 4 2 2 8 3" xfId="18781" xr:uid="{00000000-0005-0000-0000-00008D490000}"/>
    <cellStyle name="20% - 强调文字颜色 6 4 2 2 9" xfId="18783" xr:uid="{00000000-0005-0000-0000-00008F490000}"/>
    <cellStyle name="20% - 强调文字颜色 6 4 2 2 9 2" xfId="23081" xr:uid="{00000000-0005-0000-0000-0000595A0000}"/>
    <cellStyle name="20% - 强调文字颜色 6 4 2 2 9 3" xfId="16646" xr:uid="{00000000-0005-0000-0000-000036410000}"/>
    <cellStyle name="20% - 强调文字颜色 6 4 2 3" xfId="16825" xr:uid="{00000000-0005-0000-0000-0000E9410000}"/>
    <cellStyle name="20% - 强调文字颜色 6 4 2 3 2" xfId="23082" xr:uid="{00000000-0005-0000-0000-00005A5A0000}"/>
    <cellStyle name="20% - 强调文字颜色 6 4 2 3 2 2" xfId="15914" xr:uid="{00000000-0005-0000-0000-00005A3E0000}"/>
    <cellStyle name="20% - 强调文字颜色 6 4 2 3 2 2 2" xfId="15916" xr:uid="{00000000-0005-0000-0000-00005C3E0000}"/>
    <cellStyle name="20% - 强调文字颜色 6 4 2 3 2 2 2 2" xfId="23084" xr:uid="{00000000-0005-0000-0000-00005C5A0000}"/>
    <cellStyle name="20% - 强调文字颜色 6 4 2 3 2 2 2 2 2" xfId="23087" xr:uid="{00000000-0005-0000-0000-00005F5A0000}"/>
    <cellStyle name="20% - 强调文字颜色 6 4 2 3 2 2 2 2 3" xfId="23090" xr:uid="{00000000-0005-0000-0000-0000625A0000}"/>
    <cellStyle name="20% - 强调文字颜色 6 4 2 3 2 2 2 3" xfId="23094" xr:uid="{00000000-0005-0000-0000-0000665A0000}"/>
    <cellStyle name="20% - 强调文字颜色 6 4 2 3 2 2 2 4" xfId="20338" xr:uid="{00000000-0005-0000-0000-0000A24F0000}"/>
    <cellStyle name="20% - 强调文字颜色 6 4 2 3 2 2 3" xfId="20391" xr:uid="{00000000-0005-0000-0000-0000D74F0000}"/>
    <cellStyle name="20% - 强调文字颜色 6 4 2 3 2 2 3 2" xfId="23097" xr:uid="{00000000-0005-0000-0000-0000695A0000}"/>
    <cellStyle name="20% - 强调文字颜色 6 4 2 3 2 2 3 2 2" xfId="18694" xr:uid="{00000000-0005-0000-0000-000036490000}"/>
    <cellStyle name="20% - 强调文字颜色 6 4 2 3 2 2 3 2 3" xfId="23099" xr:uid="{00000000-0005-0000-0000-00006B5A0000}"/>
    <cellStyle name="20% - 强调文字颜色 6 4 2 3 2 2 3 3" xfId="23101" xr:uid="{00000000-0005-0000-0000-00006D5A0000}"/>
    <cellStyle name="20% - 强调文字颜色 6 4 2 3 2 2 3 4" xfId="23103" xr:uid="{00000000-0005-0000-0000-00006F5A0000}"/>
    <cellStyle name="20% - 强调文字颜色 6 4 2 3 2 2 4" xfId="20394" xr:uid="{00000000-0005-0000-0000-0000DA4F0000}"/>
    <cellStyle name="20% - 强调文字颜色 6 4 2 3 2 2 4 2" xfId="23106" xr:uid="{00000000-0005-0000-0000-0000725A0000}"/>
    <cellStyle name="20% - 强调文字颜色 6 4 2 3 2 2 4 3" xfId="23108" xr:uid="{00000000-0005-0000-0000-0000745A0000}"/>
    <cellStyle name="20% - 强调文字颜色 6 4 2 3 2 2 5" xfId="21955" xr:uid="{00000000-0005-0000-0000-0000F3550000}"/>
    <cellStyle name="20% - 强调文字颜色 6 4 2 3 2 2 5 2" xfId="14478" xr:uid="{00000000-0005-0000-0000-0000BE380000}"/>
    <cellStyle name="20% - 强调文字颜色 6 4 2 3 2 2 6" xfId="3363" xr:uid="{00000000-0005-0000-0000-0000530D0000}"/>
    <cellStyle name="20% - 强调文字颜色 6 4 2 3 2 3" xfId="15919" xr:uid="{00000000-0005-0000-0000-00005F3E0000}"/>
    <cellStyle name="20% - 强调文字颜色 6 4 2 3 2 4" xfId="23110" xr:uid="{00000000-0005-0000-0000-0000765A0000}"/>
    <cellStyle name="20% - 强调文字颜色 6 4 2 3 2 4 2" xfId="23111" xr:uid="{00000000-0005-0000-0000-0000775A0000}"/>
    <cellStyle name="20% - 强调文字颜色 6 4 2 3 2 5" xfId="22275" xr:uid="{00000000-0005-0000-0000-000033570000}"/>
    <cellStyle name="20% - 强调文字颜色 6 4 2 3 2 6" xfId="22286" xr:uid="{00000000-0005-0000-0000-00003E570000}"/>
    <cellStyle name="20% - 强调文字颜色 6 4 2 3 3" xfId="23112" xr:uid="{00000000-0005-0000-0000-0000785A0000}"/>
    <cellStyle name="20% - 强调文字颜色 6 4 2 3 3 2" xfId="3543" xr:uid="{00000000-0005-0000-0000-0000070E0000}"/>
    <cellStyle name="20% - 强调文字颜色 6 4 2 3 3 2 2" xfId="23114" xr:uid="{00000000-0005-0000-0000-00007A5A0000}"/>
    <cellStyle name="20% - 强调文字颜色 6 4 2 3 3 2 2 2" xfId="23116" xr:uid="{00000000-0005-0000-0000-00007C5A0000}"/>
    <cellStyle name="20% - 强调文字颜色 6 4 2 3 3 2 2 3" xfId="23118" xr:uid="{00000000-0005-0000-0000-00007E5A0000}"/>
    <cellStyle name="20% - 强调文字颜色 6 4 2 3 3 2 3" xfId="23119" xr:uid="{00000000-0005-0000-0000-00007F5A0000}"/>
    <cellStyle name="20% - 强调文字颜色 6 4 2 3 3 2 4" xfId="23121" xr:uid="{00000000-0005-0000-0000-0000815A0000}"/>
    <cellStyle name="20% - 强调文字颜色 6 4 2 3 3 3" xfId="3552" xr:uid="{00000000-0005-0000-0000-0000100E0000}"/>
    <cellStyle name="20% - 强调文字颜色 6 4 2 3 3 3 2" xfId="22202" xr:uid="{00000000-0005-0000-0000-0000EA560000}"/>
    <cellStyle name="20% - 强调文字颜色 6 4 2 3 3 3 2 2" xfId="8076" xr:uid="{00000000-0005-0000-0000-0000BC1F0000}"/>
    <cellStyle name="20% - 强调文字颜色 6 4 2 3 3 3 2 3" xfId="8079" xr:uid="{00000000-0005-0000-0000-0000BF1F0000}"/>
    <cellStyle name="20% - 强调文字颜色 6 4 2 3 3 3 3" xfId="23123" xr:uid="{00000000-0005-0000-0000-0000835A0000}"/>
    <cellStyle name="20% - 强调文字颜色 6 4 2 3 3 3 4" xfId="20118" xr:uid="{00000000-0005-0000-0000-0000C64E0000}"/>
    <cellStyle name="20% - 强调文字颜色 6 4 2 3 3 4" xfId="23125" xr:uid="{00000000-0005-0000-0000-0000855A0000}"/>
    <cellStyle name="20% - 强调文字颜色 6 4 2 3 3 4 2" xfId="22217" xr:uid="{00000000-0005-0000-0000-0000F9560000}"/>
    <cellStyle name="20% - 强调文字颜色 6 4 2 3 3 4 2 2" xfId="22220" xr:uid="{00000000-0005-0000-0000-0000FC560000}"/>
    <cellStyle name="20% - 强调文字颜色 6 4 2 3 3 4 3" xfId="22225" xr:uid="{00000000-0005-0000-0000-000001570000}"/>
    <cellStyle name="20% - 强调文字颜色 6 4 2 3 3 5" xfId="23126" xr:uid="{00000000-0005-0000-0000-0000865A0000}"/>
    <cellStyle name="20% - 强调文字颜色 6 4 2 3 3 5 2" xfId="23127" xr:uid="{00000000-0005-0000-0000-0000875A0000}"/>
    <cellStyle name="20% - 强调文字颜色 6 4 2 3 3 5 3" xfId="23129" xr:uid="{00000000-0005-0000-0000-0000895A0000}"/>
    <cellStyle name="20% - 强调文字颜色 6 4 2 3 3 6" xfId="23130" xr:uid="{00000000-0005-0000-0000-00008A5A0000}"/>
    <cellStyle name="20% - 强调文字颜色 6 4 2 3 3 6 2" xfId="23132" xr:uid="{00000000-0005-0000-0000-00008C5A0000}"/>
    <cellStyle name="20% - 强调文字颜色 6 4 2 3 3 7" xfId="23134" xr:uid="{00000000-0005-0000-0000-00008E5A0000}"/>
    <cellStyle name="20% - 强调文字颜色 6 4 2 3 4" xfId="23136" xr:uid="{00000000-0005-0000-0000-0000905A0000}"/>
    <cellStyle name="20% - 强调文字颜色 6 4 2 3 5" xfId="23137" xr:uid="{00000000-0005-0000-0000-0000915A0000}"/>
    <cellStyle name="20% - 强调文字颜色 6 4 2 3 6" xfId="23138" xr:uid="{00000000-0005-0000-0000-0000925A0000}"/>
    <cellStyle name="20% - 强调文字颜色 6 4 2 4" xfId="23139" xr:uid="{00000000-0005-0000-0000-0000935A0000}"/>
    <cellStyle name="20% - 强调文字颜色 6 4 2 4 2" xfId="7786" xr:uid="{00000000-0005-0000-0000-00009A1E0000}"/>
    <cellStyle name="20% - 强调文字颜色 6 4 2 4 2 2" xfId="23140" xr:uid="{00000000-0005-0000-0000-0000945A0000}"/>
    <cellStyle name="20% - 强调文字颜色 6 4 2 4 2 2 2" xfId="21005" xr:uid="{00000000-0005-0000-0000-00003D520000}"/>
    <cellStyle name="20% - 强调文字颜色 6 4 2 4 2 3" xfId="21209" xr:uid="{00000000-0005-0000-0000-000009530000}"/>
    <cellStyle name="20% - 强调文字颜色 6 4 2 4 2 3 2" xfId="21090" xr:uid="{00000000-0005-0000-0000-000092520000}"/>
    <cellStyle name="20% - 强调文字颜色 6 4 2 4 2 4" xfId="23141" xr:uid="{00000000-0005-0000-0000-0000955A0000}"/>
    <cellStyle name="20% - 强调文字颜色 6 4 2 4 3" xfId="7788" xr:uid="{00000000-0005-0000-0000-00009C1E0000}"/>
    <cellStyle name="20% - 强调文字颜色 6 4 2 4 3 2" xfId="7684" xr:uid="{00000000-0005-0000-0000-0000341E0000}"/>
    <cellStyle name="20% - 强调文字颜色 6 4 2 4 3 3" xfId="23143" xr:uid="{00000000-0005-0000-0000-0000975A0000}"/>
    <cellStyle name="20% - 强调文字颜色 6 4 2 4 4" xfId="23144" xr:uid="{00000000-0005-0000-0000-0000985A0000}"/>
    <cellStyle name="20% - 强调文字颜色 6 4 2 4 5" xfId="5014" xr:uid="{00000000-0005-0000-0000-0000C6130000}"/>
    <cellStyle name="20% - 强调文字颜色 6 4 2 4 6" xfId="4194" xr:uid="{00000000-0005-0000-0000-000092100000}"/>
    <cellStyle name="20% - 强调文字颜色 6 4 2 5" xfId="23145" xr:uid="{00000000-0005-0000-0000-0000995A0000}"/>
    <cellStyle name="20% - 强调文字颜色 6 4 2 5 2" xfId="23146" xr:uid="{00000000-0005-0000-0000-00009A5A0000}"/>
    <cellStyle name="20% - 强调文字颜色 6 4 2 5 2 2" xfId="23147" xr:uid="{00000000-0005-0000-0000-00009B5A0000}"/>
    <cellStyle name="20% - 强调文字颜色 6 4 2 5 2 2 2" xfId="21277" xr:uid="{00000000-0005-0000-0000-00004D530000}"/>
    <cellStyle name="20% - 强调文字颜色 6 4 2 5 2 3" xfId="23148" xr:uid="{00000000-0005-0000-0000-00009C5A0000}"/>
    <cellStyle name="20% - 强调文字颜色 6 4 2 5 2 4" xfId="10905" xr:uid="{00000000-0005-0000-0000-0000C92A0000}"/>
    <cellStyle name="20% - 强调文字颜色 6 4 2 5 3" xfId="23149" xr:uid="{00000000-0005-0000-0000-00009D5A0000}"/>
    <cellStyle name="20% - 强调文字颜色 6 4 2 5 3 2" xfId="23150" xr:uid="{00000000-0005-0000-0000-00009E5A0000}"/>
    <cellStyle name="20% - 强调文字颜色 6 4 2 5 3 2 2" xfId="21416" xr:uid="{00000000-0005-0000-0000-0000D8530000}"/>
    <cellStyle name="20% - 强调文字颜色 6 4 2 5 3 3" xfId="23151" xr:uid="{00000000-0005-0000-0000-00009F5A0000}"/>
    <cellStyle name="20% - 强调文字颜色 6 4 2 5 3 4" xfId="10916" xr:uid="{00000000-0005-0000-0000-0000D42A0000}"/>
    <cellStyle name="20% - 强调文字颜色 6 4 2 5 4" xfId="50" xr:uid="{00000000-0005-0000-0000-000039000000}"/>
    <cellStyle name="20% - 强调文字颜色 6 4 2 5 4 2" xfId="23152" xr:uid="{00000000-0005-0000-0000-0000A05A0000}"/>
    <cellStyle name="20% - 强调文字颜色 6 4 2 5 5" xfId="5112" xr:uid="{00000000-0005-0000-0000-000028140000}"/>
    <cellStyle name="20% - 强调文字颜色 6 4 2 5 6" xfId="5144" xr:uid="{00000000-0005-0000-0000-000048140000}"/>
    <cellStyle name="20% - 强调文字颜色 6 4 2 6" xfId="23153" xr:uid="{00000000-0005-0000-0000-0000A15A0000}"/>
    <cellStyle name="20% - 强调文字颜色 6 4 2 6 2" xfId="23154" xr:uid="{00000000-0005-0000-0000-0000A25A0000}"/>
    <cellStyle name="20% - 强调文字颜色 6 4 2 6 2 2" xfId="23155" xr:uid="{00000000-0005-0000-0000-0000A35A0000}"/>
    <cellStyle name="20% - 强调文字颜色 6 4 2 6 2 2 2" xfId="23156" xr:uid="{00000000-0005-0000-0000-0000A45A0000}"/>
    <cellStyle name="20% - 强调文字颜色 6 4 2 6 2 3" xfId="23157" xr:uid="{00000000-0005-0000-0000-0000A55A0000}"/>
    <cellStyle name="20% - 强调文字颜色 6 4 2 6 2 4" xfId="16301" xr:uid="{00000000-0005-0000-0000-0000DD3F0000}"/>
    <cellStyle name="20% - 强调文字颜色 6 4 2 6 3" xfId="23159" xr:uid="{00000000-0005-0000-0000-0000A75A0000}"/>
    <cellStyle name="20% - 强调文字颜色 6 4 2 6 3 2" xfId="14081" xr:uid="{00000000-0005-0000-0000-000031370000}"/>
    <cellStyle name="20% - 强调文字颜色 6 4 2 6 3 3" xfId="23160" xr:uid="{00000000-0005-0000-0000-0000A85A0000}"/>
    <cellStyle name="20% - 强调文字颜色 6 4 2 6 4" xfId="17212" xr:uid="{00000000-0005-0000-0000-00006C430000}"/>
    <cellStyle name="20% - 强调文字颜色 6 4 2 6 4 2" xfId="954" xr:uid="{00000000-0005-0000-0000-0000EA030000}"/>
    <cellStyle name="20% - 强调文字颜色 6 4 2 6 5" xfId="5181" xr:uid="{00000000-0005-0000-0000-00006D140000}"/>
    <cellStyle name="20% - 强调文字颜色 6 4 2 6 6" xfId="5184" xr:uid="{00000000-0005-0000-0000-000070140000}"/>
    <cellStyle name="20% - 强调文字颜色 6 4 2 7" xfId="23162" xr:uid="{00000000-0005-0000-0000-0000AA5A0000}"/>
    <cellStyle name="20% - 强调文字颜色 6 4 2 7 2" xfId="2883" xr:uid="{00000000-0005-0000-0000-0000730B0000}"/>
    <cellStyle name="20% - 强调文字颜色 6 4 2 7 2 2" xfId="19582" xr:uid="{00000000-0005-0000-0000-0000AE4C0000}"/>
    <cellStyle name="20% - 强调文字颜色 6 4 2 7 2 3" xfId="23163" xr:uid="{00000000-0005-0000-0000-0000AB5A0000}"/>
    <cellStyle name="20% - 强调文字颜色 6 4 2 7 3" xfId="5607" xr:uid="{00000000-0005-0000-0000-000017160000}"/>
    <cellStyle name="20% - 强调文字颜色 6 4 2 7 3 2" xfId="5616" xr:uid="{00000000-0005-0000-0000-000020160000}"/>
    <cellStyle name="20% - 强调文字颜色 6 4 2 7 4" xfId="5623" xr:uid="{00000000-0005-0000-0000-000027160000}"/>
    <cellStyle name="20% - 强调文字颜色 6 4 2 7 5" xfId="5194" xr:uid="{00000000-0005-0000-0000-00007A140000}"/>
    <cellStyle name="20% - 强调文字颜色 6 4 2 8" xfId="23165" xr:uid="{00000000-0005-0000-0000-0000AD5A0000}"/>
    <cellStyle name="20% - 强调文字颜色 6 4 2 8 2" xfId="19596" xr:uid="{00000000-0005-0000-0000-0000BC4C0000}"/>
    <cellStyle name="20% - 强调文字颜色 6 4 2 8 2 2" xfId="19600" xr:uid="{00000000-0005-0000-0000-0000C04C0000}"/>
    <cellStyle name="20% - 强调文字颜色 6 4 2 8 2 3" xfId="19602" xr:uid="{00000000-0005-0000-0000-0000C24C0000}"/>
    <cellStyle name="20% - 强调文字颜色 6 4 2 8 3" xfId="19604" xr:uid="{00000000-0005-0000-0000-0000C44C0000}"/>
    <cellStyle name="20% - 强调文字颜色 6 4 2 8 3 2" xfId="23166" xr:uid="{00000000-0005-0000-0000-0000AE5A0000}"/>
    <cellStyle name="20% - 强调文字颜色 6 4 2 8 4" xfId="19608" xr:uid="{00000000-0005-0000-0000-0000C84C0000}"/>
    <cellStyle name="20% - 强调文字颜色 6 4 2 8 5" xfId="5214" xr:uid="{00000000-0005-0000-0000-00008E140000}"/>
    <cellStyle name="20% - 强调文字颜色 6 4 2 9" xfId="9182" xr:uid="{00000000-0005-0000-0000-00000E240000}"/>
    <cellStyle name="20% - 强调文字颜色 6 4 2 9 2" xfId="19620" xr:uid="{00000000-0005-0000-0000-0000D44C0000}"/>
    <cellStyle name="20% - 强调文字颜色 6 4 2 9 3" xfId="19622" xr:uid="{00000000-0005-0000-0000-0000D64C0000}"/>
    <cellStyle name="20% - 强调文字颜色 6 4 3" xfId="23167" xr:uid="{00000000-0005-0000-0000-0000AF5A0000}"/>
    <cellStyle name="20% - 强调文字颜色 6 4 3 2" xfId="9175" xr:uid="{00000000-0005-0000-0000-000007240000}"/>
    <cellStyle name="20% - 强调文字颜色 6 4 3 2 2" xfId="23169" xr:uid="{00000000-0005-0000-0000-0000B15A0000}"/>
    <cellStyle name="20% - 强调文字颜色 6 4 4" xfId="23170" xr:uid="{00000000-0005-0000-0000-0000B25A0000}"/>
    <cellStyle name="20% - 强调文字颜色 6 4 4 2" xfId="23172" xr:uid="{00000000-0005-0000-0000-0000B45A0000}"/>
    <cellStyle name="20% - 强调文字颜色 6 4 4 2 2" xfId="23173" xr:uid="{00000000-0005-0000-0000-0000B55A0000}"/>
    <cellStyle name="20% - 强调文字颜色 6 4 4 2 3" xfId="23174" xr:uid="{00000000-0005-0000-0000-0000B65A0000}"/>
    <cellStyle name="20% - 强调文字颜色 6 4 4 3" xfId="23175" xr:uid="{00000000-0005-0000-0000-0000B75A0000}"/>
    <cellStyle name="20% - 强调文字颜色 6 4 4 3 2" xfId="23176" xr:uid="{00000000-0005-0000-0000-0000B85A0000}"/>
    <cellStyle name="20% - 强调文字颜色 6 4 4 4" xfId="23177" xr:uid="{00000000-0005-0000-0000-0000B95A0000}"/>
    <cellStyle name="20% - 强调文字颜色 6 4 4 5" xfId="11690" xr:uid="{00000000-0005-0000-0000-0000DA2D0000}"/>
    <cellStyle name="20% - 强调文字颜色 6 4 5" xfId="23178" xr:uid="{00000000-0005-0000-0000-0000BA5A0000}"/>
    <cellStyle name="20% - 强调文字颜色 6 4 5 2" xfId="23179" xr:uid="{00000000-0005-0000-0000-0000BB5A0000}"/>
    <cellStyle name="20% - 强调文字颜色 6 4 5 2 2" xfId="23180" xr:uid="{00000000-0005-0000-0000-0000BC5A0000}"/>
    <cellStyle name="20% - 强调文字颜色 6 4 5 2 2 2" xfId="23181" xr:uid="{00000000-0005-0000-0000-0000BD5A0000}"/>
    <cellStyle name="20% - 强调文字颜色 6 4 5 2 2 2 2" xfId="23182" xr:uid="{00000000-0005-0000-0000-0000BE5A0000}"/>
    <cellStyle name="20% - 强调文字颜色 6 4 5 2 2 2 3" xfId="23183" xr:uid="{00000000-0005-0000-0000-0000BF5A0000}"/>
    <cellStyle name="20% - 强调文字颜色 6 4 5 2 2 3" xfId="21582" xr:uid="{00000000-0005-0000-0000-00007E540000}"/>
    <cellStyle name="20% - 强调文字颜色 6 4 5 2 2 4" xfId="21586" xr:uid="{00000000-0005-0000-0000-000082540000}"/>
    <cellStyle name="20% - 强调文字颜色 6 4 5 2 3" xfId="23184" xr:uid="{00000000-0005-0000-0000-0000C05A0000}"/>
    <cellStyle name="20% - 强调文字颜色 6 4 5 2 3 2" xfId="23186" xr:uid="{00000000-0005-0000-0000-0000C25A0000}"/>
    <cellStyle name="20% - 强调文字颜色 6 4 5 2 3 2 2" xfId="23189" xr:uid="{00000000-0005-0000-0000-0000C55A0000}"/>
    <cellStyle name="20% - 强调文字颜色 6 4 5 2 3 2 3" xfId="23191" xr:uid="{00000000-0005-0000-0000-0000C75A0000}"/>
    <cellStyle name="20% - 强调文字颜色 6 4 5 2 3 3" xfId="23193" xr:uid="{00000000-0005-0000-0000-0000C95A0000}"/>
    <cellStyle name="20% - 强调文字颜色 6 4 5 2 3 4" xfId="23195" xr:uid="{00000000-0005-0000-0000-0000CB5A0000}"/>
    <cellStyle name="20% - 强调文字颜色 6 4 5 2 4" xfId="23196" xr:uid="{00000000-0005-0000-0000-0000CC5A0000}"/>
    <cellStyle name="20% - 强调文字颜色 6 4 5 2 4 2" xfId="23197" xr:uid="{00000000-0005-0000-0000-0000CD5A0000}"/>
    <cellStyle name="20% - 强调文字颜色 6 4 5 2 4 2 2" xfId="23199" xr:uid="{00000000-0005-0000-0000-0000CF5A0000}"/>
    <cellStyle name="20% - 强调文字颜色 6 4 5 2 4 3" xfId="23201" xr:uid="{00000000-0005-0000-0000-0000D15A0000}"/>
    <cellStyle name="20% - 强调文字颜色 6 4 5 2 5" xfId="23203" xr:uid="{00000000-0005-0000-0000-0000D35A0000}"/>
    <cellStyle name="20% - 强调文字颜色 6 4 5 2 5 2" xfId="23205" xr:uid="{00000000-0005-0000-0000-0000D55A0000}"/>
    <cellStyle name="20% - 强调文字颜色 6 4 5 2 6" xfId="23207" xr:uid="{00000000-0005-0000-0000-0000D75A0000}"/>
    <cellStyle name="20% - 强调文字颜色 6 4 5 3" xfId="23210" xr:uid="{00000000-0005-0000-0000-0000DA5A0000}"/>
    <cellStyle name="20% - 强调文字颜色 6 4 5 3 2" xfId="23211" xr:uid="{00000000-0005-0000-0000-0000DB5A0000}"/>
    <cellStyle name="20% - 强调文字颜色 6 4 5 3 2 2" xfId="23212" xr:uid="{00000000-0005-0000-0000-0000DC5A0000}"/>
    <cellStyle name="20% - 强调文字颜色 6 4 5 3 2 3" xfId="23213" xr:uid="{00000000-0005-0000-0000-0000DD5A0000}"/>
    <cellStyle name="20% - 强调文字颜色 6 4 5 3 3" xfId="18199" xr:uid="{00000000-0005-0000-0000-000047470000}"/>
    <cellStyle name="20% - 强调文字颜色 6 4 5 3 4" xfId="18204" xr:uid="{00000000-0005-0000-0000-00004C470000}"/>
    <cellStyle name="20% - 强调文字颜色 6 4 5 4" xfId="23214" xr:uid="{00000000-0005-0000-0000-0000DE5A0000}"/>
    <cellStyle name="20% - 强调文字颜色 6 4 5 4 2" xfId="23215" xr:uid="{00000000-0005-0000-0000-0000DF5A0000}"/>
    <cellStyle name="20% - 强调文字颜色 6 4 5 4 2 2" xfId="23216" xr:uid="{00000000-0005-0000-0000-0000E05A0000}"/>
    <cellStyle name="20% - 强调文字颜色 6 4 5 4 2 3" xfId="23217" xr:uid="{00000000-0005-0000-0000-0000E15A0000}"/>
    <cellStyle name="20% - 强调文字颜色 6 4 5 4 3" xfId="23218" xr:uid="{00000000-0005-0000-0000-0000E25A0000}"/>
    <cellStyle name="20% - 强调文字颜色 6 4 5 4 4" xfId="23219" xr:uid="{00000000-0005-0000-0000-0000E35A0000}"/>
    <cellStyle name="20% - 强调文字颜色 6 4 5 5" xfId="23220" xr:uid="{00000000-0005-0000-0000-0000E45A0000}"/>
    <cellStyle name="20% - 强调文字颜色 6 4 5 5 2" xfId="15495" xr:uid="{00000000-0005-0000-0000-0000B73C0000}"/>
    <cellStyle name="20% - 强调文字颜色 6 4 5 5 2 2" xfId="15497" xr:uid="{00000000-0005-0000-0000-0000B93C0000}"/>
    <cellStyle name="20% - 强调文字颜色 6 4 5 5 3" xfId="15499" xr:uid="{00000000-0005-0000-0000-0000BB3C0000}"/>
    <cellStyle name="20% - 强调文字颜色 6 4 5 6" xfId="10694" xr:uid="{00000000-0005-0000-0000-0000F6290000}"/>
    <cellStyle name="20% - 强调文字颜色 6 4 5 6 2" xfId="23221" xr:uid="{00000000-0005-0000-0000-0000E55A0000}"/>
    <cellStyle name="20% - 强调文字颜色 6 4 5 7" xfId="23223" xr:uid="{00000000-0005-0000-0000-0000E75A0000}"/>
    <cellStyle name="20% - 强调文字颜色 6 4 6" xfId="23224" xr:uid="{00000000-0005-0000-0000-0000E85A0000}"/>
    <cellStyle name="20% - 强调文字颜色 6 4 6 2" xfId="23225" xr:uid="{00000000-0005-0000-0000-0000E95A0000}"/>
    <cellStyle name="20% - 强调文字颜色 6 4 6 2 2" xfId="23226" xr:uid="{00000000-0005-0000-0000-0000EA5A0000}"/>
    <cellStyle name="20% - 强调文字颜色 6 4 6 2 2 2" xfId="362" xr:uid="{00000000-0005-0000-0000-00009A010000}"/>
    <cellStyle name="20% - 强调文字颜色 6 4 6 2 2 2 2" xfId="23227" xr:uid="{00000000-0005-0000-0000-0000EB5A0000}"/>
    <cellStyle name="20% - 强调文字颜色 6 4 6 2 2 2 3" xfId="23228" xr:uid="{00000000-0005-0000-0000-0000EC5A0000}"/>
    <cellStyle name="20% - 强调文字颜色 6 4 6 2 2 3" xfId="368" xr:uid="{00000000-0005-0000-0000-0000A0010000}"/>
    <cellStyle name="20% - 强调文字颜色 6 4 6 2 2 4" xfId="21608" xr:uid="{00000000-0005-0000-0000-000098540000}"/>
    <cellStyle name="20% - 强调文字颜色 6 4 6 2 3" xfId="23230" xr:uid="{00000000-0005-0000-0000-0000EE5A0000}"/>
    <cellStyle name="20% - 强调文字颜色 6 4 6 2 3 2" xfId="423" xr:uid="{00000000-0005-0000-0000-0000D7010000}"/>
    <cellStyle name="20% - 强调文字颜色 6 4 6 2 3 2 2" xfId="23231" xr:uid="{00000000-0005-0000-0000-0000EF5A0000}"/>
    <cellStyle name="20% - 强调文字颜色 6 4 6 2 3 2 3" xfId="23233" xr:uid="{00000000-0005-0000-0000-0000F15A0000}"/>
    <cellStyle name="20% - 强调文字颜色 6 4 6 2 3 3" xfId="428" xr:uid="{00000000-0005-0000-0000-0000DC010000}"/>
    <cellStyle name="20% - 强调文字颜色 6 4 6 2 3 4" xfId="23235" xr:uid="{00000000-0005-0000-0000-0000F35A0000}"/>
    <cellStyle name="20% - 强调文字颜色 6 4 6 2 4" xfId="23237" xr:uid="{00000000-0005-0000-0000-0000F55A0000}"/>
    <cellStyle name="20% - 强调文字颜色 6 4 6 2 4 2" xfId="442" xr:uid="{00000000-0005-0000-0000-0000EA010000}"/>
    <cellStyle name="20% - 强调文字颜色 6 4 6 2 4 2 2" xfId="23238" xr:uid="{00000000-0005-0000-0000-0000F65A0000}"/>
    <cellStyle name="20% - 强调文字颜色 6 4 6 2 4 3" xfId="23240" xr:uid="{00000000-0005-0000-0000-0000F85A0000}"/>
    <cellStyle name="20% - 强调文字颜色 6 4 6 2 5" xfId="23243" xr:uid="{00000000-0005-0000-0000-0000FB5A0000}"/>
    <cellStyle name="20% - 强调文字颜色 6 4 6 2 5 2" xfId="453" xr:uid="{00000000-0005-0000-0000-0000F5010000}"/>
    <cellStyle name="20% - 强调文字颜色 6 4 6 2 6" xfId="23245" xr:uid="{00000000-0005-0000-0000-0000FD5A0000}"/>
    <cellStyle name="20% - 强调文字颜色 6 4 6 3" xfId="23247" xr:uid="{00000000-0005-0000-0000-0000FF5A0000}"/>
    <cellStyle name="20% - 强调文字颜色 6 4 6 3 2" xfId="23248" xr:uid="{00000000-0005-0000-0000-0000005B0000}"/>
    <cellStyle name="20% - 强调文字颜色 6 4 6 3 2 2" xfId="23249" xr:uid="{00000000-0005-0000-0000-0000015B0000}"/>
    <cellStyle name="20% - 强调文字颜色 6 4 6 3 2 3" xfId="23250" xr:uid="{00000000-0005-0000-0000-0000025B0000}"/>
    <cellStyle name="20% - 强调文字颜色 6 4 6 3 3" xfId="23251" xr:uid="{00000000-0005-0000-0000-0000035B0000}"/>
    <cellStyle name="20% - 强调文字颜色 6 4 6 3 4" xfId="23252" xr:uid="{00000000-0005-0000-0000-0000045B0000}"/>
    <cellStyle name="20% - 强调文字颜色 6 4 6 4" xfId="23253" xr:uid="{00000000-0005-0000-0000-0000055B0000}"/>
    <cellStyle name="20% - 强调文字颜色 6 4 6 4 2" xfId="23254" xr:uid="{00000000-0005-0000-0000-0000065B0000}"/>
    <cellStyle name="20% - 强调文字颜色 6 4 6 4 2 2" xfId="23255" xr:uid="{00000000-0005-0000-0000-0000075B0000}"/>
    <cellStyle name="20% - 强调文字颜色 6 4 6 4 2 3" xfId="21629" xr:uid="{00000000-0005-0000-0000-0000AD540000}"/>
    <cellStyle name="20% - 强调文字颜色 6 4 6 4 3" xfId="14058" xr:uid="{00000000-0005-0000-0000-00001A370000}"/>
    <cellStyle name="20% - 强调文字颜色 6 4 6 4 4" xfId="14075" xr:uid="{00000000-0005-0000-0000-00002B370000}"/>
    <cellStyle name="20% - 强调文字颜色 6 4 6 5" xfId="23256" xr:uid="{00000000-0005-0000-0000-0000085B0000}"/>
    <cellStyle name="20% - 强调文字颜色 6 4 6 5 2" xfId="15518" xr:uid="{00000000-0005-0000-0000-0000CE3C0000}"/>
    <cellStyle name="20% - 强调文字颜色 6 4 6 5 2 2" xfId="4819" xr:uid="{00000000-0005-0000-0000-000003130000}"/>
    <cellStyle name="20% - 强调文字颜色 6 4 6 5 3" xfId="14105" xr:uid="{00000000-0005-0000-0000-000049370000}"/>
    <cellStyle name="20% - 强调文字颜色 6 4 6 6" xfId="10698" xr:uid="{00000000-0005-0000-0000-0000FA290000}"/>
    <cellStyle name="20% - 强调文字颜色 6 4 6 6 2" xfId="15527" xr:uid="{00000000-0005-0000-0000-0000D73C0000}"/>
    <cellStyle name="20% - 强调文字颜色 6 4 6 7" xfId="23257" xr:uid="{00000000-0005-0000-0000-0000095B0000}"/>
    <cellStyle name="20% - 强调文字颜色 6 4 7" xfId="23258" xr:uid="{00000000-0005-0000-0000-00000A5B0000}"/>
    <cellStyle name="20% - 强调文字颜色 6 4 7 2" xfId="23259" xr:uid="{00000000-0005-0000-0000-00000B5B0000}"/>
    <cellStyle name="20% - 强调文字颜色 6 5" xfId="23260" xr:uid="{00000000-0005-0000-0000-00000C5B0000}"/>
    <cellStyle name="20% - 强调文字颜色 6 5 10" xfId="23261" xr:uid="{00000000-0005-0000-0000-00000D5B0000}"/>
    <cellStyle name="20% - 强调文字颜色 6 5 10 2" xfId="23262" xr:uid="{00000000-0005-0000-0000-00000E5B0000}"/>
    <cellStyle name="20% - 强调文字颜色 6 5 11" xfId="23263" xr:uid="{00000000-0005-0000-0000-00000F5B0000}"/>
    <cellStyle name="20% - 强调文字颜色 6 5 11 2" xfId="23264" xr:uid="{00000000-0005-0000-0000-0000105B0000}"/>
    <cellStyle name="20% - 强调文字颜色 6 5 12" xfId="23265" xr:uid="{00000000-0005-0000-0000-0000115B0000}"/>
    <cellStyle name="20% - 强调文字颜色 6 5 13" xfId="23266" xr:uid="{00000000-0005-0000-0000-0000125B0000}"/>
    <cellStyle name="20% - 强调文字颜色 6 5 13 2" xfId="23267" xr:uid="{00000000-0005-0000-0000-0000135B0000}"/>
    <cellStyle name="20% - 强调文字颜色 6 5 14" xfId="23268" xr:uid="{00000000-0005-0000-0000-0000145B0000}"/>
    <cellStyle name="20% - 强调文字颜色 6 5 15" xfId="23269" xr:uid="{00000000-0005-0000-0000-0000155B0000}"/>
    <cellStyle name="20% - 强调文字颜色 6 5 2" xfId="23270" xr:uid="{00000000-0005-0000-0000-0000165B0000}"/>
    <cellStyle name="20% - 强调文字颜色 6 5 2 2" xfId="23272" xr:uid="{00000000-0005-0000-0000-0000185B0000}"/>
    <cellStyle name="20% - 强调文字颜色 6 5 2 2 2" xfId="17951" xr:uid="{00000000-0005-0000-0000-00004F460000}"/>
    <cellStyle name="20% - 强调文字颜色 6 5 2 2 2 2" xfId="23273" xr:uid="{00000000-0005-0000-0000-0000195B0000}"/>
    <cellStyle name="20% - 强调文字颜色 6 5 2 2 2 3" xfId="21750" xr:uid="{00000000-0005-0000-0000-000026550000}"/>
    <cellStyle name="20% - 强调文字颜色 6 5 2 2 2 4" xfId="21758" xr:uid="{00000000-0005-0000-0000-00002E550000}"/>
    <cellStyle name="20% - 强调文字颜色 6 5 2 2 3" xfId="23274" xr:uid="{00000000-0005-0000-0000-00001A5B0000}"/>
    <cellStyle name="20% - 强调文字颜色 6 5 2 2 3 2" xfId="23275" xr:uid="{00000000-0005-0000-0000-00001B5B0000}"/>
    <cellStyle name="20% - 强调文字颜色 6 5 2 2 4" xfId="23276" xr:uid="{00000000-0005-0000-0000-00001C5B0000}"/>
    <cellStyle name="20% - 强调文字颜色 6 5 2 2 5" xfId="23277" xr:uid="{00000000-0005-0000-0000-00001D5B0000}"/>
    <cellStyle name="20% - 强调文字颜色 6 5 2 3" xfId="23278" xr:uid="{00000000-0005-0000-0000-00001E5B0000}"/>
    <cellStyle name="20% - 强调文字颜色 6 5 2 3 2" xfId="17955" xr:uid="{00000000-0005-0000-0000-000053460000}"/>
    <cellStyle name="20% - 强调文字颜色 6 5 2 3 2 2" xfId="16679" xr:uid="{00000000-0005-0000-0000-000057410000}"/>
    <cellStyle name="20% - 强调文字颜色 6 5 2 3 2 3" xfId="16683" xr:uid="{00000000-0005-0000-0000-00005B410000}"/>
    <cellStyle name="20% - 强调文字颜色 6 5 2 3 3" xfId="23279" xr:uid="{00000000-0005-0000-0000-00001F5B0000}"/>
    <cellStyle name="20% - 强调文字颜色 6 5 2 4" xfId="23280" xr:uid="{00000000-0005-0000-0000-0000205B0000}"/>
    <cellStyle name="20% - 强调文字颜色 6 5 2 4 2" xfId="23281" xr:uid="{00000000-0005-0000-0000-0000215B0000}"/>
    <cellStyle name="20% - 强调文字颜色 6 5 2 4 3" xfId="23282" xr:uid="{00000000-0005-0000-0000-0000225B0000}"/>
    <cellStyle name="20% - 强调文字颜色 6 5 2 5" xfId="23283" xr:uid="{00000000-0005-0000-0000-0000235B0000}"/>
    <cellStyle name="20% - 强调文字颜色 6 5 2 5 2" xfId="23284" xr:uid="{00000000-0005-0000-0000-0000245B0000}"/>
    <cellStyle name="20% - 强调文字颜色 6 5 2 6" xfId="23285" xr:uid="{00000000-0005-0000-0000-0000255B0000}"/>
    <cellStyle name="20% - 强调文字颜色 6 5 3" xfId="23286" xr:uid="{00000000-0005-0000-0000-0000265B0000}"/>
    <cellStyle name="20% - 强调文字颜色 6 5 3 2" xfId="6165" xr:uid="{00000000-0005-0000-0000-000045180000}"/>
    <cellStyle name="20% - 强调文字颜色 6 5 3 2 2" xfId="3826" xr:uid="{00000000-0005-0000-0000-0000220F0000}"/>
    <cellStyle name="20% - 强调文字颜色 6 5 3 2 2 2" xfId="23288" xr:uid="{00000000-0005-0000-0000-0000285B0000}"/>
    <cellStyle name="20% - 强调文字颜色 6 5 3 2 2 3" xfId="23289" xr:uid="{00000000-0005-0000-0000-0000295B0000}"/>
    <cellStyle name="20% - 强调文字颜色 6 5 3 2 3" xfId="23291" xr:uid="{00000000-0005-0000-0000-00002B5B0000}"/>
    <cellStyle name="20% - 强调文字颜色 6 5 3 2 3 2" xfId="23292" xr:uid="{00000000-0005-0000-0000-00002C5B0000}"/>
    <cellStyle name="20% - 强调文字颜色 6 5 3 2 4" xfId="13335" xr:uid="{00000000-0005-0000-0000-000047340000}"/>
    <cellStyle name="20% - 强调文字颜色 6 5 3 3" xfId="6167" xr:uid="{00000000-0005-0000-0000-000047180000}"/>
    <cellStyle name="20% - 强调文字颜色 6 5 3 3 2" xfId="23294" xr:uid="{00000000-0005-0000-0000-00002E5B0000}"/>
    <cellStyle name="20% - 强调文字颜色 6 5 3 3 2 2" xfId="16772" xr:uid="{00000000-0005-0000-0000-0000B4410000}"/>
    <cellStyle name="20% - 强调文字颜色 6 5 3 3 2 3" xfId="16784" xr:uid="{00000000-0005-0000-0000-0000C0410000}"/>
    <cellStyle name="20% - 强调文字颜色 6 5 3 3 3" xfId="23295" xr:uid="{00000000-0005-0000-0000-00002F5B0000}"/>
    <cellStyle name="20% - 强调文字颜色 6 5 3 4" xfId="6169" xr:uid="{00000000-0005-0000-0000-000049180000}"/>
    <cellStyle name="20% - 强调文字颜色 6 5 3 5" xfId="6173" xr:uid="{00000000-0005-0000-0000-00004D180000}"/>
    <cellStyle name="20% - 强调文字颜色 6 5 4" xfId="23297" xr:uid="{00000000-0005-0000-0000-0000315B0000}"/>
    <cellStyle name="20% - 强调文字颜色 6 5 4 2" xfId="23298" xr:uid="{00000000-0005-0000-0000-0000325B0000}"/>
    <cellStyle name="20% - 强调文字颜色 6 5 4 2 2" xfId="23299" xr:uid="{00000000-0005-0000-0000-0000335B0000}"/>
    <cellStyle name="20% - 强调文字颜色 6 5 4 2 2 2" xfId="23300" xr:uid="{00000000-0005-0000-0000-0000345B0000}"/>
    <cellStyle name="20% - 强调文字颜色 6 5 4 2 3" xfId="23302" xr:uid="{00000000-0005-0000-0000-0000365B0000}"/>
    <cellStyle name="20% - 强调文字颜色 6 5 4 2 3 2" xfId="23305" xr:uid="{00000000-0005-0000-0000-0000395B0000}"/>
    <cellStyle name="20% - 强调文字颜色 6 5 4 2 4" xfId="23307" xr:uid="{00000000-0005-0000-0000-00003B5B0000}"/>
    <cellStyle name="20% - 强调文字颜色 6 5 4 3" xfId="23308" xr:uid="{00000000-0005-0000-0000-00003C5B0000}"/>
    <cellStyle name="20% - 强调文字颜色 6 5 4 3 2" xfId="19541" xr:uid="{00000000-0005-0000-0000-0000854C0000}"/>
    <cellStyle name="20% - 强调文字颜色 6 5 4 3 3" xfId="19543" xr:uid="{00000000-0005-0000-0000-0000874C0000}"/>
    <cellStyle name="20% - 强调文字颜色 6 5 4 4" xfId="23309" xr:uid="{00000000-0005-0000-0000-00003D5B0000}"/>
    <cellStyle name="20% - 强调文字颜色 6 5 4 5" xfId="11700" xr:uid="{00000000-0005-0000-0000-0000E42D0000}"/>
    <cellStyle name="20% - 强调文字颜色 6 5 4 6" xfId="11704" xr:uid="{00000000-0005-0000-0000-0000E82D0000}"/>
    <cellStyle name="20% - 强调文字颜色 6 5 5" xfId="23310" xr:uid="{00000000-0005-0000-0000-00003E5B0000}"/>
    <cellStyle name="20% - 强调文字颜色 6 5 5 2" xfId="23311" xr:uid="{00000000-0005-0000-0000-00003F5B0000}"/>
    <cellStyle name="20% - 强调文字颜色 6 5 5 2 2" xfId="23312" xr:uid="{00000000-0005-0000-0000-0000405B0000}"/>
    <cellStyle name="20% - 强调文字颜色 6 5 5 2 2 2" xfId="23313" xr:uid="{00000000-0005-0000-0000-0000415B0000}"/>
    <cellStyle name="20% - 强调文字颜色 6 5 5 2 3" xfId="23314" xr:uid="{00000000-0005-0000-0000-0000425B0000}"/>
    <cellStyle name="20% - 强调文字颜色 6 5 5 2 4" xfId="4710" xr:uid="{00000000-0005-0000-0000-000096120000}"/>
    <cellStyle name="20% - 强调文字颜色 6 5 5 3" xfId="23315" xr:uid="{00000000-0005-0000-0000-0000435B0000}"/>
    <cellStyle name="20% - 强调文字颜色 6 5 5 3 2" xfId="23316" xr:uid="{00000000-0005-0000-0000-0000445B0000}"/>
    <cellStyle name="20% - 强调文字颜色 6 5 5 3 2 2" xfId="16842" xr:uid="{00000000-0005-0000-0000-0000FA410000}"/>
    <cellStyle name="20% - 强调文字颜色 6 5 5 3 3" xfId="23317" xr:uid="{00000000-0005-0000-0000-0000455B0000}"/>
    <cellStyle name="20% - 强调文字颜色 6 5 5 4" xfId="23318" xr:uid="{00000000-0005-0000-0000-0000465B0000}"/>
    <cellStyle name="20% - 强调文字颜色 6 5 5 4 2" xfId="23319" xr:uid="{00000000-0005-0000-0000-0000475B0000}"/>
    <cellStyle name="20% - 强调文字颜色 6 5 5 5" xfId="11708" xr:uid="{00000000-0005-0000-0000-0000EC2D0000}"/>
    <cellStyle name="20% - 强调文字颜色 6 5 5 6" xfId="23320" xr:uid="{00000000-0005-0000-0000-0000485B0000}"/>
    <cellStyle name="20% - 强调文字颜色 6 5 6" xfId="23321" xr:uid="{00000000-0005-0000-0000-0000495B0000}"/>
    <cellStyle name="20% - 强调文字颜色 6 5 6 2" xfId="23322" xr:uid="{00000000-0005-0000-0000-00004A5B0000}"/>
    <cellStyle name="20% - 强调文字颜色 6 5 6 2 2" xfId="23323" xr:uid="{00000000-0005-0000-0000-00004B5B0000}"/>
    <cellStyle name="20% - 强调文字颜色 6 5 6 2 2 2" xfId="23324" xr:uid="{00000000-0005-0000-0000-00004C5B0000}"/>
    <cellStyle name="20% - 强调文字颜色 6 5 6 2 3" xfId="23325" xr:uid="{00000000-0005-0000-0000-00004D5B0000}"/>
    <cellStyle name="20% - 强调文字颜色 6 5 6 2 4" xfId="23326" xr:uid="{00000000-0005-0000-0000-00004E5B0000}"/>
    <cellStyle name="20% - 强调文字颜色 6 5 6 3" xfId="23327" xr:uid="{00000000-0005-0000-0000-00004F5B0000}"/>
    <cellStyle name="20% - 强调文字颜色 6 5 6 3 2" xfId="23328" xr:uid="{00000000-0005-0000-0000-0000505B0000}"/>
    <cellStyle name="20% - 强调文字颜色 6 5 6 3 3" xfId="23329" xr:uid="{00000000-0005-0000-0000-0000515B0000}"/>
    <cellStyle name="20% - 强调文字颜色 6 5 6 4" xfId="23330" xr:uid="{00000000-0005-0000-0000-0000525B0000}"/>
    <cellStyle name="20% - 强调文字颜色 6 5 6 4 2" xfId="23331" xr:uid="{00000000-0005-0000-0000-0000535B0000}"/>
    <cellStyle name="20% - 强调文字颜色 6 5 6 5" xfId="23332" xr:uid="{00000000-0005-0000-0000-0000545B0000}"/>
    <cellStyle name="20% - 强调文字颜色 6 5 7" xfId="23333" xr:uid="{00000000-0005-0000-0000-0000555B0000}"/>
    <cellStyle name="20% - 强调文字颜色 6 5 7 2" xfId="6869" xr:uid="{00000000-0005-0000-0000-0000051B0000}"/>
    <cellStyle name="20% - 强调文字颜色 6 5 7 2 2" xfId="6876" xr:uid="{00000000-0005-0000-0000-00000C1B0000}"/>
    <cellStyle name="20% - 强调文字颜色 6 5 7 2 3" xfId="5797" xr:uid="{00000000-0005-0000-0000-0000D5160000}"/>
    <cellStyle name="20% - 强调文字颜色 6 5 7 3" xfId="6879" xr:uid="{00000000-0005-0000-0000-00000F1B0000}"/>
    <cellStyle name="20% - 强调文字颜色 6 5 7 4" xfId="1328" xr:uid="{00000000-0005-0000-0000-000060050000}"/>
    <cellStyle name="20% - 强调文字颜色 6 5 8" xfId="140" xr:uid="{00000000-0005-0000-0000-0000A4000000}"/>
    <cellStyle name="20% - 强调文字颜色 6 5 8 2" xfId="47" xr:uid="{00000000-0005-0000-0000-000034000000}"/>
    <cellStyle name="20% - 强调文字颜色 6 5 8 2 2" xfId="23334" xr:uid="{00000000-0005-0000-0000-0000565B0000}"/>
    <cellStyle name="20% - 强调文字颜色 6 5 8 2 3" xfId="23335" xr:uid="{00000000-0005-0000-0000-0000575B0000}"/>
    <cellStyle name="20% - 强调文字颜色 6 5 8 3" xfId="294" xr:uid="{00000000-0005-0000-0000-00004F010000}"/>
    <cellStyle name="20% - 强调文字颜色 6 5 8 4" xfId="23336" xr:uid="{00000000-0005-0000-0000-0000585B0000}"/>
    <cellStyle name="20% - 强调文字颜色 6 5 9" xfId="905" xr:uid="{00000000-0005-0000-0000-0000B9030000}"/>
    <cellStyle name="20% - 强调文字颜色 6 5 9 2" xfId="23338" xr:uid="{00000000-0005-0000-0000-00005A5B0000}"/>
    <cellStyle name="20% - 强调文字颜色 6 5 9 3" xfId="23339" xr:uid="{00000000-0005-0000-0000-00005B5B0000}"/>
    <cellStyle name="20% - 强调文字颜色 6 6" xfId="23340" xr:uid="{00000000-0005-0000-0000-00005C5B0000}"/>
    <cellStyle name="20% - 强调文字颜色 6 6 2" xfId="23341" xr:uid="{00000000-0005-0000-0000-00005D5B0000}"/>
    <cellStyle name="20% - 强调文字颜色 6 6 2 2" xfId="23343" xr:uid="{00000000-0005-0000-0000-00005F5B0000}"/>
    <cellStyle name="20% - 强调文字颜色 6 6 2 2 2" xfId="23344" xr:uid="{00000000-0005-0000-0000-0000605B0000}"/>
    <cellStyle name="20% - 强调文字颜色 6 6 2 2 2 2" xfId="23345" xr:uid="{00000000-0005-0000-0000-0000615B0000}"/>
    <cellStyle name="20% - 强调文字颜色 6 6 2 2 2 3" xfId="14512" xr:uid="{00000000-0005-0000-0000-0000E0380000}"/>
    <cellStyle name="20% - 强调文字颜色 6 6 2 2 2 4" xfId="575" xr:uid="{00000000-0005-0000-0000-00006F020000}"/>
    <cellStyle name="20% - 强调文字颜色 6 6 2 2 3" xfId="23346" xr:uid="{00000000-0005-0000-0000-0000625B0000}"/>
    <cellStyle name="20% - 强调文字颜色 6 6 2 2 3 2" xfId="23347" xr:uid="{00000000-0005-0000-0000-0000635B0000}"/>
    <cellStyle name="20% - 强调文字颜色 6 6 2 2 4" xfId="23348" xr:uid="{00000000-0005-0000-0000-0000645B0000}"/>
    <cellStyle name="20% - 强调文字颜色 6 6 2 2 5" xfId="23349" xr:uid="{00000000-0005-0000-0000-0000655B0000}"/>
    <cellStyle name="20% - 强调文字颜色 6 6 2 3" xfId="23350" xr:uid="{00000000-0005-0000-0000-0000665B0000}"/>
    <cellStyle name="20% - 强调文字颜色 6 6 2 3 2" xfId="23351" xr:uid="{00000000-0005-0000-0000-0000675B0000}"/>
    <cellStyle name="20% - 强调文字颜色 6 6 2 3 2 2" xfId="17227" xr:uid="{00000000-0005-0000-0000-00007B430000}"/>
    <cellStyle name="20% - 强调文字颜色 6 6 2 3 2 2 2" xfId="18740" xr:uid="{00000000-0005-0000-0000-000064490000}"/>
    <cellStyle name="20% - 强调文字颜色 6 6 2 3 2 2 3" xfId="23352" xr:uid="{00000000-0005-0000-0000-0000685B0000}"/>
    <cellStyle name="20% - 强调文字颜色 6 6 2 3 2 3" xfId="17231" xr:uid="{00000000-0005-0000-0000-00007F430000}"/>
    <cellStyle name="20% - 强调文字颜色 6 6 2 3 2 4" xfId="21976" xr:uid="{00000000-0005-0000-0000-000008560000}"/>
    <cellStyle name="20% - 强调文字颜色 6 6 2 3 3" xfId="23354" xr:uid="{00000000-0005-0000-0000-00006A5B0000}"/>
    <cellStyle name="20% - 强调文字颜色 6 6 2 3 3 2" xfId="17245" xr:uid="{00000000-0005-0000-0000-00008D430000}"/>
    <cellStyle name="20% - 强调文字颜色 6 6 2 3 3 2 2" xfId="23356" xr:uid="{00000000-0005-0000-0000-00006C5B0000}"/>
    <cellStyle name="20% - 强调文字颜色 6 6 2 3 3 2 3" xfId="23361" xr:uid="{00000000-0005-0000-0000-0000715B0000}"/>
    <cellStyle name="20% - 强调文字颜色 6 6 2 3 3 3" xfId="17249" xr:uid="{00000000-0005-0000-0000-000091430000}"/>
    <cellStyle name="20% - 强调文字颜色 6 6 2 3 3 4" xfId="21982" xr:uid="{00000000-0005-0000-0000-00000E560000}"/>
    <cellStyle name="20% - 强调文字颜色 6 6 2 3 4" xfId="13829" xr:uid="{00000000-0005-0000-0000-000035360000}"/>
    <cellStyle name="20% - 强调文字颜色 6 6 2 3 4 2" xfId="17257" xr:uid="{00000000-0005-0000-0000-000099430000}"/>
    <cellStyle name="20% - 强调文字颜色 6 6 2 3 4 3" xfId="21988" xr:uid="{00000000-0005-0000-0000-000014560000}"/>
    <cellStyle name="20% - 强调文字颜色 6 6 2 3 5" xfId="13832" xr:uid="{00000000-0005-0000-0000-000038360000}"/>
    <cellStyle name="20% - 强调文字颜色 6 6 2 3 5 2" xfId="23364" xr:uid="{00000000-0005-0000-0000-0000745B0000}"/>
    <cellStyle name="20% - 强调文字颜色 6 6 2 3 5 3" xfId="21994" xr:uid="{00000000-0005-0000-0000-00001A560000}"/>
    <cellStyle name="20% - 强调文字颜色 6 6 2 3 6" xfId="14933" xr:uid="{00000000-0005-0000-0000-0000853A0000}"/>
    <cellStyle name="20% - 强调文字颜色 6 6 2 3 7" xfId="23365" xr:uid="{00000000-0005-0000-0000-0000755B0000}"/>
    <cellStyle name="20% - 强调文字颜色 6 6 2 4" xfId="23367" xr:uid="{00000000-0005-0000-0000-0000775B0000}"/>
    <cellStyle name="20% - 强调文字颜色 6 6 2 5" xfId="23368" xr:uid="{00000000-0005-0000-0000-0000785B0000}"/>
    <cellStyle name="20% - 强调文字颜色 6 6 2 6" xfId="23369" xr:uid="{00000000-0005-0000-0000-0000795B0000}"/>
    <cellStyle name="20% - 强调文字颜色 6 6 2 6 2" xfId="5470" xr:uid="{00000000-0005-0000-0000-00008E150000}"/>
    <cellStyle name="20% - 强调文字颜色 6 6 2 7" xfId="23370" xr:uid="{00000000-0005-0000-0000-00007A5B0000}"/>
    <cellStyle name="20% - 强调文字颜色 6 6 3" xfId="23373" xr:uid="{00000000-0005-0000-0000-00007D5B0000}"/>
    <cellStyle name="20% - 强调文字颜色 6 6 3 2" xfId="23375" xr:uid="{00000000-0005-0000-0000-00007F5B0000}"/>
    <cellStyle name="20% - 强调文字颜色 6 6 3 2 2" xfId="23376" xr:uid="{00000000-0005-0000-0000-0000805B0000}"/>
    <cellStyle name="20% - 强调文字颜色 6 6 3 2 3" xfId="23377" xr:uid="{00000000-0005-0000-0000-0000815B0000}"/>
    <cellStyle name="20% - 强调文字颜色 6 6 3 2 4" xfId="23378" xr:uid="{00000000-0005-0000-0000-0000825B0000}"/>
    <cellStyle name="20% - 强调文字颜色 6 6 3 3" xfId="23379" xr:uid="{00000000-0005-0000-0000-0000835B0000}"/>
    <cellStyle name="20% - 强调文字颜色 6 6 3 3 2" xfId="23380" xr:uid="{00000000-0005-0000-0000-0000845B0000}"/>
    <cellStyle name="20% - 强调文字颜色 6 6 3 4" xfId="23381" xr:uid="{00000000-0005-0000-0000-0000855B0000}"/>
    <cellStyle name="20% - 强调文字颜色 6 6 3 5" xfId="6468" xr:uid="{00000000-0005-0000-0000-000074190000}"/>
    <cellStyle name="20% - 强调文字颜色 6 6 4" xfId="23383" xr:uid="{00000000-0005-0000-0000-0000875B0000}"/>
    <cellStyle name="20% - 强调文字颜色 6 6 4 2" xfId="23385" xr:uid="{00000000-0005-0000-0000-0000895B0000}"/>
    <cellStyle name="20% - 强调文字颜色 6 6 4 2 2" xfId="23386" xr:uid="{00000000-0005-0000-0000-00008A5B0000}"/>
    <cellStyle name="20% - 强调文字颜色 6 6 4 2 2 2" xfId="23389" xr:uid="{00000000-0005-0000-0000-00008D5B0000}"/>
    <cellStyle name="20% - 强调文字颜色 6 6 4 2 2 3" xfId="22092" xr:uid="{00000000-0005-0000-0000-00007C560000}"/>
    <cellStyle name="20% - 强调文字颜色 6 6 4 2 3" xfId="23392" xr:uid="{00000000-0005-0000-0000-0000905B0000}"/>
    <cellStyle name="20% - 强调文字颜色 6 6 4 2 4" xfId="23396" xr:uid="{00000000-0005-0000-0000-0000945B0000}"/>
    <cellStyle name="20% - 强调文字颜色 6 6 4 3" xfId="23398" xr:uid="{00000000-0005-0000-0000-0000965B0000}"/>
    <cellStyle name="20% - 强调文字颜色 6 6 4 3 2" xfId="23399" xr:uid="{00000000-0005-0000-0000-0000975B0000}"/>
    <cellStyle name="20% - 强调文字颜色 6 6 4 3 2 2" xfId="23402" xr:uid="{00000000-0005-0000-0000-00009A5B0000}"/>
    <cellStyle name="20% - 强调文字颜色 6 6 4 3 2 3" xfId="23404" xr:uid="{00000000-0005-0000-0000-00009C5B0000}"/>
    <cellStyle name="20% - 强调文字颜色 6 6 4 3 3" xfId="23405" xr:uid="{00000000-0005-0000-0000-00009D5B0000}"/>
    <cellStyle name="20% - 强调文字颜色 6 6 4 3 4" xfId="23407" xr:uid="{00000000-0005-0000-0000-00009F5B0000}"/>
    <cellStyle name="20% - 强调文字颜色 6 6 4 4" xfId="23409" xr:uid="{00000000-0005-0000-0000-0000A15B0000}"/>
    <cellStyle name="20% - 强调文字颜色 6 6 4 4 2" xfId="23410" xr:uid="{00000000-0005-0000-0000-0000A25B0000}"/>
    <cellStyle name="20% - 强调文字颜色 6 6 4 4 3" xfId="23412" xr:uid="{00000000-0005-0000-0000-0000A45B0000}"/>
    <cellStyle name="20% - 强调文字颜色 6 6 4 5" xfId="11717" xr:uid="{00000000-0005-0000-0000-0000F52D0000}"/>
    <cellStyle name="20% - 强调文字颜色 6 6 4 5 2" xfId="23414" xr:uid="{00000000-0005-0000-0000-0000A65B0000}"/>
    <cellStyle name="20% - 强调文字颜色 6 6 4 5 3" xfId="23417" xr:uid="{00000000-0005-0000-0000-0000A95B0000}"/>
    <cellStyle name="20% - 强调文字颜色 6 6 4 6" xfId="11722" xr:uid="{00000000-0005-0000-0000-0000FA2D0000}"/>
    <cellStyle name="20% - 强调文字颜色 6 6 4 7" xfId="23419" xr:uid="{00000000-0005-0000-0000-0000AB5B0000}"/>
    <cellStyle name="20% - 强调文字颜色 6 6 5" xfId="23424" xr:uid="{00000000-0005-0000-0000-0000B05B0000}"/>
    <cellStyle name="20% - 强调文字颜色 6 6 5 2" xfId="23425" xr:uid="{00000000-0005-0000-0000-0000B15B0000}"/>
    <cellStyle name="20% - 强调文字颜色 6 6 5 2 2" xfId="23426" xr:uid="{00000000-0005-0000-0000-0000B25B0000}"/>
    <cellStyle name="20% - 强调文字颜色 6 6 6" xfId="23427" xr:uid="{00000000-0005-0000-0000-0000B35B0000}"/>
    <cellStyle name="20% - 强调文字颜色 6 6 7" xfId="23428" xr:uid="{00000000-0005-0000-0000-0000B45B0000}"/>
    <cellStyle name="20% - 强调文字颜色 6 6 7 2" xfId="4499" xr:uid="{00000000-0005-0000-0000-0000C3110000}"/>
    <cellStyle name="20% - 强调文字颜色 6 6 8" xfId="1634" xr:uid="{00000000-0005-0000-0000-000092060000}"/>
    <cellStyle name="20% - 强调文字颜色 6 7" xfId="23429" xr:uid="{00000000-0005-0000-0000-0000B55B0000}"/>
    <cellStyle name="20% - 强调文字颜色 6 7 2" xfId="23431" xr:uid="{00000000-0005-0000-0000-0000B75B0000}"/>
    <cellStyle name="20% - 强调文字颜色 6 7 2 2" xfId="23433" xr:uid="{00000000-0005-0000-0000-0000B95B0000}"/>
    <cellStyle name="20% - 强调文字颜色 6 7 2 2 2" xfId="22750" xr:uid="{00000000-0005-0000-0000-00000E590000}"/>
    <cellStyle name="20% - 强调文字颜色 6 7 2 2 2 2" xfId="12682" xr:uid="{00000000-0005-0000-0000-0000BA310000}"/>
    <cellStyle name="20% - 强调文字颜色 6 7 2 2 2 2 2" xfId="23435" xr:uid="{00000000-0005-0000-0000-0000BB5B0000}"/>
    <cellStyle name="20% - 强调文字颜色 6 7 2 2 2 2 3" xfId="23438" xr:uid="{00000000-0005-0000-0000-0000BE5B0000}"/>
    <cellStyle name="20% - 强调文字颜色 6 7 2 2 2 3" xfId="15457" xr:uid="{00000000-0005-0000-0000-0000913C0000}"/>
    <cellStyle name="20% - 强调文字颜色 6 7 2 2 2 4" xfId="15462" xr:uid="{00000000-0005-0000-0000-0000963C0000}"/>
    <cellStyle name="20% - 强调文字颜色 6 7 2 2 3" xfId="23441" xr:uid="{00000000-0005-0000-0000-0000C15B0000}"/>
    <cellStyle name="20% - 强调文字颜色 6 7 2 2 3 2" xfId="23443" xr:uid="{00000000-0005-0000-0000-0000C35B0000}"/>
    <cellStyle name="20% - 强调文字颜色 6 7 2 2 3 2 2" xfId="1606" xr:uid="{00000000-0005-0000-0000-000076060000}"/>
    <cellStyle name="20% - 强调文字颜色 6 7 2 2 3 2 3" xfId="23445" xr:uid="{00000000-0005-0000-0000-0000C55B0000}"/>
    <cellStyle name="20% - 强调文字颜色 6 7 2 2 3 3" xfId="15470" xr:uid="{00000000-0005-0000-0000-00009E3C0000}"/>
    <cellStyle name="20% - 强调文字颜色 6 7 2 2 3 4" xfId="15474" xr:uid="{00000000-0005-0000-0000-0000A23C0000}"/>
    <cellStyle name="20% - 强调文字颜色 6 7 2 2 4" xfId="23447" xr:uid="{00000000-0005-0000-0000-0000C75B0000}"/>
    <cellStyle name="20% - 强调文字颜色 6 7 2 2 4 2" xfId="23450" xr:uid="{00000000-0005-0000-0000-0000CA5B0000}"/>
    <cellStyle name="20% - 强调文字颜色 6 7 2 2 4 2 2" xfId="23452" xr:uid="{00000000-0005-0000-0000-0000CC5B0000}"/>
    <cellStyle name="20% - 强调文字颜色 6 7 2 2 4 3" xfId="15480" xr:uid="{00000000-0005-0000-0000-0000A83C0000}"/>
    <cellStyle name="20% - 强调文字颜色 6 7 2 2 5" xfId="23453" xr:uid="{00000000-0005-0000-0000-0000CD5B0000}"/>
    <cellStyle name="20% - 强调文字颜色 6 7 2 2 5 2" xfId="23455" xr:uid="{00000000-0005-0000-0000-0000CF5B0000}"/>
    <cellStyle name="20% - 强调文字颜色 6 7 2 2 6" xfId="23457" xr:uid="{00000000-0005-0000-0000-0000D15B0000}"/>
    <cellStyle name="20% - 强调文字颜色 6 7 2 2 7" xfId="23459" xr:uid="{00000000-0005-0000-0000-0000D35B0000}"/>
    <cellStyle name="20% - 强调文字颜色 6 7 2 3" xfId="23460" xr:uid="{00000000-0005-0000-0000-0000D45B0000}"/>
    <cellStyle name="20% - 强调文字颜色 6 7 2 3 2" xfId="23462" xr:uid="{00000000-0005-0000-0000-0000D65B0000}"/>
    <cellStyle name="20% - 强调文字颜色 6 7 2 3 3" xfId="23464" xr:uid="{00000000-0005-0000-0000-0000D85B0000}"/>
    <cellStyle name="20% - 强调文字颜色 6 7 2 4" xfId="23467" xr:uid="{00000000-0005-0000-0000-0000DB5B0000}"/>
    <cellStyle name="20% - 强调文字颜色 6 7 2 4 2" xfId="23469" xr:uid="{00000000-0005-0000-0000-0000DD5B0000}"/>
    <cellStyle name="20% - 强调文字颜色 6 7 2 4 3" xfId="23471" xr:uid="{00000000-0005-0000-0000-0000DF5B0000}"/>
    <cellStyle name="20% - 强调文字颜色 6 7 2 5" xfId="23474" xr:uid="{00000000-0005-0000-0000-0000E25B0000}"/>
    <cellStyle name="20% - 强调文字颜色 6 7 2 6" xfId="23476" xr:uid="{00000000-0005-0000-0000-0000E45B0000}"/>
    <cellStyle name="20% - 强调文字颜色 6 7 3" xfId="23478" xr:uid="{00000000-0005-0000-0000-0000E65B0000}"/>
    <cellStyle name="20% - 强调文字颜色 6 7 3 2" xfId="23480" xr:uid="{00000000-0005-0000-0000-0000E85B0000}"/>
    <cellStyle name="20% - 强调文字颜色 6 7 3 2 2" xfId="5863" xr:uid="{00000000-0005-0000-0000-000017170000}"/>
    <cellStyle name="20% - 强调文字颜色 6 7 3 2 2 2" xfId="23484" xr:uid="{00000000-0005-0000-0000-0000EC5B0000}"/>
    <cellStyle name="20% - 强调文字颜色 6 7 3 2 2 3" xfId="23487" xr:uid="{00000000-0005-0000-0000-0000EF5B0000}"/>
    <cellStyle name="20% - 强调文字颜色 6 7 3 2 3" xfId="23492" xr:uid="{00000000-0005-0000-0000-0000F45B0000}"/>
    <cellStyle name="20% - 强调文字颜色 6 7 3 2 3 2" xfId="23495" xr:uid="{00000000-0005-0000-0000-0000F75B0000}"/>
    <cellStyle name="20% - 强调文字颜色 6 7 3 2 4" xfId="23498" xr:uid="{00000000-0005-0000-0000-0000FA5B0000}"/>
    <cellStyle name="20% - 强调文字颜色 6 7 3 3" xfId="23500" xr:uid="{00000000-0005-0000-0000-0000FC5B0000}"/>
    <cellStyle name="20% - 强调文字颜色 6 7 3 3 2" xfId="23504" xr:uid="{00000000-0005-0000-0000-0000005C0000}"/>
    <cellStyle name="20% - 强调文字颜色 6 7 3 3 2 2" xfId="23507" xr:uid="{00000000-0005-0000-0000-0000035C0000}"/>
    <cellStyle name="20% - 强调文字颜色 6 7 3 3 2 3" xfId="23510" xr:uid="{00000000-0005-0000-0000-0000065C0000}"/>
    <cellStyle name="20% - 强调文字颜色 6 7 3 3 3" xfId="23515" xr:uid="{00000000-0005-0000-0000-00000B5C0000}"/>
    <cellStyle name="20% - 强调文字颜色 6 7 3 3 4" xfId="23520" xr:uid="{00000000-0005-0000-0000-0000105C0000}"/>
    <cellStyle name="20% - 强调文字颜色 6 7 3 4" xfId="23522" xr:uid="{00000000-0005-0000-0000-0000125C0000}"/>
    <cellStyle name="20% - 强调文字颜色 6 7 3 4 2" xfId="23525" xr:uid="{00000000-0005-0000-0000-0000155C0000}"/>
    <cellStyle name="20% - 强调文字颜色 6 7 3 4 3" xfId="23528" xr:uid="{00000000-0005-0000-0000-0000185C0000}"/>
    <cellStyle name="20% - 强调文字颜色 6 7 3 5" xfId="6482" xr:uid="{00000000-0005-0000-0000-000082190000}"/>
    <cellStyle name="20% - 强调文字颜色 6 7 3 5 2" xfId="23531" xr:uid="{00000000-0005-0000-0000-00001B5C0000}"/>
    <cellStyle name="20% - 强调文字颜色 6 7 3 6" xfId="11733" xr:uid="{00000000-0005-0000-0000-0000052E0000}"/>
    <cellStyle name="20% - 强调文字颜色 6 7 3 7" xfId="23533" xr:uid="{00000000-0005-0000-0000-00001D5C0000}"/>
    <cellStyle name="20% - 强调文字颜色 6 7 4" xfId="23536" xr:uid="{00000000-0005-0000-0000-0000205C0000}"/>
    <cellStyle name="20% - 强调文字颜色 6 7 4 2" xfId="23538" xr:uid="{00000000-0005-0000-0000-0000225C0000}"/>
    <cellStyle name="20% - 强调文字颜色 6 7 4 2 2" xfId="23540" xr:uid="{00000000-0005-0000-0000-0000245C0000}"/>
    <cellStyle name="20% - 强调文字颜色 6 7 4 2 3" xfId="23542" xr:uid="{00000000-0005-0000-0000-0000265C0000}"/>
    <cellStyle name="20% - 强调文字颜色 6 7 4 3" xfId="23544" xr:uid="{00000000-0005-0000-0000-0000285C0000}"/>
    <cellStyle name="20% - 强调文字颜色 6 7 5" xfId="23546" xr:uid="{00000000-0005-0000-0000-00002A5C0000}"/>
    <cellStyle name="20% - 强调文字颜色 6 7 5 2" xfId="23548" xr:uid="{00000000-0005-0000-0000-00002C5C0000}"/>
    <cellStyle name="20% - 强调文字颜色 6 7 5 3" xfId="23550" xr:uid="{00000000-0005-0000-0000-00002E5C0000}"/>
    <cellStyle name="20% - 强调文字颜色 6 7 6" xfId="23552" xr:uid="{00000000-0005-0000-0000-0000305C0000}"/>
    <cellStyle name="20% - 强调文字颜色 6 7 6 2" xfId="23554" xr:uid="{00000000-0005-0000-0000-0000325C0000}"/>
    <cellStyle name="20% - 强调文字颜色 6 7 7" xfId="23556" xr:uid="{00000000-0005-0000-0000-0000345C0000}"/>
    <cellStyle name="20% - 强调文字颜色 6 8" xfId="23558" xr:uid="{00000000-0005-0000-0000-0000365C0000}"/>
    <cellStyle name="20% - 强调文字颜色 6 8 2" xfId="23560" xr:uid="{00000000-0005-0000-0000-0000385C0000}"/>
    <cellStyle name="20% - 强调文字颜色 6 8 2 2" xfId="23563" xr:uid="{00000000-0005-0000-0000-00003B5C0000}"/>
    <cellStyle name="20% - 强调文字颜色 6 8 2 2 2" xfId="23565" xr:uid="{00000000-0005-0000-0000-00003D5C0000}"/>
    <cellStyle name="20% - 强调文字颜色 6 8 2 2 2 2" xfId="23567" xr:uid="{00000000-0005-0000-0000-00003F5C0000}"/>
    <cellStyle name="20% - 强调文字颜色 6 8 2 2 2 2 2" xfId="4721" xr:uid="{00000000-0005-0000-0000-0000A1120000}"/>
    <cellStyle name="20% - 强调文字颜色 6 8 2 2 2 2 3" xfId="4727" xr:uid="{00000000-0005-0000-0000-0000A7120000}"/>
    <cellStyle name="20% - 强调文字颜色 6 8 2 2 2 3" xfId="22173" xr:uid="{00000000-0005-0000-0000-0000CD560000}"/>
    <cellStyle name="20% - 强调文字颜色 6 8 2 2 2 4" xfId="23569" xr:uid="{00000000-0005-0000-0000-0000415C0000}"/>
    <cellStyle name="20% - 强调文字颜色 6 8 2 2 3" xfId="23573" xr:uid="{00000000-0005-0000-0000-0000455C0000}"/>
    <cellStyle name="20% - 强调文字颜色 6 8 2 2 3 2" xfId="23575" xr:uid="{00000000-0005-0000-0000-0000475C0000}"/>
    <cellStyle name="20% - 强调文字颜色 6 8 2 2 3 2 2" xfId="4807" xr:uid="{00000000-0005-0000-0000-0000F7120000}"/>
    <cellStyle name="20% - 强调文字颜色 6 8 2 2 3 2 3" xfId="4814" xr:uid="{00000000-0005-0000-0000-0000FE120000}"/>
    <cellStyle name="20% - 强调文字颜色 6 8 2 2 3 3" xfId="21096" xr:uid="{00000000-0005-0000-0000-000098520000}"/>
    <cellStyle name="20% - 强调文字颜色 6 8 2 2 3 4" xfId="23063" xr:uid="{00000000-0005-0000-0000-0000475A0000}"/>
    <cellStyle name="20% - 强调文字颜色 6 8 2 2 4" xfId="23577" xr:uid="{00000000-0005-0000-0000-0000495C0000}"/>
    <cellStyle name="20% - 强调文字颜色 6 8 2 2 4 2" xfId="23579" xr:uid="{00000000-0005-0000-0000-00004B5C0000}"/>
    <cellStyle name="20% - 强调文字颜色 6 8 2 2 4 2 2" xfId="4846" xr:uid="{00000000-0005-0000-0000-00001E130000}"/>
    <cellStyle name="20% - 强调文字颜色 6 8 2 2 4 3" xfId="21104" xr:uid="{00000000-0005-0000-0000-0000A0520000}"/>
    <cellStyle name="20% - 强调文字颜色 6 8 2 2 5" xfId="23581" xr:uid="{00000000-0005-0000-0000-00004D5C0000}"/>
    <cellStyle name="20% - 强调文字颜色 6 8 2 2 5 2" xfId="23582" xr:uid="{00000000-0005-0000-0000-00004E5C0000}"/>
    <cellStyle name="20% - 强调文字颜色 6 8 2 2 6" xfId="23583" xr:uid="{00000000-0005-0000-0000-00004F5C0000}"/>
    <cellStyle name="20% - 强调文字颜色 6 8 2 2 7" xfId="23585" xr:uid="{00000000-0005-0000-0000-0000515C0000}"/>
    <cellStyle name="20% - 强调文字颜色 6 8 2 3" xfId="23587" xr:uid="{00000000-0005-0000-0000-0000535C0000}"/>
    <cellStyle name="20% - 强调文字颜色 6 8 2 4" xfId="23589" xr:uid="{00000000-0005-0000-0000-0000555C0000}"/>
    <cellStyle name="20% - 强调文字颜色 6 8 2 4 2" xfId="23592" xr:uid="{00000000-0005-0000-0000-0000585C0000}"/>
    <cellStyle name="20% - 强调文字颜色 6 8 2 5" xfId="23596" xr:uid="{00000000-0005-0000-0000-00005C5C0000}"/>
    <cellStyle name="20% - 强调文字颜色 6 8 2 6" xfId="23599" xr:uid="{00000000-0005-0000-0000-00005F5C0000}"/>
    <cellStyle name="20% - 强调文字颜色 6 8 3" xfId="23601" xr:uid="{00000000-0005-0000-0000-0000615C0000}"/>
    <cellStyle name="20% - 强调文字颜色 6 8 3 2" xfId="23604" xr:uid="{00000000-0005-0000-0000-0000645C0000}"/>
    <cellStyle name="20% - 强调文字颜色 6 8 3 2 2" xfId="23607" xr:uid="{00000000-0005-0000-0000-0000675C0000}"/>
    <cellStyle name="20% - 强调文字颜色 6 8 3 2 2 2" xfId="13222" xr:uid="{00000000-0005-0000-0000-0000D6330000}"/>
    <cellStyle name="20% - 强调文字颜色 6 8 3 2 2 3" xfId="23609" xr:uid="{00000000-0005-0000-0000-0000695C0000}"/>
    <cellStyle name="20% - 强调文字颜色 6 8 3 2 3" xfId="23613" xr:uid="{00000000-0005-0000-0000-00006D5C0000}"/>
    <cellStyle name="20% - 强调文字颜色 6 8 3 2 4" xfId="23616" xr:uid="{00000000-0005-0000-0000-0000705C0000}"/>
    <cellStyle name="20% - 强调文字颜色 6 8 3 3" xfId="23619" xr:uid="{00000000-0005-0000-0000-0000735C0000}"/>
    <cellStyle name="20% - 强调文字颜色 6 8 3 3 2" xfId="23622" xr:uid="{00000000-0005-0000-0000-0000765C0000}"/>
    <cellStyle name="20% - 强调文字颜色 6 8 3 3 2 2" xfId="21471" xr:uid="{00000000-0005-0000-0000-00000F540000}"/>
    <cellStyle name="20% - 强调文字颜色 6 8 3 3 2 3" xfId="23624" xr:uid="{00000000-0005-0000-0000-0000785C0000}"/>
    <cellStyle name="20% - 强调文字颜色 6 8 3 3 3" xfId="23628" xr:uid="{00000000-0005-0000-0000-00007C5C0000}"/>
    <cellStyle name="20% - 强调文字颜色 6 8 3 3 4" xfId="23631" xr:uid="{00000000-0005-0000-0000-00007F5C0000}"/>
    <cellStyle name="20% - 强调文字颜色 6 8 3 4" xfId="23633" xr:uid="{00000000-0005-0000-0000-0000815C0000}"/>
    <cellStyle name="20% - 强调文字颜色 6 8 3 4 2" xfId="23636" xr:uid="{00000000-0005-0000-0000-0000845C0000}"/>
    <cellStyle name="20% - 强调文字颜色 6 8 3 4 3" xfId="23639" xr:uid="{00000000-0005-0000-0000-0000875C0000}"/>
    <cellStyle name="20% - 强调文字颜色 6 8 3 5" xfId="11741" xr:uid="{00000000-0005-0000-0000-00000D2E0000}"/>
    <cellStyle name="20% - 强调文字颜色 6 8 3 5 2" xfId="23643" xr:uid="{00000000-0005-0000-0000-00008B5C0000}"/>
    <cellStyle name="20% - 强调文字颜色 6 8 3 5 3" xfId="23648" xr:uid="{00000000-0005-0000-0000-0000905C0000}"/>
    <cellStyle name="20% - 强调文字颜色 6 8 3 6" xfId="11745" xr:uid="{00000000-0005-0000-0000-0000112E0000}"/>
    <cellStyle name="20% - 强调文字颜色 6 8 3 7" xfId="23651" xr:uid="{00000000-0005-0000-0000-0000935C0000}"/>
    <cellStyle name="20% - 强调文字颜色 6 8 4" xfId="23654" xr:uid="{00000000-0005-0000-0000-0000965C0000}"/>
    <cellStyle name="20% - 强调文字颜色 6 8 5" xfId="23656" xr:uid="{00000000-0005-0000-0000-0000985C0000}"/>
    <cellStyle name="20% - 强调文字颜色 6 8 6" xfId="23658" xr:uid="{00000000-0005-0000-0000-00009A5C0000}"/>
    <cellStyle name="20% - 强调文字颜色 6 8 6 2" xfId="23660" xr:uid="{00000000-0005-0000-0000-00009C5C0000}"/>
    <cellStyle name="20% - 强调文字颜色 6 8 7" xfId="23661" xr:uid="{00000000-0005-0000-0000-00009D5C0000}"/>
    <cellStyle name="20% - 强调文字颜色 6 9" xfId="20376" xr:uid="{00000000-0005-0000-0000-0000C84F0000}"/>
    <cellStyle name="20% - 强调文字颜色 6 9 2" xfId="17999" xr:uid="{00000000-0005-0000-0000-00007F460000}"/>
    <cellStyle name="20% - 强调文字颜色 6 9 2 2" xfId="23663" xr:uid="{00000000-0005-0000-0000-00009F5C0000}"/>
    <cellStyle name="20% - 强调文字颜色 6 9 2 2 2" xfId="5538" xr:uid="{00000000-0005-0000-0000-0000D2150000}"/>
    <cellStyle name="20% - 强调文字颜色 6 9 2 2 3" xfId="23665" xr:uid="{00000000-0005-0000-0000-0000A15C0000}"/>
    <cellStyle name="20% - 强调文字颜色 6 9 2 3" xfId="23667" xr:uid="{00000000-0005-0000-0000-0000A35C0000}"/>
    <cellStyle name="20% - 强调文字颜色 6 9 2 3 2" xfId="672" xr:uid="{00000000-0005-0000-0000-0000D0020000}"/>
    <cellStyle name="20% - 强调文字颜色 6 9 2 4" xfId="689" xr:uid="{00000000-0005-0000-0000-0000E1020000}"/>
    <cellStyle name="20% - 强调文字颜色 6 9 2 5" xfId="1781" xr:uid="{00000000-0005-0000-0000-000025070000}"/>
    <cellStyle name="20% - 强调文字颜色 6 9 3" xfId="18003" xr:uid="{00000000-0005-0000-0000-000083460000}"/>
    <cellStyle name="20% - 强调文字颜色 6 9 3 2" xfId="23669" xr:uid="{00000000-0005-0000-0000-0000A55C0000}"/>
    <cellStyle name="20% - 强调文字颜色 6 9 3 2 2" xfId="23671" xr:uid="{00000000-0005-0000-0000-0000A75C0000}"/>
    <cellStyle name="20% - 强调文字颜色 6 9 3 2 2 2" xfId="22577" xr:uid="{00000000-0005-0000-0000-000061580000}"/>
    <cellStyle name="20% - 强调文字颜色 6 9 3 2 2 3" xfId="23672" xr:uid="{00000000-0005-0000-0000-0000A85C0000}"/>
    <cellStyle name="20% - 强调文字颜色 6 9 3 2 3" xfId="23674" xr:uid="{00000000-0005-0000-0000-0000AA5C0000}"/>
    <cellStyle name="20% - 强调文字颜色 6 9 3 2 4" xfId="23675" xr:uid="{00000000-0005-0000-0000-0000AB5C0000}"/>
    <cellStyle name="20% - 强调文字颜色 6 9 3 3" xfId="23676" xr:uid="{00000000-0005-0000-0000-0000AC5C0000}"/>
    <cellStyle name="20% - 强调文字颜色 6 9 3 3 2" xfId="80" xr:uid="{00000000-0005-0000-0000-000059000000}"/>
    <cellStyle name="20% - 强调文字颜色 6 9 3 3 2 2" xfId="1908" xr:uid="{00000000-0005-0000-0000-0000A4070000}"/>
    <cellStyle name="20% - 强调文字颜色 6 9 3 3 2 3" xfId="23678" xr:uid="{00000000-0005-0000-0000-0000AE5C0000}"/>
    <cellStyle name="20% - 强调文字颜色 6 9 3 3 3" xfId="128" xr:uid="{00000000-0005-0000-0000-000097000000}"/>
    <cellStyle name="20% - 强调文字颜色 6 9 3 3 4" xfId="320" xr:uid="{00000000-0005-0000-0000-00006D010000}"/>
    <cellStyle name="20% - 强调文字颜色 6 9 3 4" xfId="1960" xr:uid="{00000000-0005-0000-0000-0000D8070000}"/>
    <cellStyle name="20% - 强调文字颜色 6 9 3 4 2" xfId="23679" xr:uid="{00000000-0005-0000-0000-0000AF5C0000}"/>
    <cellStyle name="20% - 强调文字颜色 6 9 3 4 3" xfId="23681" xr:uid="{00000000-0005-0000-0000-0000B15C0000}"/>
    <cellStyle name="20% - 强调文字颜色 6 9 3 5" xfId="2048" xr:uid="{00000000-0005-0000-0000-000030080000}"/>
    <cellStyle name="20% - 强调文字颜色 6 9 3 5 2" xfId="23682" xr:uid="{00000000-0005-0000-0000-0000B25C0000}"/>
    <cellStyle name="20% - 强调文字颜色 6 9 3 5 3" xfId="23685" xr:uid="{00000000-0005-0000-0000-0000B55C0000}"/>
    <cellStyle name="20% - 强调文字颜色 6 9 3 6" xfId="23688" xr:uid="{00000000-0005-0000-0000-0000B85C0000}"/>
    <cellStyle name="20% - 强调文字颜色 6 9 3 7" xfId="23690" xr:uid="{00000000-0005-0000-0000-0000BA5C0000}"/>
    <cellStyle name="20% - 强调文字颜色 6 9 4" xfId="23692" xr:uid="{00000000-0005-0000-0000-0000BC5C0000}"/>
    <cellStyle name="20% - 强调文字颜色 6 9 5" xfId="23694" xr:uid="{00000000-0005-0000-0000-0000BE5C0000}"/>
    <cellStyle name="20% - 强调文字颜色 6 9 6" xfId="23696" xr:uid="{00000000-0005-0000-0000-0000C05C0000}"/>
    <cellStyle name="40% - 强调文字颜色 1 10" xfId="16252" xr:uid="{00000000-0005-0000-0000-0000AC3F0000}"/>
    <cellStyle name="40% - 强调文字颜色 1 10 2" xfId="23698" xr:uid="{00000000-0005-0000-0000-0000C25C0000}"/>
    <cellStyle name="40% - 强调文字颜色 1 10 2 2" xfId="23699" xr:uid="{00000000-0005-0000-0000-0000C35C0000}"/>
    <cellStyle name="40% - 强调文字颜色 1 10 2 2 2" xfId="22697" xr:uid="{00000000-0005-0000-0000-0000D9580000}"/>
    <cellStyle name="40% - 强调文字颜色 1 10 2 2 2 2" xfId="22699" xr:uid="{00000000-0005-0000-0000-0000DB580000}"/>
    <cellStyle name="40% - 强调文字颜色 1 10 2 2 2 3" xfId="22701" xr:uid="{00000000-0005-0000-0000-0000DD580000}"/>
    <cellStyle name="40% - 强调文字颜色 1 10 2 2 3" xfId="22703" xr:uid="{00000000-0005-0000-0000-0000DF580000}"/>
    <cellStyle name="40% - 强调文字颜色 1 10 2 2 3 2" xfId="22705" xr:uid="{00000000-0005-0000-0000-0000E1580000}"/>
    <cellStyle name="40% - 强调文字颜色 1 10 2 2 4" xfId="22707" xr:uid="{00000000-0005-0000-0000-0000E3580000}"/>
    <cellStyle name="40% - 强调文字颜色 1 10 2 3" xfId="23700" xr:uid="{00000000-0005-0000-0000-0000C45C0000}"/>
    <cellStyle name="40% - 强调文字颜色 1 10 2 3 2" xfId="22721" xr:uid="{00000000-0005-0000-0000-0000F1580000}"/>
    <cellStyle name="40% - 强调文字颜色 1 10 2 3 2 2" xfId="23701" xr:uid="{00000000-0005-0000-0000-0000C55C0000}"/>
    <cellStyle name="40% - 强调文字颜色 1 10 2 3 2 3" xfId="23702" xr:uid="{00000000-0005-0000-0000-0000C65C0000}"/>
    <cellStyle name="40% - 强调文字颜色 1 10 2 3 3" xfId="22723" xr:uid="{00000000-0005-0000-0000-0000F3580000}"/>
    <cellStyle name="40% - 强调文字颜色 1 10 2 3 4" xfId="22238" xr:uid="{00000000-0005-0000-0000-00000E570000}"/>
    <cellStyle name="40% - 强调文字颜色 1 10 2 4" xfId="13269" xr:uid="{00000000-0005-0000-0000-000005340000}"/>
    <cellStyle name="40% - 强调文字颜色 1 10 2 4 2" xfId="22730" xr:uid="{00000000-0005-0000-0000-0000FA580000}"/>
    <cellStyle name="40% - 强调文字颜色 1 10 2 4 2 2" xfId="14351" xr:uid="{00000000-0005-0000-0000-00003F380000}"/>
    <cellStyle name="40% - 强调文字颜色 1 10 2 4 3" xfId="22732" xr:uid="{00000000-0005-0000-0000-0000FC580000}"/>
    <cellStyle name="40% - 强调文字颜色 1 10 2 5" xfId="23703" xr:uid="{00000000-0005-0000-0000-0000C75C0000}"/>
    <cellStyle name="40% - 强调文字颜色 1 10 2 5 2" xfId="16271" xr:uid="{00000000-0005-0000-0000-0000BF3F0000}"/>
    <cellStyle name="40% - 强调文字颜色 1 10 2 6" xfId="23706" xr:uid="{00000000-0005-0000-0000-0000CA5C0000}"/>
    <cellStyle name="40% - 强调文字颜色 1 10 2 6 2" xfId="23708" xr:uid="{00000000-0005-0000-0000-0000CC5C0000}"/>
    <cellStyle name="40% - 强调文字颜色 1 10 2 7" xfId="23709" xr:uid="{00000000-0005-0000-0000-0000CD5C0000}"/>
    <cellStyle name="40% - 强调文字颜色 1 10 3" xfId="23710" xr:uid="{00000000-0005-0000-0000-0000CE5C0000}"/>
    <cellStyle name="40% - 强调文字颜色 1 10 3 2" xfId="23711" xr:uid="{00000000-0005-0000-0000-0000CF5C0000}"/>
    <cellStyle name="40% - 强调文字颜色 1 10 3 2 2" xfId="22780" xr:uid="{00000000-0005-0000-0000-00002C590000}"/>
    <cellStyle name="40% - 强调文字颜色 1 10 3 2 3" xfId="22784" xr:uid="{00000000-0005-0000-0000-000030590000}"/>
    <cellStyle name="40% - 强调文字颜色 1 10 3 3" xfId="23712" xr:uid="{00000000-0005-0000-0000-0000D05C0000}"/>
    <cellStyle name="40% - 强调文字颜色 1 10 4" xfId="23713" xr:uid="{00000000-0005-0000-0000-0000D15C0000}"/>
    <cellStyle name="40% - 强调文字颜色 1 10 5" xfId="5725" xr:uid="{00000000-0005-0000-0000-00008D160000}"/>
    <cellStyle name="40% - 强调文字颜色 1 11" xfId="23714" xr:uid="{00000000-0005-0000-0000-0000D25C0000}"/>
    <cellStyle name="40% - 强调文字颜色 1 11 2" xfId="16897" xr:uid="{00000000-0005-0000-0000-000031420000}"/>
    <cellStyle name="40% - 强调文字颜色 1 11 2 2" xfId="16899" xr:uid="{00000000-0005-0000-0000-000033420000}"/>
    <cellStyle name="40% - 强调文字颜色 1 11 2 2 2" xfId="16901" xr:uid="{00000000-0005-0000-0000-000035420000}"/>
    <cellStyle name="40% - 强调文字颜色 1 11 2 2 2 2" xfId="23715" xr:uid="{00000000-0005-0000-0000-0000D35C0000}"/>
    <cellStyle name="40% - 强调文字颜色 1 11 2 2 3" xfId="16903" xr:uid="{00000000-0005-0000-0000-000037420000}"/>
    <cellStyle name="40% - 强调文字颜色 1 11 2 3" xfId="16905" xr:uid="{00000000-0005-0000-0000-000039420000}"/>
    <cellStyle name="40% - 强调文字颜色 1 11 2 3 2" xfId="23716" xr:uid="{00000000-0005-0000-0000-0000D45C0000}"/>
    <cellStyle name="40% - 强调文字颜色 1 11 2 4" xfId="16907" xr:uid="{00000000-0005-0000-0000-00003B420000}"/>
    <cellStyle name="40% - 强调文字颜色 1 11 2 5" xfId="23717" xr:uid="{00000000-0005-0000-0000-0000D55C0000}"/>
    <cellStyle name="40% - 强调文字颜色 1 11 3" xfId="1132" xr:uid="{00000000-0005-0000-0000-00009C040000}"/>
    <cellStyle name="40% - 强调文字颜色 1 11 3 2" xfId="16910" xr:uid="{00000000-0005-0000-0000-00003E420000}"/>
    <cellStyle name="40% - 强调文字颜色 1 11 3 2 2" xfId="23720" xr:uid="{00000000-0005-0000-0000-0000D85C0000}"/>
    <cellStyle name="40% - 强调文字颜色 1 11 3 2 3" xfId="23721" xr:uid="{00000000-0005-0000-0000-0000D95C0000}"/>
    <cellStyle name="40% - 强调文字颜色 1 11 3 3" xfId="16912" xr:uid="{00000000-0005-0000-0000-000040420000}"/>
    <cellStyle name="40% - 强调文字颜色 1 11 3 4" xfId="23722" xr:uid="{00000000-0005-0000-0000-0000DA5C0000}"/>
    <cellStyle name="40% - 强调文字颜色 1 11 4" xfId="219" xr:uid="{00000000-0005-0000-0000-0000FD000000}"/>
    <cellStyle name="40% - 强调文字颜色 1 11 4 2" xfId="16914" xr:uid="{00000000-0005-0000-0000-000042420000}"/>
    <cellStyle name="40% - 强调文字颜色 1 11 4 2 2" xfId="23724" xr:uid="{00000000-0005-0000-0000-0000DC5C0000}"/>
    <cellStyle name="40% - 强调文字颜色 1 11 4 3" xfId="23725" xr:uid="{00000000-0005-0000-0000-0000DD5C0000}"/>
    <cellStyle name="40% - 强调文字颜色 1 11 5" xfId="157" xr:uid="{00000000-0005-0000-0000-0000B9000000}"/>
    <cellStyle name="40% - 强调文字颜色 1 11 5 2" xfId="563" xr:uid="{00000000-0005-0000-0000-000063020000}"/>
    <cellStyle name="40% - 强调文字颜色 1 11 5 3" xfId="5765" xr:uid="{00000000-0005-0000-0000-0000B5160000}"/>
    <cellStyle name="40% - 强调文字颜色 1 11 6" xfId="257" xr:uid="{00000000-0005-0000-0000-000028010000}"/>
    <cellStyle name="40% - 强调文字颜色 1 11 6 2" xfId="917" xr:uid="{00000000-0005-0000-0000-0000C5030000}"/>
    <cellStyle name="40% - 强调文字颜色 1 11 7" xfId="266" xr:uid="{00000000-0005-0000-0000-000032010000}"/>
    <cellStyle name="40% - 强调文字颜色 1 11 8" xfId="304" xr:uid="{00000000-0005-0000-0000-00005B010000}"/>
    <cellStyle name="40% - 强调文字颜色 1 12" xfId="23726" xr:uid="{00000000-0005-0000-0000-0000DE5C0000}"/>
    <cellStyle name="40% - 强调文字颜色 1 12 2" xfId="16919" xr:uid="{00000000-0005-0000-0000-000047420000}"/>
    <cellStyle name="40% - 强调文字颜色 1 12 2 2" xfId="23727" xr:uid="{00000000-0005-0000-0000-0000DF5C0000}"/>
    <cellStyle name="40% - 强调文字颜色 1 12 2 2 2" xfId="23728" xr:uid="{00000000-0005-0000-0000-0000E05C0000}"/>
    <cellStyle name="40% - 强调文字颜色 1 12 2 3" xfId="23729" xr:uid="{00000000-0005-0000-0000-0000E15C0000}"/>
    <cellStyle name="40% - 强调文字颜色 1 12 3" xfId="1161" xr:uid="{00000000-0005-0000-0000-0000B9040000}"/>
    <cellStyle name="40% - 强调文字颜色 1 12 3 2" xfId="13120" xr:uid="{00000000-0005-0000-0000-000070330000}"/>
    <cellStyle name="40% - 强调文字颜色 1 12 3 3" xfId="13122" xr:uid="{00000000-0005-0000-0000-000072330000}"/>
    <cellStyle name="40% - 强调文字颜色 1 12 4" xfId="13124" xr:uid="{00000000-0005-0000-0000-000074330000}"/>
    <cellStyle name="40% - 强调文字颜色 1 12 4 2" xfId="23731" xr:uid="{00000000-0005-0000-0000-0000E35C0000}"/>
    <cellStyle name="40% - 强调文字颜色 1 12 5" xfId="5800" xr:uid="{00000000-0005-0000-0000-0000D8160000}"/>
    <cellStyle name="40% - 强调文字颜色 1 13" xfId="23732" xr:uid="{00000000-0005-0000-0000-0000E45C0000}"/>
    <cellStyle name="40% - 强调文字颜色 1 13 2" xfId="16930" xr:uid="{00000000-0005-0000-0000-000052420000}"/>
    <cellStyle name="40% - 强调文字颜色 1 13 2 2" xfId="23733" xr:uid="{00000000-0005-0000-0000-0000E55C0000}"/>
    <cellStyle name="40% - 强调文字颜色 1 13 2 3" xfId="23734" xr:uid="{00000000-0005-0000-0000-0000E65C0000}"/>
    <cellStyle name="40% - 强调文字颜色 1 13 3" xfId="13126" xr:uid="{00000000-0005-0000-0000-000076330000}"/>
    <cellStyle name="40% - 强调文字颜色 1 13 3 2" xfId="13129" xr:uid="{00000000-0005-0000-0000-000079330000}"/>
    <cellStyle name="40% - 强调文字颜色 1 13 4" xfId="13132" xr:uid="{00000000-0005-0000-0000-00007C330000}"/>
    <cellStyle name="40% - 强调文字颜色 1 13 5" xfId="5821" xr:uid="{00000000-0005-0000-0000-0000ED160000}"/>
    <cellStyle name="40% - 强调文字颜色 1 14" xfId="23736" xr:uid="{00000000-0005-0000-0000-0000E85C0000}"/>
    <cellStyle name="40% - 强调文字颜色 1 14 2" xfId="23738" xr:uid="{00000000-0005-0000-0000-0000EA5C0000}"/>
    <cellStyle name="40% - 强调文字颜色 1 14 2 2" xfId="23740" xr:uid="{00000000-0005-0000-0000-0000EC5C0000}"/>
    <cellStyle name="40% - 强调文字颜色 1 14 2 3" xfId="23741" xr:uid="{00000000-0005-0000-0000-0000ED5C0000}"/>
    <cellStyle name="40% - 强调文字颜色 1 14 3" xfId="13137" xr:uid="{00000000-0005-0000-0000-000081330000}"/>
    <cellStyle name="40% - 强调文字颜色 1 14 4" xfId="13140" xr:uid="{00000000-0005-0000-0000-000084330000}"/>
    <cellStyle name="40% - 强调文字颜色 1 15" xfId="4275" xr:uid="{00000000-0005-0000-0000-0000E3100000}"/>
    <cellStyle name="40% - 强调文字颜色 1 15 2" xfId="20209" xr:uid="{00000000-0005-0000-0000-0000214F0000}"/>
    <cellStyle name="40% - 强调文字颜色 1 15 2 2" xfId="23742" xr:uid="{00000000-0005-0000-0000-0000EE5C0000}"/>
    <cellStyle name="40% - 强调文字颜色 1 15 2 3" xfId="23743" xr:uid="{00000000-0005-0000-0000-0000EF5C0000}"/>
    <cellStyle name="40% - 强调文字颜色 1 15 3" xfId="20211" xr:uid="{00000000-0005-0000-0000-0000234F0000}"/>
    <cellStyle name="40% - 强调文字颜色 1 15 4" xfId="23744" xr:uid="{00000000-0005-0000-0000-0000F05C0000}"/>
    <cellStyle name="40% - 强调文字颜色 1 16" xfId="4286" xr:uid="{00000000-0005-0000-0000-0000EE100000}"/>
    <cellStyle name="40% - 强调文字颜色 1 16 2" xfId="21549" xr:uid="{00000000-0005-0000-0000-00005D540000}"/>
    <cellStyle name="40% - 强调文字颜色 1 16 3" xfId="20143" xr:uid="{00000000-0005-0000-0000-0000DF4E0000}"/>
    <cellStyle name="40% - 强调文字颜色 1 17" xfId="20213" xr:uid="{00000000-0005-0000-0000-0000254F0000}"/>
    <cellStyle name="40% - 强调文字颜色 1 17 2" xfId="23745" xr:uid="{00000000-0005-0000-0000-0000F15C0000}"/>
    <cellStyle name="40% - 强调文字颜色 1 17 3" xfId="23747" xr:uid="{00000000-0005-0000-0000-0000F35C0000}"/>
    <cellStyle name="40% - 强调文字颜色 1 18" xfId="23749" xr:uid="{00000000-0005-0000-0000-0000F55C0000}"/>
    <cellStyle name="40% - 强调文字颜色 1 18 2" xfId="23751" xr:uid="{00000000-0005-0000-0000-0000F75C0000}"/>
    <cellStyle name="40% - 强调文字颜色 1 19" xfId="23753" xr:uid="{00000000-0005-0000-0000-0000F95C0000}"/>
    <cellStyle name="40% - 强调文字颜色 1 2" xfId="23755" xr:uid="{00000000-0005-0000-0000-0000FB5C0000}"/>
    <cellStyle name="40% - 强调文字颜色 1 2 10" xfId="23756" xr:uid="{00000000-0005-0000-0000-0000FC5C0000}"/>
    <cellStyle name="40% - 强调文字颜色 1 2 10 2" xfId="23757" xr:uid="{00000000-0005-0000-0000-0000FD5C0000}"/>
    <cellStyle name="40% - 强调文字颜色 1 2 10 2 2" xfId="23758" xr:uid="{00000000-0005-0000-0000-0000FE5C0000}"/>
    <cellStyle name="40% - 强调文字颜色 1 2 10 2 2 2" xfId="23759" xr:uid="{00000000-0005-0000-0000-0000FF5C0000}"/>
    <cellStyle name="40% - 强调文字颜色 1 2 10 2 2 2 2" xfId="23760" xr:uid="{00000000-0005-0000-0000-0000005D0000}"/>
    <cellStyle name="40% - 强调文字颜色 1 2 10 2 2 3" xfId="23761" xr:uid="{00000000-0005-0000-0000-0000015D0000}"/>
    <cellStyle name="40% - 强调文字颜色 1 2 10 2 3" xfId="23762" xr:uid="{00000000-0005-0000-0000-0000025D0000}"/>
    <cellStyle name="40% - 强调文字颜色 1 2 10 2 3 2" xfId="23763" xr:uid="{00000000-0005-0000-0000-0000035D0000}"/>
    <cellStyle name="40% - 强调文字颜色 1 2 10 2 4" xfId="23764" xr:uid="{00000000-0005-0000-0000-0000045D0000}"/>
    <cellStyle name="40% - 强调文字颜色 1 2 10 3" xfId="23765" xr:uid="{00000000-0005-0000-0000-0000055D0000}"/>
    <cellStyle name="40% - 强调文字颜色 1 2 10 3 2" xfId="23766" xr:uid="{00000000-0005-0000-0000-0000065D0000}"/>
    <cellStyle name="40% - 强调文字颜色 1 2 10 3 2 2" xfId="23767" xr:uid="{00000000-0005-0000-0000-0000075D0000}"/>
    <cellStyle name="40% - 强调文字颜色 1 2 10 3 2 3" xfId="23769" xr:uid="{00000000-0005-0000-0000-0000095D0000}"/>
    <cellStyle name="40% - 强调文字颜色 1 2 10 3 3" xfId="23772" xr:uid="{00000000-0005-0000-0000-00000C5D0000}"/>
    <cellStyle name="40% - 强调文字颜色 1 2 10 3 4" xfId="23773" xr:uid="{00000000-0005-0000-0000-00000D5D0000}"/>
    <cellStyle name="40% - 强调文字颜色 1 2 10 4" xfId="23774" xr:uid="{00000000-0005-0000-0000-00000E5D0000}"/>
    <cellStyle name="40% - 强调文字颜色 1 2 10 4 2" xfId="7882" xr:uid="{00000000-0005-0000-0000-0000FA1E0000}"/>
    <cellStyle name="40% - 强调文字颜色 1 2 10 4 2 2" xfId="7884" xr:uid="{00000000-0005-0000-0000-0000FC1E0000}"/>
    <cellStyle name="40% - 强调文字颜色 1 2 10 4 3" xfId="7938" xr:uid="{00000000-0005-0000-0000-0000321F0000}"/>
    <cellStyle name="40% - 强调文字颜色 1 2 10 5" xfId="23775" xr:uid="{00000000-0005-0000-0000-00000F5D0000}"/>
    <cellStyle name="40% - 强调文字颜色 1 2 10 5 2" xfId="7943" xr:uid="{00000000-0005-0000-0000-0000371F0000}"/>
    <cellStyle name="40% - 强调文字颜色 1 2 10 6" xfId="16108" xr:uid="{00000000-0005-0000-0000-00001C3F0000}"/>
    <cellStyle name="40% - 强调文字颜色 1 2 11" xfId="23776" xr:uid="{00000000-0005-0000-0000-0000105D0000}"/>
    <cellStyle name="40% - 强调文字颜色 1 2 11 2" xfId="23777" xr:uid="{00000000-0005-0000-0000-0000115D0000}"/>
    <cellStyle name="40% - 强调文字颜色 1 2 2" xfId="15395" xr:uid="{00000000-0005-0000-0000-0000533C0000}"/>
    <cellStyle name="40% - 强调文字颜色 1 2 2 10" xfId="23778" xr:uid="{00000000-0005-0000-0000-0000125D0000}"/>
    <cellStyle name="40% - 强调文字颜色 1 2 2 10 2" xfId="23780" xr:uid="{00000000-0005-0000-0000-0000145D0000}"/>
    <cellStyle name="40% - 强调文字颜色 1 2 2 2" xfId="2084" xr:uid="{00000000-0005-0000-0000-000054080000}"/>
    <cellStyle name="40% - 强调文字颜色 1 2 2 2 2" xfId="8056" xr:uid="{00000000-0005-0000-0000-0000A81F0000}"/>
    <cellStyle name="40% - 强调文字颜色 1 2 2 2 2 10" xfId="23781" xr:uid="{00000000-0005-0000-0000-0000155D0000}"/>
    <cellStyle name="40% - 强调文字颜色 1 2 2 2 2 10 2" xfId="17918" xr:uid="{00000000-0005-0000-0000-00002E460000}"/>
    <cellStyle name="40% - 强调文字颜色 1 2 2 2 2 11" xfId="11367" xr:uid="{00000000-0005-0000-0000-0000972C0000}"/>
    <cellStyle name="40% - 强调文字颜色 1 2 2 2 2 11 2" xfId="8260" xr:uid="{00000000-0005-0000-0000-000074200000}"/>
    <cellStyle name="40% - 强调文字颜色 1 2 2 2 2 12" xfId="23783" xr:uid="{00000000-0005-0000-0000-0000175D0000}"/>
    <cellStyle name="40% - 强调文字颜色 1 2 2 2 2 12 2" xfId="23784" xr:uid="{00000000-0005-0000-0000-0000185D0000}"/>
    <cellStyle name="40% - 强调文字颜色 1 2 2 2 2 13" xfId="23785" xr:uid="{00000000-0005-0000-0000-0000195D0000}"/>
    <cellStyle name="40% - 强调文字颜色 1 2 2 2 2 13 2" xfId="23786" xr:uid="{00000000-0005-0000-0000-00001A5D0000}"/>
    <cellStyle name="40% - 强调文字颜色 1 2 2 2 2 14" xfId="23787" xr:uid="{00000000-0005-0000-0000-00001B5D0000}"/>
    <cellStyle name="40% - 强调文字颜色 1 2 2 2 2 15" xfId="23788" xr:uid="{00000000-0005-0000-0000-00001C5D0000}"/>
    <cellStyle name="40% - 强调文字颜色 1 2 2 2 2 15 2" xfId="23789" xr:uid="{00000000-0005-0000-0000-00001D5D0000}"/>
    <cellStyle name="40% - 强调文字颜色 1 2 2 2 2 16" xfId="23791" xr:uid="{00000000-0005-0000-0000-00001F5D0000}"/>
    <cellStyle name="40% - 强调文字颜色 1 2 2 2 2 17" xfId="1495" xr:uid="{00000000-0005-0000-0000-000007060000}"/>
    <cellStyle name="40% - 强调文字颜色 1 2 2 2 2 2" xfId="213" xr:uid="{00000000-0005-0000-0000-0000F7000000}"/>
    <cellStyle name="40% - 强调文字颜色 1 2 2 2 2 2 10" xfId="23792" xr:uid="{00000000-0005-0000-0000-0000205D0000}"/>
    <cellStyle name="40% - 强调文字颜色 1 2 2 2 2 2 10 2" xfId="23794" xr:uid="{00000000-0005-0000-0000-0000225D0000}"/>
    <cellStyle name="40% - 强调文字颜色 1 2 2 2 2 2 11" xfId="23796" xr:uid="{00000000-0005-0000-0000-0000245D0000}"/>
    <cellStyle name="40% - 强调文字颜色 1 2 2 2 2 2 11 2" xfId="10592" xr:uid="{00000000-0005-0000-0000-000090290000}"/>
    <cellStyle name="40% - 强调文字颜色 1 2 2 2 2 2 12" xfId="23798" xr:uid="{00000000-0005-0000-0000-0000265D0000}"/>
    <cellStyle name="40% - 强调文字颜色 1 2 2 2 2 2 12 2" xfId="10602" xr:uid="{00000000-0005-0000-0000-00009A290000}"/>
    <cellStyle name="40% - 强调文字颜色 1 2 2 2 2 2 13" xfId="5290" xr:uid="{00000000-0005-0000-0000-0000DA140000}"/>
    <cellStyle name="40% - 强调文字颜色 1 2 2 2 2 2 13 2" xfId="20276" xr:uid="{00000000-0005-0000-0000-0000644F0000}"/>
    <cellStyle name="40% - 强调文字颜色 1 2 2 2 2 2 14" xfId="20280" xr:uid="{00000000-0005-0000-0000-0000684F0000}"/>
    <cellStyle name="40% - 强调文字颜色 1 2 2 2 2 2 15" xfId="17054" xr:uid="{00000000-0005-0000-0000-0000CE420000}"/>
    <cellStyle name="40% - 强调文字颜色 1 2 2 2 2 2 16" xfId="20285" xr:uid="{00000000-0005-0000-0000-00006D4F0000}"/>
    <cellStyle name="40% - 强调文字颜色 1 2 2 2 2 2 2" xfId="23800" xr:uid="{00000000-0005-0000-0000-0000285D0000}"/>
    <cellStyle name="40% - 强调文字颜色 1 2 2 2 2 2 2 2" xfId="23801" xr:uid="{00000000-0005-0000-0000-0000295D0000}"/>
    <cellStyle name="40% - 强调文字颜色 1 2 2 2 2 2 2 2 2" xfId="23802" xr:uid="{00000000-0005-0000-0000-00002A5D0000}"/>
    <cellStyle name="40% - 强调文字颜色 1 2 2 2 2 2 2 2 2 2" xfId="23803" xr:uid="{00000000-0005-0000-0000-00002B5D0000}"/>
    <cellStyle name="40% - 强调文字颜色 1 2 2 2 2 2 2 2 2 2 2" xfId="23804" xr:uid="{00000000-0005-0000-0000-00002C5D0000}"/>
    <cellStyle name="40% - 强调文字颜色 1 2 2 2 2 2 2 2 2 2 3" xfId="9645" xr:uid="{00000000-0005-0000-0000-0000DD250000}"/>
    <cellStyle name="40% - 强调文字颜色 1 2 2 2 2 2 2 2 2 3" xfId="23805" xr:uid="{00000000-0005-0000-0000-00002D5D0000}"/>
    <cellStyle name="40% - 强调文字颜色 1 2 2 2 2 2 2 2 2 4" xfId="23806" xr:uid="{00000000-0005-0000-0000-00002E5D0000}"/>
    <cellStyle name="40% - 强调文字颜色 1 2 2 2 2 2 2 2 3" xfId="21703" xr:uid="{00000000-0005-0000-0000-0000F7540000}"/>
    <cellStyle name="40% - 强调文字颜色 1 2 2 2 2 2 2 2 3 2" xfId="23807" xr:uid="{00000000-0005-0000-0000-00002F5D0000}"/>
    <cellStyle name="40% - 强调文字颜色 1 2 2 2 2 2 2 2 3 2 2" xfId="23808" xr:uid="{00000000-0005-0000-0000-0000305D0000}"/>
    <cellStyle name="40% - 强调文字颜色 1 2 2 2 2 2 2 2 3 2 3" xfId="9658" xr:uid="{00000000-0005-0000-0000-0000EA250000}"/>
    <cellStyle name="40% - 强调文字颜色 1 2 2 2 2 2 2 2 3 3" xfId="23810" xr:uid="{00000000-0005-0000-0000-0000325D0000}"/>
    <cellStyle name="40% - 强调文字颜色 1 2 2 2 2 2 2 2 3 4" xfId="23811" xr:uid="{00000000-0005-0000-0000-0000335D0000}"/>
    <cellStyle name="40% - 强调文字颜色 1 2 2 2 2 2 2 2 4" xfId="12565" xr:uid="{00000000-0005-0000-0000-000045310000}"/>
    <cellStyle name="40% - 强调文字颜色 1 2 2 2 2 2 2 2 4 2" xfId="23812" xr:uid="{00000000-0005-0000-0000-0000345D0000}"/>
    <cellStyle name="40% - 强调文字颜色 1 2 2 2 2 2 2 2 4 3" xfId="23813" xr:uid="{00000000-0005-0000-0000-0000355D0000}"/>
    <cellStyle name="40% - 强调文字颜色 1 2 2 2 2 2 2 2 5" xfId="23814" xr:uid="{00000000-0005-0000-0000-0000365D0000}"/>
    <cellStyle name="40% - 强调文字颜色 1 2 2 2 2 2 2 2 5 2" xfId="23815" xr:uid="{00000000-0005-0000-0000-0000375D0000}"/>
    <cellStyle name="40% - 强调文字颜色 1 2 2 2 2 2 2 2 6" xfId="23817" xr:uid="{00000000-0005-0000-0000-0000395D0000}"/>
    <cellStyle name="40% - 强调文字颜色 1 2 2 2 2 2 2 3" xfId="23818" xr:uid="{00000000-0005-0000-0000-00003A5D0000}"/>
    <cellStyle name="40% - 强调文字颜色 1 2 2 2 2 2 2 3 2" xfId="23819" xr:uid="{00000000-0005-0000-0000-00003B5D0000}"/>
    <cellStyle name="40% - 强调文字颜色 1 2 2 2 2 2 2 3 3" xfId="23820" xr:uid="{00000000-0005-0000-0000-00003C5D0000}"/>
    <cellStyle name="40% - 强调文字颜色 1 2 2 2 2 2 2 4" xfId="23822" xr:uid="{00000000-0005-0000-0000-00003E5D0000}"/>
    <cellStyle name="40% - 强调文字颜色 1 2 2 2 2 2 2 4 2" xfId="23824" xr:uid="{00000000-0005-0000-0000-0000405D0000}"/>
    <cellStyle name="40% - 强调文字颜色 1 2 2 2 2 2 2 4 3" xfId="23826" xr:uid="{00000000-0005-0000-0000-0000425D0000}"/>
    <cellStyle name="40% - 强调文字颜色 1 2 2 2 2 2 2 5" xfId="23829" xr:uid="{00000000-0005-0000-0000-0000455D0000}"/>
    <cellStyle name="40% - 强调文字颜色 1 2 2 2 2 2 2 5 2" xfId="23831" xr:uid="{00000000-0005-0000-0000-0000475D0000}"/>
    <cellStyle name="40% - 强调文字颜色 1 2 2 2 2 2 2 6" xfId="23833" xr:uid="{00000000-0005-0000-0000-0000495D0000}"/>
    <cellStyle name="40% - 强调文字颜色 1 2 2 2 2 2 2 7" xfId="23836" xr:uid="{00000000-0005-0000-0000-00004C5D0000}"/>
    <cellStyle name="40% - 强调文字颜色 1 2 2 2 2 2 3" xfId="23838" xr:uid="{00000000-0005-0000-0000-00004E5D0000}"/>
    <cellStyle name="40% - 强调文字颜色 1 2 2 2 2 2 3 2" xfId="23840" xr:uid="{00000000-0005-0000-0000-0000505D0000}"/>
    <cellStyle name="40% - 强调文字颜色 1 2 2 2 2 2 3 2 2" xfId="23841" xr:uid="{00000000-0005-0000-0000-0000515D0000}"/>
    <cellStyle name="40% - 强调文字颜色 1 2 2 2 2 2 3 2 2 2" xfId="23842" xr:uid="{00000000-0005-0000-0000-0000525D0000}"/>
    <cellStyle name="40% - 强调文字颜色 1 2 2 2 2 2 3 2 2 3" xfId="15636" xr:uid="{00000000-0005-0000-0000-0000443D0000}"/>
    <cellStyle name="40% - 强调文字颜色 1 2 2 2 2 2 3 2 3" xfId="23843" xr:uid="{00000000-0005-0000-0000-0000535D0000}"/>
    <cellStyle name="40% - 强调文字颜色 1 2 2 2 2 2 3 2 3 2" xfId="23844" xr:uid="{00000000-0005-0000-0000-0000545D0000}"/>
    <cellStyle name="40% - 强调文字颜色 1 2 2 2 2 2 3 2 4" xfId="12587" xr:uid="{00000000-0005-0000-0000-00005B310000}"/>
    <cellStyle name="40% - 强调文字颜色 1 2 2 2 2 2 3 3" xfId="23845" xr:uid="{00000000-0005-0000-0000-0000555D0000}"/>
    <cellStyle name="40% - 强调文字颜色 1 2 2 2 2 2 3 3 2" xfId="23846" xr:uid="{00000000-0005-0000-0000-0000565D0000}"/>
    <cellStyle name="40% - 强调文字颜色 1 2 2 2 2 2 3 3 2 2" xfId="23847" xr:uid="{00000000-0005-0000-0000-0000575D0000}"/>
    <cellStyle name="40% - 强调文字颜色 1 2 2 2 2 2 3 3 2 3" xfId="22449" xr:uid="{00000000-0005-0000-0000-0000E1570000}"/>
    <cellStyle name="40% - 强调文字颜色 1 2 2 2 2 2 3 3 3" xfId="23848" xr:uid="{00000000-0005-0000-0000-0000585D0000}"/>
    <cellStyle name="40% - 强调文字颜色 1 2 2 2 2 2 3 3 3 2" xfId="14622" xr:uid="{00000000-0005-0000-0000-00004E390000}"/>
    <cellStyle name="40% - 强调文字颜色 1 2 2 2 2 2 3 3 4" xfId="18907" xr:uid="{00000000-0005-0000-0000-00000B4A0000}"/>
    <cellStyle name="40% - 强调文字颜色 1 2 2 2 2 2 3 4" xfId="23850" xr:uid="{00000000-0005-0000-0000-00005A5D0000}"/>
    <cellStyle name="40% - 强调文字颜色 1 2 2 2 2 2 3 4 2" xfId="23852" xr:uid="{00000000-0005-0000-0000-00005C5D0000}"/>
    <cellStyle name="40% - 强调文字颜色 1 2 2 2 2 2 3 4 3" xfId="23853" xr:uid="{00000000-0005-0000-0000-00005D5D0000}"/>
    <cellStyle name="40% - 强调文字颜色 1 2 2 2 2 2 3 5" xfId="23854" xr:uid="{00000000-0005-0000-0000-00005E5D0000}"/>
    <cellStyle name="40% - 强调文字颜色 1 2 2 2 2 2 3 5 2" xfId="23856" xr:uid="{00000000-0005-0000-0000-0000605D0000}"/>
    <cellStyle name="40% - 强调文字颜色 1 2 2 2 2 2 3 5 3" xfId="23857" xr:uid="{00000000-0005-0000-0000-0000615D0000}"/>
    <cellStyle name="40% - 强调文字颜色 1 2 2 2 2 2 3 6" xfId="23858" xr:uid="{00000000-0005-0000-0000-0000625D0000}"/>
    <cellStyle name="40% - 强调文字颜色 1 2 2 2 2 2 3 7" xfId="23860" xr:uid="{00000000-0005-0000-0000-0000645D0000}"/>
    <cellStyle name="40% - 强调文字颜色 1 2 2 2 2 2 4" xfId="23862" xr:uid="{00000000-0005-0000-0000-0000665D0000}"/>
    <cellStyle name="40% - 强调文字颜色 1 2 2 2 2 2 4 2" xfId="23864" xr:uid="{00000000-0005-0000-0000-0000685D0000}"/>
    <cellStyle name="40% - 强调文字颜色 1 2 2 2 2 2 4 2 2" xfId="23865" xr:uid="{00000000-0005-0000-0000-0000695D0000}"/>
    <cellStyle name="40% - 强调文字颜色 1 2 2 2 2 2 4 2 3" xfId="23867" xr:uid="{00000000-0005-0000-0000-00006B5D0000}"/>
    <cellStyle name="40% - 强调文字颜色 1 2 2 2 2 2 4 3" xfId="23869" xr:uid="{00000000-0005-0000-0000-00006D5D0000}"/>
    <cellStyle name="40% - 强调文字颜色 1 2 2 2 2 2 4 3 2" xfId="23870" xr:uid="{00000000-0005-0000-0000-00006E5D0000}"/>
    <cellStyle name="40% - 强调文字颜色 1 2 2 2 2 2 4 3 3" xfId="23872" xr:uid="{00000000-0005-0000-0000-0000705D0000}"/>
    <cellStyle name="40% - 强调文字颜色 1 2 2 2 2 2 4 4" xfId="23874" xr:uid="{00000000-0005-0000-0000-0000725D0000}"/>
    <cellStyle name="40% - 强调文字颜色 1 2 2 2 2 2 4 4 2" xfId="23876" xr:uid="{00000000-0005-0000-0000-0000745D0000}"/>
    <cellStyle name="40% - 强调文字颜色 1 2 2 2 2 2 4 5" xfId="23878" xr:uid="{00000000-0005-0000-0000-0000765D0000}"/>
    <cellStyle name="40% - 强调文字颜色 1 2 2 2 2 2 4 6" xfId="23880" xr:uid="{00000000-0005-0000-0000-0000785D0000}"/>
    <cellStyle name="40% - 强调文字颜色 1 2 2 2 2 2 5" xfId="23882" xr:uid="{00000000-0005-0000-0000-00007A5D0000}"/>
    <cellStyle name="40% - 强调文字颜色 1 2 2 2 2 2 5 2" xfId="277" xr:uid="{00000000-0005-0000-0000-00003D010000}"/>
    <cellStyle name="40% - 强调文字颜色 1 2 2 2 2 2 5 2 2" xfId="23883" xr:uid="{00000000-0005-0000-0000-00007B5D0000}"/>
    <cellStyle name="40% - 强调文字颜色 1 2 2 2 2 2 5 2 3" xfId="23884" xr:uid="{00000000-0005-0000-0000-00007C5D0000}"/>
    <cellStyle name="40% - 强调文字颜色 1 2 2 2 2 2 5 3" xfId="210" xr:uid="{00000000-0005-0000-0000-0000F2000000}"/>
    <cellStyle name="40% - 强调文字颜色 1 2 2 2 2 2 5 3 2" xfId="23885" xr:uid="{00000000-0005-0000-0000-00007D5D0000}"/>
    <cellStyle name="40% - 强调文字颜色 1 2 2 2 2 2 5 3 3" xfId="23886" xr:uid="{00000000-0005-0000-0000-00007E5D0000}"/>
    <cellStyle name="40% - 强调文字颜色 1 2 2 2 2 2 5 4" xfId="23887" xr:uid="{00000000-0005-0000-0000-00007F5D0000}"/>
    <cellStyle name="40% - 强调文字颜色 1 2 2 2 2 2 5 4 2" xfId="23888" xr:uid="{00000000-0005-0000-0000-0000805D0000}"/>
    <cellStyle name="40% - 强调文字颜色 1 2 2 2 2 2 5 5" xfId="16446" xr:uid="{00000000-0005-0000-0000-00006E400000}"/>
    <cellStyle name="40% - 强调文字颜色 1 2 2 2 2 2 5 6" xfId="23889" xr:uid="{00000000-0005-0000-0000-0000815D0000}"/>
    <cellStyle name="40% - 强调文字颜色 1 2 2 2 2 2 6" xfId="230" xr:uid="{00000000-0005-0000-0000-00000A010000}"/>
    <cellStyle name="40% - 强调文字颜色 1 2 2 2 2 2 6 2" xfId="23892" xr:uid="{00000000-0005-0000-0000-0000845D0000}"/>
    <cellStyle name="40% - 强调文字颜色 1 2 2 2 2 2 6 2 2" xfId="10331" xr:uid="{00000000-0005-0000-0000-00008B280000}"/>
    <cellStyle name="40% - 强调文字颜色 1 2 2 2 2 2 6 2 3" xfId="23894" xr:uid="{00000000-0005-0000-0000-0000865D0000}"/>
    <cellStyle name="40% - 强调文字颜色 1 2 2 2 2 2 6 3" xfId="23896" xr:uid="{00000000-0005-0000-0000-0000885D0000}"/>
    <cellStyle name="40% - 强调文字颜色 1 2 2 2 2 2 6 3 2" xfId="23898" xr:uid="{00000000-0005-0000-0000-00008A5D0000}"/>
    <cellStyle name="40% - 强调文字颜色 1 2 2 2 2 2 6 4" xfId="23900" xr:uid="{00000000-0005-0000-0000-00008C5D0000}"/>
    <cellStyle name="40% - 强调文字颜色 1 2 2 2 2 2 6 5" xfId="23901" xr:uid="{00000000-0005-0000-0000-00008D5D0000}"/>
    <cellStyle name="40% - 强调文字颜色 1 2 2 2 2 2 7" xfId="23903" xr:uid="{00000000-0005-0000-0000-00008F5D0000}"/>
    <cellStyle name="40% - 强调文字颜色 1 2 2 2 2 2 7 2" xfId="23905" xr:uid="{00000000-0005-0000-0000-0000915D0000}"/>
    <cellStyle name="40% - 强调文字颜色 1 2 2 2 2 2 7 2 2" xfId="23906" xr:uid="{00000000-0005-0000-0000-0000925D0000}"/>
    <cellStyle name="40% - 强调文字颜色 1 2 2 2 2 2 7 3" xfId="17116" xr:uid="{00000000-0005-0000-0000-00000C430000}"/>
    <cellStyle name="40% - 强调文字颜色 1 2 2 2 2 2 7 4" xfId="17118" xr:uid="{00000000-0005-0000-0000-00000E430000}"/>
    <cellStyle name="40% - 强调文字颜色 1 2 2 2 2 2 8" xfId="19426" xr:uid="{00000000-0005-0000-0000-0000124C0000}"/>
    <cellStyle name="40% - 强调文字颜色 1 2 2 2 2 2 8 2" xfId="23908" xr:uid="{00000000-0005-0000-0000-0000945D0000}"/>
    <cellStyle name="40% - 强调文字颜色 1 2 2 2 2 2 8 3" xfId="23910" xr:uid="{00000000-0005-0000-0000-0000965D0000}"/>
    <cellStyle name="40% - 强调文字颜色 1 2 2 2 2 2 9" xfId="20709" xr:uid="{00000000-0005-0000-0000-000015510000}"/>
    <cellStyle name="40% - 强调文字颜色 1 2 2 2 2 2 9 2" xfId="20711" xr:uid="{00000000-0005-0000-0000-000017510000}"/>
    <cellStyle name="40% - 强调文字颜色 1 2 2 2 2 2 9 3" xfId="20714" xr:uid="{00000000-0005-0000-0000-00001A510000}"/>
    <cellStyle name="40% - 强调文字颜色 1 2 2 2 2 3" xfId="9988" xr:uid="{00000000-0005-0000-0000-000034270000}"/>
    <cellStyle name="40% - 强调文字颜色 1 2 2 2 2 3 2" xfId="9991" xr:uid="{00000000-0005-0000-0000-000037270000}"/>
    <cellStyle name="40% - 强调文字颜色 1 2 2 2 2 3 2 2" xfId="9994" xr:uid="{00000000-0005-0000-0000-00003A270000}"/>
    <cellStyle name="40% - 强调文字颜色 1 2 2 2 2 3 2 2 2" xfId="9997" xr:uid="{00000000-0005-0000-0000-00003D270000}"/>
    <cellStyle name="40% - 强调文字颜色 1 2 2 2 2 3 2 2 2 2" xfId="15557" xr:uid="{00000000-0005-0000-0000-0000F53C0000}"/>
    <cellStyle name="40% - 强调文字颜色 1 2 2 2 2 3 2 2 2 3" xfId="23911" xr:uid="{00000000-0005-0000-0000-0000975D0000}"/>
    <cellStyle name="40% - 强调文字颜色 1 2 2 2 2 3 2 2 3" xfId="5574" xr:uid="{00000000-0005-0000-0000-0000F6150000}"/>
    <cellStyle name="40% - 强调文字颜色 1 2 2 2 2 3 2 2 3 2" xfId="5576" xr:uid="{00000000-0005-0000-0000-0000F8150000}"/>
    <cellStyle name="40% - 强调文字颜色 1 2 2 2 2 3 2 2 4" xfId="4767" xr:uid="{00000000-0005-0000-0000-0000CF120000}"/>
    <cellStyle name="40% - 强调文字颜色 1 2 2 2 2 3 2 3" xfId="10000" xr:uid="{00000000-0005-0000-0000-000040270000}"/>
    <cellStyle name="40% - 强调文字颜色 1 2 2 2 2 3 2 3 2" xfId="15559" xr:uid="{00000000-0005-0000-0000-0000F73C0000}"/>
    <cellStyle name="40% - 强调文字颜色 1 2 2 2 2 3 2 3 2 2" xfId="15561" xr:uid="{00000000-0005-0000-0000-0000F93C0000}"/>
    <cellStyle name="40% - 强调文字颜色 1 2 2 2 2 3 2 3 2 3" xfId="23912" xr:uid="{00000000-0005-0000-0000-0000985D0000}"/>
    <cellStyle name="40% - 强调文字颜色 1 2 2 2 2 3 2 3 3" xfId="5613" xr:uid="{00000000-0005-0000-0000-00001D160000}"/>
    <cellStyle name="40% - 强调文字颜色 1 2 2 2 2 3 2 3 4" xfId="5627" xr:uid="{00000000-0005-0000-0000-00002B160000}"/>
    <cellStyle name="40% - 强调文字颜色 1 2 2 2 2 3 2 4" xfId="10003" xr:uid="{00000000-0005-0000-0000-000043270000}"/>
    <cellStyle name="40% - 强调文字颜色 1 2 2 2 2 3 2 4 2" xfId="198" xr:uid="{00000000-0005-0000-0000-0000E6000000}"/>
    <cellStyle name="40% - 强调文字颜色 1 2 2 2 2 3 2 4 2 2" xfId="4428" xr:uid="{00000000-0005-0000-0000-00007C110000}"/>
    <cellStyle name="40% - 强调文字颜色 1 2 2 2 2 3 2 4 3" xfId="5633" xr:uid="{00000000-0005-0000-0000-000031160000}"/>
    <cellStyle name="40% - 强调文字颜色 1 2 2 2 2 3 2 5" xfId="15563" xr:uid="{00000000-0005-0000-0000-0000FB3C0000}"/>
    <cellStyle name="40% - 强调文字颜色 1 2 2 2 2 3 2 5 2" xfId="23913" xr:uid="{00000000-0005-0000-0000-0000995D0000}"/>
    <cellStyle name="40% - 强调文字颜色 1 2 2 2 2 3 2 6" xfId="15567" xr:uid="{00000000-0005-0000-0000-0000FF3C0000}"/>
    <cellStyle name="40% - 强调文字颜色 1 2 2 2 2 3 2 6 2" xfId="23914" xr:uid="{00000000-0005-0000-0000-00009A5D0000}"/>
    <cellStyle name="40% - 强调文字颜色 1 2 2 2 2 3 2 7" xfId="23915" xr:uid="{00000000-0005-0000-0000-00009B5D0000}"/>
    <cellStyle name="40% - 强调文字颜色 1 2 2 2 2 3 3" xfId="10007" xr:uid="{00000000-0005-0000-0000-000047270000}"/>
    <cellStyle name="40% - 强调文字颜色 1 2 2 2 2 3 3 2" xfId="10011" xr:uid="{00000000-0005-0000-0000-00004B270000}"/>
    <cellStyle name="40% - 强调文字颜色 1 2 2 2 2 3 3 2 2" xfId="10014" xr:uid="{00000000-0005-0000-0000-00004E270000}"/>
    <cellStyle name="40% - 强调文字颜色 1 2 2 2 2 3 3 2 2 2" xfId="15570" xr:uid="{00000000-0005-0000-0000-0000023D0000}"/>
    <cellStyle name="40% - 强调文字颜色 1 2 2 2 2 3 3 2 2 3" xfId="23916" xr:uid="{00000000-0005-0000-0000-00009C5D0000}"/>
    <cellStyle name="40% - 强调文字颜色 1 2 2 2 2 3 3 2 3" xfId="6158" xr:uid="{00000000-0005-0000-0000-00003E180000}"/>
    <cellStyle name="40% - 强调文字颜色 1 2 2 2 2 3 3 2 4" xfId="15572" xr:uid="{00000000-0005-0000-0000-0000043D0000}"/>
    <cellStyle name="40% - 强调文字颜色 1 2 2 2 2 3 3 3" xfId="10016" xr:uid="{00000000-0005-0000-0000-000050270000}"/>
    <cellStyle name="40% - 强调文字颜色 1 2 2 2 2 3 3 3 2" xfId="15573" xr:uid="{00000000-0005-0000-0000-0000053D0000}"/>
    <cellStyle name="40% - 强调文字颜色 1 2 2 2 2 3 3 3 2 2" xfId="23917" xr:uid="{00000000-0005-0000-0000-00009D5D0000}"/>
    <cellStyle name="40% - 强调文字颜色 1 2 2 2 2 3 3 3 2 3" xfId="23919" xr:uid="{00000000-0005-0000-0000-00009F5D0000}"/>
    <cellStyle name="40% - 强调文字颜色 1 2 2 2 2 3 3 3 3" xfId="15577" xr:uid="{00000000-0005-0000-0000-0000093D0000}"/>
    <cellStyle name="40% - 强调文字颜色 1 2 2 2 2 3 3 3 4" xfId="18938" xr:uid="{00000000-0005-0000-0000-00002A4A0000}"/>
    <cellStyle name="40% - 强调文字颜色 1 2 2 2 2 3 3 4" xfId="10022" xr:uid="{00000000-0005-0000-0000-000056270000}"/>
    <cellStyle name="40% - 强调文字颜色 1 2 2 2 2 3 3 4 2" xfId="15579" xr:uid="{00000000-0005-0000-0000-00000B3D0000}"/>
    <cellStyle name="40% - 强调文字颜色 1 2 2 2 2 3 3 4 2 2" xfId="23921" xr:uid="{00000000-0005-0000-0000-0000A15D0000}"/>
    <cellStyle name="40% - 强调文字颜色 1 2 2 2 2 3 3 4 3" xfId="23922" xr:uid="{00000000-0005-0000-0000-0000A25D0000}"/>
    <cellStyle name="40% - 强调文字颜色 1 2 2 2 2 3 3 5" xfId="15581" xr:uid="{00000000-0005-0000-0000-00000D3D0000}"/>
    <cellStyle name="40% - 强调文字颜色 1 2 2 2 2 3 3 5 2" xfId="23923" xr:uid="{00000000-0005-0000-0000-0000A35D0000}"/>
    <cellStyle name="40% - 强调文字颜色 1 2 2 2 2 3 3 5 3" xfId="23925" xr:uid="{00000000-0005-0000-0000-0000A55D0000}"/>
    <cellStyle name="40% - 强调文字颜色 1 2 2 2 2 3 3 6" xfId="15584" xr:uid="{00000000-0005-0000-0000-0000103D0000}"/>
    <cellStyle name="40% - 强调文字颜色 1 2 2 2 2 3 3 6 2" xfId="23926" xr:uid="{00000000-0005-0000-0000-0000A65D0000}"/>
    <cellStyle name="40% - 强调文字颜色 1 2 2 2 2 3 3 7" xfId="23930" xr:uid="{00000000-0005-0000-0000-0000AA5D0000}"/>
    <cellStyle name="40% - 强调文字颜色 1 2 2 2 2 3 4" xfId="10026" xr:uid="{00000000-0005-0000-0000-00005A270000}"/>
    <cellStyle name="40% - 强调文字颜色 1 2 2 2 2 3 5" xfId="10039" xr:uid="{00000000-0005-0000-0000-000067270000}"/>
    <cellStyle name="40% - 强调文字颜色 1 2 2 2 2 3 6" xfId="10043" xr:uid="{00000000-0005-0000-0000-00006B270000}"/>
    <cellStyle name="40% - 强调文字颜色 1 2 2 2 2 4" xfId="10049" xr:uid="{00000000-0005-0000-0000-000071270000}"/>
    <cellStyle name="40% - 强调文字颜色 1 2 2 2 2 4 2" xfId="23934" xr:uid="{00000000-0005-0000-0000-0000AE5D0000}"/>
    <cellStyle name="40% - 强调文字颜色 1 2 2 2 2 4 2 2" xfId="23935" xr:uid="{00000000-0005-0000-0000-0000AF5D0000}"/>
    <cellStyle name="40% - 强调文字颜色 1 2 2 2 2 4 2 2 2" xfId="23936" xr:uid="{00000000-0005-0000-0000-0000B05D0000}"/>
    <cellStyle name="40% - 强调文字颜色 1 2 2 2 2 4 2 3" xfId="23938" xr:uid="{00000000-0005-0000-0000-0000B25D0000}"/>
    <cellStyle name="40% - 强调文字颜色 1 2 2 2 2 4 2 3 2" xfId="23939" xr:uid="{00000000-0005-0000-0000-0000B35D0000}"/>
    <cellStyle name="40% - 强调文字颜色 1 2 2 2 2 4 2 4" xfId="23940" xr:uid="{00000000-0005-0000-0000-0000B45D0000}"/>
    <cellStyle name="40% - 强调文字颜色 1 2 2 2 2 4 3" xfId="22517" xr:uid="{00000000-0005-0000-0000-000025580000}"/>
    <cellStyle name="40% - 强调文字颜色 1 2 2 2 2 4 3 2" xfId="23942" xr:uid="{00000000-0005-0000-0000-0000B65D0000}"/>
    <cellStyle name="40% - 强调文字颜色 1 2 2 2 2 4 3 3" xfId="23943" xr:uid="{00000000-0005-0000-0000-0000B75D0000}"/>
    <cellStyle name="40% - 强调文字颜色 1 2 2 2 2 4 4" xfId="22519" xr:uid="{00000000-0005-0000-0000-000027580000}"/>
    <cellStyle name="40% - 强调文字颜色 1 2 2 2 2 4 5" xfId="23945" xr:uid="{00000000-0005-0000-0000-0000B95D0000}"/>
    <cellStyle name="40% - 强调文字颜色 1 2 2 2 2 4 6" xfId="23948" xr:uid="{00000000-0005-0000-0000-0000BC5D0000}"/>
    <cellStyle name="40% - 强调文字颜色 1 2 2 2 2 5" xfId="10051" xr:uid="{00000000-0005-0000-0000-000073270000}"/>
    <cellStyle name="40% - 强调文字颜色 1 2 2 2 2 5 2" xfId="10054" xr:uid="{00000000-0005-0000-0000-000076270000}"/>
    <cellStyle name="40% - 强调文字颜色 1 2 2 2 2 5 2 2" xfId="23950" xr:uid="{00000000-0005-0000-0000-0000BE5D0000}"/>
    <cellStyle name="40% - 强调文字颜色 1 2 2 2 2 5 2 2 2" xfId="23952" xr:uid="{00000000-0005-0000-0000-0000C05D0000}"/>
    <cellStyle name="40% - 强调文字颜色 1 2 2 2 2 5 2 3" xfId="23953" xr:uid="{00000000-0005-0000-0000-0000C15D0000}"/>
    <cellStyle name="40% - 强调文字颜色 1 2 2 2 2 5 2 4" xfId="23954" xr:uid="{00000000-0005-0000-0000-0000C25D0000}"/>
    <cellStyle name="40% - 强调文字颜色 1 2 2 2 2 5 3" xfId="23956" xr:uid="{00000000-0005-0000-0000-0000C45D0000}"/>
    <cellStyle name="40% - 强调文字颜色 1 2 2 2 2 5 3 2" xfId="23958" xr:uid="{00000000-0005-0000-0000-0000C65D0000}"/>
    <cellStyle name="40% - 强调文字颜色 1 2 2 2 2 5 3 2 2" xfId="23960" xr:uid="{00000000-0005-0000-0000-0000C85D0000}"/>
    <cellStyle name="40% - 强调文字颜色 1 2 2 2 2 5 3 3" xfId="23961" xr:uid="{00000000-0005-0000-0000-0000C95D0000}"/>
    <cellStyle name="40% - 强调文字颜色 1 2 2 2 2 5 3 4" xfId="23963" xr:uid="{00000000-0005-0000-0000-0000CB5D0000}"/>
    <cellStyle name="40% - 强调文字颜色 1 2 2 2 2 5 4" xfId="23966" xr:uid="{00000000-0005-0000-0000-0000CE5D0000}"/>
    <cellStyle name="40% - 强调文字颜色 1 2 2 2 2 5 4 2" xfId="23968" xr:uid="{00000000-0005-0000-0000-0000D05D0000}"/>
    <cellStyle name="40% - 强调文字颜色 1 2 2 2 2 5 5" xfId="23970" xr:uid="{00000000-0005-0000-0000-0000D25D0000}"/>
    <cellStyle name="40% - 强调文字颜色 1 2 2 2 2 5 6" xfId="23973" xr:uid="{00000000-0005-0000-0000-0000D55D0000}"/>
    <cellStyle name="40% - 强调文字颜色 1 2 2 2 2 6" xfId="10056" xr:uid="{00000000-0005-0000-0000-000078270000}"/>
    <cellStyle name="40% - 强调文字颜色 1 2 2 2 2 6 2" xfId="23976" xr:uid="{00000000-0005-0000-0000-0000D85D0000}"/>
    <cellStyle name="40% - 强调文字颜色 1 2 2 2 2 6 2 2" xfId="15314" xr:uid="{00000000-0005-0000-0000-0000023C0000}"/>
    <cellStyle name="40% - 强调文字颜色 1 2 2 2 2 6 2 2 2" xfId="23978" xr:uid="{00000000-0005-0000-0000-0000DA5D0000}"/>
    <cellStyle name="40% - 强调文字颜色 1 2 2 2 2 6 2 3" xfId="15317" xr:uid="{00000000-0005-0000-0000-0000053C0000}"/>
    <cellStyle name="40% - 强调文字颜色 1 2 2 2 2 6 2 4" xfId="23980" xr:uid="{00000000-0005-0000-0000-0000DC5D0000}"/>
    <cellStyle name="40% - 强调文字颜色 1 2 2 2 2 6 3" xfId="23983" xr:uid="{00000000-0005-0000-0000-0000DF5D0000}"/>
    <cellStyle name="40% - 强调文字颜色 1 2 2 2 2 6 3 2" xfId="23985" xr:uid="{00000000-0005-0000-0000-0000E15D0000}"/>
    <cellStyle name="40% - 强调文字颜色 1 2 2 2 2 6 3 3" xfId="23987" xr:uid="{00000000-0005-0000-0000-0000E35D0000}"/>
    <cellStyle name="40% - 强调文字颜色 1 2 2 2 2 6 4" xfId="23989" xr:uid="{00000000-0005-0000-0000-0000E55D0000}"/>
    <cellStyle name="40% - 强调文字颜色 1 2 2 2 2 6 4 2" xfId="23993" xr:uid="{00000000-0005-0000-0000-0000E95D0000}"/>
    <cellStyle name="40% - 强调文字颜色 1 2 2 2 2 6 5" xfId="23996" xr:uid="{00000000-0005-0000-0000-0000EC5D0000}"/>
    <cellStyle name="40% - 强调文字颜色 1 2 2 2 2 6 6" xfId="24000" xr:uid="{00000000-0005-0000-0000-0000F05D0000}"/>
    <cellStyle name="40% - 强调文字颜色 1 2 2 2 2 7" xfId="10059" xr:uid="{00000000-0005-0000-0000-00007B270000}"/>
    <cellStyle name="40% - 强调文字颜色 1 2 2 2 2 7 2" xfId="24002" xr:uid="{00000000-0005-0000-0000-0000F25D0000}"/>
    <cellStyle name="40% - 强调文字颜色 1 2 2 2 2 7 2 2" xfId="24004" xr:uid="{00000000-0005-0000-0000-0000F45D0000}"/>
    <cellStyle name="40% - 强调文字颜色 1 2 2 2 2 7 2 3" xfId="24006" xr:uid="{00000000-0005-0000-0000-0000F65D0000}"/>
    <cellStyle name="40% - 强调文字颜色 1 2 2 2 2 7 3" xfId="24008" xr:uid="{00000000-0005-0000-0000-0000F85D0000}"/>
    <cellStyle name="40% - 强调文字颜色 1 2 2 2 2 7 3 2" xfId="24010" xr:uid="{00000000-0005-0000-0000-0000FA5D0000}"/>
    <cellStyle name="40% - 强调文字颜色 1 2 2 2 2 7 4" xfId="24011" xr:uid="{00000000-0005-0000-0000-0000FB5D0000}"/>
    <cellStyle name="40% - 强调文字颜色 1 2 2 2 2 7 5" xfId="24014" xr:uid="{00000000-0005-0000-0000-0000FE5D0000}"/>
    <cellStyle name="40% - 强调文字颜色 1 2 2 2 2 8" xfId="24015" xr:uid="{00000000-0005-0000-0000-0000FF5D0000}"/>
    <cellStyle name="40% - 强调文字颜色 1 2 2 2 2 8 2" xfId="24017" xr:uid="{00000000-0005-0000-0000-0000015E0000}"/>
    <cellStyle name="40% - 强调文字颜色 1 2 2 2 2 8 2 2" xfId="24018" xr:uid="{00000000-0005-0000-0000-0000025E0000}"/>
    <cellStyle name="40% - 强调文字颜色 1 2 2 2 2 8 2 3" xfId="24020" xr:uid="{00000000-0005-0000-0000-0000045E0000}"/>
    <cellStyle name="40% - 强调文字颜色 1 2 2 2 2 8 3" xfId="24022" xr:uid="{00000000-0005-0000-0000-0000065E0000}"/>
    <cellStyle name="40% - 强调文字颜色 1 2 2 2 2 8 3 2" xfId="24023" xr:uid="{00000000-0005-0000-0000-0000075E0000}"/>
    <cellStyle name="40% - 强调文字颜色 1 2 2 2 2 8 4" xfId="24024" xr:uid="{00000000-0005-0000-0000-0000085E0000}"/>
    <cellStyle name="40% - 强调文字颜色 1 2 2 2 2 8 5" xfId="24026" xr:uid="{00000000-0005-0000-0000-00000A5E0000}"/>
    <cellStyle name="40% - 强调文字颜色 1 2 2 2 2 9" xfId="17177" xr:uid="{00000000-0005-0000-0000-000049430000}"/>
    <cellStyle name="40% - 强调文字颜色 1 2 2 2 2 9 2" xfId="17181" xr:uid="{00000000-0005-0000-0000-00004D430000}"/>
    <cellStyle name="40% - 强调文字颜色 1 2 2 2 2 9 3" xfId="17183" xr:uid="{00000000-0005-0000-0000-00004F430000}"/>
    <cellStyle name="40% - 强调文字颜色 1 2 2 2 3" xfId="24027" xr:uid="{00000000-0005-0000-0000-00000B5E0000}"/>
    <cellStyle name="40% - 强调文字颜色 1 2 2 2 3 2" xfId="6871" xr:uid="{00000000-0005-0000-0000-0000071B0000}"/>
    <cellStyle name="40% - 强调文字颜色 1 2 2 2 3 2 2" xfId="24028" xr:uid="{00000000-0005-0000-0000-00000C5E0000}"/>
    <cellStyle name="40% - 强调文字颜色 1 2 2 2 4" xfId="24029" xr:uid="{00000000-0005-0000-0000-00000D5E0000}"/>
    <cellStyle name="40% - 强调文字颜色 1 2 2 2 4 2" xfId="24030" xr:uid="{00000000-0005-0000-0000-00000E5E0000}"/>
    <cellStyle name="40% - 强调文字颜色 1 2 2 2 4 2 2" xfId="24031" xr:uid="{00000000-0005-0000-0000-00000F5E0000}"/>
    <cellStyle name="40% - 强调文字颜色 1 2 2 2 4 3" xfId="24033" xr:uid="{00000000-0005-0000-0000-0000115E0000}"/>
    <cellStyle name="40% - 强调文字颜色 1 2 2 2 4 4" xfId="17824" xr:uid="{00000000-0005-0000-0000-0000D0450000}"/>
    <cellStyle name="40% - 强调文字颜色 1 2 2 2 5" xfId="24034" xr:uid="{00000000-0005-0000-0000-0000125E0000}"/>
    <cellStyle name="40% - 强调文字颜色 1 2 2 2 6" xfId="17753" xr:uid="{00000000-0005-0000-0000-000089450000}"/>
    <cellStyle name="40% - 强调文字颜色 1 2 2 2 6 2" xfId="17755" xr:uid="{00000000-0005-0000-0000-00008B450000}"/>
    <cellStyle name="40% - 强调文字颜色 1 2 2 3" xfId="2087" xr:uid="{00000000-0005-0000-0000-000057080000}"/>
    <cellStyle name="40% - 强调文字颜色 1 2 2 3 10" xfId="24035" xr:uid="{00000000-0005-0000-0000-0000135E0000}"/>
    <cellStyle name="40% - 强调文字颜色 1 2 2 3 10 2" xfId="24036" xr:uid="{00000000-0005-0000-0000-0000145E0000}"/>
    <cellStyle name="40% - 强调文字颜色 1 2 2 3 11" xfId="24037" xr:uid="{00000000-0005-0000-0000-0000155E0000}"/>
    <cellStyle name="40% - 强调文字颜色 1 2 2 3 11 2" xfId="24038" xr:uid="{00000000-0005-0000-0000-0000165E0000}"/>
    <cellStyle name="40% - 强调文字颜色 1 2 2 3 12" xfId="15131" xr:uid="{00000000-0005-0000-0000-00004B3B0000}"/>
    <cellStyle name="40% - 强调文字颜色 1 2 2 3 12 2" xfId="15133" xr:uid="{00000000-0005-0000-0000-00004D3B0000}"/>
    <cellStyle name="40% - 强调文字颜色 1 2 2 3 13" xfId="15140" xr:uid="{00000000-0005-0000-0000-0000543B0000}"/>
    <cellStyle name="40% - 强调文字颜色 1 2 2 3 13 2" xfId="15144" xr:uid="{00000000-0005-0000-0000-0000583B0000}"/>
    <cellStyle name="40% - 强调文字颜色 1 2 2 3 14" xfId="15154" xr:uid="{00000000-0005-0000-0000-0000623B0000}"/>
    <cellStyle name="40% - 强调文字颜色 1 2 2 3 15" xfId="9815" xr:uid="{00000000-0005-0000-0000-000087260000}"/>
    <cellStyle name="40% - 强调文字颜色 1 2 2 3 15 2" xfId="9820" xr:uid="{00000000-0005-0000-0000-00008C260000}"/>
    <cellStyle name="40% - 强调文字颜色 1 2 2 3 16" xfId="9824" xr:uid="{00000000-0005-0000-0000-000090260000}"/>
    <cellStyle name="40% - 强调文字颜色 1 2 2 3 17" xfId="6291" xr:uid="{00000000-0005-0000-0000-0000C3180000}"/>
    <cellStyle name="40% - 强调文字颜色 1 2 2 3 2" xfId="24039" xr:uid="{00000000-0005-0000-0000-0000175E0000}"/>
    <cellStyle name="40% - 强调文字颜色 1 2 2 3 2 10" xfId="11412" xr:uid="{00000000-0005-0000-0000-0000C42C0000}"/>
    <cellStyle name="40% - 强调文字颜色 1 2 2 3 2 10 2" xfId="11414" xr:uid="{00000000-0005-0000-0000-0000C62C0000}"/>
    <cellStyle name="40% - 强调文字颜色 1 2 2 3 2 11" xfId="11417" xr:uid="{00000000-0005-0000-0000-0000C92C0000}"/>
    <cellStyle name="40% - 强调文字颜色 1 2 2 3 2 11 2" xfId="16844" xr:uid="{00000000-0005-0000-0000-0000FC410000}"/>
    <cellStyle name="40% - 强调文字颜色 1 2 2 3 2 12" xfId="11419" xr:uid="{00000000-0005-0000-0000-0000CB2C0000}"/>
    <cellStyle name="40% - 强调文字颜色 1 2 2 3 2 12 2" xfId="16849" xr:uid="{00000000-0005-0000-0000-000001420000}"/>
    <cellStyle name="40% - 强调文字颜色 1 2 2 3 2 13" xfId="24040" xr:uid="{00000000-0005-0000-0000-0000185E0000}"/>
    <cellStyle name="40% - 强调文字颜色 1 2 2 3 2 13 2" xfId="24041" xr:uid="{00000000-0005-0000-0000-0000195E0000}"/>
    <cellStyle name="40% - 强调文字颜色 1 2 2 3 2 14" xfId="24042" xr:uid="{00000000-0005-0000-0000-00001A5E0000}"/>
    <cellStyle name="40% - 强调文字颜色 1 2 2 3 2 15" xfId="13816" xr:uid="{00000000-0005-0000-0000-000028360000}"/>
    <cellStyle name="40% - 强调文字颜色 1 2 2 3 2 2" xfId="8994" xr:uid="{00000000-0005-0000-0000-000052230000}"/>
    <cellStyle name="40% - 强调文字颜色 1 2 2 3 2 2 2" xfId="24044" xr:uid="{00000000-0005-0000-0000-00001C5E0000}"/>
    <cellStyle name="40% - 强调文字颜色 1 2 2 3 2 2 2 2" xfId="24045" xr:uid="{00000000-0005-0000-0000-00001D5E0000}"/>
    <cellStyle name="40% - 强调文字颜色 1 2 2 3 2 2 2 2 2" xfId="24046" xr:uid="{00000000-0005-0000-0000-00001E5E0000}"/>
    <cellStyle name="40% - 强调文字颜色 1 2 2 3 2 2 2 2 2 2" xfId="24047" xr:uid="{00000000-0005-0000-0000-00001F5E0000}"/>
    <cellStyle name="40% - 强调文字颜色 1 2 2 3 2 2 2 2 2 3" xfId="24048" xr:uid="{00000000-0005-0000-0000-0000205E0000}"/>
    <cellStyle name="40% - 强调文字颜色 1 2 2 3 2 2 2 2 3" xfId="24050" xr:uid="{00000000-0005-0000-0000-0000225E0000}"/>
    <cellStyle name="40% - 强调文字颜色 1 2 2 3 2 2 2 2 3 2" xfId="10384" xr:uid="{00000000-0005-0000-0000-0000C0280000}"/>
    <cellStyle name="40% - 强调文字颜色 1 2 2 3 2 2 2 2 4" xfId="13308" xr:uid="{00000000-0005-0000-0000-00002C340000}"/>
    <cellStyle name="40% - 强调文字颜色 1 2 2 3 2 2 2 3" xfId="24051" xr:uid="{00000000-0005-0000-0000-0000235E0000}"/>
    <cellStyle name="40% - 强调文字颜色 1 2 2 3 2 2 2 3 2" xfId="24052" xr:uid="{00000000-0005-0000-0000-0000245E0000}"/>
    <cellStyle name="40% - 强调文字颜色 1 2 2 3 2 2 2 3 2 2" xfId="24053" xr:uid="{00000000-0005-0000-0000-0000255E0000}"/>
    <cellStyle name="40% - 强调文字颜色 1 2 2 3 2 2 2 3 2 3" xfId="24054" xr:uid="{00000000-0005-0000-0000-0000265E0000}"/>
    <cellStyle name="40% - 强调文字颜色 1 2 2 3 2 2 2 3 3" xfId="24055" xr:uid="{00000000-0005-0000-0000-0000275E0000}"/>
    <cellStyle name="40% - 强调文字颜色 1 2 2 3 2 2 2 3 4" xfId="24056" xr:uid="{00000000-0005-0000-0000-0000285E0000}"/>
    <cellStyle name="40% - 强调文字颜色 1 2 2 3 2 2 2 4" xfId="24057" xr:uid="{00000000-0005-0000-0000-0000295E0000}"/>
    <cellStyle name="40% - 强调文字颜色 1 2 2 3 2 2 2 4 2" xfId="24059" xr:uid="{00000000-0005-0000-0000-00002B5E0000}"/>
    <cellStyle name="40% - 强调文字颜色 1 2 2 3 2 2 2 4 2 2" xfId="24061" xr:uid="{00000000-0005-0000-0000-00002D5E0000}"/>
    <cellStyle name="40% - 强调文字颜色 1 2 2 3 2 2 2 4 3" xfId="18648" xr:uid="{00000000-0005-0000-0000-000008490000}"/>
    <cellStyle name="40% - 强调文字颜色 1 2 2 3 2 2 2 5" xfId="24063" xr:uid="{00000000-0005-0000-0000-00002F5E0000}"/>
    <cellStyle name="40% - 强调文字颜色 1 2 2 3 2 2 2 5 2" xfId="24065" xr:uid="{00000000-0005-0000-0000-0000315E0000}"/>
    <cellStyle name="40% - 强调文字颜色 1 2 2 3 2 2 2 6" xfId="24067" xr:uid="{00000000-0005-0000-0000-0000335E0000}"/>
    <cellStyle name="40% - 强调文字颜色 1 2 2 3 2 2 2 6 2" xfId="9934" xr:uid="{00000000-0005-0000-0000-0000FE260000}"/>
    <cellStyle name="40% - 强调文字颜色 1 2 2 3 2 2 2 7" xfId="24069" xr:uid="{00000000-0005-0000-0000-0000355E0000}"/>
    <cellStyle name="40% - 强调文字颜色 1 2 2 3 2 2 3" xfId="24071" xr:uid="{00000000-0005-0000-0000-0000375E0000}"/>
    <cellStyle name="40% - 强调文字颜色 1 2 2 3 2 2 3 2" xfId="24072" xr:uid="{00000000-0005-0000-0000-0000385E0000}"/>
    <cellStyle name="40% - 强调文字颜色 1 2 2 3 2 2 3 2 2" xfId="24074" xr:uid="{00000000-0005-0000-0000-00003A5E0000}"/>
    <cellStyle name="40% - 强调文字颜色 1 2 2 3 2 2 3 2 3" xfId="24076" xr:uid="{00000000-0005-0000-0000-00003C5E0000}"/>
    <cellStyle name="40% - 强调文字颜色 1 2 2 3 2 2 3 3" xfId="24078" xr:uid="{00000000-0005-0000-0000-00003E5E0000}"/>
    <cellStyle name="40% - 强调文字颜色 1 2 2 3 2 2 4" xfId="24079" xr:uid="{00000000-0005-0000-0000-00003F5E0000}"/>
    <cellStyle name="40% - 强调文字颜色 1 2 2 3 2 2 5" xfId="18195" xr:uid="{00000000-0005-0000-0000-000043470000}"/>
    <cellStyle name="40% - 强调文字颜色 1 2 2 3 2 3" xfId="8999" xr:uid="{00000000-0005-0000-0000-000057230000}"/>
    <cellStyle name="40% - 强调文字颜色 1 2 2 3 2 3 2" xfId="4728" xr:uid="{00000000-0005-0000-0000-0000A8120000}"/>
    <cellStyle name="40% - 强调文字颜色 1 2 2 3 2 3 2 2" xfId="4737" xr:uid="{00000000-0005-0000-0000-0000B1120000}"/>
    <cellStyle name="40% - 强调文字颜色 1 2 2 3 2 3 2 2 2" xfId="15002" xr:uid="{00000000-0005-0000-0000-0000CA3A0000}"/>
    <cellStyle name="40% - 强调文字颜色 1 2 2 3 2 3 2 2 2 2" xfId="24080" xr:uid="{00000000-0005-0000-0000-0000405E0000}"/>
    <cellStyle name="40% - 强调文字颜色 1 2 2 3 2 3 2 2 3" xfId="15005" xr:uid="{00000000-0005-0000-0000-0000CD3A0000}"/>
    <cellStyle name="40% - 强调文字颜色 1 2 2 3 2 3 2 3" xfId="16454" xr:uid="{00000000-0005-0000-0000-000076400000}"/>
    <cellStyle name="40% - 强调文字颜色 1 2 2 3 2 3 2 3 2" xfId="16456" xr:uid="{00000000-0005-0000-0000-000078400000}"/>
    <cellStyle name="40% - 强调文字颜色 1 2 2 3 2 3 2 4" xfId="16459" xr:uid="{00000000-0005-0000-0000-00007B400000}"/>
    <cellStyle name="40% - 强调文字颜色 1 2 2 3 2 3 2 4 2" xfId="16461" xr:uid="{00000000-0005-0000-0000-00007D400000}"/>
    <cellStyle name="40% - 强调文字颜色 1 2 2 3 2 3 2 5" xfId="16463" xr:uid="{00000000-0005-0000-0000-00007F400000}"/>
    <cellStyle name="40% - 强调文字颜色 1 2 2 3 2 3 3" xfId="1699" xr:uid="{00000000-0005-0000-0000-0000D3060000}"/>
    <cellStyle name="40% - 强调文字颜色 1 2 2 3 2 3 3 2" xfId="16467" xr:uid="{00000000-0005-0000-0000-000083400000}"/>
    <cellStyle name="40% - 强调文字颜色 1 2 2 3 2 3 3 2 2" xfId="15020" xr:uid="{00000000-0005-0000-0000-0000DC3A0000}"/>
    <cellStyle name="40% - 强调文字颜色 1 2 2 3 2 3 3 2 3" xfId="16470" xr:uid="{00000000-0005-0000-0000-000086400000}"/>
    <cellStyle name="40% - 强调文字颜色 1 2 2 3 2 3 3 3" xfId="16472" xr:uid="{00000000-0005-0000-0000-000088400000}"/>
    <cellStyle name="40% - 强调文字颜色 1 2 2 3 2 3 3 3 2" xfId="16478" xr:uid="{00000000-0005-0000-0000-00008E400000}"/>
    <cellStyle name="40% - 强调文字颜色 1 2 2 3 2 3 3 4" xfId="16480" xr:uid="{00000000-0005-0000-0000-000090400000}"/>
    <cellStyle name="40% - 强调文字颜色 1 2 2 3 2 3 4" xfId="1707" xr:uid="{00000000-0005-0000-0000-0000DB060000}"/>
    <cellStyle name="40% - 强调文字颜色 1 2 2 3 2 3 4 2" xfId="16488" xr:uid="{00000000-0005-0000-0000-000098400000}"/>
    <cellStyle name="40% - 强调文字颜色 1 2 2 3 2 3 4 2 2" xfId="16492" xr:uid="{00000000-0005-0000-0000-00009C400000}"/>
    <cellStyle name="40% - 强调文字颜色 1 2 2 3 2 3 4 3" xfId="16501" xr:uid="{00000000-0005-0000-0000-0000A5400000}"/>
    <cellStyle name="40% - 强调文字颜色 1 2 2 3 2 3 5" xfId="16510" xr:uid="{00000000-0005-0000-0000-0000AE400000}"/>
    <cellStyle name="40% - 强调文字颜色 1 2 2 3 2 3 5 2" xfId="16513" xr:uid="{00000000-0005-0000-0000-0000B1400000}"/>
    <cellStyle name="40% - 强调文字颜色 1 2 2 3 2 3 5 3" xfId="16517" xr:uid="{00000000-0005-0000-0000-0000B5400000}"/>
    <cellStyle name="40% - 强调文字颜色 1 2 2 3 2 3 6" xfId="16519" xr:uid="{00000000-0005-0000-0000-0000B7400000}"/>
    <cellStyle name="40% - 强调文字颜色 1 2 2 3 2 3 6 2" xfId="16523" xr:uid="{00000000-0005-0000-0000-0000BB400000}"/>
    <cellStyle name="40% - 强调文字颜色 1 2 2 3 2 3 7" xfId="24082" xr:uid="{00000000-0005-0000-0000-0000425E0000}"/>
    <cellStyle name="40% - 强调文字颜色 1 2 2 3 2 3 8" xfId="24085" xr:uid="{00000000-0005-0000-0000-0000455E0000}"/>
    <cellStyle name="40% - 强调文字颜色 1 2 2 3 2 4" xfId="10113" xr:uid="{00000000-0005-0000-0000-0000B1270000}"/>
    <cellStyle name="40% - 强调文字颜色 1 2 2 3 2 4 2" xfId="4760" xr:uid="{00000000-0005-0000-0000-0000C8120000}"/>
    <cellStyle name="40% - 强调文字颜色 1 2 2 3 2 4 2 2" xfId="182" xr:uid="{00000000-0005-0000-0000-0000D5000000}"/>
    <cellStyle name="40% - 强调文字颜色 1 2 2 3 2 4 2 2 2" xfId="4769" xr:uid="{00000000-0005-0000-0000-0000D1120000}"/>
    <cellStyle name="40% - 强调文字颜色 1 2 2 3 2 4 2 3" xfId="4777" xr:uid="{00000000-0005-0000-0000-0000D9120000}"/>
    <cellStyle name="40% - 强调文字颜色 1 2 2 3 2 4 2 4" xfId="24087" xr:uid="{00000000-0005-0000-0000-0000475E0000}"/>
    <cellStyle name="40% - 强调文字颜色 1 2 2 3 2 4 3" xfId="1727" xr:uid="{00000000-0005-0000-0000-0000EF060000}"/>
    <cellStyle name="40% - 强调文字颜色 1 2 2 3 2 4 3 2" xfId="4783" xr:uid="{00000000-0005-0000-0000-0000DF120000}"/>
    <cellStyle name="40% - 强调文字颜色 1 2 2 3 2 4 3 2 2" xfId="24089" xr:uid="{00000000-0005-0000-0000-0000495E0000}"/>
    <cellStyle name="40% - 强调文字颜色 1 2 2 3 2 4 3 3" xfId="4789" xr:uid="{00000000-0005-0000-0000-0000E5120000}"/>
    <cellStyle name="40% - 强调文字颜色 1 2 2 3 2 4 3 4" xfId="18033" xr:uid="{00000000-0005-0000-0000-0000A1460000}"/>
    <cellStyle name="40% - 强调文字颜色 1 2 2 3 2 4 4" xfId="3717" xr:uid="{00000000-0005-0000-0000-0000B50E0000}"/>
    <cellStyle name="40% - 强调文字颜色 1 2 2 3 2 4 4 2" xfId="360" xr:uid="{00000000-0005-0000-0000-000098010000}"/>
    <cellStyle name="40% - 强调文字颜色 1 2 2 3 2 4 5" xfId="4796" xr:uid="{00000000-0005-0000-0000-0000EC120000}"/>
    <cellStyle name="40% - 强调文字颜色 1 2 2 3 2 4 6" xfId="12449" xr:uid="{00000000-0005-0000-0000-0000D1300000}"/>
    <cellStyle name="40% - 强调文字颜色 1 2 2 3 2 5" xfId="10115" xr:uid="{00000000-0005-0000-0000-0000B3270000}"/>
    <cellStyle name="40% - 强调文字颜色 1 2 2 3 2 5 2" xfId="16576" xr:uid="{00000000-0005-0000-0000-0000F0400000}"/>
    <cellStyle name="40% - 强调文字颜色 1 2 2 3 2 5 2 2" xfId="3754" xr:uid="{00000000-0005-0000-0000-0000DA0E0000}"/>
    <cellStyle name="40% - 强调文字颜色 1 2 2 3 2 5 2 3" xfId="24091" xr:uid="{00000000-0005-0000-0000-00004B5E0000}"/>
    <cellStyle name="40% - 强调文字颜色 1 2 2 3 2 5 3" xfId="16578" xr:uid="{00000000-0005-0000-0000-0000F2400000}"/>
    <cellStyle name="40% - 强调文字颜色 1 2 2 3 2 5 3 2" xfId="18076" xr:uid="{00000000-0005-0000-0000-0000CC460000}"/>
    <cellStyle name="40% - 强调文字颜色 1 2 2 3 2 5 3 3" xfId="18082" xr:uid="{00000000-0005-0000-0000-0000D2460000}"/>
    <cellStyle name="40% - 强调文字颜色 1 2 2 3 2 5 4" xfId="24092" xr:uid="{00000000-0005-0000-0000-00004C5E0000}"/>
    <cellStyle name="40% - 强调文字颜色 1 2 2 3 2 5 4 2" xfId="18086" xr:uid="{00000000-0005-0000-0000-0000D6460000}"/>
    <cellStyle name="40% - 强调文字颜色 1 2 2 3 2 5 5" xfId="24094" xr:uid="{00000000-0005-0000-0000-00004E5E0000}"/>
    <cellStyle name="40% - 强调文字颜色 1 2 2 3 2 5 6" xfId="12459" xr:uid="{00000000-0005-0000-0000-0000DB300000}"/>
    <cellStyle name="40% - 强调文字颜色 1 2 2 3 2 6" xfId="10118" xr:uid="{00000000-0005-0000-0000-0000B6270000}"/>
    <cellStyle name="40% - 强调文字颜色 1 2 2 3 2 6 2" xfId="16599" xr:uid="{00000000-0005-0000-0000-000007410000}"/>
    <cellStyle name="40% - 强调文字颜色 1 2 2 3 2 6 2 2" xfId="3786" xr:uid="{00000000-0005-0000-0000-0000FA0E0000}"/>
    <cellStyle name="40% - 强调文字颜色 1 2 2 3 2 6 2 3" xfId="18738" xr:uid="{00000000-0005-0000-0000-000062490000}"/>
    <cellStyle name="40% - 强调文字颜色 1 2 2 3 2 6 3" xfId="16602" xr:uid="{00000000-0005-0000-0000-00000A410000}"/>
    <cellStyle name="40% - 强调文字颜色 1 2 2 3 2 6 3 2" xfId="18097" xr:uid="{00000000-0005-0000-0000-0000E1460000}"/>
    <cellStyle name="40% - 强调文字颜色 1 2 2 3 2 6 4" xfId="24095" xr:uid="{00000000-0005-0000-0000-00004F5E0000}"/>
    <cellStyle name="40% - 强调文字颜色 1 2 2 3 2 6 5" xfId="24097" xr:uid="{00000000-0005-0000-0000-0000515E0000}"/>
    <cellStyle name="40% - 强调文字颜色 1 2 2 3 2 7" xfId="24098" xr:uid="{00000000-0005-0000-0000-0000525E0000}"/>
    <cellStyle name="40% - 强调文字颜色 1 2 2 3 2 7 2" xfId="15845" xr:uid="{00000000-0005-0000-0000-0000153E0000}"/>
    <cellStyle name="40% - 强调文字颜色 1 2 2 3 2 7 2 2" xfId="24100" xr:uid="{00000000-0005-0000-0000-0000545E0000}"/>
    <cellStyle name="40% - 强调文字颜色 1 2 2 3 2 7 2 3" xfId="23358" xr:uid="{00000000-0005-0000-0000-00006E5B0000}"/>
    <cellStyle name="40% - 强调文字颜色 1 2 2 3 2 7 3" xfId="15849" xr:uid="{00000000-0005-0000-0000-0000193E0000}"/>
    <cellStyle name="40% - 强调文字颜色 1 2 2 3 2 7 3 2" xfId="18119" xr:uid="{00000000-0005-0000-0000-0000F7460000}"/>
    <cellStyle name="40% - 强调文字颜色 1 2 2 3 2 7 4" xfId="24103" xr:uid="{00000000-0005-0000-0000-0000575E0000}"/>
    <cellStyle name="40% - 强调文字颜色 1 2 2 3 2 8" xfId="8040" xr:uid="{00000000-0005-0000-0000-0000981F0000}"/>
    <cellStyle name="40% - 强调文字颜色 1 2 2 3 2 8 2" xfId="15858" xr:uid="{00000000-0005-0000-0000-0000223E0000}"/>
    <cellStyle name="40% - 强调文字颜色 1 2 2 3 2 8 3" xfId="24105" xr:uid="{00000000-0005-0000-0000-0000595E0000}"/>
    <cellStyle name="40% - 强调文字颜色 1 2 2 3 2 9" xfId="24108" xr:uid="{00000000-0005-0000-0000-00005C5E0000}"/>
    <cellStyle name="40% - 强调文字颜色 1 2 2 3 2 9 2" xfId="16626" xr:uid="{00000000-0005-0000-0000-000022410000}"/>
    <cellStyle name="40% - 强调文字颜色 1 2 2 3 3" xfId="24110" xr:uid="{00000000-0005-0000-0000-00005E5E0000}"/>
    <cellStyle name="40% - 强调文字颜色 1 2 2 3 3 2" xfId="9009" xr:uid="{00000000-0005-0000-0000-000061230000}"/>
    <cellStyle name="40% - 强调文字颜色 1 2 2 3 3 2 2" xfId="24111" xr:uid="{00000000-0005-0000-0000-00005F5E0000}"/>
    <cellStyle name="40% - 强调文字颜色 1 2 2 3 3 2 2 2" xfId="24113" xr:uid="{00000000-0005-0000-0000-0000615E0000}"/>
    <cellStyle name="40% - 强调文字颜色 1 2 2 3 3 2 2 2 2" xfId="24114" xr:uid="{00000000-0005-0000-0000-0000625E0000}"/>
    <cellStyle name="40% - 强调文字颜色 1 2 2 3 3 2 2 2 3" xfId="24115" xr:uid="{00000000-0005-0000-0000-0000635E0000}"/>
    <cellStyle name="40% - 强调文字颜色 1 2 2 3 3 2 2 3" xfId="24116" xr:uid="{00000000-0005-0000-0000-0000645E0000}"/>
    <cellStyle name="40% - 强调文字颜色 1 2 2 3 3 2 2 3 2" xfId="24117" xr:uid="{00000000-0005-0000-0000-0000655E0000}"/>
    <cellStyle name="40% - 强调文字颜色 1 2 2 3 3 2 2 4" xfId="24118" xr:uid="{00000000-0005-0000-0000-0000665E0000}"/>
    <cellStyle name="40% - 强调文字颜色 1 2 2 3 3 2 3" xfId="24120" xr:uid="{00000000-0005-0000-0000-0000685E0000}"/>
    <cellStyle name="40% - 强调文字颜色 1 2 2 3 3 2 3 2" xfId="24121" xr:uid="{00000000-0005-0000-0000-0000695E0000}"/>
    <cellStyle name="40% - 强调文字颜色 1 2 2 3 3 2 3 2 2" xfId="24123" xr:uid="{00000000-0005-0000-0000-00006B5E0000}"/>
    <cellStyle name="40% - 强调文字颜色 1 2 2 3 3 2 3 2 3" xfId="24125" xr:uid="{00000000-0005-0000-0000-00006D5E0000}"/>
    <cellStyle name="40% - 强调文字颜色 1 2 2 3 3 2 3 3" xfId="24127" xr:uid="{00000000-0005-0000-0000-00006F5E0000}"/>
    <cellStyle name="40% - 强调文字颜色 1 2 2 3 3 2 3 4" xfId="24128" xr:uid="{00000000-0005-0000-0000-0000705E0000}"/>
    <cellStyle name="40% - 强调文字颜色 1 2 2 3 3 2 4" xfId="24129" xr:uid="{00000000-0005-0000-0000-0000715E0000}"/>
    <cellStyle name="40% - 强调文字颜色 1 2 2 3 3 2 4 2" xfId="24130" xr:uid="{00000000-0005-0000-0000-0000725E0000}"/>
    <cellStyle name="40% - 强调文字颜色 1 2 2 3 3 2 4 2 2" xfId="24131" xr:uid="{00000000-0005-0000-0000-0000735E0000}"/>
    <cellStyle name="40% - 强调文字颜色 1 2 2 3 3 2 4 3" xfId="24133" xr:uid="{00000000-0005-0000-0000-0000755E0000}"/>
    <cellStyle name="40% - 强调文字颜色 1 2 2 3 3 2 5" xfId="18493" xr:uid="{00000000-0005-0000-0000-00006D480000}"/>
    <cellStyle name="40% - 强调文字颜色 1 2 2 3 3 2 5 2" xfId="18496" xr:uid="{00000000-0005-0000-0000-000070480000}"/>
    <cellStyle name="40% - 强调文字颜色 1 2 2 3 3 2 6" xfId="18505" xr:uid="{00000000-0005-0000-0000-000079480000}"/>
    <cellStyle name="40% - 强调文字颜色 1 2 2 3 3 2 6 2" xfId="18510" xr:uid="{00000000-0005-0000-0000-00007E480000}"/>
    <cellStyle name="40% - 强调文字颜色 1 2 2 3 3 2 7" xfId="2402" xr:uid="{00000000-0005-0000-0000-000092090000}"/>
    <cellStyle name="40% - 强调文字颜色 1 2 2 3 3 3" xfId="10125" xr:uid="{00000000-0005-0000-0000-0000BD270000}"/>
    <cellStyle name="40% - 强调文字颜色 1 2 2 3 3 3 2" xfId="4815" xr:uid="{00000000-0005-0000-0000-0000FF120000}"/>
    <cellStyle name="40% - 强调文字颜色 1 2 2 3 3 3 2 2" xfId="8393" xr:uid="{00000000-0005-0000-0000-0000F9200000}"/>
    <cellStyle name="40% - 强调文字颜色 1 2 2 3 3 3 2 2 2" xfId="15076" xr:uid="{00000000-0005-0000-0000-0000143B0000}"/>
    <cellStyle name="40% - 强调文字颜色 1 2 2 3 3 3 2 2 3" xfId="24134" xr:uid="{00000000-0005-0000-0000-0000765E0000}"/>
    <cellStyle name="40% - 强调文字颜色 1 2 2 3 3 3 2 3" xfId="10129" xr:uid="{00000000-0005-0000-0000-0000C1270000}"/>
    <cellStyle name="40% - 强调文字颜色 1 2 2 3 3 3 2 4" xfId="24136" xr:uid="{00000000-0005-0000-0000-0000785E0000}"/>
    <cellStyle name="40% - 强调文字颜色 1 2 2 3 3 3 3" xfId="10132" xr:uid="{00000000-0005-0000-0000-0000C4270000}"/>
    <cellStyle name="40% - 强调文字颜色 1 2 2 3 3 3 3 2" xfId="8417" xr:uid="{00000000-0005-0000-0000-000011210000}"/>
    <cellStyle name="40% - 强调文字颜色 1 2 2 3 3 3 3 2 2" xfId="15087" xr:uid="{00000000-0005-0000-0000-00001F3B0000}"/>
    <cellStyle name="40% - 强调文字颜色 1 2 2 3 3 3 3 2 3" xfId="24137" xr:uid="{00000000-0005-0000-0000-0000795E0000}"/>
    <cellStyle name="40% - 强调文字颜色 1 2 2 3 3 3 3 3" xfId="24139" xr:uid="{00000000-0005-0000-0000-00007B5E0000}"/>
    <cellStyle name="40% - 强调文字颜色 1 2 2 3 3 3 3 4" xfId="23790" xr:uid="{00000000-0005-0000-0000-00001E5D0000}"/>
    <cellStyle name="40% - 强调文字颜色 1 2 2 3 3 3 4" xfId="10134" xr:uid="{00000000-0005-0000-0000-0000C6270000}"/>
    <cellStyle name="40% - 强调文字颜色 1 2 2 3 3 3 4 2" xfId="24140" xr:uid="{00000000-0005-0000-0000-00007C5E0000}"/>
    <cellStyle name="40% - 强调文字颜色 1 2 2 3 3 3 4 2 2" xfId="24142" xr:uid="{00000000-0005-0000-0000-00007E5E0000}"/>
    <cellStyle name="40% - 强调文字颜色 1 2 2 3 3 3 4 3" xfId="24144" xr:uid="{00000000-0005-0000-0000-0000805E0000}"/>
    <cellStyle name="40% - 强调文字颜色 1 2 2 3 3 3 5" xfId="18518" xr:uid="{00000000-0005-0000-0000-000086480000}"/>
    <cellStyle name="40% - 强调文字颜色 1 2 2 3 3 3 5 2" xfId="18521" xr:uid="{00000000-0005-0000-0000-000089480000}"/>
    <cellStyle name="40% - 强调文字颜色 1 2 2 3 3 3 5 3" xfId="18524" xr:uid="{00000000-0005-0000-0000-00008C480000}"/>
    <cellStyle name="40% - 强调文字颜色 1 2 2 3 3 3 6" xfId="18528" xr:uid="{00000000-0005-0000-0000-000090480000}"/>
    <cellStyle name="40% - 强调文字颜色 1 2 2 3 3 3 6 2" xfId="18531" xr:uid="{00000000-0005-0000-0000-000093480000}"/>
    <cellStyle name="40% - 强调文字颜色 1 2 2 3 3 3 7" xfId="18533" xr:uid="{00000000-0005-0000-0000-000095480000}"/>
    <cellStyle name="40% - 强调文字颜色 1 2 2 3 3 4" xfId="10136" xr:uid="{00000000-0005-0000-0000-0000C8270000}"/>
    <cellStyle name="40% - 强调文字颜色 1 2 2 3 3 5" xfId="10147" xr:uid="{00000000-0005-0000-0000-0000D3270000}"/>
    <cellStyle name="40% - 强调文字颜色 1 2 2 3 3 6" xfId="10151" xr:uid="{00000000-0005-0000-0000-0000D7270000}"/>
    <cellStyle name="40% - 强调文字颜色 1 2 2 3 4" xfId="24145" xr:uid="{00000000-0005-0000-0000-0000815E0000}"/>
    <cellStyle name="40% - 强调文字颜色 1 2 2 3 4 2" xfId="24146" xr:uid="{00000000-0005-0000-0000-0000825E0000}"/>
    <cellStyle name="40% - 强调文字颜色 1 2 2 3 4 2 2" xfId="24149" xr:uid="{00000000-0005-0000-0000-0000855E0000}"/>
    <cellStyle name="40% - 强调文字颜色 1 2 2 3 4 2 2 2" xfId="24150" xr:uid="{00000000-0005-0000-0000-0000865E0000}"/>
    <cellStyle name="40% - 强调文字颜色 1 2 2 3 4 2 3" xfId="24152" xr:uid="{00000000-0005-0000-0000-0000885E0000}"/>
    <cellStyle name="40% - 强调文字颜色 1 2 2 3 4 2 3 2" xfId="24153" xr:uid="{00000000-0005-0000-0000-0000895E0000}"/>
    <cellStyle name="40% - 强调文字颜色 1 2 2 3 4 2 4" xfId="24155" xr:uid="{00000000-0005-0000-0000-00008B5E0000}"/>
    <cellStyle name="40% - 强调文字颜色 1 2 2 3 4 3" xfId="24156" xr:uid="{00000000-0005-0000-0000-00008C5E0000}"/>
    <cellStyle name="40% - 强调文字颜色 1 2 2 3 4 3 2" xfId="4850" xr:uid="{00000000-0005-0000-0000-000022130000}"/>
    <cellStyle name="40% - 强调文字颜色 1 2 2 3 4 3 3" xfId="24160" xr:uid="{00000000-0005-0000-0000-0000905E0000}"/>
    <cellStyle name="40% - 强调文字颜色 1 2 2 3 4 4" xfId="20885" xr:uid="{00000000-0005-0000-0000-0000C5510000}"/>
    <cellStyle name="40% - 强调文字颜色 1 2 2 3 4 5" xfId="21708" xr:uid="{00000000-0005-0000-0000-0000FC540000}"/>
    <cellStyle name="40% - 强调文字颜色 1 2 2 3 4 6" xfId="21932" xr:uid="{00000000-0005-0000-0000-0000DC550000}"/>
    <cellStyle name="40% - 强调文字颜色 1 2 2 3 5" xfId="24161" xr:uid="{00000000-0005-0000-0000-0000915E0000}"/>
    <cellStyle name="40% - 强调文字颜色 1 2 2 3 5 2" xfId="24164" xr:uid="{00000000-0005-0000-0000-0000945E0000}"/>
    <cellStyle name="40% - 强调文字颜色 1 2 2 3 5 2 2" xfId="24166" xr:uid="{00000000-0005-0000-0000-0000965E0000}"/>
    <cellStyle name="40% - 强调文字颜色 1 2 2 3 5 2 2 2" xfId="24168" xr:uid="{00000000-0005-0000-0000-0000985E0000}"/>
    <cellStyle name="40% - 强调文字颜色 1 2 2 3 5 2 3" xfId="24169" xr:uid="{00000000-0005-0000-0000-0000995E0000}"/>
    <cellStyle name="40% - 强调文字颜色 1 2 2 3 5 2 4" xfId="24170" xr:uid="{00000000-0005-0000-0000-00009A5E0000}"/>
    <cellStyle name="40% - 强调文字颜色 1 2 2 3 5 3" xfId="24172" xr:uid="{00000000-0005-0000-0000-00009C5E0000}"/>
    <cellStyle name="40% - 强调文字颜色 1 2 2 3 5 3 2" xfId="991" xr:uid="{00000000-0005-0000-0000-00000F040000}"/>
    <cellStyle name="40% - 强调文字颜色 1 2 2 3 5 3 2 2" xfId="24174" xr:uid="{00000000-0005-0000-0000-00009E5E0000}"/>
    <cellStyle name="40% - 强调文字颜色 1 2 2 3 5 3 3" xfId="24175" xr:uid="{00000000-0005-0000-0000-00009F5E0000}"/>
    <cellStyle name="40% - 强调文字颜色 1 2 2 3 5 3 4" xfId="24176" xr:uid="{00000000-0005-0000-0000-0000A05E0000}"/>
    <cellStyle name="40% - 强调文字颜色 1 2 2 3 5 4" xfId="22338" xr:uid="{00000000-0005-0000-0000-000072570000}"/>
    <cellStyle name="40% - 强调文字颜色 1 2 2 3 5 4 2" xfId="22341" xr:uid="{00000000-0005-0000-0000-000075570000}"/>
    <cellStyle name="40% - 强调文字颜色 1 2 2 3 5 5" xfId="22637" xr:uid="{00000000-0005-0000-0000-00009D580000}"/>
    <cellStyle name="40% - 强调文字颜色 1 2 2 3 5 6" xfId="22841" xr:uid="{00000000-0005-0000-0000-000069590000}"/>
    <cellStyle name="40% - 强调文字颜色 1 2 2 3 6" xfId="17760" xr:uid="{00000000-0005-0000-0000-000090450000}"/>
    <cellStyle name="40% - 强调文字颜色 1 2 2 3 6 2" xfId="17762" xr:uid="{00000000-0005-0000-0000-000092450000}"/>
    <cellStyle name="40% - 强调文字颜色 1 2 2 3 6 2 2" xfId="24177" xr:uid="{00000000-0005-0000-0000-0000A15E0000}"/>
    <cellStyle name="40% - 强调文字颜色 1 2 2 3 6 2 2 2" xfId="24179" xr:uid="{00000000-0005-0000-0000-0000A35E0000}"/>
    <cellStyle name="40% - 强调文字颜色 1 2 2 3 6 2 3" xfId="19209" xr:uid="{00000000-0005-0000-0000-0000394B0000}"/>
    <cellStyle name="40% - 强调文字颜色 1 2 2 3 6 2 4" xfId="24181" xr:uid="{00000000-0005-0000-0000-0000A55E0000}"/>
    <cellStyle name="40% - 强调文字颜色 1 2 2 3 6 3" xfId="17765" xr:uid="{00000000-0005-0000-0000-000095450000}"/>
    <cellStyle name="40% - 强调文字颜色 1 2 2 3 6 3 2" xfId="16798" xr:uid="{00000000-0005-0000-0000-0000CE410000}"/>
    <cellStyle name="40% - 强调文字颜色 1 2 2 3 6 3 3" xfId="19212" xr:uid="{00000000-0005-0000-0000-00003C4B0000}"/>
    <cellStyle name="40% - 强调文字颜色 1 2 2 3 6 4" xfId="23008" xr:uid="{00000000-0005-0000-0000-0000105A0000}"/>
    <cellStyle name="40% - 强调文字颜色 1 2 2 3 6 4 2" xfId="16821" xr:uid="{00000000-0005-0000-0000-0000E5410000}"/>
    <cellStyle name="40% - 强调文字颜色 1 2 2 3 6 5" xfId="23168" xr:uid="{00000000-0005-0000-0000-0000B05A0000}"/>
    <cellStyle name="40% - 强调文字颜色 1 2 2 3 6 6" xfId="23171" xr:uid="{00000000-0005-0000-0000-0000B35A0000}"/>
    <cellStyle name="40% - 强调文字颜色 1 2 2 3 7" xfId="17767" xr:uid="{00000000-0005-0000-0000-000097450000}"/>
    <cellStyle name="40% - 强调文字颜色 1 2 2 3 7 2" xfId="24182" xr:uid="{00000000-0005-0000-0000-0000A65E0000}"/>
    <cellStyle name="40% - 强调文字颜色 1 2 2 3 7 2 2" xfId="24184" xr:uid="{00000000-0005-0000-0000-0000A85E0000}"/>
    <cellStyle name="40% - 强调文字颜色 1 2 2 3 7 2 3" xfId="24185" xr:uid="{00000000-0005-0000-0000-0000A95E0000}"/>
    <cellStyle name="40% - 强调文字颜色 1 2 2 3 7 3" xfId="24186" xr:uid="{00000000-0005-0000-0000-0000AA5E0000}"/>
    <cellStyle name="40% - 强调文字颜色 1 2 2 3 7 3 2" xfId="24187" xr:uid="{00000000-0005-0000-0000-0000AB5E0000}"/>
    <cellStyle name="40% - 强调文字颜色 1 2 2 3 7 4" xfId="23271" xr:uid="{00000000-0005-0000-0000-0000175B0000}"/>
    <cellStyle name="40% - 强调文字颜色 1 2 2 3 7 5" xfId="23287" xr:uid="{00000000-0005-0000-0000-0000275B0000}"/>
    <cellStyle name="40% - 强调文字颜色 1 2 2 3 8" xfId="17769" xr:uid="{00000000-0005-0000-0000-000099450000}"/>
    <cellStyle name="40% - 强调文字颜色 1 2 2 3 8 2" xfId="24188" xr:uid="{00000000-0005-0000-0000-0000AC5E0000}"/>
    <cellStyle name="40% - 强调文字颜色 1 2 2 3 8 2 2" xfId="24189" xr:uid="{00000000-0005-0000-0000-0000AD5E0000}"/>
    <cellStyle name="40% - 强调文字颜色 1 2 2 3 8 2 3" xfId="24190" xr:uid="{00000000-0005-0000-0000-0000AE5E0000}"/>
    <cellStyle name="40% - 强调文字颜色 1 2 2 3 8 3" xfId="24191" xr:uid="{00000000-0005-0000-0000-0000AF5E0000}"/>
    <cellStyle name="40% - 强调文字颜色 1 2 2 3 8 3 2" xfId="16855" xr:uid="{00000000-0005-0000-0000-000007420000}"/>
    <cellStyle name="40% - 强调文字颜色 1 2 2 3 8 4" xfId="23342" xr:uid="{00000000-0005-0000-0000-00005E5B0000}"/>
    <cellStyle name="40% - 强调文字颜色 1 2 2 3 8 5" xfId="23374" xr:uid="{00000000-0005-0000-0000-00007E5B0000}"/>
    <cellStyle name="40% - 强调文字颜色 1 2 2 3 9" xfId="24192" xr:uid="{00000000-0005-0000-0000-0000B05E0000}"/>
    <cellStyle name="40% - 强调文字颜色 1 2 2 3 9 2" xfId="24193" xr:uid="{00000000-0005-0000-0000-0000B15E0000}"/>
    <cellStyle name="40% - 强调文字颜色 1 2 2 3 9 3" xfId="24194" xr:uid="{00000000-0005-0000-0000-0000B25E0000}"/>
    <cellStyle name="40% - 强调文字颜色 1 2 2 4" xfId="8058" xr:uid="{00000000-0005-0000-0000-0000AA1F0000}"/>
    <cellStyle name="40% - 强调文字颜色 1 2 2 4 2" xfId="8060" xr:uid="{00000000-0005-0000-0000-0000AC1F0000}"/>
    <cellStyle name="40% - 强调文字颜色 1 2 2 4 2 2" xfId="24196" xr:uid="{00000000-0005-0000-0000-0000B45E0000}"/>
    <cellStyle name="40% - 强调文字颜色 1 2 2 4 2 2 2" xfId="24197" xr:uid="{00000000-0005-0000-0000-0000B55E0000}"/>
    <cellStyle name="40% - 强调文字颜色 1 2 2 4 2 2 2 2" xfId="24198" xr:uid="{00000000-0005-0000-0000-0000B65E0000}"/>
    <cellStyle name="40% - 强调文字颜色 1 2 2 4 2 2 2 3" xfId="24199" xr:uid="{00000000-0005-0000-0000-0000B75E0000}"/>
    <cellStyle name="40% - 强调文字颜色 1 2 2 4 2 2 3" xfId="5736" xr:uid="{00000000-0005-0000-0000-000098160000}"/>
    <cellStyle name="40% - 强调文字颜色 1 2 2 4 2 2 4" xfId="5741" xr:uid="{00000000-0005-0000-0000-00009D160000}"/>
    <cellStyle name="40% - 强调文字颜色 1 2 2 4 2 2 5" xfId="5745" xr:uid="{00000000-0005-0000-0000-0000A1160000}"/>
    <cellStyle name="40% - 强调文字颜色 1 2 2 4 2 3" xfId="24200" xr:uid="{00000000-0005-0000-0000-0000B85E0000}"/>
    <cellStyle name="40% - 强调文字颜色 1 2 2 4 2 3 2" xfId="24201" xr:uid="{00000000-0005-0000-0000-0000B95E0000}"/>
    <cellStyle name="40% - 强调文字颜色 1 2 2 4 2 3 2 2" xfId="24202" xr:uid="{00000000-0005-0000-0000-0000BA5E0000}"/>
    <cellStyle name="40% - 强调文字颜色 1 2 2 4 2 3 3" xfId="1090" xr:uid="{00000000-0005-0000-0000-000072040000}"/>
    <cellStyle name="40% - 强调文字颜色 1 2 2 4 2 3 4" xfId="1097" xr:uid="{00000000-0005-0000-0000-000079040000}"/>
    <cellStyle name="40% - 强调文字颜色 1 2 2 4 2 4" xfId="16287" xr:uid="{00000000-0005-0000-0000-0000CF3F0000}"/>
    <cellStyle name="40% - 强调文字颜色 1 2 2 4 2 4 2" xfId="24203" xr:uid="{00000000-0005-0000-0000-0000BB5E0000}"/>
    <cellStyle name="40% - 强调文字颜色 1 2 2 4 2 5" xfId="24204" xr:uid="{00000000-0005-0000-0000-0000BC5E0000}"/>
    <cellStyle name="40% - 强调文字颜色 1 2 2 4 3" xfId="24205" xr:uid="{00000000-0005-0000-0000-0000BD5E0000}"/>
    <cellStyle name="40% - 强调文字颜色 1 2 2 4 3 2" xfId="24206" xr:uid="{00000000-0005-0000-0000-0000BE5E0000}"/>
    <cellStyle name="40% - 强调文字颜色 1 2 2 4 3 3" xfId="24208" xr:uid="{00000000-0005-0000-0000-0000C05E0000}"/>
    <cellStyle name="40% - 强调文字颜色 1 2 2 4 4" xfId="24210" xr:uid="{00000000-0005-0000-0000-0000C25E0000}"/>
    <cellStyle name="40% - 强调文字颜色 1 2 2 4 5" xfId="24211" xr:uid="{00000000-0005-0000-0000-0000C35E0000}"/>
    <cellStyle name="40% - 强调文字颜色 1 2 2 4 5 2" xfId="24213" xr:uid="{00000000-0005-0000-0000-0000C55E0000}"/>
    <cellStyle name="40% - 强调文字颜色 1 2 2 4 5 2 2" xfId="24215" xr:uid="{00000000-0005-0000-0000-0000C75E0000}"/>
    <cellStyle name="40% - 强调文字颜色 1 2 2 4 5 3" xfId="24216" xr:uid="{00000000-0005-0000-0000-0000C85E0000}"/>
    <cellStyle name="40% - 强调文字颜色 1 2 2 4 6" xfId="17771" xr:uid="{00000000-0005-0000-0000-00009B450000}"/>
    <cellStyle name="40% - 强调文字颜色 1 2 2 4 6 2" xfId="17772" xr:uid="{00000000-0005-0000-0000-00009C450000}"/>
    <cellStyle name="40% - 强调文字颜色 1 2 2 5" xfId="8062" xr:uid="{00000000-0005-0000-0000-0000AE1F0000}"/>
    <cellStyle name="40% - 强调文字颜色 1 2 2 5 2" xfId="24217" xr:uid="{00000000-0005-0000-0000-0000C95E0000}"/>
    <cellStyle name="40% - 强调文字颜色 1 2 2 5 2 2" xfId="24219" xr:uid="{00000000-0005-0000-0000-0000CB5E0000}"/>
    <cellStyle name="40% - 强调文字颜色 1 2 2 5 2 2 2" xfId="24221" xr:uid="{00000000-0005-0000-0000-0000CD5E0000}"/>
    <cellStyle name="40% - 强调文字颜色 1 2 2 5 2 2 3" xfId="5768" xr:uid="{00000000-0005-0000-0000-0000B8160000}"/>
    <cellStyle name="40% - 强调文字颜色 1 2 2 5 2 3" xfId="24223" xr:uid="{00000000-0005-0000-0000-0000CF5E0000}"/>
    <cellStyle name="40% - 强调文字颜色 1 2 2 5 2 3 2" xfId="24226" xr:uid="{00000000-0005-0000-0000-0000D25E0000}"/>
    <cellStyle name="40% - 强调文字颜色 1 2 2 5 2 3 2 2" xfId="24228" xr:uid="{00000000-0005-0000-0000-0000D45E0000}"/>
    <cellStyle name="40% - 强调文字颜色 1 2 2 5 2 3 3" xfId="24231" xr:uid="{00000000-0005-0000-0000-0000D75E0000}"/>
    <cellStyle name="40% - 强调文字颜色 1 2 2 5 2 3 4" xfId="24233" xr:uid="{00000000-0005-0000-0000-0000D95E0000}"/>
    <cellStyle name="40% - 强调文字颜色 1 2 2 5 2 4" xfId="19546" xr:uid="{00000000-0005-0000-0000-00008A4C0000}"/>
    <cellStyle name="40% - 强调文字颜色 1 2 2 5 3" xfId="24235" xr:uid="{00000000-0005-0000-0000-0000DB5E0000}"/>
    <cellStyle name="40% - 强调文字颜色 1 2 2 5 3 2" xfId="24237" xr:uid="{00000000-0005-0000-0000-0000DD5E0000}"/>
    <cellStyle name="40% - 强调文字颜色 1 2 2 5 4" xfId="24239" xr:uid="{00000000-0005-0000-0000-0000DF5E0000}"/>
    <cellStyle name="40% - 强调文字颜色 1 2 2 5 4 2" xfId="24241" xr:uid="{00000000-0005-0000-0000-0000E15E0000}"/>
    <cellStyle name="40% - 强调文字颜色 1 2 2 5 4 2 2" xfId="9223" xr:uid="{00000000-0005-0000-0000-000037240000}"/>
    <cellStyle name="40% - 强调文字颜色 1 2 2 5 4 3" xfId="24242" xr:uid="{00000000-0005-0000-0000-0000E25E0000}"/>
    <cellStyle name="40% - 强调文字颜色 1 2 2 5 5" xfId="24245" xr:uid="{00000000-0005-0000-0000-0000E55E0000}"/>
    <cellStyle name="40% - 强调文字颜色 1 2 2 5 6" xfId="17779" xr:uid="{00000000-0005-0000-0000-0000A3450000}"/>
    <cellStyle name="40% - 强调文字颜色 1 2 2 5 6 2" xfId="24247" xr:uid="{00000000-0005-0000-0000-0000E75E0000}"/>
    <cellStyle name="40% - 强调文字颜色 1 2 2 6" xfId="8066" xr:uid="{00000000-0005-0000-0000-0000B21F0000}"/>
    <cellStyle name="40% - 强调文字颜色 1 2 2 6 2" xfId="24248" xr:uid="{00000000-0005-0000-0000-0000E85E0000}"/>
    <cellStyle name="40% - 强调文字颜色 1 2 2 6 2 2" xfId="24251" xr:uid="{00000000-0005-0000-0000-0000EB5E0000}"/>
    <cellStyle name="40% - 强调文字颜色 1 2 2 6 2 2 2" xfId="6472" xr:uid="{00000000-0005-0000-0000-000078190000}"/>
    <cellStyle name="40% - 强调文字颜色 1 2 2 6 2 2 2 2" xfId="11718" xr:uid="{00000000-0005-0000-0000-0000F62D0000}"/>
    <cellStyle name="40% - 强调文字颜色 1 2 2 6 2 2 2 2 2" xfId="23415" xr:uid="{00000000-0005-0000-0000-0000A75B0000}"/>
    <cellStyle name="40% - 强调文字颜色 1 2 2 6 2 2 2 2 3" xfId="23418" xr:uid="{00000000-0005-0000-0000-0000AA5B0000}"/>
    <cellStyle name="40% - 强调文字颜色 1 2 2 6 2 2 2 3" xfId="11724" xr:uid="{00000000-0005-0000-0000-0000FC2D0000}"/>
    <cellStyle name="40% - 强调文字颜色 1 2 2 6 2 2 2 4" xfId="23421" xr:uid="{00000000-0005-0000-0000-0000AD5B0000}"/>
    <cellStyle name="40% - 强调文字颜色 1 2 2 6 2 2 3" xfId="6476" xr:uid="{00000000-0005-0000-0000-00007C190000}"/>
    <cellStyle name="40% - 强调文字颜色 1 2 2 6 2 2 3 2" xfId="11726" xr:uid="{00000000-0005-0000-0000-0000FE2D0000}"/>
    <cellStyle name="40% - 强调文字颜色 1 2 2 6 2 2 3 2 2" xfId="24254" xr:uid="{00000000-0005-0000-0000-0000EE5E0000}"/>
    <cellStyle name="40% - 强调文字颜色 1 2 2 6 2 2 3 2 3" xfId="24255" xr:uid="{00000000-0005-0000-0000-0000EF5E0000}"/>
    <cellStyle name="40% - 强调文字颜色 1 2 2 6 2 2 3 3" xfId="24256" xr:uid="{00000000-0005-0000-0000-0000F05E0000}"/>
    <cellStyle name="40% - 强调文字颜色 1 2 2 6 2 2 3 4" xfId="24258" xr:uid="{00000000-0005-0000-0000-0000F25E0000}"/>
    <cellStyle name="40% - 强调文字颜色 1 2 2 6 2 2 4" xfId="11728" xr:uid="{00000000-0005-0000-0000-0000002E0000}"/>
    <cellStyle name="40% - 强调文字颜色 1 2 2 6 2 2 4 2" xfId="24261" xr:uid="{00000000-0005-0000-0000-0000F55E0000}"/>
    <cellStyle name="40% - 强调文字颜色 1 2 2 6 2 2 4 2 2" xfId="24262" xr:uid="{00000000-0005-0000-0000-0000F65E0000}"/>
    <cellStyle name="40% - 强调文字颜色 1 2 2 6 2 2 4 3" xfId="24263" xr:uid="{00000000-0005-0000-0000-0000F75E0000}"/>
    <cellStyle name="40% - 强调文字颜色 1 2 2 6 2 2 5" xfId="11731" xr:uid="{00000000-0005-0000-0000-0000032E0000}"/>
    <cellStyle name="40% - 强调文字颜色 1 2 2 6 2 2 5 2" xfId="24264" xr:uid="{00000000-0005-0000-0000-0000F85E0000}"/>
    <cellStyle name="40% - 强调文字颜色 1 2 2 6 2 2 6" xfId="24265" xr:uid="{00000000-0005-0000-0000-0000F95E0000}"/>
    <cellStyle name="40% - 强调文字颜色 1 2 2 6 2 2 7" xfId="24266" xr:uid="{00000000-0005-0000-0000-0000FA5E0000}"/>
    <cellStyle name="40% - 强调文字颜色 1 2 2 6 2 3" xfId="24267" xr:uid="{00000000-0005-0000-0000-0000FB5E0000}"/>
    <cellStyle name="40% - 强调文字颜色 1 2 2 6 2 4" xfId="19661" xr:uid="{00000000-0005-0000-0000-0000FD4C0000}"/>
    <cellStyle name="40% - 强调文字颜色 1 2 2 6 3" xfId="24269" xr:uid="{00000000-0005-0000-0000-0000FD5E0000}"/>
    <cellStyle name="40% - 强调文字颜色 1 2 2 6 3 2" xfId="24273" xr:uid="{00000000-0005-0000-0000-0000015F0000}"/>
    <cellStyle name="40% - 强调文字颜色 1 2 2 6 3 2 2" xfId="24275" xr:uid="{00000000-0005-0000-0000-0000035F0000}"/>
    <cellStyle name="40% - 强调文字颜色 1 2 2 6 3 2 2 2" xfId="24277" xr:uid="{00000000-0005-0000-0000-0000055F0000}"/>
    <cellStyle name="40% - 强调文字颜色 1 2 2 6 3 2 2 3" xfId="24278" xr:uid="{00000000-0005-0000-0000-0000065F0000}"/>
    <cellStyle name="40% - 强调文字颜色 1 2 2 6 3 2 3" xfId="24279" xr:uid="{00000000-0005-0000-0000-0000075F0000}"/>
    <cellStyle name="40% - 强调文字颜色 1 2 2 6 3 2 4" xfId="24283" xr:uid="{00000000-0005-0000-0000-00000B5F0000}"/>
    <cellStyle name="40% - 强调文字颜色 1 2 2 6 3 3" xfId="24285" xr:uid="{00000000-0005-0000-0000-00000D5F0000}"/>
    <cellStyle name="40% - 强调文字颜色 1 2 2 6 3 3 2" xfId="24287" xr:uid="{00000000-0005-0000-0000-00000F5F0000}"/>
    <cellStyle name="40% - 强调文字颜色 1 2 2 6 3 3 2 2" xfId="24288" xr:uid="{00000000-0005-0000-0000-0000105F0000}"/>
    <cellStyle name="40% - 强调文字颜色 1 2 2 6 3 3 2 3" xfId="24289" xr:uid="{00000000-0005-0000-0000-0000115F0000}"/>
    <cellStyle name="40% - 强调文字颜色 1 2 2 6 3 3 3" xfId="24291" xr:uid="{00000000-0005-0000-0000-0000135F0000}"/>
    <cellStyle name="40% - 强调文字颜色 1 2 2 6 3 3 4" xfId="24293" xr:uid="{00000000-0005-0000-0000-0000155F0000}"/>
    <cellStyle name="40% - 强调文字颜色 1 2 2 6 3 4" xfId="19699" xr:uid="{00000000-0005-0000-0000-0000234D0000}"/>
    <cellStyle name="40% - 强调文字颜色 1 2 2 6 3 4 2" xfId="19703" xr:uid="{00000000-0005-0000-0000-0000274D0000}"/>
    <cellStyle name="40% - 强调文字颜色 1 2 2 6 3 4 2 2" xfId="19705" xr:uid="{00000000-0005-0000-0000-0000294D0000}"/>
    <cellStyle name="40% - 强调文字颜色 1 2 2 6 3 4 3" xfId="19709" xr:uid="{00000000-0005-0000-0000-00002D4D0000}"/>
    <cellStyle name="40% - 强调文字颜色 1 2 2 6 3 5" xfId="19713" xr:uid="{00000000-0005-0000-0000-0000314D0000}"/>
    <cellStyle name="40% - 强调文字颜色 1 2 2 6 3 6" xfId="15959" xr:uid="{00000000-0005-0000-0000-0000873E0000}"/>
    <cellStyle name="40% - 强调文字颜色 1 2 2 6 4" xfId="24295" xr:uid="{00000000-0005-0000-0000-0000175F0000}"/>
    <cellStyle name="40% - 强调文字颜色 1 2 2 6 4 2" xfId="24297" xr:uid="{00000000-0005-0000-0000-0000195F0000}"/>
    <cellStyle name="40% - 强调文字颜色 1 2 2 6 4 2 2" xfId="24299" xr:uid="{00000000-0005-0000-0000-00001B5F0000}"/>
    <cellStyle name="40% - 强调文字颜色 1 2 2 6 4 3" xfId="24301" xr:uid="{00000000-0005-0000-0000-00001D5F0000}"/>
    <cellStyle name="40% - 强调文字颜色 1 2 2 6 5" xfId="24303" xr:uid="{00000000-0005-0000-0000-00001F5F0000}"/>
    <cellStyle name="40% - 强调文字颜色 1 2 2 6 5 2" xfId="16664" xr:uid="{00000000-0005-0000-0000-000048410000}"/>
    <cellStyle name="40% - 强调文字颜色 1 2 2 7" xfId="24305" xr:uid="{00000000-0005-0000-0000-0000215F0000}"/>
    <cellStyle name="40% - 强调文字颜色 1 2 2 7 2" xfId="15360" xr:uid="{00000000-0005-0000-0000-0000303C0000}"/>
    <cellStyle name="40% - 强调文字颜色 1 2 2 7 2 2" xfId="21383" xr:uid="{00000000-0005-0000-0000-0000B7530000}"/>
    <cellStyle name="40% - 强调文字颜色 1 2 2 7 2 2 2" xfId="11922" xr:uid="{00000000-0005-0000-0000-0000C22E0000}"/>
    <cellStyle name="40% - 强调文字颜色 1 2 2 7 2 2 2 2" xfId="11924" xr:uid="{00000000-0005-0000-0000-0000C42E0000}"/>
    <cellStyle name="40% - 强调文字颜色 1 2 2 7 2 2 2 3" xfId="24307" xr:uid="{00000000-0005-0000-0000-0000235F0000}"/>
    <cellStyle name="40% - 强调文字颜色 1 2 2 7 2 2 3" xfId="11927" xr:uid="{00000000-0005-0000-0000-0000C72E0000}"/>
    <cellStyle name="40% - 强调文字颜色 1 2 2 7 2 2 4" xfId="11930" xr:uid="{00000000-0005-0000-0000-0000CA2E0000}"/>
    <cellStyle name="40% - 强调文字颜色 1 2 2 7 2 3" xfId="24308" xr:uid="{00000000-0005-0000-0000-0000245F0000}"/>
    <cellStyle name="40% - 强调文字颜色 1 2 2 7 2 3 2" xfId="11939" xr:uid="{00000000-0005-0000-0000-0000D32E0000}"/>
    <cellStyle name="40% - 强调文字颜色 1 2 2 7 2 3 2 2" xfId="11941" xr:uid="{00000000-0005-0000-0000-0000D52E0000}"/>
    <cellStyle name="40% - 强调文字颜色 1 2 2 7 2 3 2 3" xfId="24310" xr:uid="{00000000-0005-0000-0000-0000265F0000}"/>
    <cellStyle name="40% - 强调文字颜色 1 2 2 7 2 3 3" xfId="11943" xr:uid="{00000000-0005-0000-0000-0000D72E0000}"/>
    <cellStyle name="40% - 强调文字颜色 1 2 2 7 2 3 4" xfId="24311" xr:uid="{00000000-0005-0000-0000-0000275F0000}"/>
    <cellStyle name="40% - 强调文字颜色 1 2 2 7 2 4" xfId="19737" xr:uid="{00000000-0005-0000-0000-0000494D0000}"/>
    <cellStyle name="40% - 强调文字颜色 1 2 2 7 2 4 2" xfId="11952" xr:uid="{00000000-0005-0000-0000-0000E02E0000}"/>
    <cellStyle name="40% - 强调文字颜色 1 2 2 7 2 4 2 2" xfId="24313" xr:uid="{00000000-0005-0000-0000-0000295F0000}"/>
    <cellStyle name="40% - 强调文字颜色 1 2 2 7 2 4 3" xfId="24314" xr:uid="{00000000-0005-0000-0000-00002A5F0000}"/>
    <cellStyle name="40% - 强调文字颜色 1 2 2 7 2 5" xfId="19739" xr:uid="{00000000-0005-0000-0000-00004B4D0000}"/>
    <cellStyle name="40% - 强调文字颜色 1 2 2 7 2 5 2" xfId="14170" xr:uid="{00000000-0005-0000-0000-00008A370000}"/>
    <cellStyle name="40% - 强调文字颜色 1 2 2 7 2 6" xfId="19740" xr:uid="{00000000-0005-0000-0000-00004C4D0000}"/>
    <cellStyle name="40% - 强调文字颜色 1 2 2 7 2 7" xfId="24315" xr:uid="{00000000-0005-0000-0000-00002B5F0000}"/>
    <cellStyle name="40% - 强调文字颜色 1 2 2 7 3" xfId="24318" xr:uid="{00000000-0005-0000-0000-00002E5F0000}"/>
    <cellStyle name="40% - 强调文字颜色 1 2 2 7 3 2" xfId="24322" xr:uid="{00000000-0005-0000-0000-0000325F0000}"/>
    <cellStyle name="40% - 强调文字颜色 1 2 2 7 3 2 2" xfId="24323" xr:uid="{00000000-0005-0000-0000-0000335F0000}"/>
    <cellStyle name="40% - 强调文字颜色 1 2 2 7 3 2 2 2" xfId="24326" xr:uid="{00000000-0005-0000-0000-0000365F0000}"/>
    <cellStyle name="40% - 强调文字颜色 1 2 2 7 3 2 2 3" xfId="24329" xr:uid="{00000000-0005-0000-0000-0000395F0000}"/>
    <cellStyle name="40% - 强调文字颜色 1 2 2 7 3 2 3" xfId="24331" xr:uid="{00000000-0005-0000-0000-00003B5F0000}"/>
    <cellStyle name="40% - 强调文字颜色 1 2 2 7 3 2 4" xfId="24336" xr:uid="{00000000-0005-0000-0000-0000405F0000}"/>
    <cellStyle name="40% - 强调文字颜色 1 2 2 7 3 3" xfId="24342" xr:uid="{00000000-0005-0000-0000-0000465F0000}"/>
    <cellStyle name="40% - 强调文字颜色 1 2 2 7 3 3 2" xfId="24343" xr:uid="{00000000-0005-0000-0000-0000475F0000}"/>
    <cellStyle name="40% - 强调文字颜色 1 2 2 7 3 3 2 2" xfId="24345" xr:uid="{00000000-0005-0000-0000-0000495F0000}"/>
    <cellStyle name="40% - 强调文字颜色 1 2 2 7 3 3 2 3" xfId="24347" xr:uid="{00000000-0005-0000-0000-00004B5F0000}"/>
    <cellStyle name="40% - 强调文字颜色 1 2 2 7 3 3 3" xfId="24349" xr:uid="{00000000-0005-0000-0000-00004D5F0000}"/>
    <cellStyle name="40% - 强调文字颜色 1 2 2 7 3 3 4" xfId="24352" xr:uid="{00000000-0005-0000-0000-0000505F0000}"/>
    <cellStyle name="40% - 强调文字颜色 1 2 2 7 3 4" xfId="19746" xr:uid="{00000000-0005-0000-0000-0000524D0000}"/>
    <cellStyle name="40% - 强调文字颜色 1 2 2 7 3 4 2" xfId="24355" xr:uid="{00000000-0005-0000-0000-0000535F0000}"/>
    <cellStyle name="40% - 强调文字颜色 1 2 2 7 3 4 2 2" xfId="24359" xr:uid="{00000000-0005-0000-0000-0000575F0000}"/>
    <cellStyle name="40% - 强调文字颜色 1 2 2 7 3 4 3" xfId="24361" xr:uid="{00000000-0005-0000-0000-0000595F0000}"/>
    <cellStyle name="40% - 强调文字颜色 1 2 2 7 3 5" xfId="19748" xr:uid="{00000000-0005-0000-0000-0000544D0000}"/>
    <cellStyle name="40% - 强调文字颜色 1 2 2 7 3 5 2" xfId="24363" xr:uid="{00000000-0005-0000-0000-00005B5F0000}"/>
    <cellStyle name="40% - 强调文字颜色 1 2 2 7 3 6" xfId="24366" xr:uid="{00000000-0005-0000-0000-00005E5F0000}"/>
    <cellStyle name="40% - 强调文字颜色 1 2 2 7 4" xfId="24368" xr:uid="{00000000-0005-0000-0000-0000605F0000}"/>
    <cellStyle name="40% - 强调文字颜色 1 2 2 7 5" xfId="24369" xr:uid="{00000000-0005-0000-0000-0000615F0000}"/>
    <cellStyle name="40% - 强调文字颜色 1 2 2 8" xfId="24371" xr:uid="{00000000-0005-0000-0000-0000635F0000}"/>
    <cellStyle name="40% - 强调文字颜色 1 2 2 8 2" xfId="24373" xr:uid="{00000000-0005-0000-0000-0000655F0000}"/>
    <cellStyle name="40% - 强调文字颜色 1 2 2 9" xfId="24376" xr:uid="{00000000-0005-0000-0000-0000685F0000}"/>
    <cellStyle name="40% - 强调文字颜色 1 2 2 9 2" xfId="24378" xr:uid="{00000000-0005-0000-0000-00006A5F0000}"/>
    <cellStyle name="40% - 强调文字颜色 1 2 2 9 2 2" xfId="20358" xr:uid="{00000000-0005-0000-0000-0000B64F0000}"/>
    <cellStyle name="40% - 强调文字颜色 1 2 2 9 2 2 2" xfId="24380" xr:uid="{00000000-0005-0000-0000-00006C5F0000}"/>
    <cellStyle name="40% - 强调文字颜色 1 2 2 9 2 2 2 2" xfId="16548" xr:uid="{00000000-0005-0000-0000-0000D4400000}"/>
    <cellStyle name="40% - 强调文字颜色 1 2 2 9 2 2 3" xfId="24381" xr:uid="{00000000-0005-0000-0000-00006D5F0000}"/>
    <cellStyle name="40% - 强调文字颜色 1 2 2 9 2 3" xfId="24383" xr:uid="{00000000-0005-0000-0000-00006F5F0000}"/>
    <cellStyle name="40% - 强调文字颜色 1 2 2 9 2 3 2" xfId="24384" xr:uid="{00000000-0005-0000-0000-0000705F0000}"/>
    <cellStyle name="40% - 强调文字颜色 1 2 2 9 2 4" xfId="19764" xr:uid="{00000000-0005-0000-0000-0000644D0000}"/>
    <cellStyle name="40% - 强调文字颜色 1 2 2 9 3" xfId="24385" xr:uid="{00000000-0005-0000-0000-0000715F0000}"/>
    <cellStyle name="40% - 强调文字颜色 1 2 2 9 3 2" xfId="2706" xr:uid="{00000000-0005-0000-0000-0000C20A0000}"/>
    <cellStyle name="40% - 强调文字颜色 1 2 2 9 3 2 2" xfId="2714" xr:uid="{00000000-0005-0000-0000-0000CA0A0000}"/>
    <cellStyle name="40% - 强调文字颜色 1 2 2 9 3 2 3" xfId="2871" xr:uid="{00000000-0005-0000-0000-0000670B0000}"/>
    <cellStyle name="40% - 强调文字颜色 1 2 2 9 3 3" xfId="2715" xr:uid="{00000000-0005-0000-0000-0000CB0A0000}"/>
    <cellStyle name="40% - 强调文字颜色 1 2 2 9 3 4" xfId="2730" xr:uid="{00000000-0005-0000-0000-0000DA0A0000}"/>
    <cellStyle name="40% - 强调文字颜色 1 2 2 9 4" xfId="24387" xr:uid="{00000000-0005-0000-0000-0000735F0000}"/>
    <cellStyle name="40% - 强调文字颜色 1 2 2 9 4 2" xfId="3156" xr:uid="{00000000-0005-0000-0000-0000840C0000}"/>
    <cellStyle name="40% - 强调文字颜色 1 2 2 9 4 2 2" xfId="3163" xr:uid="{00000000-0005-0000-0000-00008B0C0000}"/>
    <cellStyle name="40% - 强调文字颜色 1 2 2 9 4 3" xfId="3204" xr:uid="{00000000-0005-0000-0000-0000B40C0000}"/>
    <cellStyle name="40% - 强调文字颜色 1 2 2 9 5" xfId="24389" xr:uid="{00000000-0005-0000-0000-0000755F0000}"/>
    <cellStyle name="40% - 强调文字颜色 1 2 2 9 5 2" xfId="3240" xr:uid="{00000000-0005-0000-0000-0000D80C0000}"/>
    <cellStyle name="40% - 强调文字颜色 1 2 2 9 6" xfId="24391" xr:uid="{00000000-0005-0000-0000-0000775F0000}"/>
    <cellStyle name="40% - 强调文字颜色 1 2 3" xfId="24393" xr:uid="{00000000-0005-0000-0000-0000795F0000}"/>
    <cellStyle name="40% - 强调文字颜色 1 2 3 2" xfId="2131" xr:uid="{00000000-0005-0000-0000-000083080000}"/>
    <cellStyle name="40% - 强调文字颜色 1 2 3 2 10" xfId="13523" xr:uid="{00000000-0005-0000-0000-000003350000}"/>
    <cellStyle name="40% - 强调文字颜色 1 2 3 2 10 2" xfId="7007" xr:uid="{00000000-0005-0000-0000-00008F1B0000}"/>
    <cellStyle name="40% - 强调文字颜色 1 2 3 2 11" xfId="13527" xr:uid="{00000000-0005-0000-0000-000007350000}"/>
    <cellStyle name="40% - 强调文字颜色 1 2 3 2 11 2" xfId="8737" xr:uid="{00000000-0005-0000-0000-000051220000}"/>
    <cellStyle name="40% - 强调文字颜色 1 2 3 2 12" xfId="13531" xr:uid="{00000000-0005-0000-0000-00000B350000}"/>
    <cellStyle name="40% - 强调文字颜色 1 2 3 2 12 2" xfId="16142" xr:uid="{00000000-0005-0000-0000-00003E3F0000}"/>
    <cellStyle name="40% - 强调文字颜色 1 2 3 2 13" xfId="16146" xr:uid="{00000000-0005-0000-0000-0000423F0000}"/>
    <cellStyle name="40% - 强调文字颜色 1 2 3 2 13 2" xfId="24394" xr:uid="{00000000-0005-0000-0000-00007A5F0000}"/>
    <cellStyle name="40% - 强调文字颜色 1 2 3 2 14" xfId="16148" xr:uid="{00000000-0005-0000-0000-0000443F0000}"/>
    <cellStyle name="40% - 强调文字颜色 1 2 3 2 15" xfId="16150" xr:uid="{00000000-0005-0000-0000-0000463F0000}"/>
    <cellStyle name="40% - 强调文字颜色 1 2 3 2 15 2" xfId="24396" xr:uid="{00000000-0005-0000-0000-00007C5F0000}"/>
    <cellStyle name="40% - 强调文字颜色 1 2 3 2 16" xfId="24398" xr:uid="{00000000-0005-0000-0000-00007E5F0000}"/>
    <cellStyle name="40% - 强调文字颜色 1 2 3 2 17" xfId="24399" xr:uid="{00000000-0005-0000-0000-00007F5F0000}"/>
    <cellStyle name="40% - 强调文字颜色 1 2 3 2 2" xfId="24400" xr:uid="{00000000-0005-0000-0000-0000805F0000}"/>
    <cellStyle name="40% - 强调文字颜色 1 2 3 2 2 10" xfId="24401" xr:uid="{00000000-0005-0000-0000-0000815F0000}"/>
    <cellStyle name="40% - 强调文字颜色 1 2 3 2 2 10 2" xfId="24402" xr:uid="{00000000-0005-0000-0000-0000825F0000}"/>
    <cellStyle name="40% - 强调文字颜色 1 2 3 2 2 11" xfId="24403" xr:uid="{00000000-0005-0000-0000-0000835F0000}"/>
    <cellStyle name="40% - 强调文字颜色 1 2 3 2 2 11 2" xfId="24404" xr:uid="{00000000-0005-0000-0000-0000845F0000}"/>
    <cellStyle name="40% - 强调文字颜色 1 2 3 2 2 12" xfId="24405" xr:uid="{00000000-0005-0000-0000-0000855F0000}"/>
    <cellStyle name="40% - 强调文字颜色 1 2 3 2 2 12 2" xfId="24409" xr:uid="{00000000-0005-0000-0000-0000895F0000}"/>
    <cellStyle name="40% - 强调文字颜色 1 2 3 2 2 13" xfId="24412" xr:uid="{00000000-0005-0000-0000-00008C5F0000}"/>
    <cellStyle name="40% - 强调文字颜色 1 2 3 2 2 13 2" xfId="24415" xr:uid="{00000000-0005-0000-0000-00008F5F0000}"/>
    <cellStyle name="40% - 强调文字颜色 1 2 3 2 2 14" xfId="24417" xr:uid="{00000000-0005-0000-0000-0000915F0000}"/>
    <cellStyle name="40% - 强调文字颜色 1 2 3 2 2 15" xfId="22795" xr:uid="{00000000-0005-0000-0000-00003B590000}"/>
    <cellStyle name="40% - 强调文字颜色 1 2 3 2 2 16" xfId="22800" xr:uid="{00000000-0005-0000-0000-000040590000}"/>
    <cellStyle name="40% - 强调文字颜色 1 2 3 2 2 2" xfId="16183" xr:uid="{00000000-0005-0000-0000-0000673F0000}"/>
    <cellStyle name="40% - 强调文字颜色 1 2 3 2 2 2 2" xfId="10240" xr:uid="{00000000-0005-0000-0000-000030280000}"/>
    <cellStyle name="40% - 强调文字颜色 1 2 3 2 2 2 2 2" xfId="24419" xr:uid="{00000000-0005-0000-0000-0000935F0000}"/>
    <cellStyle name="40% - 强调文字颜色 1 2 3 2 2 2 2 2 2" xfId="24420" xr:uid="{00000000-0005-0000-0000-0000945F0000}"/>
    <cellStyle name="40% - 强调文字颜色 1 2 3 2 2 2 2 2 2 2" xfId="11931" xr:uid="{00000000-0005-0000-0000-0000CB2E0000}"/>
    <cellStyle name="40% - 强调文字颜色 1 2 3 2 2 2 2 2 2 3" xfId="24421" xr:uid="{00000000-0005-0000-0000-0000955F0000}"/>
    <cellStyle name="40% - 强调文字颜色 1 2 3 2 2 2 2 2 3" xfId="24423" xr:uid="{00000000-0005-0000-0000-0000975F0000}"/>
    <cellStyle name="40% - 强调文字颜色 1 2 3 2 2 2 2 2 4" xfId="16327" xr:uid="{00000000-0005-0000-0000-0000F73F0000}"/>
    <cellStyle name="40% - 强调文字颜色 1 2 3 2 2 2 2 3" xfId="24424" xr:uid="{00000000-0005-0000-0000-0000985F0000}"/>
    <cellStyle name="40% - 强调文字颜色 1 2 3 2 2 2 2 3 2" xfId="24425" xr:uid="{00000000-0005-0000-0000-0000995F0000}"/>
    <cellStyle name="40% - 强调文字颜色 1 2 3 2 2 2 2 3 2 2" xfId="24338" xr:uid="{00000000-0005-0000-0000-0000425F0000}"/>
    <cellStyle name="40% - 强调文字颜色 1 2 3 2 2 2 2 3 2 3" xfId="24427" xr:uid="{00000000-0005-0000-0000-00009B5F0000}"/>
    <cellStyle name="40% - 强调文字颜色 1 2 3 2 2 2 2 3 3" xfId="24431" xr:uid="{00000000-0005-0000-0000-00009F5F0000}"/>
    <cellStyle name="40% - 强调文字颜色 1 2 3 2 2 2 2 3 4" xfId="24432" xr:uid="{00000000-0005-0000-0000-0000A05F0000}"/>
    <cellStyle name="40% - 强调文字颜色 1 2 3 2 2 2 2 4" xfId="3345" xr:uid="{00000000-0005-0000-0000-0000410D0000}"/>
    <cellStyle name="40% - 强调文字颜色 1 2 3 2 2 2 2 4 2" xfId="24434" xr:uid="{00000000-0005-0000-0000-0000A25F0000}"/>
    <cellStyle name="40% - 强调文字颜色 1 2 3 2 2 2 2 4 3" xfId="24435" xr:uid="{00000000-0005-0000-0000-0000A35F0000}"/>
    <cellStyle name="40% - 强调文字颜色 1 2 3 2 2 2 2 5" xfId="3089" xr:uid="{00000000-0005-0000-0000-0000410C0000}"/>
    <cellStyle name="40% - 强调文字颜色 1 2 3 2 2 2 2 5 2" xfId="20497" xr:uid="{00000000-0005-0000-0000-000041500000}"/>
    <cellStyle name="40% - 强调文字颜色 1 2 3 2 2 2 2 6" xfId="20500" xr:uid="{00000000-0005-0000-0000-000044500000}"/>
    <cellStyle name="40% - 强调文字颜色 1 2 3 2 2 2 3" xfId="22257" xr:uid="{00000000-0005-0000-0000-000021570000}"/>
    <cellStyle name="40% - 强调文字颜色 1 2 3 2 2 2 3 2" xfId="22261" xr:uid="{00000000-0005-0000-0000-000025570000}"/>
    <cellStyle name="40% - 强调文字颜色 1 2 3 2 2 2 3 3" xfId="24437" xr:uid="{00000000-0005-0000-0000-0000A55F0000}"/>
    <cellStyle name="40% - 强调文字颜色 1 2 3 2 2 2 4" xfId="22263" xr:uid="{00000000-0005-0000-0000-000027570000}"/>
    <cellStyle name="40% - 强调文字颜色 1 2 3 2 2 2 4 2" xfId="17060" xr:uid="{00000000-0005-0000-0000-0000D4420000}"/>
    <cellStyle name="40% - 强调文字颜色 1 2 3 2 2 2 4 3" xfId="17064" xr:uid="{00000000-0005-0000-0000-0000D8420000}"/>
    <cellStyle name="40% - 强调文字颜色 1 2 3 2 2 2 5" xfId="24438" xr:uid="{00000000-0005-0000-0000-0000A65F0000}"/>
    <cellStyle name="40% - 强调文字颜色 1 2 3 2 2 2 5 2" xfId="16191" xr:uid="{00000000-0005-0000-0000-00006F3F0000}"/>
    <cellStyle name="40% - 强调文字颜色 1 2 3 2 2 2 6" xfId="24439" xr:uid="{00000000-0005-0000-0000-0000A75F0000}"/>
    <cellStyle name="40% - 强调文字颜色 1 2 3 2 2 2 7" xfId="24440" xr:uid="{00000000-0005-0000-0000-0000A85F0000}"/>
    <cellStyle name="40% - 强调文字颜色 1 2 3 2 2 3" xfId="13905" xr:uid="{00000000-0005-0000-0000-000081360000}"/>
    <cellStyle name="40% - 强调文字颜色 1 2 3 2 2 3 2" xfId="13908" xr:uid="{00000000-0005-0000-0000-000084360000}"/>
    <cellStyle name="40% - 强调文字颜色 1 2 3 2 2 3 2 2" xfId="5732" xr:uid="{00000000-0005-0000-0000-000094160000}"/>
    <cellStyle name="40% - 强调文字颜色 1 2 3 2 2 3 2 2 2" xfId="13912" xr:uid="{00000000-0005-0000-0000-000088360000}"/>
    <cellStyle name="40% - 强调文字颜色 1 2 3 2 2 3 2 2 3" xfId="13916" xr:uid="{00000000-0005-0000-0000-00008C360000}"/>
    <cellStyle name="40% - 强调文字颜色 1 2 3 2 2 3 2 3" xfId="13919" xr:uid="{00000000-0005-0000-0000-00008F360000}"/>
    <cellStyle name="40% - 强调文字颜色 1 2 3 2 2 3 2 3 2" xfId="18974" xr:uid="{00000000-0005-0000-0000-00004E4A0000}"/>
    <cellStyle name="40% - 强调文字颜色 1 2 3 2 2 3 2 4" xfId="6648" xr:uid="{00000000-0005-0000-0000-0000281A0000}"/>
    <cellStyle name="40% - 强调文字颜色 1 2 3 2 2 3 3" xfId="13923" xr:uid="{00000000-0005-0000-0000-000093360000}"/>
    <cellStyle name="40% - 强调文字颜色 1 2 3 2 2 3 3 2" xfId="5746" xr:uid="{00000000-0005-0000-0000-0000A2160000}"/>
    <cellStyle name="40% - 强调文字颜色 1 2 3 2 2 3 3 2 2" xfId="13926" xr:uid="{00000000-0005-0000-0000-000096360000}"/>
    <cellStyle name="40% - 强调文字颜色 1 2 3 2 2 3 3 2 3" xfId="13930" xr:uid="{00000000-0005-0000-0000-00009A360000}"/>
    <cellStyle name="40% - 强调文字颜色 1 2 3 2 2 3 3 3" xfId="13931" xr:uid="{00000000-0005-0000-0000-00009B360000}"/>
    <cellStyle name="40% - 强调文字颜色 1 2 3 2 2 3 3 3 2" xfId="18981" xr:uid="{00000000-0005-0000-0000-0000554A0000}"/>
    <cellStyle name="40% - 强调文字颜色 1 2 3 2 2 3 3 4" xfId="7633" xr:uid="{00000000-0005-0000-0000-0000011E0000}"/>
    <cellStyle name="40% - 强调文字颜色 1 2 3 2 2 3 4" xfId="13938" xr:uid="{00000000-0005-0000-0000-0000A2360000}"/>
    <cellStyle name="40% - 强调文字颜色 1 2 3 2 2 3 4 2" xfId="13941" xr:uid="{00000000-0005-0000-0000-0000A5360000}"/>
    <cellStyle name="40% - 强调文字颜色 1 2 3 2 2 3 4 3" xfId="13943" xr:uid="{00000000-0005-0000-0000-0000A7360000}"/>
    <cellStyle name="40% - 强调文字颜色 1 2 3 2 2 3 5" xfId="13948" xr:uid="{00000000-0005-0000-0000-0000AC360000}"/>
    <cellStyle name="40% - 强调文字颜色 1 2 3 2 2 3 5 2" xfId="13952" xr:uid="{00000000-0005-0000-0000-0000B0360000}"/>
    <cellStyle name="40% - 强调文字颜色 1 2 3 2 2 3 5 3" xfId="18993" xr:uid="{00000000-0005-0000-0000-0000614A0000}"/>
    <cellStyle name="40% - 强调文字颜色 1 2 3 2 2 3 6" xfId="13954" xr:uid="{00000000-0005-0000-0000-0000B2360000}"/>
    <cellStyle name="40% - 强调文字颜色 1 2 3 2 2 3 7" xfId="13958" xr:uid="{00000000-0005-0000-0000-0000B6360000}"/>
    <cellStyle name="40% - 强调文字颜色 1 2 3 2 2 4" xfId="13960" xr:uid="{00000000-0005-0000-0000-0000B8360000}"/>
    <cellStyle name="40% - 强调文字颜色 1 2 3 2 2 4 2" xfId="24441" xr:uid="{00000000-0005-0000-0000-0000A95F0000}"/>
    <cellStyle name="40% - 强调文字颜色 1 2 3 2 2 4 2 2" xfId="24442" xr:uid="{00000000-0005-0000-0000-0000AA5F0000}"/>
    <cellStyle name="40% - 强调文字颜色 1 2 3 2 2 4 2 3" xfId="24443" xr:uid="{00000000-0005-0000-0000-0000AB5F0000}"/>
    <cellStyle name="40% - 强调文字颜色 1 2 3 2 2 4 3" xfId="24444" xr:uid="{00000000-0005-0000-0000-0000AC5F0000}"/>
    <cellStyle name="40% - 强调文字颜色 1 2 3 2 2 4 3 2" xfId="24446" xr:uid="{00000000-0005-0000-0000-0000AE5F0000}"/>
    <cellStyle name="40% - 强调文字颜色 1 2 3 2 2 4 3 3" xfId="24447" xr:uid="{00000000-0005-0000-0000-0000AF5F0000}"/>
    <cellStyle name="40% - 强调文字颜色 1 2 3 2 2 4 4" xfId="24449" xr:uid="{00000000-0005-0000-0000-0000B15F0000}"/>
    <cellStyle name="40% - 强调文字颜色 1 2 3 2 2 4 4 2" xfId="24450" xr:uid="{00000000-0005-0000-0000-0000B25F0000}"/>
    <cellStyle name="40% - 强调文字颜色 1 2 3 2 2 4 5" xfId="24451" xr:uid="{00000000-0005-0000-0000-0000B35F0000}"/>
    <cellStyle name="40% - 强调文字颜色 1 2 3 2 2 4 6" xfId="24452" xr:uid="{00000000-0005-0000-0000-0000B45F0000}"/>
    <cellStyle name="40% - 强调文字颜色 1 2 3 2 2 5" xfId="13962" xr:uid="{00000000-0005-0000-0000-0000BA360000}"/>
    <cellStyle name="40% - 强调文字颜色 1 2 3 2 2 5 2" xfId="7364" xr:uid="{00000000-0005-0000-0000-0000F41C0000}"/>
    <cellStyle name="40% - 强调文字颜色 1 2 3 2 2 5 2 2" xfId="7366" xr:uid="{00000000-0005-0000-0000-0000F61C0000}"/>
    <cellStyle name="40% - 强调文字颜色 1 2 3 2 2 5 2 3" xfId="24453" xr:uid="{00000000-0005-0000-0000-0000B55F0000}"/>
    <cellStyle name="40% - 强调文字颜色 1 2 3 2 2 5 3" xfId="5878" xr:uid="{00000000-0005-0000-0000-000026170000}"/>
    <cellStyle name="40% - 强调文字颜色 1 2 3 2 2 5 3 2" xfId="24454" xr:uid="{00000000-0005-0000-0000-0000B65F0000}"/>
    <cellStyle name="40% - 强调文字颜色 1 2 3 2 2 5 3 3" xfId="24455" xr:uid="{00000000-0005-0000-0000-0000B75F0000}"/>
    <cellStyle name="40% - 强调文字颜色 1 2 3 2 2 5 4" xfId="24457" xr:uid="{00000000-0005-0000-0000-0000B95F0000}"/>
    <cellStyle name="40% - 强调文字颜色 1 2 3 2 2 5 4 2" xfId="24458" xr:uid="{00000000-0005-0000-0000-0000BA5F0000}"/>
    <cellStyle name="40% - 强调文字颜色 1 2 3 2 2 5 5" xfId="24459" xr:uid="{00000000-0005-0000-0000-0000BB5F0000}"/>
    <cellStyle name="40% - 强调文字颜色 1 2 3 2 2 5 6" xfId="11770" xr:uid="{00000000-0005-0000-0000-00002A2E0000}"/>
    <cellStyle name="40% - 强调文字颜色 1 2 3 2 2 6" xfId="13965" xr:uid="{00000000-0005-0000-0000-0000BD360000}"/>
    <cellStyle name="40% - 强调文字颜色 1 2 3 2 2 6 2" xfId="7373" xr:uid="{00000000-0005-0000-0000-0000FD1C0000}"/>
    <cellStyle name="40% - 强调文字颜色 1 2 3 2 2 6 2 2" xfId="7376" xr:uid="{00000000-0005-0000-0000-0000001D0000}"/>
    <cellStyle name="40% - 强调文字颜色 1 2 3 2 2 6 2 3" xfId="7381" xr:uid="{00000000-0005-0000-0000-0000051D0000}"/>
    <cellStyle name="40% - 强调文字颜色 1 2 3 2 2 6 3" xfId="5936" xr:uid="{00000000-0005-0000-0000-000060170000}"/>
    <cellStyle name="40% - 强调文字颜色 1 2 3 2 2 6 3 2" xfId="5942" xr:uid="{00000000-0005-0000-0000-000066170000}"/>
    <cellStyle name="40% - 强调文字颜色 1 2 3 2 2 6 4" xfId="5664" xr:uid="{00000000-0005-0000-0000-000050160000}"/>
    <cellStyle name="40% - 强调文字颜色 1 2 3 2 2 6 5" xfId="5673" xr:uid="{00000000-0005-0000-0000-000059160000}"/>
    <cellStyle name="40% - 强调文字颜色 1 2 3 2 2 7" xfId="13971" xr:uid="{00000000-0005-0000-0000-0000C3360000}"/>
    <cellStyle name="40% - 强调文字颜色 1 2 3 2 2 7 2" xfId="16608" xr:uid="{00000000-0005-0000-0000-000010410000}"/>
    <cellStyle name="40% - 强调文字颜色 1 2 3 2 2 7 2 2" xfId="24460" xr:uid="{00000000-0005-0000-0000-0000BC5F0000}"/>
    <cellStyle name="40% - 强调文字颜色 1 2 3 2 2 7 3" xfId="16610" xr:uid="{00000000-0005-0000-0000-000012410000}"/>
    <cellStyle name="40% - 强调文字颜色 1 2 3 2 2 7 4" xfId="24461" xr:uid="{00000000-0005-0000-0000-0000BD5F0000}"/>
    <cellStyle name="40% - 强调文字颜色 1 2 3 2 2 8" xfId="24462" xr:uid="{00000000-0005-0000-0000-0000BE5F0000}"/>
    <cellStyle name="40% - 强调文字颜色 1 2 3 2 2 8 2" xfId="16613" xr:uid="{00000000-0005-0000-0000-000015410000}"/>
    <cellStyle name="40% - 强调文字颜色 1 2 3 2 2 8 3" xfId="24464" xr:uid="{00000000-0005-0000-0000-0000C05F0000}"/>
    <cellStyle name="40% - 强调文字颜色 1 2 3 2 2 9" xfId="17235" xr:uid="{00000000-0005-0000-0000-000083430000}"/>
    <cellStyle name="40% - 强调文字颜色 1 2 3 2 2 9 2" xfId="17239" xr:uid="{00000000-0005-0000-0000-000087430000}"/>
    <cellStyle name="40% - 强调文字颜色 1 2 3 2 2 9 3" xfId="17242" xr:uid="{00000000-0005-0000-0000-00008A430000}"/>
    <cellStyle name="40% - 强调文字颜色 1 2 3 2 3" xfId="24465" xr:uid="{00000000-0005-0000-0000-0000C15F0000}"/>
    <cellStyle name="40% - 强调文字颜色 1 2 3 2 3 2" xfId="16203" xr:uid="{00000000-0005-0000-0000-00007B3F0000}"/>
    <cellStyle name="40% - 强调文字颜色 1 2 3 2 3 2 2" xfId="24466" xr:uid="{00000000-0005-0000-0000-0000C25F0000}"/>
    <cellStyle name="40% - 强调文字颜色 1 2 3 2 3 2 2 2" xfId="24467" xr:uid="{00000000-0005-0000-0000-0000C35F0000}"/>
    <cellStyle name="40% - 强调文字颜色 1 2 3 2 3 2 2 2 2" xfId="24468" xr:uid="{00000000-0005-0000-0000-0000C45F0000}"/>
    <cellStyle name="40% - 强调文字颜色 1 2 3 2 3 2 2 2 3" xfId="24469" xr:uid="{00000000-0005-0000-0000-0000C55F0000}"/>
    <cellStyle name="40% - 强调文字颜色 1 2 3 2 3 2 2 3" xfId="24470" xr:uid="{00000000-0005-0000-0000-0000C65F0000}"/>
    <cellStyle name="40% - 强调文字颜色 1 2 3 2 3 2 2 3 2" xfId="24471" xr:uid="{00000000-0005-0000-0000-0000C75F0000}"/>
    <cellStyle name="40% - 强调文字颜色 1 2 3 2 3 2 2 4" xfId="24472" xr:uid="{00000000-0005-0000-0000-0000C85F0000}"/>
    <cellStyle name="40% - 强调文字颜色 1 2 3 2 3 2 3" xfId="24473" xr:uid="{00000000-0005-0000-0000-0000C95F0000}"/>
    <cellStyle name="40% - 强调文字颜色 1 2 3 2 3 2 3 2" xfId="24476" xr:uid="{00000000-0005-0000-0000-0000CC5F0000}"/>
    <cellStyle name="40% - 强调文字颜色 1 2 3 2 3 2 3 2 2" xfId="24477" xr:uid="{00000000-0005-0000-0000-0000CD5F0000}"/>
    <cellStyle name="40% - 强调文字颜色 1 2 3 2 3 2 3 2 3" xfId="24478" xr:uid="{00000000-0005-0000-0000-0000CE5F0000}"/>
    <cellStyle name="40% - 强调文字颜色 1 2 3 2 3 2 3 3" xfId="24479" xr:uid="{00000000-0005-0000-0000-0000CF5F0000}"/>
    <cellStyle name="40% - 强调文字颜色 1 2 3 2 3 2 3 4" xfId="24480" xr:uid="{00000000-0005-0000-0000-0000D05F0000}"/>
    <cellStyle name="40% - 强调文字颜色 1 2 3 2 3 2 4" xfId="24481" xr:uid="{00000000-0005-0000-0000-0000D15F0000}"/>
    <cellStyle name="40% - 强调文字颜色 1 2 3 2 3 2 4 2" xfId="24483" xr:uid="{00000000-0005-0000-0000-0000D35F0000}"/>
    <cellStyle name="40% - 强调文字颜色 1 2 3 2 3 2 4 2 2" xfId="24484" xr:uid="{00000000-0005-0000-0000-0000D45F0000}"/>
    <cellStyle name="40% - 强调文字颜色 1 2 3 2 3 2 4 3" xfId="24485" xr:uid="{00000000-0005-0000-0000-0000D55F0000}"/>
    <cellStyle name="40% - 强调文字颜色 1 2 3 2 3 2 5" xfId="24486" xr:uid="{00000000-0005-0000-0000-0000D65F0000}"/>
    <cellStyle name="40% - 强调文字颜色 1 2 3 2 3 2 5 2" xfId="145" xr:uid="{00000000-0005-0000-0000-0000AB000000}"/>
    <cellStyle name="40% - 强调文字颜色 1 2 3 2 3 2 6" xfId="24488" xr:uid="{00000000-0005-0000-0000-0000D85F0000}"/>
    <cellStyle name="40% - 强调文字颜色 1 2 3 2 3 2 6 2" xfId="16296" xr:uid="{00000000-0005-0000-0000-0000D83F0000}"/>
    <cellStyle name="40% - 强调文字颜色 1 2 3 2 3 2 7" xfId="24489" xr:uid="{00000000-0005-0000-0000-0000D95F0000}"/>
    <cellStyle name="40% - 强调文字颜色 1 2 3 2 3 3" xfId="13975" xr:uid="{00000000-0005-0000-0000-0000C7360000}"/>
    <cellStyle name="40% - 强调文字颜色 1 2 3 2 3 3 2" xfId="13978" xr:uid="{00000000-0005-0000-0000-0000CA360000}"/>
    <cellStyle name="40% - 强调文字颜色 1 2 3 2 3 3 2 2" xfId="13981" xr:uid="{00000000-0005-0000-0000-0000CD360000}"/>
    <cellStyle name="40% - 强调文字颜色 1 2 3 2 3 3 2 2 2" xfId="19115" xr:uid="{00000000-0005-0000-0000-0000DB4A0000}"/>
    <cellStyle name="40% - 强调文字颜色 1 2 3 2 3 3 2 2 3" xfId="19117" xr:uid="{00000000-0005-0000-0000-0000DD4A0000}"/>
    <cellStyle name="40% - 强调文字颜色 1 2 3 2 3 3 2 3" xfId="13984" xr:uid="{00000000-0005-0000-0000-0000D0360000}"/>
    <cellStyle name="40% - 强调文字颜色 1 2 3 2 3 3 2 4" xfId="2437" xr:uid="{00000000-0005-0000-0000-0000B5090000}"/>
    <cellStyle name="40% - 强调文字颜色 1 2 3 2 3 3 3" xfId="13987" xr:uid="{00000000-0005-0000-0000-0000D3360000}"/>
    <cellStyle name="40% - 强调文字颜色 1 2 3 2 3 3 3 2" xfId="19126" xr:uid="{00000000-0005-0000-0000-0000E64A0000}"/>
    <cellStyle name="40% - 强调文字颜色 1 2 3 2 3 3 3 2 2" xfId="19130" xr:uid="{00000000-0005-0000-0000-0000EA4A0000}"/>
    <cellStyle name="40% - 强调文字颜色 1 2 3 2 3 3 3 2 3" xfId="19132" xr:uid="{00000000-0005-0000-0000-0000EC4A0000}"/>
    <cellStyle name="40% - 强调文字颜色 1 2 3 2 3 3 3 3" xfId="19134" xr:uid="{00000000-0005-0000-0000-0000EE4A0000}"/>
    <cellStyle name="40% - 强调文字颜色 1 2 3 2 3 3 3 4" xfId="19137" xr:uid="{00000000-0005-0000-0000-0000F14A0000}"/>
    <cellStyle name="40% - 强调文字颜色 1 2 3 2 3 3 4" xfId="13990" xr:uid="{00000000-0005-0000-0000-0000D6360000}"/>
    <cellStyle name="40% - 强调文字颜色 1 2 3 2 3 3 4 2" xfId="19140" xr:uid="{00000000-0005-0000-0000-0000F44A0000}"/>
    <cellStyle name="40% - 强调文字颜色 1 2 3 2 3 3 4 2 2" xfId="19142" xr:uid="{00000000-0005-0000-0000-0000F64A0000}"/>
    <cellStyle name="40% - 强调文字颜色 1 2 3 2 3 3 4 3" xfId="19146" xr:uid="{00000000-0005-0000-0000-0000FA4A0000}"/>
    <cellStyle name="40% - 强调文字颜色 1 2 3 2 3 3 5" xfId="19151" xr:uid="{00000000-0005-0000-0000-0000FF4A0000}"/>
    <cellStyle name="40% - 强调文字颜色 1 2 3 2 3 3 5 2" xfId="19154" xr:uid="{00000000-0005-0000-0000-0000024B0000}"/>
    <cellStyle name="40% - 强调文字颜色 1 2 3 2 3 3 5 3" xfId="19157" xr:uid="{00000000-0005-0000-0000-0000054B0000}"/>
    <cellStyle name="40% - 强调文字颜色 1 2 3 2 3 3 6" xfId="19159" xr:uid="{00000000-0005-0000-0000-0000074B0000}"/>
    <cellStyle name="40% - 强调文字颜色 1 2 3 2 3 3 6 2" xfId="19162" xr:uid="{00000000-0005-0000-0000-00000A4B0000}"/>
    <cellStyle name="40% - 强调文字颜色 1 2 3 2 3 3 7" xfId="24490" xr:uid="{00000000-0005-0000-0000-0000DA5F0000}"/>
    <cellStyle name="40% - 强调文字颜色 1 2 3 2 3 4" xfId="13992" xr:uid="{00000000-0005-0000-0000-0000D8360000}"/>
    <cellStyle name="40% - 强调文字颜色 1 2 3 2 3 5" xfId="14002" xr:uid="{00000000-0005-0000-0000-0000E2360000}"/>
    <cellStyle name="40% - 强调文字颜色 1 2 3 2 3 6" xfId="14008" xr:uid="{00000000-0005-0000-0000-0000E8360000}"/>
    <cellStyle name="40% - 强调文字颜色 1 2 3 2 4" xfId="24491" xr:uid="{00000000-0005-0000-0000-0000DB5F0000}"/>
    <cellStyle name="40% - 强调文字颜色 1 2 3 2 4 2" xfId="24492" xr:uid="{00000000-0005-0000-0000-0000DC5F0000}"/>
    <cellStyle name="40% - 强调文字颜色 1 2 3 2 4 2 2" xfId="24493" xr:uid="{00000000-0005-0000-0000-0000DD5F0000}"/>
    <cellStyle name="40% - 强调文字颜色 1 2 3 2 4 2 2 2" xfId="24494" xr:uid="{00000000-0005-0000-0000-0000DE5F0000}"/>
    <cellStyle name="40% - 强调文字颜色 1 2 3 2 4 2 3" xfId="24495" xr:uid="{00000000-0005-0000-0000-0000DF5F0000}"/>
    <cellStyle name="40% - 强调文字颜色 1 2 3 2 4 2 3 2" xfId="24497" xr:uid="{00000000-0005-0000-0000-0000E15F0000}"/>
    <cellStyle name="40% - 强调文字颜色 1 2 3 2 4 2 4" xfId="24498" xr:uid="{00000000-0005-0000-0000-0000E25F0000}"/>
    <cellStyle name="40% - 强调文字颜色 1 2 3 2 4 3" xfId="24499" xr:uid="{00000000-0005-0000-0000-0000E35F0000}"/>
    <cellStyle name="40% - 强调文字颜色 1 2 3 2 4 3 2" xfId="19270" xr:uid="{00000000-0005-0000-0000-0000764B0000}"/>
    <cellStyle name="40% - 强调文字颜色 1 2 3 2 4 3 3" xfId="19272" xr:uid="{00000000-0005-0000-0000-0000784B0000}"/>
    <cellStyle name="40% - 强调文字颜色 1 2 3 2 4 4" xfId="24500" xr:uid="{00000000-0005-0000-0000-0000E45F0000}"/>
    <cellStyle name="40% - 强调文字颜色 1 2 3 2 4 5" xfId="24501" xr:uid="{00000000-0005-0000-0000-0000E55F0000}"/>
    <cellStyle name="40% - 强调文字颜色 1 2 3 2 4 6" xfId="24502" xr:uid="{00000000-0005-0000-0000-0000E65F0000}"/>
    <cellStyle name="40% - 强调文字颜色 1 2 3 2 5" xfId="24504" xr:uid="{00000000-0005-0000-0000-0000E85F0000}"/>
    <cellStyle name="40% - 强调文字颜色 1 2 3 2 5 2" xfId="24505" xr:uid="{00000000-0005-0000-0000-0000E95F0000}"/>
    <cellStyle name="40% - 强调文字颜色 1 2 3 2 5 2 2" xfId="24506" xr:uid="{00000000-0005-0000-0000-0000EA5F0000}"/>
    <cellStyle name="40% - 强调文字颜色 1 2 3 2 5 2 2 2" xfId="24507" xr:uid="{00000000-0005-0000-0000-0000EB5F0000}"/>
    <cellStyle name="40% - 强调文字颜色 1 2 3 2 5 2 3" xfId="24508" xr:uid="{00000000-0005-0000-0000-0000EC5F0000}"/>
    <cellStyle name="40% - 强调文字颜色 1 2 3 2 5 2 4" xfId="24509" xr:uid="{00000000-0005-0000-0000-0000ED5F0000}"/>
    <cellStyle name="40% - 强调文字颜色 1 2 3 2 5 3" xfId="24510" xr:uid="{00000000-0005-0000-0000-0000EE5F0000}"/>
    <cellStyle name="40% - 强调文字颜色 1 2 3 2 5 3 2" xfId="19314" xr:uid="{00000000-0005-0000-0000-0000A24B0000}"/>
    <cellStyle name="40% - 强调文字颜色 1 2 3 2 5 3 2 2" xfId="11918" xr:uid="{00000000-0005-0000-0000-0000BE2E0000}"/>
    <cellStyle name="40% - 强调文字颜色 1 2 3 2 5 3 3" xfId="24511" xr:uid="{00000000-0005-0000-0000-0000EF5F0000}"/>
    <cellStyle name="40% - 强调文字颜色 1 2 3 2 5 3 4" xfId="24512" xr:uid="{00000000-0005-0000-0000-0000F05F0000}"/>
    <cellStyle name="40% - 强调文字颜色 1 2 3 2 5 4" xfId="24513" xr:uid="{00000000-0005-0000-0000-0000F15F0000}"/>
    <cellStyle name="40% - 强调文字颜色 1 2 3 2 5 4 2" xfId="24514" xr:uid="{00000000-0005-0000-0000-0000F25F0000}"/>
    <cellStyle name="40% - 强调文字颜色 1 2 3 2 5 5" xfId="24515" xr:uid="{00000000-0005-0000-0000-0000F35F0000}"/>
    <cellStyle name="40% - 强调文字颜色 1 2 3 2 5 6" xfId="6691" xr:uid="{00000000-0005-0000-0000-0000531A0000}"/>
    <cellStyle name="40% - 强调文字颜色 1 2 3 2 6" xfId="24516" xr:uid="{00000000-0005-0000-0000-0000F45F0000}"/>
    <cellStyle name="40% - 强调文字颜色 1 2 3 2 6 2" xfId="24517" xr:uid="{00000000-0005-0000-0000-0000F55F0000}"/>
    <cellStyle name="40% - 强调文字颜色 1 2 3 2 6 2 2" xfId="24518" xr:uid="{00000000-0005-0000-0000-0000F65F0000}"/>
    <cellStyle name="40% - 强调文字颜色 1 2 3 2 6 2 2 2" xfId="24519" xr:uid="{00000000-0005-0000-0000-0000F75F0000}"/>
    <cellStyle name="40% - 强调文字颜色 1 2 3 2 6 2 3" xfId="24521" xr:uid="{00000000-0005-0000-0000-0000F95F0000}"/>
    <cellStyle name="40% - 强调文字颜色 1 2 3 2 6 2 4" xfId="24522" xr:uid="{00000000-0005-0000-0000-0000FA5F0000}"/>
    <cellStyle name="40% - 强调文字颜色 1 2 3 2 6 3" xfId="14022" xr:uid="{00000000-0005-0000-0000-0000F6360000}"/>
    <cellStyle name="40% - 强调文字颜色 1 2 3 2 6 3 2" xfId="19382" xr:uid="{00000000-0005-0000-0000-0000E64B0000}"/>
    <cellStyle name="40% - 强调文字颜色 1 2 3 2 6 3 3" xfId="24523" xr:uid="{00000000-0005-0000-0000-0000FB5F0000}"/>
    <cellStyle name="40% - 强调文字颜色 1 2 3 2 6 4" xfId="24525" xr:uid="{00000000-0005-0000-0000-0000FD5F0000}"/>
    <cellStyle name="40% - 强调文字颜色 1 2 3 2 6 4 2" xfId="24527" xr:uid="{00000000-0005-0000-0000-0000FF5F0000}"/>
    <cellStyle name="40% - 强调文字颜色 1 2 3 2 6 5" xfId="6143" xr:uid="{00000000-0005-0000-0000-00002F180000}"/>
    <cellStyle name="40% - 强调文字颜色 1 2 3 2 6 6" xfId="24529" xr:uid="{00000000-0005-0000-0000-000001600000}"/>
    <cellStyle name="40% - 强调文字颜色 1 2 3 2 7" xfId="14242" xr:uid="{00000000-0005-0000-0000-0000D2370000}"/>
    <cellStyle name="40% - 强调文字颜色 1 2 3 2 7 2" xfId="24531" xr:uid="{00000000-0005-0000-0000-000003600000}"/>
    <cellStyle name="40% - 强调文字颜色 1 2 3 2 7 2 2" xfId="24533" xr:uid="{00000000-0005-0000-0000-000005600000}"/>
    <cellStyle name="40% - 强调文字颜色 1 2 3 2 7 2 3" xfId="24535" xr:uid="{00000000-0005-0000-0000-000007600000}"/>
    <cellStyle name="40% - 强调文字颜色 1 2 3 2 7 3" xfId="24538" xr:uid="{00000000-0005-0000-0000-00000A600000}"/>
    <cellStyle name="40% - 强调文字颜色 1 2 3 2 7 3 2" xfId="19472" xr:uid="{00000000-0005-0000-0000-0000404C0000}"/>
    <cellStyle name="40% - 强调文字颜色 1 2 3 2 7 4" xfId="24540" xr:uid="{00000000-0005-0000-0000-00000C600000}"/>
    <cellStyle name="40% - 强调文字颜色 1 2 3 2 7 5" xfId="24542" xr:uid="{00000000-0005-0000-0000-00000E600000}"/>
    <cellStyle name="40% - 强调文字颜色 1 2 3 2 8" xfId="14245" xr:uid="{00000000-0005-0000-0000-0000D5370000}"/>
    <cellStyle name="40% - 强调文字颜色 1 2 3 2 8 2" xfId="21651" xr:uid="{00000000-0005-0000-0000-0000C3540000}"/>
    <cellStyle name="40% - 强调文字颜色 1 2 3 2 8 2 2" xfId="24544" xr:uid="{00000000-0005-0000-0000-000010600000}"/>
    <cellStyle name="40% - 强调文字颜色 1 2 3 2 8 2 3" xfId="24545" xr:uid="{00000000-0005-0000-0000-000011600000}"/>
    <cellStyle name="40% - 强调文字颜色 1 2 3 2 8 3" xfId="21653" xr:uid="{00000000-0005-0000-0000-0000C5540000}"/>
    <cellStyle name="40% - 强调文字颜色 1 2 3 2 8 3 2" xfId="24546" xr:uid="{00000000-0005-0000-0000-000012600000}"/>
    <cellStyle name="40% - 强调文字颜色 1 2 3 2 8 4" xfId="24548" xr:uid="{00000000-0005-0000-0000-000014600000}"/>
    <cellStyle name="40% - 强调文字颜色 1 2 3 2 8 5" xfId="24549" xr:uid="{00000000-0005-0000-0000-000015600000}"/>
    <cellStyle name="40% - 强调文字颜色 1 2 3 2 9" xfId="7323" xr:uid="{00000000-0005-0000-0000-0000CB1C0000}"/>
    <cellStyle name="40% - 强调文字颜色 1 2 3 2 9 2" xfId="24550" xr:uid="{00000000-0005-0000-0000-000016600000}"/>
    <cellStyle name="40% - 强调文字颜色 1 2 3 2 9 3" xfId="24551" xr:uid="{00000000-0005-0000-0000-000017600000}"/>
    <cellStyle name="40% - 强调文字颜色 1 2 3 3" xfId="2133" xr:uid="{00000000-0005-0000-0000-000085080000}"/>
    <cellStyle name="40% - 强调文字颜色 1 2 3 3 2" xfId="24552" xr:uid="{00000000-0005-0000-0000-000018600000}"/>
    <cellStyle name="40% - 强调文字颜色 1 2 3 3 2 2" xfId="10919" xr:uid="{00000000-0005-0000-0000-0000D72A0000}"/>
    <cellStyle name="40% - 强调文字颜色 1 2 3 4" xfId="529" xr:uid="{00000000-0005-0000-0000-000041020000}"/>
    <cellStyle name="40% - 强调文字颜色 1 2 3 4 2" xfId="24553" xr:uid="{00000000-0005-0000-0000-000019600000}"/>
    <cellStyle name="40% - 强调文字颜色 1 2 3 4 2 2" xfId="24554" xr:uid="{00000000-0005-0000-0000-00001A600000}"/>
    <cellStyle name="40% - 强调文字颜色 1 2 3 4 3" xfId="24556" xr:uid="{00000000-0005-0000-0000-00001C600000}"/>
    <cellStyle name="40% - 强调文字颜色 1 2 3 4 4" xfId="24557" xr:uid="{00000000-0005-0000-0000-00001D600000}"/>
    <cellStyle name="40% - 强调文字颜色 1 2 3 5" xfId="24558" xr:uid="{00000000-0005-0000-0000-00001E600000}"/>
    <cellStyle name="40% - 强调文字颜色 1 2 3 6" xfId="24561" xr:uid="{00000000-0005-0000-0000-000021600000}"/>
    <cellStyle name="40% - 强调文字颜色 1 2 3 6 2" xfId="24563" xr:uid="{00000000-0005-0000-0000-000023600000}"/>
    <cellStyle name="40% - 强调文字颜色 1 2 4" xfId="24566" xr:uid="{00000000-0005-0000-0000-000026600000}"/>
    <cellStyle name="40% - 强调文字颜色 1 2 4 10" xfId="3507" xr:uid="{00000000-0005-0000-0000-0000E30D0000}"/>
    <cellStyle name="40% - 强调文字颜色 1 2 4 10 2" xfId="3509" xr:uid="{00000000-0005-0000-0000-0000E50D0000}"/>
    <cellStyle name="40% - 强调文字颜色 1 2 4 11" xfId="3583" xr:uid="{00000000-0005-0000-0000-00002F0E0000}"/>
    <cellStyle name="40% - 强调文字颜色 1 2 4 11 2" xfId="24569" xr:uid="{00000000-0005-0000-0000-000029600000}"/>
    <cellStyle name="40% - 强调文字颜色 1 2 4 12" xfId="3585" xr:uid="{00000000-0005-0000-0000-0000310E0000}"/>
    <cellStyle name="40% - 强调文字颜色 1 2 4 12 2" xfId="24570" xr:uid="{00000000-0005-0000-0000-00002A600000}"/>
    <cellStyle name="40% - 强调文字颜色 1 2 4 13" xfId="3587" xr:uid="{00000000-0005-0000-0000-0000330E0000}"/>
    <cellStyle name="40% - 强调文字颜色 1 2 4 13 2" xfId="12118" xr:uid="{00000000-0005-0000-0000-0000862F0000}"/>
    <cellStyle name="40% - 强调文字颜色 1 2 4 14" xfId="12122" xr:uid="{00000000-0005-0000-0000-00008A2F0000}"/>
    <cellStyle name="40% - 强调文字颜色 1 2 4 15" xfId="12127" xr:uid="{00000000-0005-0000-0000-00008F2F0000}"/>
    <cellStyle name="40% - 强调文字颜色 1 2 4 15 2" xfId="17751" xr:uid="{00000000-0005-0000-0000-000087450000}"/>
    <cellStyle name="40% - 强调文字颜色 1 2 4 16" xfId="2890" xr:uid="{00000000-0005-0000-0000-00007A0B0000}"/>
    <cellStyle name="40% - 强调文字颜色 1 2 4 17" xfId="19434" xr:uid="{00000000-0005-0000-0000-00001A4C0000}"/>
    <cellStyle name="40% - 强调文字颜色 1 2 4 2" xfId="2150" xr:uid="{00000000-0005-0000-0000-000096080000}"/>
    <cellStyle name="40% - 强调文字颜色 1 2 4 2 10" xfId="24572" xr:uid="{00000000-0005-0000-0000-00002C600000}"/>
    <cellStyle name="40% - 强调文字颜色 1 2 4 2 10 2" xfId="17632" xr:uid="{00000000-0005-0000-0000-000010450000}"/>
    <cellStyle name="40% - 强调文字颜色 1 2 4 2 11" xfId="24574" xr:uid="{00000000-0005-0000-0000-00002E600000}"/>
    <cellStyle name="40% - 强调文字颜色 1 2 4 2 11 2" xfId="17689" xr:uid="{00000000-0005-0000-0000-000049450000}"/>
    <cellStyle name="40% - 强调文字颜色 1 2 4 2 12" xfId="24576" xr:uid="{00000000-0005-0000-0000-000030600000}"/>
    <cellStyle name="40% - 强调文字颜色 1 2 4 2 12 2" xfId="24577" xr:uid="{00000000-0005-0000-0000-000031600000}"/>
    <cellStyle name="40% - 强调文字颜色 1 2 4 2 13" xfId="24578" xr:uid="{00000000-0005-0000-0000-000032600000}"/>
    <cellStyle name="40% - 强调文字颜色 1 2 4 2 13 2" xfId="24579" xr:uid="{00000000-0005-0000-0000-000033600000}"/>
    <cellStyle name="40% - 强调文字颜色 1 2 4 2 14" xfId="24580" xr:uid="{00000000-0005-0000-0000-000034600000}"/>
    <cellStyle name="40% - 强调文字颜色 1 2 4 2 15" xfId="9048" xr:uid="{00000000-0005-0000-0000-000088230000}"/>
    <cellStyle name="40% - 强调文字颜色 1 2 4 2 2" xfId="24581" xr:uid="{00000000-0005-0000-0000-000035600000}"/>
    <cellStyle name="40% - 强调文字颜色 1 2 4 2 2 2" xfId="24583" xr:uid="{00000000-0005-0000-0000-000037600000}"/>
    <cellStyle name="40% - 强调文字颜色 1 2 4 2 2 2 2" xfId="24585" xr:uid="{00000000-0005-0000-0000-000039600000}"/>
    <cellStyle name="40% - 强调文字颜色 1 2 4 2 2 2 2 2" xfId="24586" xr:uid="{00000000-0005-0000-0000-00003A600000}"/>
    <cellStyle name="40% - 强调文字颜色 1 2 4 2 2 2 2 2 2" xfId="24587" xr:uid="{00000000-0005-0000-0000-00003B600000}"/>
    <cellStyle name="40% - 强调文字颜色 1 2 4 2 2 2 2 2 3" xfId="24588" xr:uid="{00000000-0005-0000-0000-00003C600000}"/>
    <cellStyle name="40% - 强调文字颜色 1 2 4 2 2 2 2 3" xfId="24589" xr:uid="{00000000-0005-0000-0000-00003D600000}"/>
    <cellStyle name="40% - 强调文字颜色 1 2 4 2 2 2 2 3 2" xfId="24590" xr:uid="{00000000-0005-0000-0000-00003E600000}"/>
    <cellStyle name="40% - 强调文字颜色 1 2 4 2 2 2 2 4" xfId="24591" xr:uid="{00000000-0005-0000-0000-00003F600000}"/>
    <cellStyle name="40% - 强调文字颜色 1 2 4 2 2 2 3" xfId="24592" xr:uid="{00000000-0005-0000-0000-000040600000}"/>
    <cellStyle name="40% - 强调文字颜色 1 2 4 2 2 2 3 2" xfId="24388" xr:uid="{00000000-0005-0000-0000-0000745F0000}"/>
    <cellStyle name="40% - 强调文字颜色 1 2 4 2 2 2 3 2 2" xfId="3155" xr:uid="{00000000-0005-0000-0000-0000830C0000}"/>
    <cellStyle name="40% - 强调文字颜色 1 2 4 2 2 2 3 2 3" xfId="3203" xr:uid="{00000000-0005-0000-0000-0000B30C0000}"/>
    <cellStyle name="40% - 强调文字颜色 1 2 4 2 2 2 3 3" xfId="24390" xr:uid="{00000000-0005-0000-0000-0000765F0000}"/>
    <cellStyle name="40% - 强调文字颜色 1 2 4 2 2 2 3 4" xfId="24392" xr:uid="{00000000-0005-0000-0000-0000785F0000}"/>
    <cellStyle name="40% - 强调文字颜色 1 2 4 2 2 2 4" xfId="24593" xr:uid="{00000000-0005-0000-0000-000041600000}"/>
    <cellStyle name="40% - 强调文字颜色 1 2 4 2 2 2 4 2" xfId="24594" xr:uid="{00000000-0005-0000-0000-000042600000}"/>
    <cellStyle name="40% - 强调文字颜色 1 2 4 2 2 2 4 2 2" xfId="24595" xr:uid="{00000000-0005-0000-0000-000043600000}"/>
    <cellStyle name="40% - 强调文字颜色 1 2 4 2 2 2 4 3" xfId="24596" xr:uid="{00000000-0005-0000-0000-000044600000}"/>
    <cellStyle name="40% - 强调文字颜色 1 2 4 2 2 2 5" xfId="24597" xr:uid="{00000000-0005-0000-0000-000045600000}"/>
    <cellStyle name="40% - 强调文字颜色 1 2 4 2 2 2 5 2" xfId="16409" xr:uid="{00000000-0005-0000-0000-000049400000}"/>
    <cellStyle name="40% - 强调文字颜色 1 2 4 2 2 2 6" xfId="24598" xr:uid="{00000000-0005-0000-0000-000046600000}"/>
    <cellStyle name="40% - 强调文字颜色 1 2 4 2 2 2 6 2" xfId="16417" xr:uid="{00000000-0005-0000-0000-000051400000}"/>
    <cellStyle name="40% - 强调文字颜色 1 2 4 2 2 2 7" xfId="24599" xr:uid="{00000000-0005-0000-0000-000047600000}"/>
    <cellStyle name="40% - 强调文字颜色 1 2 4 2 2 3" xfId="17549" xr:uid="{00000000-0005-0000-0000-0000BD440000}"/>
    <cellStyle name="40% - 强调文字颜色 1 2 4 2 2 3 2" xfId="17552" xr:uid="{00000000-0005-0000-0000-0000C0440000}"/>
    <cellStyle name="40% - 强调文字颜色 1 2 4 2 2 3 2 2" xfId="17555" xr:uid="{00000000-0005-0000-0000-0000C3440000}"/>
    <cellStyle name="40% - 强调文字颜色 1 2 4 2 2 3 2 3" xfId="17563" xr:uid="{00000000-0005-0000-0000-0000CB440000}"/>
    <cellStyle name="40% - 强调文字颜色 1 2 4 2 2 3 3" xfId="17568" xr:uid="{00000000-0005-0000-0000-0000D0440000}"/>
    <cellStyle name="40% - 强调文字颜色 1 2 4 2 2 4" xfId="17592" xr:uid="{00000000-0005-0000-0000-0000E8440000}"/>
    <cellStyle name="40% - 强调文字颜色 1 2 4 2 2 5" xfId="9544" xr:uid="{00000000-0005-0000-0000-000078250000}"/>
    <cellStyle name="40% - 强调文字颜色 1 2 4 2 3" xfId="24600" xr:uid="{00000000-0005-0000-0000-000048600000}"/>
    <cellStyle name="40% - 强调文字颜色 1 2 4 2 3 2" xfId="24602" xr:uid="{00000000-0005-0000-0000-00004A600000}"/>
    <cellStyle name="40% - 强调文字颜色 1 2 4 2 3 2 2" xfId="3335" xr:uid="{00000000-0005-0000-0000-0000370D0000}"/>
    <cellStyle name="40% - 强调文字颜色 1 2 4 2 3 2 2 2" xfId="3338" xr:uid="{00000000-0005-0000-0000-00003A0D0000}"/>
    <cellStyle name="40% - 强调文字颜色 1 2 4 2 3 2 2 2 2" xfId="10250" xr:uid="{00000000-0005-0000-0000-00003A280000}"/>
    <cellStyle name="40% - 强调文字颜色 1 2 4 2 3 2 2 3" xfId="24603" xr:uid="{00000000-0005-0000-0000-00004B600000}"/>
    <cellStyle name="40% - 强调文字颜色 1 2 4 2 3 2 3" xfId="3347" xr:uid="{00000000-0005-0000-0000-0000430D0000}"/>
    <cellStyle name="40% - 强调文字颜色 1 2 4 2 3 2 3 2" xfId="24604" xr:uid="{00000000-0005-0000-0000-00004C600000}"/>
    <cellStyle name="40% - 强调文字颜色 1 2 4 2 3 2 4" xfId="3351" xr:uid="{00000000-0005-0000-0000-0000470D0000}"/>
    <cellStyle name="40% - 强调文字颜色 1 2 4 2 3 2 4 2" xfId="24605" xr:uid="{00000000-0005-0000-0000-00004D600000}"/>
    <cellStyle name="40% - 强调文字颜色 1 2 4 2 3 2 5" xfId="24606" xr:uid="{00000000-0005-0000-0000-00004E600000}"/>
    <cellStyle name="40% - 强调文字颜色 1 2 4 2 3 3" xfId="17595" xr:uid="{00000000-0005-0000-0000-0000EB440000}"/>
    <cellStyle name="40% - 强调文字颜色 1 2 4 2 3 3 2" xfId="3393" xr:uid="{00000000-0005-0000-0000-0000710D0000}"/>
    <cellStyle name="40% - 强调文字颜色 1 2 4 2 3 3 2 2" xfId="17598" xr:uid="{00000000-0005-0000-0000-0000EE440000}"/>
    <cellStyle name="40% - 强调文字颜色 1 2 4 2 3 3 2 3" xfId="17602" xr:uid="{00000000-0005-0000-0000-0000F2440000}"/>
    <cellStyle name="40% - 强调文字颜色 1 2 4 2 3 3 3" xfId="3398" xr:uid="{00000000-0005-0000-0000-0000760D0000}"/>
    <cellStyle name="40% - 强调文字颜色 1 2 4 2 3 3 3 2" xfId="22013" xr:uid="{00000000-0005-0000-0000-00002D560000}"/>
    <cellStyle name="40% - 强调文字颜色 1 2 4 2 3 3 4" xfId="17606" xr:uid="{00000000-0005-0000-0000-0000F6440000}"/>
    <cellStyle name="40% - 强调文字颜色 1 2 4 2 3 4" xfId="17608" xr:uid="{00000000-0005-0000-0000-0000F8440000}"/>
    <cellStyle name="40% - 强调文字颜色 1 2 4 2 3 4 2" xfId="3424" xr:uid="{00000000-0005-0000-0000-0000900D0000}"/>
    <cellStyle name="40% - 强调文字颜色 1 2 4 2 3 4 2 2" xfId="14908" xr:uid="{00000000-0005-0000-0000-00006C3A0000}"/>
    <cellStyle name="40% - 强调文字颜色 1 2 4 2 3 4 3" xfId="3430" xr:uid="{00000000-0005-0000-0000-0000960D0000}"/>
    <cellStyle name="40% - 强调文字颜色 1 2 4 2 3 5" xfId="9557" xr:uid="{00000000-0005-0000-0000-000085250000}"/>
    <cellStyle name="40% - 强调文字颜色 1 2 4 2 3 5 2" xfId="9561" xr:uid="{00000000-0005-0000-0000-000089250000}"/>
    <cellStyle name="40% - 强调文字颜色 1 2 4 2 3 5 3" xfId="17613" xr:uid="{00000000-0005-0000-0000-0000FD440000}"/>
    <cellStyle name="40% - 强调文字颜色 1 2 4 2 3 6" xfId="9564" xr:uid="{00000000-0005-0000-0000-00008C250000}"/>
    <cellStyle name="40% - 强调文字颜色 1 2 4 2 3 6 2" xfId="17616" xr:uid="{00000000-0005-0000-0000-000000450000}"/>
    <cellStyle name="40% - 强调文字颜色 1 2 4 2 3 7" xfId="17621" xr:uid="{00000000-0005-0000-0000-000005450000}"/>
    <cellStyle name="40% - 强调文字颜色 1 2 4 2 3 8" xfId="17625" xr:uid="{00000000-0005-0000-0000-000009450000}"/>
    <cellStyle name="40% - 强调文字颜色 1 2 4 2 4" xfId="24607" xr:uid="{00000000-0005-0000-0000-00004F600000}"/>
    <cellStyle name="40% - 强调文字颜色 1 2 4 2 4 2" xfId="24609" xr:uid="{00000000-0005-0000-0000-000051600000}"/>
    <cellStyle name="40% - 强调文字颜色 1 2 4 2 4 2 2" xfId="24611" xr:uid="{00000000-0005-0000-0000-000053600000}"/>
    <cellStyle name="40% - 强调文字颜色 1 2 4 2 4 2 2 2" xfId="23834" xr:uid="{00000000-0005-0000-0000-00004A5D0000}"/>
    <cellStyle name="40% - 强调文字颜色 1 2 4 2 4 2 3" xfId="24612" xr:uid="{00000000-0005-0000-0000-000054600000}"/>
    <cellStyle name="40% - 强调文字颜色 1 2 4 2 4 2 4" xfId="24615" xr:uid="{00000000-0005-0000-0000-000057600000}"/>
    <cellStyle name="40% - 强调文字颜色 1 2 4 2 4 3" xfId="24617" xr:uid="{00000000-0005-0000-0000-000059600000}"/>
    <cellStyle name="40% - 强调文字颜色 1 2 4 2 4 3 2" xfId="22146" xr:uid="{00000000-0005-0000-0000-0000B2560000}"/>
    <cellStyle name="40% - 强调文字颜色 1 2 4 2 4 3 2 2" xfId="15568" xr:uid="{00000000-0005-0000-0000-0000003D0000}"/>
    <cellStyle name="40% - 强调文字颜色 1 2 4 2 4 3 3" xfId="22148" xr:uid="{00000000-0005-0000-0000-0000B4560000}"/>
    <cellStyle name="40% - 强调文字颜色 1 2 4 2 4 3 4" xfId="24618" xr:uid="{00000000-0005-0000-0000-00005A600000}"/>
    <cellStyle name="40% - 强调文字颜色 1 2 4 2 4 4" xfId="24620" xr:uid="{00000000-0005-0000-0000-00005C600000}"/>
    <cellStyle name="40% - 强调文字颜色 1 2 4 2 4 4 2" xfId="24621" xr:uid="{00000000-0005-0000-0000-00005D600000}"/>
    <cellStyle name="40% - 强调文字颜色 1 2 4 2 4 5" xfId="9569" xr:uid="{00000000-0005-0000-0000-000091250000}"/>
    <cellStyle name="40% - 强调文字颜色 1 2 4 2 4 6" xfId="24622" xr:uid="{00000000-0005-0000-0000-00005E600000}"/>
    <cellStyle name="40% - 强调文字颜色 1 2 4 2 5" xfId="24623" xr:uid="{00000000-0005-0000-0000-00005F600000}"/>
    <cellStyle name="40% - 强调文字颜色 1 2 4 2 5 2" xfId="24625" xr:uid="{00000000-0005-0000-0000-000061600000}"/>
    <cellStyle name="40% - 强调文字颜色 1 2 4 2 5 2 2" xfId="24626" xr:uid="{00000000-0005-0000-0000-000062600000}"/>
    <cellStyle name="40% - 强调文字颜色 1 2 4 2 5 2 3" xfId="24628" xr:uid="{00000000-0005-0000-0000-000064600000}"/>
    <cellStyle name="40% - 强调文字颜色 1 2 4 2 5 3" xfId="24631" xr:uid="{00000000-0005-0000-0000-000067600000}"/>
    <cellStyle name="40% - 强调文字颜色 1 2 4 2 5 3 2" xfId="22182" xr:uid="{00000000-0005-0000-0000-0000D6560000}"/>
    <cellStyle name="40% - 强调文字颜色 1 2 4 2 5 3 3" xfId="24632" xr:uid="{00000000-0005-0000-0000-000068600000}"/>
    <cellStyle name="40% - 强调文字颜色 1 2 4 2 5 4" xfId="24634" xr:uid="{00000000-0005-0000-0000-00006A600000}"/>
    <cellStyle name="40% - 强调文字颜色 1 2 4 2 5 4 2" xfId="24635" xr:uid="{00000000-0005-0000-0000-00006B600000}"/>
    <cellStyle name="40% - 强调文字颜色 1 2 4 2 5 5" xfId="24636" xr:uid="{00000000-0005-0000-0000-00006C600000}"/>
    <cellStyle name="40% - 强调文字颜色 1 2 4 2 5 6" xfId="92" xr:uid="{00000000-0005-0000-0000-000068000000}"/>
    <cellStyle name="40% - 强调文字颜色 1 2 4 2 6" xfId="19440" xr:uid="{00000000-0005-0000-0000-0000204C0000}"/>
    <cellStyle name="40% - 强调文字颜色 1 2 4 2 6 2" xfId="24637" xr:uid="{00000000-0005-0000-0000-00006D600000}"/>
    <cellStyle name="40% - 强调文字颜色 1 2 4 2 6 2 2" xfId="24638" xr:uid="{00000000-0005-0000-0000-00006E600000}"/>
    <cellStyle name="40% - 强调文字颜色 1 2 4 2 6 2 3" xfId="24639" xr:uid="{00000000-0005-0000-0000-00006F600000}"/>
    <cellStyle name="40% - 强调文字颜色 1 2 4 2 6 3" xfId="17634" xr:uid="{00000000-0005-0000-0000-000012450000}"/>
    <cellStyle name="40% - 强调文字颜色 1 2 4 2 6 3 2" xfId="22229" xr:uid="{00000000-0005-0000-0000-000005570000}"/>
    <cellStyle name="40% - 强调文字颜色 1 2 4 2 6 4" xfId="24641" xr:uid="{00000000-0005-0000-0000-000071600000}"/>
    <cellStyle name="40% - 强调文字颜色 1 2 4 2 6 5" xfId="24642" xr:uid="{00000000-0005-0000-0000-000072600000}"/>
    <cellStyle name="40% - 强调文字颜色 1 2 4 2 7" xfId="19445" xr:uid="{00000000-0005-0000-0000-0000254C0000}"/>
    <cellStyle name="40% - 强调文字颜色 1 2 4 2 7 2" xfId="13280" xr:uid="{00000000-0005-0000-0000-000010340000}"/>
    <cellStyle name="40% - 强调文字颜色 1 2 4 2 7 2 2" xfId="24643" xr:uid="{00000000-0005-0000-0000-000073600000}"/>
    <cellStyle name="40% - 强调文字颜色 1 2 4 2 7 2 3" xfId="12020" xr:uid="{00000000-0005-0000-0000-0000242F0000}"/>
    <cellStyle name="40% - 强调文字颜色 1 2 4 2 7 3" xfId="24644" xr:uid="{00000000-0005-0000-0000-000074600000}"/>
    <cellStyle name="40% - 强调文字颜色 1 2 4 2 7 3 2" xfId="22306" xr:uid="{00000000-0005-0000-0000-000052570000}"/>
    <cellStyle name="40% - 强调文字颜色 1 2 4 2 7 4" xfId="24645" xr:uid="{00000000-0005-0000-0000-000075600000}"/>
    <cellStyle name="40% - 强调文字颜色 1 2 4 2 8" xfId="24646" xr:uid="{00000000-0005-0000-0000-000076600000}"/>
    <cellStyle name="40% - 强调文字颜色 1 2 4 2 8 2" xfId="13286" xr:uid="{00000000-0005-0000-0000-000016340000}"/>
    <cellStyle name="40% - 强调文字颜色 1 2 4 2 8 3" xfId="24647" xr:uid="{00000000-0005-0000-0000-000077600000}"/>
    <cellStyle name="40% - 强调文字颜色 1 2 4 2 9" xfId="24649" xr:uid="{00000000-0005-0000-0000-000079600000}"/>
    <cellStyle name="40% - 强调文字颜色 1 2 4 2 9 2" xfId="24650" xr:uid="{00000000-0005-0000-0000-00007A600000}"/>
    <cellStyle name="40% - 强调文字颜色 1 2 4 3" xfId="2152" xr:uid="{00000000-0005-0000-0000-000098080000}"/>
    <cellStyle name="40% - 强调文字颜色 1 2 4 3 2" xfId="24653" xr:uid="{00000000-0005-0000-0000-00007D600000}"/>
    <cellStyle name="40% - 强调文字颜色 1 2 4 3 2 2" xfId="24654" xr:uid="{00000000-0005-0000-0000-00007E600000}"/>
    <cellStyle name="40% - 强调文字颜色 1 2 4 3 2 2 2" xfId="23793" xr:uid="{00000000-0005-0000-0000-0000215D0000}"/>
    <cellStyle name="40% - 强调文字颜色 1 2 4 3 2 2 2 2" xfId="23795" xr:uid="{00000000-0005-0000-0000-0000235D0000}"/>
    <cellStyle name="40% - 强调文字颜色 1 2 4 3 2 2 2 3" xfId="24657" xr:uid="{00000000-0005-0000-0000-000081600000}"/>
    <cellStyle name="40% - 强调文字颜色 1 2 4 3 2 2 3" xfId="23797" xr:uid="{00000000-0005-0000-0000-0000255D0000}"/>
    <cellStyle name="40% - 强调文字颜色 1 2 4 3 2 2 3 2" xfId="10593" xr:uid="{00000000-0005-0000-0000-000091290000}"/>
    <cellStyle name="40% - 强调文字颜色 1 2 4 3 2 2 4" xfId="23799" xr:uid="{00000000-0005-0000-0000-0000275D0000}"/>
    <cellStyle name="40% - 强调文字颜色 1 2 4 3 2 3" xfId="17642" xr:uid="{00000000-0005-0000-0000-00001A450000}"/>
    <cellStyle name="40% - 强调文字颜色 1 2 4 3 2 3 2" xfId="17646" xr:uid="{00000000-0005-0000-0000-00001E450000}"/>
    <cellStyle name="40% - 强调文字颜色 1 2 4 3 2 3 2 2" xfId="22725" xr:uid="{00000000-0005-0000-0000-0000F5580000}"/>
    <cellStyle name="40% - 强调文字颜色 1 2 4 3 2 3 2 3" xfId="22727" xr:uid="{00000000-0005-0000-0000-0000F7580000}"/>
    <cellStyle name="40% - 强调文字颜色 1 2 4 3 2 3 3" xfId="17649" xr:uid="{00000000-0005-0000-0000-000021450000}"/>
    <cellStyle name="40% - 强调文字颜色 1 2 4 3 2 3 4" xfId="22734" xr:uid="{00000000-0005-0000-0000-0000FE580000}"/>
    <cellStyle name="40% - 强调文字颜色 1 2 4 3 2 4" xfId="17651" xr:uid="{00000000-0005-0000-0000-000023450000}"/>
    <cellStyle name="40% - 强调文字颜色 1 2 4 3 2 4 2" xfId="17654" xr:uid="{00000000-0005-0000-0000-000026450000}"/>
    <cellStyle name="40% - 强调文字颜色 1 2 4 3 2 4 2 2" xfId="24658" xr:uid="{00000000-0005-0000-0000-000082600000}"/>
    <cellStyle name="40% - 强调文字颜色 1 2 4 3 2 4 3" xfId="22791" xr:uid="{00000000-0005-0000-0000-000037590000}"/>
    <cellStyle name="40% - 强调文字颜色 1 2 4 3 2 5" xfId="4917" xr:uid="{00000000-0005-0000-0000-000065130000}"/>
    <cellStyle name="40% - 强调文字颜色 1 2 4 3 2 5 2" xfId="4920" xr:uid="{00000000-0005-0000-0000-000068130000}"/>
    <cellStyle name="40% - 强调文字颜色 1 2 4 3 2 6" xfId="17656" xr:uid="{00000000-0005-0000-0000-000028450000}"/>
    <cellStyle name="40% - 强调文字颜色 1 2 4 3 2 6 2" xfId="11617" xr:uid="{00000000-0005-0000-0000-0000912D0000}"/>
    <cellStyle name="40% - 强调文字颜色 1 2 4 3 2 7" xfId="24660" xr:uid="{00000000-0005-0000-0000-000084600000}"/>
    <cellStyle name="40% - 强调文字颜色 1 2 4 3 3" xfId="24663" xr:uid="{00000000-0005-0000-0000-000087600000}"/>
    <cellStyle name="40% - 强调文字颜色 1 2 4 3 3 2" xfId="24664" xr:uid="{00000000-0005-0000-0000-000088600000}"/>
    <cellStyle name="40% - 强调文字颜色 1 2 4 3 3 2 2" xfId="1720" xr:uid="{00000000-0005-0000-0000-0000E8060000}"/>
    <cellStyle name="40% - 强调文字颜色 1 2 4 3 3 2 2 2" xfId="24666" xr:uid="{00000000-0005-0000-0000-00008A600000}"/>
    <cellStyle name="40% - 强调文字颜色 1 2 4 3 3 2 2 3" xfId="24667" xr:uid="{00000000-0005-0000-0000-00008B600000}"/>
    <cellStyle name="40% - 强调文字颜色 1 2 4 3 3 2 3" xfId="3726" xr:uid="{00000000-0005-0000-0000-0000BE0E0000}"/>
    <cellStyle name="40% - 强调文字颜色 1 2 4 3 3 2 4" xfId="24668" xr:uid="{00000000-0005-0000-0000-00008C600000}"/>
    <cellStyle name="40% - 强调文字颜色 1 2 4 3 3 3" xfId="17662" xr:uid="{00000000-0005-0000-0000-00002E450000}"/>
    <cellStyle name="40% - 强调文字颜色 1 2 4 3 3 3 2" xfId="193" xr:uid="{00000000-0005-0000-0000-0000E0000000}"/>
    <cellStyle name="40% - 强调文字颜色 1 2 4 3 3 3 2 2" xfId="16334" xr:uid="{00000000-0005-0000-0000-0000FE3F0000}"/>
    <cellStyle name="40% - 强调文字颜色 1 2 4 3 3 3 2 3" xfId="17664" xr:uid="{00000000-0005-0000-0000-000030450000}"/>
    <cellStyle name="40% - 强调文字颜色 1 2 4 3 3 3 3" xfId="17668" xr:uid="{00000000-0005-0000-0000-000034450000}"/>
    <cellStyle name="40% - 强调文字颜色 1 2 4 3 3 3 4" xfId="17670" xr:uid="{00000000-0005-0000-0000-000036450000}"/>
    <cellStyle name="40% - 强调文字颜色 1 2 4 3 3 4" xfId="17672" xr:uid="{00000000-0005-0000-0000-000038450000}"/>
    <cellStyle name="40% - 强调文字颜色 1 2 4 3 3 4 2" xfId="17674" xr:uid="{00000000-0005-0000-0000-00003A450000}"/>
    <cellStyle name="40% - 强调文字颜色 1 2 4 3 3 4 2 2" xfId="17676" xr:uid="{00000000-0005-0000-0000-00003C450000}"/>
    <cellStyle name="40% - 强调文字颜色 1 2 4 3 3 4 3" xfId="17680" xr:uid="{00000000-0005-0000-0000-000040450000}"/>
    <cellStyle name="40% - 强调文字颜色 1 2 4 3 3 5" xfId="4926" xr:uid="{00000000-0005-0000-0000-00006E130000}"/>
    <cellStyle name="40% - 强调文字颜色 1 2 4 3 3 5 2" xfId="2555" xr:uid="{00000000-0005-0000-0000-00002B0A0000}"/>
    <cellStyle name="40% - 强调文字颜色 1 2 4 3 3 5 3" xfId="4931" xr:uid="{00000000-0005-0000-0000-000073130000}"/>
    <cellStyle name="40% - 强调文字颜色 1 2 4 3 3 6" xfId="4934" xr:uid="{00000000-0005-0000-0000-000076130000}"/>
    <cellStyle name="40% - 强调文字颜色 1 2 4 3 3 6 2" xfId="4938" xr:uid="{00000000-0005-0000-0000-00007A130000}"/>
    <cellStyle name="40% - 强调文字颜色 1 2 4 3 3 7" xfId="4941" xr:uid="{00000000-0005-0000-0000-00007D130000}"/>
    <cellStyle name="40% - 强调文字颜色 1 2 4 3 4" xfId="24669" xr:uid="{00000000-0005-0000-0000-00008D600000}"/>
    <cellStyle name="40% - 强调文字颜色 1 2 4 3 5" xfId="24671" xr:uid="{00000000-0005-0000-0000-00008F600000}"/>
    <cellStyle name="40% - 强调文字颜色 1 2 4 3 6" xfId="22677" xr:uid="{00000000-0005-0000-0000-0000C5580000}"/>
    <cellStyle name="40% - 强调文字颜色 1 2 4 4" xfId="24325" xr:uid="{00000000-0005-0000-0000-0000355F0000}"/>
    <cellStyle name="40% - 强调文字颜色 1 2 4 4 2" xfId="24328" xr:uid="{00000000-0005-0000-0000-0000385F0000}"/>
    <cellStyle name="40% - 强调文字颜色 1 2 4 4 2 2" xfId="24673" xr:uid="{00000000-0005-0000-0000-000091600000}"/>
    <cellStyle name="40% - 强调文字颜色 1 2 4 4 2 2 2" xfId="24675" xr:uid="{00000000-0005-0000-0000-000093600000}"/>
    <cellStyle name="40% - 强调文字颜色 1 2 4 4 2 3" xfId="24676" xr:uid="{00000000-0005-0000-0000-000094600000}"/>
    <cellStyle name="40% - 强调文字颜色 1 2 4 4 2 3 2" xfId="24678" xr:uid="{00000000-0005-0000-0000-000096600000}"/>
    <cellStyle name="40% - 强调文字颜色 1 2 4 4 2 4" xfId="24680" xr:uid="{00000000-0005-0000-0000-000098600000}"/>
    <cellStyle name="40% - 强调文字颜色 1 2 4 4 3" xfId="24330" xr:uid="{00000000-0005-0000-0000-00003A5F0000}"/>
    <cellStyle name="40% - 强调文字颜色 1 2 4 4 3 2" xfId="24681" xr:uid="{00000000-0005-0000-0000-000099600000}"/>
    <cellStyle name="40% - 强调文字颜色 1 2 4 4 3 3" xfId="24683" xr:uid="{00000000-0005-0000-0000-00009B600000}"/>
    <cellStyle name="40% - 强调文字颜色 1 2 4 4 4" xfId="24685" xr:uid="{00000000-0005-0000-0000-00009D600000}"/>
    <cellStyle name="40% - 强调文字颜色 1 2 4 4 5" xfId="24686" xr:uid="{00000000-0005-0000-0000-00009E600000}"/>
    <cellStyle name="40% - 强调文字颜色 1 2 4 4 6" xfId="24687" xr:uid="{00000000-0005-0000-0000-00009F600000}"/>
    <cellStyle name="40% - 强调文字颜色 1 2 4 5" xfId="24333" xr:uid="{00000000-0005-0000-0000-00003D5F0000}"/>
    <cellStyle name="40% - 强调文字颜色 1 2 4 5 2" xfId="24689" xr:uid="{00000000-0005-0000-0000-0000A1600000}"/>
    <cellStyle name="40% - 强调文字颜色 1 2 4 5 2 2" xfId="24691" xr:uid="{00000000-0005-0000-0000-0000A3600000}"/>
    <cellStyle name="40% - 强调文字颜色 1 2 4 5 2 2 2" xfId="13321" xr:uid="{00000000-0005-0000-0000-000039340000}"/>
    <cellStyle name="40% - 强调文字颜色 1 2 4 5 2 3" xfId="24694" xr:uid="{00000000-0005-0000-0000-0000A6600000}"/>
    <cellStyle name="40% - 强调文字颜色 1 2 4 5 2 4" xfId="24697" xr:uid="{00000000-0005-0000-0000-0000A9600000}"/>
    <cellStyle name="40% - 强调文字颜色 1 2 4 5 3" xfId="15190" xr:uid="{00000000-0005-0000-0000-0000863B0000}"/>
    <cellStyle name="40% - 强调文字颜色 1 2 4 5 3 2" xfId="24700" xr:uid="{00000000-0005-0000-0000-0000AC600000}"/>
    <cellStyle name="40% - 强调文字颜色 1 2 4 5 3 2 2" xfId="24702" xr:uid="{00000000-0005-0000-0000-0000AE600000}"/>
    <cellStyle name="40% - 强调文字颜色 1 2 4 5 3 3" xfId="24704" xr:uid="{00000000-0005-0000-0000-0000B0600000}"/>
    <cellStyle name="40% - 强调文字颜色 1 2 4 5 3 4" xfId="24706" xr:uid="{00000000-0005-0000-0000-0000B2600000}"/>
    <cellStyle name="40% - 强调文字颜色 1 2 4 5 4" xfId="15194" xr:uid="{00000000-0005-0000-0000-00008A3B0000}"/>
    <cellStyle name="40% - 强调文字颜色 1 2 4 5 4 2" xfId="24708" xr:uid="{00000000-0005-0000-0000-0000B4600000}"/>
    <cellStyle name="40% - 强调文字颜色 1 2 4 5 5" xfId="24710" xr:uid="{00000000-0005-0000-0000-0000B6600000}"/>
    <cellStyle name="40% - 强调文字颜色 1 2 4 5 6" xfId="24712" xr:uid="{00000000-0005-0000-0000-0000B8600000}"/>
    <cellStyle name="40% - 强调文字颜色 1 2 4 6" xfId="24340" xr:uid="{00000000-0005-0000-0000-0000445F0000}"/>
    <cellStyle name="40% - 强调文字颜色 1 2 4 6 2" xfId="24715" xr:uid="{00000000-0005-0000-0000-0000BB600000}"/>
    <cellStyle name="40% - 强调文字颜色 1 2 4 6 2 2" xfId="24718" xr:uid="{00000000-0005-0000-0000-0000BE600000}"/>
    <cellStyle name="40% - 强调文字颜色 1 2 4 6 2 2 2" xfId="24722" xr:uid="{00000000-0005-0000-0000-0000C2600000}"/>
    <cellStyle name="40% - 强调文字颜色 1 2 4 6 2 3" xfId="24725" xr:uid="{00000000-0005-0000-0000-0000C5600000}"/>
    <cellStyle name="40% - 强调文字颜色 1 2 4 6 2 4" xfId="24728" xr:uid="{00000000-0005-0000-0000-0000C8600000}"/>
    <cellStyle name="40% - 强调文字颜色 1 2 4 6 3" xfId="24731" xr:uid="{00000000-0005-0000-0000-0000CB600000}"/>
    <cellStyle name="40% - 强调文字颜色 1 2 4 6 3 2" xfId="24734" xr:uid="{00000000-0005-0000-0000-0000CE600000}"/>
    <cellStyle name="40% - 强调文字颜色 1 2 4 6 3 3" xfId="24737" xr:uid="{00000000-0005-0000-0000-0000D1600000}"/>
    <cellStyle name="40% - 强调文字颜色 1 2 4 6 4" xfId="24740" xr:uid="{00000000-0005-0000-0000-0000D4600000}"/>
    <cellStyle name="40% - 强调文字颜色 1 2 4 6 4 2" xfId="24742" xr:uid="{00000000-0005-0000-0000-0000D6600000}"/>
    <cellStyle name="40% - 强调文字颜色 1 2 4 6 5" xfId="24745" xr:uid="{00000000-0005-0000-0000-0000D9600000}"/>
    <cellStyle name="40% - 强调文字颜色 1 2 4 6 6" xfId="24747" xr:uid="{00000000-0005-0000-0000-0000DB600000}"/>
    <cellStyle name="40% - 强调文字颜色 1 2 4 7" xfId="24429" xr:uid="{00000000-0005-0000-0000-00009D5F0000}"/>
    <cellStyle name="40% - 强调文字颜色 1 2 4 7 2" xfId="24749" xr:uid="{00000000-0005-0000-0000-0000DD600000}"/>
    <cellStyle name="40% - 强调文字颜色 1 2 4 7 2 2" xfId="24750" xr:uid="{00000000-0005-0000-0000-0000DE600000}"/>
    <cellStyle name="40% - 强调文字颜色 1 2 4 7 2 3" xfId="24752" xr:uid="{00000000-0005-0000-0000-0000E0600000}"/>
    <cellStyle name="40% - 强调文字颜色 1 2 4 7 3" xfId="24753" xr:uid="{00000000-0005-0000-0000-0000E1600000}"/>
    <cellStyle name="40% - 强调文字颜色 1 2 4 7 3 2" xfId="24754" xr:uid="{00000000-0005-0000-0000-0000E2600000}"/>
    <cellStyle name="40% - 强调文字颜色 1 2 4 7 4" xfId="24755" xr:uid="{00000000-0005-0000-0000-0000E3600000}"/>
    <cellStyle name="40% - 强调文字颜色 1 2 4 7 5" xfId="24756" xr:uid="{00000000-0005-0000-0000-0000E4600000}"/>
    <cellStyle name="40% - 强调文字颜色 1 2 4 8" xfId="24759" xr:uid="{00000000-0005-0000-0000-0000E7600000}"/>
    <cellStyle name="40% - 强调文字颜色 1 2 4 8 2" xfId="16885" xr:uid="{00000000-0005-0000-0000-000025420000}"/>
    <cellStyle name="40% - 强调文字颜色 1 2 4 8 2 2" xfId="24761" xr:uid="{00000000-0005-0000-0000-0000E9600000}"/>
    <cellStyle name="40% - 强调文字颜色 1 2 4 8 2 3" xfId="24762" xr:uid="{00000000-0005-0000-0000-0000EA600000}"/>
    <cellStyle name="40% - 强调文字颜色 1 2 4 8 3" xfId="24763" xr:uid="{00000000-0005-0000-0000-0000EB600000}"/>
    <cellStyle name="40% - 强调文字颜色 1 2 4 8 3 2" xfId="24764" xr:uid="{00000000-0005-0000-0000-0000EC600000}"/>
    <cellStyle name="40% - 强调文字颜色 1 2 4 8 4" xfId="24765" xr:uid="{00000000-0005-0000-0000-0000ED600000}"/>
    <cellStyle name="40% - 强调文字颜色 1 2 4 8 5" xfId="24766" xr:uid="{00000000-0005-0000-0000-0000EE600000}"/>
    <cellStyle name="40% - 强调文字颜色 1 2 4 9" xfId="24768" xr:uid="{00000000-0005-0000-0000-0000F0600000}"/>
    <cellStyle name="40% - 强调文字颜色 1 2 4 9 2" xfId="24770" xr:uid="{00000000-0005-0000-0000-0000F2600000}"/>
    <cellStyle name="40% - 强调文字颜色 1 2 4 9 3" xfId="24773" xr:uid="{00000000-0005-0000-0000-0000F5600000}"/>
    <cellStyle name="40% - 强调文字颜色 1 2 5" xfId="24774" xr:uid="{00000000-0005-0000-0000-0000F6600000}"/>
    <cellStyle name="40% - 强调文字颜色 1 2 5 2" xfId="2179" xr:uid="{00000000-0005-0000-0000-0000B3080000}"/>
    <cellStyle name="40% - 强调文字颜色 1 2 5 2 2" xfId="24776" xr:uid="{00000000-0005-0000-0000-0000F8600000}"/>
    <cellStyle name="40% - 强调文字颜色 1 2 5 2 2 2" xfId="24777" xr:uid="{00000000-0005-0000-0000-0000F9600000}"/>
    <cellStyle name="40% - 强调文字颜色 1 2 5 2 2 2 2" xfId="24778" xr:uid="{00000000-0005-0000-0000-0000FA600000}"/>
    <cellStyle name="40% - 强调文字颜色 1 2 5 2 2 2 3" xfId="24779" xr:uid="{00000000-0005-0000-0000-0000FB600000}"/>
    <cellStyle name="40% - 强调文字颜色 1 2 5 2 2 3" xfId="20704" xr:uid="{00000000-0005-0000-0000-000010510000}"/>
    <cellStyle name="40% - 强调文字颜色 1 2 5 2 2 4" xfId="20726" xr:uid="{00000000-0005-0000-0000-000026510000}"/>
    <cellStyle name="40% - 强调文字颜色 1 2 5 2 2 5" xfId="6091" xr:uid="{00000000-0005-0000-0000-0000FB170000}"/>
    <cellStyle name="40% - 强调文字颜色 1 2 5 2 3" xfId="24780" xr:uid="{00000000-0005-0000-0000-0000FC600000}"/>
    <cellStyle name="40% - 强调文字颜色 1 2 5 2 3 2" xfId="24782" xr:uid="{00000000-0005-0000-0000-0000FE600000}"/>
    <cellStyle name="40% - 强调文字颜色 1 2 5 2 3 2 2" xfId="5227" xr:uid="{00000000-0005-0000-0000-00009B140000}"/>
    <cellStyle name="40% - 强调文字颜色 1 2 5 2 3 3" xfId="20728" xr:uid="{00000000-0005-0000-0000-000028510000}"/>
    <cellStyle name="40% - 强调文字颜色 1 2 5 2 3 4" xfId="20734" xr:uid="{00000000-0005-0000-0000-00002E510000}"/>
    <cellStyle name="40% - 强调文字颜色 1 2 5 2 4" xfId="24783" xr:uid="{00000000-0005-0000-0000-0000FF600000}"/>
    <cellStyle name="40% - 强调文字颜色 1 2 5 2 4 2" xfId="24784" xr:uid="{00000000-0005-0000-0000-000000610000}"/>
    <cellStyle name="40% - 强调文字颜色 1 2 5 2 5" xfId="20899" xr:uid="{00000000-0005-0000-0000-0000D3510000}"/>
    <cellStyle name="40% - 强调文字颜色 1 2 5 3" xfId="24786" xr:uid="{00000000-0005-0000-0000-000002610000}"/>
    <cellStyle name="40% - 强调文字颜色 1 2 5 3 2" xfId="24787" xr:uid="{00000000-0005-0000-0000-000003610000}"/>
    <cellStyle name="40% - 强调文字颜色 1 2 5 3 3" xfId="24788" xr:uid="{00000000-0005-0000-0000-000004610000}"/>
    <cellStyle name="40% - 强调文字颜色 1 2 5 4" xfId="24344" xr:uid="{00000000-0005-0000-0000-0000485F0000}"/>
    <cellStyle name="40% - 强调文字颜色 1 2 5 4 2" xfId="24346" xr:uid="{00000000-0005-0000-0000-00004A5F0000}"/>
    <cellStyle name="40% - 强调文字颜色 1 2 5 4 3" xfId="24348" xr:uid="{00000000-0005-0000-0000-00004C5F0000}"/>
    <cellStyle name="40% - 强调文字颜色 1 2 5 5" xfId="24350" xr:uid="{00000000-0005-0000-0000-00004E5F0000}"/>
    <cellStyle name="40% - 强调文字颜色 1 2 5 5 2" xfId="24789" xr:uid="{00000000-0005-0000-0000-000005610000}"/>
    <cellStyle name="40% - 强调文字颜色 1 2 5 5 2 2" xfId="24791" xr:uid="{00000000-0005-0000-0000-000007610000}"/>
    <cellStyle name="40% - 强调文字颜色 1 2 5 5 3" xfId="15204" xr:uid="{00000000-0005-0000-0000-0000943B0000}"/>
    <cellStyle name="40% - 强调文字颜色 1 2 5 6" xfId="24353" xr:uid="{00000000-0005-0000-0000-0000515F0000}"/>
    <cellStyle name="40% - 强调文字颜色 1 2 5 6 2" xfId="24794" xr:uid="{00000000-0005-0000-0000-00000A610000}"/>
    <cellStyle name="40% - 强调文字颜色 1 2 6" xfId="24796" xr:uid="{00000000-0005-0000-0000-00000C610000}"/>
    <cellStyle name="40% - 强调文字颜色 1 2 6 2" xfId="2211" xr:uid="{00000000-0005-0000-0000-0000D3080000}"/>
    <cellStyle name="40% - 强调文字颜色 1 2 6 2 2" xfId="24799" xr:uid="{00000000-0005-0000-0000-00000F610000}"/>
    <cellStyle name="40% - 强调文字颜色 1 2 6 2 2 2" xfId="24802" xr:uid="{00000000-0005-0000-0000-000012610000}"/>
    <cellStyle name="40% - 强调文字颜色 1 2 6 2 2 3" xfId="23562" xr:uid="{00000000-0005-0000-0000-00003A5C0000}"/>
    <cellStyle name="40% - 强调文字颜色 1 2 6 2 3" xfId="24804" xr:uid="{00000000-0005-0000-0000-000014610000}"/>
    <cellStyle name="40% - 强调文字颜色 1 2 6 2 3 2" xfId="24808" xr:uid="{00000000-0005-0000-0000-000018610000}"/>
    <cellStyle name="40% - 强调文字颜色 1 2 6 2 3 2 2" xfId="24809" xr:uid="{00000000-0005-0000-0000-000019610000}"/>
    <cellStyle name="40% - 强调文字颜色 1 2 6 2 3 3" xfId="23603" xr:uid="{00000000-0005-0000-0000-0000635C0000}"/>
    <cellStyle name="40% - 强调文字颜色 1 2 6 2 3 4" xfId="23618" xr:uid="{00000000-0005-0000-0000-0000725C0000}"/>
    <cellStyle name="40% - 强调文字颜色 1 2 6 2 4" xfId="24811" xr:uid="{00000000-0005-0000-0000-00001B610000}"/>
    <cellStyle name="40% - 强调文字颜色 1 2 6 3" xfId="24813" xr:uid="{00000000-0005-0000-0000-00001D610000}"/>
    <cellStyle name="40% - 强调文字颜色 1 2 6 3 2" xfId="24816" xr:uid="{00000000-0005-0000-0000-000020610000}"/>
    <cellStyle name="40% - 强调文字颜色 1 2 6 3 2 2" xfId="24818" xr:uid="{00000000-0005-0000-0000-000022610000}"/>
    <cellStyle name="40% - 强调文字颜色 1 2 6 3 2 3" xfId="23662" xr:uid="{00000000-0005-0000-0000-00009E5C0000}"/>
    <cellStyle name="40% - 强调文字颜色 1 2 6 4" xfId="24356" xr:uid="{00000000-0005-0000-0000-0000545F0000}"/>
    <cellStyle name="40% - 强调文字颜色 1 2 6 4 2" xfId="24360" xr:uid="{00000000-0005-0000-0000-0000585F0000}"/>
    <cellStyle name="40% - 强调文字颜色 1 2 6 4 2 2" xfId="24819" xr:uid="{00000000-0005-0000-0000-000023610000}"/>
    <cellStyle name="40% - 强调文字颜色 1 2 6 4 3" xfId="24821" xr:uid="{00000000-0005-0000-0000-000025610000}"/>
    <cellStyle name="40% - 强调文字颜色 1 2 6 5" xfId="24362" xr:uid="{00000000-0005-0000-0000-00005A5F0000}"/>
    <cellStyle name="40% - 强调文字颜色 1 2 6 6" xfId="24822" xr:uid="{00000000-0005-0000-0000-000026610000}"/>
    <cellStyle name="40% - 强调文字颜色 1 2 6 6 2" xfId="24823" xr:uid="{00000000-0005-0000-0000-000027610000}"/>
    <cellStyle name="40% - 强调文字颜色 1 2 7" xfId="24824" xr:uid="{00000000-0005-0000-0000-000028610000}"/>
    <cellStyle name="40% - 强调文字颜色 1 2 7 2" xfId="24828" xr:uid="{00000000-0005-0000-0000-00002C610000}"/>
    <cellStyle name="40% - 强调文字颜色 1 2 7 2 2" xfId="9758" xr:uid="{00000000-0005-0000-0000-00004E260000}"/>
    <cellStyle name="40% - 强调文字颜色 1 2 7 2 2 2" xfId="9761" xr:uid="{00000000-0005-0000-0000-000051260000}"/>
    <cellStyle name="40% - 强调文字颜色 1 2 7 2 2 2 2" xfId="9763" xr:uid="{00000000-0005-0000-0000-000053260000}"/>
    <cellStyle name="40% - 强调文字颜色 1 2 7 2 2 2 2 2" xfId="24830" xr:uid="{00000000-0005-0000-0000-00002E610000}"/>
    <cellStyle name="40% - 强调文字颜色 1 2 7 2 2 2 2 3" xfId="24832" xr:uid="{00000000-0005-0000-0000-000030610000}"/>
    <cellStyle name="40% - 强调文字颜色 1 2 7 2 2 2 3" xfId="9767" xr:uid="{00000000-0005-0000-0000-000057260000}"/>
    <cellStyle name="40% - 强调文字颜色 1 2 7 2 2 2 4" xfId="24835" xr:uid="{00000000-0005-0000-0000-000033610000}"/>
    <cellStyle name="40% - 强调文字颜色 1 2 7 2 2 3" xfId="9770" xr:uid="{00000000-0005-0000-0000-00005A260000}"/>
    <cellStyle name="40% - 强调文字颜色 1 2 7 2 2 3 2" xfId="24837" xr:uid="{00000000-0005-0000-0000-000035610000}"/>
    <cellStyle name="40% - 强调文字颜色 1 2 7 2 2 3 2 2" xfId="24840" xr:uid="{00000000-0005-0000-0000-000038610000}"/>
    <cellStyle name="40% - 强调文字颜色 1 2 7 2 2 3 2 3" xfId="22882" xr:uid="{00000000-0005-0000-0000-000092590000}"/>
    <cellStyle name="40% - 强调文字颜色 1 2 7 2 2 3 3" xfId="24843" xr:uid="{00000000-0005-0000-0000-00003B610000}"/>
    <cellStyle name="40% - 强调文字颜色 1 2 7 2 2 3 4" xfId="24846" xr:uid="{00000000-0005-0000-0000-00003E610000}"/>
    <cellStyle name="40% - 强调文字颜色 1 2 7 2 2 4" xfId="9772" xr:uid="{00000000-0005-0000-0000-00005C260000}"/>
    <cellStyle name="40% - 强调文字颜色 1 2 7 2 2 4 2" xfId="24848" xr:uid="{00000000-0005-0000-0000-000040610000}"/>
    <cellStyle name="40% - 强调文字颜色 1 2 7 2 2 4 2 2" xfId="24851" xr:uid="{00000000-0005-0000-0000-000043610000}"/>
    <cellStyle name="40% - 强调文字颜色 1 2 7 2 2 4 3" xfId="24854" xr:uid="{00000000-0005-0000-0000-000046610000}"/>
    <cellStyle name="40% - 强调文字颜色 1 2 7 2 2 5" xfId="24857" xr:uid="{00000000-0005-0000-0000-000049610000}"/>
    <cellStyle name="40% - 强调文字颜色 1 2 7 2 2 5 2" xfId="24858" xr:uid="{00000000-0005-0000-0000-00004A610000}"/>
    <cellStyle name="40% - 强调文字颜色 1 2 7 2 2 6" xfId="24860" xr:uid="{00000000-0005-0000-0000-00004C610000}"/>
    <cellStyle name="40% - 强调文字颜色 1 2 7 2 2 7" xfId="24861" xr:uid="{00000000-0005-0000-0000-00004D610000}"/>
    <cellStyle name="40% - 强调文字颜色 1 2 7 2 3" xfId="9774" xr:uid="{00000000-0005-0000-0000-00005E260000}"/>
    <cellStyle name="40% - 强调文字颜色 1 2 7 2 4" xfId="9780" xr:uid="{00000000-0005-0000-0000-000064260000}"/>
    <cellStyle name="40% - 强调文字颜色 1 2 7 3" xfId="24863" xr:uid="{00000000-0005-0000-0000-00004F610000}"/>
    <cellStyle name="40% - 强调文字颜色 1 2 7 3 2" xfId="24865" xr:uid="{00000000-0005-0000-0000-000051610000}"/>
    <cellStyle name="40% - 强调文字颜色 1 2 7 3 2 2" xfId="24866" xr:uid="{00000000-0005-0000-0000-000052610000}"/>
    <cellStyle name="40% - 强调文字颜色 1 2 7 3 2 2 2" xfId="24867" xr:uid="{00000000-0005-0000-0000-000053610000}"/>
    <cellStyle name="40% - 强调文字颜色 1 2 7 3 2 2 3" xfId="24869" xr:uid="{00000000-0005-0000-0000-000055610000}"/>
    <cellStyle name="40% - 强调文字颜色 1 2 7 3 2 3" xfId="24870" xr:uid="{00000000-0005-0000-0000-000056610000}"/>
    <cellStyle name="40% - 强调文字颜色 1 2 7 3 2 4" xfId="24871" xr:uid="{00000000-0005-0000-0000-000057610000}"/>
    <cellStyle name="40% - 强调文字颜色 1 2 7 3 3" xfId="24872" xr:uid="{00000000-0005-0000-0000-000058610000}"/>
    <cellStyle name="40% - 强调文字颜色 1 2 7 3 3 2" xfId="24873" xr:uid="{00000000-0005-0000-0000-000059610000}"/>
    <cellStyle name="40% - 强调文字颜色 1 2 7 3 3 2 2" xfId="24874" xr:uid="{00000000-0005-0000-0000-00005A610000}"/>
    <cellStyle name="40% - 强调文字颜色 1 2 7 3 3 2 3" xfId="24876" xr:uid="{00000000-0005-0000-0000-00005C610000}"/>
    <cellStyle name="40% - 强调文字颜色 1 2 7 3 3 3" xfId="24877" xr:uid="{00000000-0005-0000-0000-00005D610000}"/>
    <cellStyle name="40% - 强调文字颜色 1 2 7 3 3 4" xfId="24878" xr:uid="{00000000-0005-0000-0000-00005E610000}"/>
    <cellStyle name="40% - 强调文字颜色 1 2 7 3 4" xfId="24880" xr:uid="{00000000-0005-0000-0000-000060610000}"/>
    <cellStyle name="40% - 强调文字颜色 1 2 7 3 4 2" xfId="24881" xr:uid="{00000000-0005-0000-0000-000061610000}"/>
    <cellStyle name="40% - 强调文字颜色 1 2 7 3 4 2 2" xfId="24882" xr:uid="{00000000-0005-0000-0000-000062610000}"/>
    <cellStyle name="40% - 强调文字颜色 1 2 7 3 4 3" xfId="24883" xr:uid="{00000000-0005-0000-0000-000063610000}"/>
    <cellStyle name="40% - 强调文字颜色 1 2 7 3 5" xfId="24884" xr:uid="{00000000-0005-0000-0000-000064610000}"/>
    <cellStyle name="40% - 强调文字颜色 1 2 7 3 6" xfId="20845" xr:uid="{00000000-0005-0000-0000-00009D510000}"/>
    <cellStyle name="40% - 强调文字颜色 1 2 7 4" xfId="24364" xr:uid="{00000000-0005-0000-0000-00005C5F0000}"/>
    <cellStyle name="40% - 强调文字颜色 1 2 7 4 2" xfId="24886" xr:uid="{00000000-0005-0000-0000-000066610000}"/>
    <cellStyle name="40% - 强调文字颜色 1 2 7 4 2 2" xfId="24887" xr:uid="{00000000-0005-0000-0000-000067610000}"/>
    <cellStyle name="40% - 强调文字颜色 1 2 7 4 3" xfId="24889" xr:uid="{00000000-0005-0000-0000-000069610000}"/>
    <cellStyle name="40% - 强调文字颜色 1 2 7 5" xfId="24890" xr:uid="{00000000-0005-0000-0000-00006A610000}"/>
    <cellStyle name="40% - 强调文字颜色 1 2 7 5 2" xfId="24891" xr:uid="{00000000-0005-0000-0000-00006B610000}"/>
    <cellStyle name="40% - 强调文字颜色 1 2 8" xfId="24895" xr:uid="{00000000-0005-0000-0000-00006F610000}"/>
    <cellStyle name="40% - 强调文字颜色 1 2 8 2" xfId="24899" xr:uid="{00000000-0005-0000-0000-000073610000}"/>
    <cellStyle name="40% - 强调文字颜色 1 2 8 2 2" xfId="24902" xr:uid="{00000000-0005-0000-0000-000076610000}"/>
    <cellStyle name="40% - 强调文字颜色 1 2 8 2 2 2" xfId="24905" xr:uid="{00000000-0005-0000-0000-000079610000}"/>
    <cellStyle name="40% - 强调文字颜色 1 2 8 2 2 2 2" xfId="24907" xr:uid="{00000000-0005-0000-0000-00007B610000}"/>
    <cellStyle name="40% - 强调文字颜色 1 2 8 2 2 2 3" xfId="24910" xr:uid="{00000000-0005-0000-0000-00007E610000}"/>
    <cellStyle name="40% - 强调文字颜色 1 2 8 2 2 3" xfId="24913" xr:uid="{00000000-0005-0000-0000-000081610000}"/>
    <cellStyle name="40% - 强调文字颜色 1 2 8 2 2 4" xfId="24915" xr:uid="{00000000-0005-0000-0000-000083610000}"/>
    <cellStyle name="40% - 强调文字颜色 1 2 8 2 3" xfId="24917" xr:uid="{00000000-0005-0000-0000-000085610000}"/>
    <cellStyle name="40% - 强调文字颜色 1 2 8 2 3 2" xfId="24920" xr:uid="{00000000-0005-0000-0000-000088610000}"/>
    <cellStyle name="40% - 强调文字颜色 1 2 8 2 3 2 2" xfId="24922" xr:uid="{00000000-0005-0000-0000-00008A610000}"/>
    <cellStyle name="40% - 强调文字颜色 1 2 8 2 3 2 3" xfId="24925" xr:uid="{00000000-0005-0000-0000-00008D610000}"/>
    <cellStyle name="40% - 强调文字颜色 1 2 8 2 3 3" xfId="24927" xr:uid="{00000000-0005-0000-0000-00008F610000}"/>
    <cellStyle name="40% - 强调文字颜色 1 2 8 2 3 4" xfId="24929" xr:uid="{00000000-0005-0000-0000-000091610000}"/>
    <cellStyle name="40% - 强调文字颜色 1 2 8 2 4" xfId="24931" xr:uid="{00000000-0005-0000-0000-000093610000}"/>
    <cellStyle name="40% - 强调文字颜色 1 2 8 2 4 2" xfId="24933" xr:uid="{00000000-0005-0000-0000-000095610000}"/>
    <cellStyle name="40% - 强调文字颜色 1 2 8 2 4 2 2" xfId="15627" xr:uid="{00000000-0005-0000-0000-00003B3D0000}"/>
    <cellStyle name="40% - 强调文字颜色 1 2 8 2 4 3" xfId="24934" xr:uid="{00000000-0005-0000-0000-000096610000}"/>
    <cellStyle name="40% - 强调文字颜色 1 2 8 2 5" xfId="24935" xr:uid="{00000000-0005-0000-0000-000097610000}"/>
    <cellStyle name="40% - 强调文字颜色 1 2 8 2 5 2" xfId="24937" xr:uid="{00000000-0005-0000-0000-000099610000}"/>
    <cellStyle name="40% - 强调文字颜色 1 2 8 2 6" xfId="24939" xr:uid="{00000000-0005-0000-0000-00009B610000}"/>
    <cellStyle name="40% - 强调文字颜色 1 2 8 2 7" xfId="12304" xr:uid="{00000000-0005-0000-0000-000040300000}"/>
    <cellStyle name="40% - 强调文字颜色 1 2 8 3" xfId="24943" xr:uid="{00000000-0005-0000-0000-00009F610000}"/>
    <cellStyle name="40% - 强调文字颜色 1 2 8 3 2" xfId="24945" xr:uid="{00000000-0005-0000-0000-0000A1610000}"/>
    <cellStyle name="40% - 强调文字颜色 1 2 8 3 2 2" xfId="24948" xr:uid="{00000000-0005-0000-0000-0000A4610000}"/>
    <cellStyle name="40% - 强调文字颜色 1 2 8 3 2 2 2" xfId="23974" xr:uid="{00000000-0005-0000-0000-0000D65D0000}"/>
    <cellStyle name="40% - 强调文字颜色 1 2 8 3 2 2 3" xfId="14240" xr:uid="{00000000-0005-0000-0000-0000D0370000}"/>
    <cellStyle name="40% - 强调文字颜色 1 2 8 3 2 3" xfId="24951" xr:uid="{00000000-0005-0000-0000-0000A7610000}"/>
    <cellStyle name="40% - 强调文字颜色 1 2 8 3 2 4" xfId="24953" xr:uid="{00000000-0005-0000-0000-0000A9610000}"/>
    <cellStyle name="40% - 强调文字颜色 1 2 8 3 3" xfId="24954" xr:uid="{00000000-0005-0000-0000-0000AA610000}"/>
    <cellStyle name="40% - 强调文字颜色 1 2 8 3 3 2" xfId="24956" xr:uid="{00000000-0005-0000-0000-0000AC610000}"/>
    <cellStyle name="40% - 强调文字颜色 1 2 8 3 3 2 2" xfId="24957" xr:uid="{00000000-0005-0000-0000-0000AD610000}"/>
    <cellStyle name="40% - 强调文字颜色 1 2 8 3 3 2 3" xfId="24959" xr:uid="{00000000-0005-0000-0000-0000AF610000}"/>
    <cellStyle name="40% - 强调文字颜色 1 2 8 3 3 3" xfId="24960" xr:uid="{00000000-0005-0000-0000-0000B0610000}"/>
    <cellStyle name="40% - 强调文字颜色 1 2 8 3 3 4" xfId="24961" xr:uid="{00000000-0005-0000-0000-0000B1610000}"/>
    <cellStyle name="40% - 强调文字颜色 1 2 8 3 4" xfId="24962" xr:uid="{00000000-0005-0000-0000-0000B2610000}"/>
    <cellStyle name="40% - 强调文字颜色 1 2 8 3 4 2" xfId="24965" xr:uid="{00000000-0005-0000-0000-0000B5610000}"/>
    <cellStyle name="40% - 强调文字颜色 1 2 8 3 4 2 2" xfId="19012" xr:uid="{00000000-0005-0000-0000-0000744A0000}"/>
    <cellStyle name="40% - 强调文字颜色 1 2 8 3 4 3" xfId="24967" xr:uid="{00000000-0005-0000-0000-0000B7610000}"/>
    <cellStyle name="40% - 强调文字颜色 1 2 8 3 5" xfId="24968" xr:uid="{00000000-0005-0000-0000-0000B8610000}"/>
    <cellStyle name="40% - 强调文字颜色 1 2 8 3 5 2" xfId="6860" xr:uid="{00000000-0005-0000-0000-0000FC1A0000}"/>
    <cellStyle name="40% - 强调文字颜色 1 2 8 3 6" xfId="24970" xr:uid="{00000000-0005-0000-0000-0000BA610000}"/>
    <cellStyle name="40% - 强调文字颜色 1 2 8 4" xfId="24972" xr:uid="{00000000-0005-0000-0000-0000BC610000}"/>
    <cellStyle name="40% - 强调文字颜色 1 2 8 5" xfId="24974" xr:uid="{00000000-0005-0000-0000-0000BE610000}"/>
    <cellStyle name="40% - 强调文字颜色 1 2 9" xfId="24977" xr:uid="{00000000-0005-0000-0000-0000C1610000}"/>
    <cellStyle name="40% - 强调文字颜色 1 2 9 2" xfId="24981" xr:uid="{00000000-0005-0000-0000-0000C5610000}"/>
    <cellStyle name="40% - 强调文字颜色 1 20" xfId="4276" xr:uid="{00000000-0005-0000-0000-0000E4100000}"/>
    <cellStyle name="40% - 强调文字颜色 1 21" xfId="4287" xr:uid="{00000000-0005-0000-0000-0000EF100000}"/>
    <cellStyle name="40% - 强调文字颜色 1 3" xfId="24983" xr:uid="{00000000-0005-0000-0000-0000C7610000}"/>
    <cellStyle name="40% - 强调文字颜色 1 3 10" xfId="18244" xr:uid="{00000000-0005-0000-0000-000074470000}"/>
    <cellStyle name="40% - 强调文字颜色 1 3 10 2" xfId="24984" xr:uid="{00000000-0005-0000-0000-0000C8610000}"/>
    <cellStyle name="40% - 强调文字颜色 1 3 2" xfId="24985" xr:uid="{00000000-0005-0000-0000-0000C9610000}"/>
    <cellStyle name="40% - 强调文字颜色 1 3 2 2" xfId="24987" xr:uid="{00000000-0005-0000-0000-0000CB610000}"/>
    <cellStyle name="40% - 强调文字颜色 1 3 2 2 10" xfId="13880" xr:uid="{00000000-0005-0000-0000-000068360000}"/>
    <cellStyle name="40% - 强调文字颜色 1 3 2 2 10 2" xfId="24988" xr:uid="{00000000-0005-0000-0000-0000CC610000}"/>
    <cellStyle name="40% - 强调文字颜色 1 3 2 2 11" xfId="13882" xr:uid="{00000000-0005-0000-0000-00006A360000}"/>
    <cellStyle name="40% - 强调文字颜色 1 3 2 2 11 2" xfId="24989" xr:uid="{00000000-0005-0000-0000-0000CD610000}"/>
    <cellStyle name="40% - 强调文字颜色 1 3 2 2 12" xfId="24990" xr:uid="{00000000-0005-0000-0000-0000CE610000}"/>
    <cellStyle name="40% - 强调文字颜色 1 3 2 2 12 2" xfId="24991" xr:uid="{00000000-0005-0000-0000-0000CF610000}"/>
    <cellStyle name="40% - 强调文字颜色 1 3 2 2 13" xfId="24992" xr:uid="{00000000-0005-0000-0000-0000D0610000}"/>
    <cellStyle name="40% - 强调文字颜色 1 3 2 2 13 2" xfId="24993" xr:uid="{00000000-0005-0000-0000-0000D1610000}"/>
    <cellStyle name="40% - 强调文字颜色 1 3 2 2 14" xfId="11054" xr:uid="{00000000-0005-0000-0000-00005E2B0000}"/>
    <cellStyle name="40% - 强调文字颜色 1 3 2 2 15" xfId="11070" xr:uid="{00000000-0005-0000-0000-00006E2B0000}"/>
    <cellStyle name="40% - 强调文字颜色 1 3 2 2 15 2" xfId="11072" xr:uid="{00000000-0005-0000-0000-0000702B0000}"/>
    <cellStyle name="40% - 强调文字颜色 1 3 2 2 16" xfId="11082" xr:uid="{00000000-0005-0000-0000-00007A2B0000}"/>
    <cellStyle name="40% - 强调文字颜色 1 3 2 2 17" xfId="11084" xr:uid="{00000000-0005-0000-0000-00007C2B0000}"/>
    <cellStyle name="40% - 强调文字颜色 1 3 2 2 2" xfId="24994" xr:uid="{00000000-0005-0000-0000-0000D2610000}"/>
    <cellStyle name="40% - 强调文字颜色 1 3 2 2 2 10" xfId="24995" xr:uid="{00000000-0005-0000-0000-0000D3610000}"/>
    <cellStyle name="40% - 强调文字颜色 1 3 2 2 2 10 2" xfId="24998" xr:uid="{00000000-0005-0000-0000-0000D6610000}"/>
    <cellStyle name="40% - 强调文字颜色 1 3 2 2 2 11" xfId="25001" xr:uid="{00000000-0005-0000-0000-0000D9610000}"/>
    <cellStyle name="40% - 强调文字颜色 1 3 2 2 2 11 2" xfId="25003" xr:uid="{00000000-0005-0000-0000-0000DB610000}"/>
    <cellStyle name="40% - 强调文字颜色 1 3 2 2 2 12" xfId="25006" xr:uid="{00000000-0005-0000-0000-0000DE610000}"/>
    <cellStyle name="40% - 强调文字颜色 1 3 2 2 2 12 2" xfId="25008" xr:uid="{00000000-0005-0000-0000-0000E0610000}"/>
    <cellStyle name="40% - 强调文字颜色 1 3 2 2 2 13" xfId="25011" xr:uid="{00000000-0005-0000-0000-0000E3610000}"/>
    <cellStyle name="40% - 强调文字颜色 1 3 2 2 2 13 2" xfId="22946" xr:uid="{00000000-0005-0000-0000-0000D2590000}"/>
    <cellStyle name="40% - 强调文字颜色 1 3 2 2 2 14" xfId="25012" xr:uid="{00000000-0005-0000-0000-0000E4610000}"/>
    <cellStyle name="40% - 强调文字颜色 1 3 2 2 2 15" xfId="12701" xr:uid="{00000000-0005-0000-0000-0000CD310000}"/>
    <cellStyle name="40% - 强调文字颜色 1 3 2 2 2 16" xfId="12712" xr:uid="{00000000-0005-0000-0000-0000D8310000}"/>
    <cellStyle name="40% - 强调文字颜色 1 3 2 2 2 2" xfId="9073" xr:uid="{00000000-0005-0000-0000-0000A1230000}"/>
    <cellStyle name="40% - 强调文字颜色 1 3 2 2 2 2 2" xfId="25013" xr:uid="{00000000-0005-0000-0000-0000E5610000}"/>
    <cellStyle name="40% - 强调文字颜色 1 3 2 2 2 2 2 2" xfId="25014" xr:uid="{00000000-0005-0000-0000-0000E6610000}"/>
    <cellStyle name="40% - 强调文字颜色 1 3 2 2 2 2 2 2 2" xfId="25015" xr:uid="{00000000-0005-0000-0000-0000E7610000}"/>
    <cellStyle name="40% - 强调文字颜色 1 3 2 2 2 2 2 2 2 2" xfId="25016" xr:uid="{00000000-0005-0000-0000-0000E8610000}"/>
    <cellStyle name="40% - 强调文字颜色 1 3 2 2 2 2 2 2 2 3" xfId="25017" xr:uid="{00000000-0005-0000-0000-0000E9610000}"/>
    <cellStyle name="40% - 强调文字颜色 1 3 2 2 2 2 2 2 3" xfId="25018" xr:uid="{00000000-0005-0000-0000-0000EA610000}"/>
    <cellStyle name="40% - 强调文字颜色 1 3 2 2 2 2 2 2 4" xfId="10031" xr:uid="{00000000-0005-0000-0000-00005F270000}"/>
    <cellStyle name="40% - 强调文字颜色 1 3 2 2 2 2 2 3" xfId="25021" xr:uid="{00000000-0005-0000-0000-0000ED610000}"/>
    <cellStyle name="40% - 强调文字颜色 1 3 2 2 2 2 2 3 2" xfId="25022" xr:uid="{00000000-0005-0000-0000-0000EE610000}"/>
    <cellStyle name="40% - 强调文字颜色 1 3 2 2 2 2 2 3 2 2" xfId="18145" xr:uid="{00000000-0005-0000-0000-000011470000}"/>
    <cellStyle name="40% - 强调文字颜色 1 3 2 2 2 2 2 3 2 3" xfId="18149" xr:uid="{00000000-0005-0000-0000-000015470000}"/>
    <cellStyle name="40% - 强调文字颜色 1 3 2 2 2 2 2 3 3" xfId="25023" xr:uid="{00000000-0005-0000-0000-0000EF610000}"/>
    <cellStyle name="40% - 强调文字颜色 1 3 2 2 2 2 2 3 4" xfId="15589" xr:uid="{00000000-0005-0000-0000-0000153D0000}"/>
    <cellStyle name="40% - 强调文字颜色 1 3 2 2 2 2 2 4" xfId="25026" xr:uid="{00000000-0005-0000-0000-0000F2610000}"/>
    <cellStyle name="40% - 强调文字颜色 1 3 2 2 2 2 2 4 2" xfId="25027" xr:uid="{00000000-0005-0000-0000-0000F3610000}"/>
    <cellStyle name="40% - 强调文字颜色 1 3 2 2 2 2 2 4 3" xfId="25029" xr:uid="{00000000-0005-0000-0000-0000F5610000}"/>
    <cellStyle name="40% - 强调文字颜色 1 3 2 2 2 2 2 5" xfId="25032" xr:uid="{00000000-0005-0000-0000-0000F8610000}"/>
    <cellStyle name="40% - 强调文字颜色 1 3 2 2 2 2 2 5 2" xfId="25033" xr:uid="{00000000-0005-0000-0000-0000F9610000}"/>
    <cellStyle name="40% - 强调文字颜色 1 3 2 2 2 2 2 6" xfId="25034" xr:uid="{00000000-0005-0000-0000-0000FA610000}"/>
    <cellStyle name="40% - 强调文字颜色 1 3 2 2 2 2 3" xfId="6846" xr:uid="{00000000-0005-0000-0000-0000EE1A0000}"/>
    <cellStyle name="40% - 强调文字颜色 1 3 2 2 2 2 3 2" xfId="25035" xr:uid="{00000000-0005-0000-0000-0000FB610000}"/>
    <cellStyle name="40% - 强调文字颜色 1 3 2 2 2 2 3 3" xfId="25036" xr:uid="{00000000-0005-0000-0000-0000FC610000}"/>
    <cellStyle name="40% - 强调文字颜色 1 3 2 2 2 2 4" xfId="22440" xr:uid="{00000000-0005-0000-0000-0000D8570000}"/>
    <cellStyle name="40% - 强调文字颜色 1 3 2 2 2 2 4 2" xfId="25037" xr:uid="{00000000-0005-0000-0000-0000FD610000}"/>
    <cellStyle name="40% - 强调文字颜色 1 3 2 2 2 2 4 3" xfId="10743" xr:uid="{00000000-0005-0000-0000-0000272A0000}"/>
    <cellStyle name="40% - 强调文字颜色 1 3 2 2 2 2 5" xfId="25038" xr:uid="{00000000-0005-0000-0000-0000FE610000}"/>
    <cellStyle name="40% - 强调文字颜色 1 3 2 2 2 2 5 2" xfId="4260" xr:uid="{00000000-0005-0000-0000-0000D4100000}"/>
    <cellStyle name="40% - 强调文字颜色 1 3 2 2 2 2 6" xfId="25039" xr:uid="{00000000-0005-0000-0000-0000FF610000}"/>
    <cellStyle name="40% - 强调文字颜色 1 3 2 2 2 2 7" xfId="25040" xr:uid="{00000000-0005-0000-0000-000000620000}"/>
    <cellStyle name="40% - 强调文字颜色 1 3 2 2 2 3" xfId="9075" xr:uid="{00000000-0005-0000-0000-0000A3230000}"/>
    <cellStyle name="40% - 强调文字颜色 1 3 2 2 2 3 2" xfId="25041" xr:uid="{00000000-0005-0000-0000-000001620000}"/>
    <cellStyle name="40% - 强调文字颜色 1 3 2 2 2 3 2 2" xfId="25043" xr:uid="{00000000-0005-0000-0000-000003620000}"/>
    <cellStyle name="40% - 强调文字颜色 1 3 2 2 2 3 2 2 2" xfId="25045" xr:uid="{00000000-0005-0000-0000-000005620000}"/>
    <cellStyle name="40% - 强调文字颜色 1 3 2 2 2 3 2 2 3" xfId="25048" xr:uid="{00000000-0005-0000-0000-000008620000}"/>
    <cellStyle name="40% - 强调文字颜色 1 3 2 2 2 3 2 3" xfId="25051" xr:uid="{00000000-0005-0000-0000-00000B620000}"/>
    <cellStyle name="40% - 强调文字颜色 1 3 2 2 2 3 2 3 2" xfId="25053" xr:uid="{00000000-0005-0000-0000-00000D620000}"/>
    <cellStyle name="40% - 强调文字颜色 1 3 2 2 2 3 2 4" xfId="25057" xr:uid="{00000000-0005-0000-0000-000011620000}"/>
    <cellStyle name="40% - 强调文字颜色 1 3 2 2 2 3 3" xfId="22443" xr:uid="{00000000-0005-0000-0000-0000DB570000}"/>
    <cellStyle name="40% - 强调文字颜色 1 3 2 2 2 3 3 2" xfId="25059" xr:uid="{00000000-0005-0000-0000-000013620000}"/>
    <cellStyle name="40% - 强调文字颜色 1 3 2 2 2 3 3 2 2" xfId="25061" xr:uid="{00000000-0005-0000-0000-000015620000}"/>
    <cellStyle name="40% - 强调文字颜色 1 3 2 2 2 3 3 2 3" xfId="25063" xr:uid="{00000000-0005-0000-0000-000017620000}"/>
    <cellStyle name="40% - 强调文字颜色 1 3 2 2 2 3 3 3" xfId="25065" xr:uid="{00000000-0005-0000-0000-000019620000}"/>
    <cellStyle name="40% - 强调文字颜色 1 3 2 2 2 3 3 3 2" xfId="25067" xr:uid="{00000000-0005-0000-0000-00001B620000}"/>
    <cellStyle name="40% - 强调文字颜色 1 3 2 2 2 3 3 4" xfId="25070" xr:uid="{00000000-0005-0000-0000-00001E620000}"/>
    <cellStyle name="40% - 强调文字颜色 1 3 2 2 2 3 4" xfId="4305" xr:uid="{00000000-0005-0000-0000-000001110000}"/>
    <cellStyle name="40% - 强调文字颜色 1 3 2 2 2 3 4 2" xfId="25072" xr:uid="{00000000-0005-0000-0000-000020620000}"/>
    <cellStyle name="40% - 强调文字颜色 1 3 2 2 2 3 4 3" xfId="25074" xr:uid="{00000000-0005-0000-0000-000022620000}"/>
    <cellStyle name="40% - 强调文字颜色 1 3 2 2 2 3 5" xfId="4379" xr:uid="{00000000-0005-0000-0000-00004B110000}"/>
    <cellStyle name="40% - 强调文字颜色 1 3 2 2 2 3 5 2" xfId="4278" xr:uid="{00000000-0005-0000-0000-0000E6100000}"/>
    <cellStyle name="40% - 强调文字颜色 1 3 2 2 2 3 5 3" xfId="25076" xr:uid="{00000000-0005-0000-0000-000024620000}"/>
    <cellStyle name="40% - 强调文字颜色 1 3 2 2 2 3 6" xfId="25079" xr:uid="{00000000-0005-0000-0000-000027620000}"/>
    <cellStyle name="40% - 强调文字颜色 1 3 2 2 2 3 7" xfId="25082" xr:uid="{00000000-0005-0000-0000-00002A620000}"/>
    <cellStyle name="40% - 强调文字颜色 1 3 2 2 2 4" xfId="25084" xr:uid="{00000000-0005-0000-0000-00002C620000}"/>
    <cellStyle name="40% - 强调文字颜色 1 3 2 2 2 4 2" xfId="25085" xr:uid="{00000000-0005-0000-0000-00002D620000}"/>
    <cellStyle name="40% - 强调文字颜色 1 3 2 2 2 4 2 2" xfId="25086" xr:uid="{00000000-0005-0000-0000-00002E620000}"/>
    <cellStyle name="40% - 强调文字颜色 1 3 2 2 2 4 2 3" xfId="25087" xr:uid="{00000000-0005-0000-0000-00002F620000}"/>
    <cellStyle name="40% - 强调文字颜色 1 3 2 2 2 4 3" xfId="25088" xr:uid="{00000000-0005-0000-0000-000030620000}"/>
    <cellStyle name="40% - 强调文字颜色 1 3 2 2 2 4 3 2" xfId="25089" xr:uid="{00000000-0005-0000-0000-000031620000}"/>
    <cellStyle name="40% - 强调文字颜色 1 3 2 2 2 4 3 3" xfId="25090" xr:uid="{00000000-0005-0000-0000-000032620000}"/>
    <cellStyle name="40% - 强调文字颜色 1 3 2 2 2 4 4" xfId="25091" xr:uid="{00000000-0005-0000-0000-000033620000}"/>
    <cellStyle name="40% - 强调文字颜色 1 3 2 2 2 4 4 2" xfId="25092" xr:uid="{00000000-0005-0000-0000-000034620000}"/>
    <cellStyle name="40% - 强调文字颜色 1 3 2 2 2 4 5" xfId="25093" xr:uid="{00000000-0005-0000-0000-000035620000}"/>
    <cellStyle name="40% - 强调文字颜色 1 3 2 2 2 4 6" xfId="25094" xr:uid="{00000000-0005-0000-0000-000036620000}"/>
    <cellStyle name="40% - 强调文字颜色 1 3 2 2 2 5" xfId="9649" xr:uid="{00000000-0005-0000-0000-0000E1250000}"/>
    <cellStyle name="40% - 强调文字颜色 1 3 2 2 2 5 2" xfId="25095" xr:uid="{00000000-0005-0000-0000-000037620000}"/>
    <cellStyle name="40% - 强调文字颜色 1 3 2 2 2 5 2 2" xfId="25096" xr:uid="{00000000-0005-0000-0000-000038620000}"/>
    <cellStyle name="40% - 强调文字颜色 1 3 2 2 2 5 2 3" xfId="25097" xr:uid="{00000000-0005-0000-0000-000039620000}"/>
    <cellStyle name="40% - 强调文字颜色 1 3 2 2 2 5 3" xfId="25098" xr:uid="{00000000-0005-0000-0000-00003A620000}"/>
    <cellStyle name="40% - 强调文字颜色 1 3 2 2 2 5 3 2" xfId="25099" xr:uid="{00000000-0005-0000-0000-00003B620000}"/>
    <cellStyle name="40% - 强调文字颜色 1 3 2 2 2 5 3 3" xfId="25100" xr:uid="{00000000-0005-0000-0000-00003C620000}"/>
    <cellStyle name="40% - 强调文字颜色 1 3 2 2 2 5 4" xfId="25101" xr:uid="{00000000-0005-0000-0000-00003D620000}"/>
    <cellStyle name="40% - 强调文字颜色 1 3 2 2 2 5 4 2" xfId="25102" xr:uid="{00000000-0005-0000-0000-00003E620000}"/>
    <cellStyle name="40% - 强调文字颜色 1 3 2 2 2 5 5" xfId="25103" xr:uid="{00000000-0005-0000-0000-00003F620000}"/>
    <cellStyle name="40% - 强调文字颜色 1 3 2 2 2 5 6" xfId="25104" xr:uid="{00000000-0005-0000-0000-000040620000}"/>
    <cellStyle name="40% - 强调文字颜色 1 3 2 2 2 6" xfId="25105" xr:uid="{00000000-0005-0000-0000-000041620000}"/>
    <cellStyle name="40% - 强调文字颜色 1 3 2 2 2 6 2" xfId="25107" xr:uid="{00000000-0005-0000-0000-000043620000}"/>
    <cellStyle name="40% - 强调文字颜色 1 3 2 2 2 6 2 2" xfId="25109" xr:uid="{00000000-0005-0000-0000-000045620000}"/>
    <cellStyle name="40% - 强调文字颜色 1 3 2 2 2 6 2 3" xfId="25110" xr:uid="{00000000-0005-0000-0000-000046620000}"/>
    <cellStyle name="40% - 强调文字颜色 1 3 2 2 2 6 3" xfId="25111" xr:uid="{00000000-0005-0000-0000-000047620000}"/>
    <cellStyle name="40% - 强调文字颜色 1 3 2 2 2 6 3 2" xfId="25113" xr:uid="{00000000-0005-0000-0000-000049620000}"/>
    <cellStyle name="40% - 强调文字颜色 1 3 2 2 2 6 4" xfId="25114" xr:uid="{00000000-0005-0000-0000-00004A620000}"/>
    <cellStyle name="40% - 强调文字颜色 1 3 2 2 2 6 5" xfId="25115" xr:uid="{00000000-0005-0000-0000-00004B620000}"/>
    <cellStyle name="40% - 强调文字颜色 1 3 2 2 2 7" xfId="25116" xr:uid="{00000000-0005-0000-0000-00004C620000}"/>
    <cellStyle name="40% - 强调文字颜色 1 3 2 2 2 7 2" xfId="25120" xr:uid="{00000000-0005-0000-0000-000050620000}"/>
    <cellStyle name="40% - 强调文字颜色 1 3 2 2 2 7 2 2" xfId="25121" xr:uid="{00000000-0005-0000-0000-000051620000}"/>
    <cellStyle name="40% - 强调文字颜色 1 3 2 2 2 7 3" xfId="6403" xr:uid="{00000000-0005-0000-0000-000033190000}"/>
    <cellStyle name="40% - 强调文字颜色 1 3 2 2 2 7 4" xfId="25122" xr:uid="{00000000-0005-0000-0000-000052620000}"/>
    <cellStyle name="40% - 强调文字颜色 1 3 2 2 2 8" xfId="25123" xr:uid="{00000000-0005-0000-0000-000053620000}"/>
    <cellStyle name="40% - 强调文字颜色 1 3 2 2 2 8 2" xfId="25126" xr:uid="{00000000-0005-0000-0000-000056620000}"/>
    <cellStyle name="40% - 强调文字颜色 1 3 2 2 2 8 3" xfId="25129" xr:uid="{00000000-0005-0000-0000-000059620000}"/>
    <cellStyle name="40% - 强调文字颜色 1 3 2 2 2 9" xfId="25133" xr:uid="{00000000-0005-0000-0000-00005D620000}"/>
    <cellStyle name="40% - 强调文字颜色 1 3 2 2 2 9 2" xfId="25135" xr:uid="{00000000-0005-0000-0000-00005F620000}"/>
    <cellStyle name="40% - 强调文字颜色 1 3 2 2 2 9 3" xfId="25136" xr:uid="{00000000-0005-0000-0000-000060620000}"/>
    <cellStyle name="40% - 强调文字颜色 1 3 2 2 3" xfId="25138" xr:uid="{00000000-0005-0000-0000-000062620000}"/>
    <cellStyle name="40% - 强调文字颜色 1 3 2 2 3 2" xfId="9080" xr:uid="{00000000-0005-0000-0000-0000A8230000}"/>
    <cellStyle name="40% - 强调文字颜色 1 3 2 2 3 2 2" xfId="25139" xr:uid="{00000000-0005-0000-0000-000063620000}"/>
    <cellStyle name="40% - 强调文字颜色 1 3 2 2 3 2 2 2" xfId="25140" xr:uid="{00000000-0005-0000-0000-000064620000}"/>
    <cellStyle name="40% - 强调文字颜色 1 3 2 2 3 2 2 2 2" xfId="25141" xr:uid="{00000000-0005-0000-0000-000065620000}"/>
    <cellStyle name="40% - 强调文字颜色 1 3 2 2 3 2 2 2 3" xfId="17839" xr:uid="{00000000-0005-0000-0000-0000DF450000}"/>
    <cellStyle name="40% - 强调文字颜色 1 3 2 2 3 2 2 3" xfId="25142" xr:uid="{00000000-0005-0000-0000-000066620000}"/>
    <cellStyle name="40% - 强调文字颜色 1 3 2 2 3 2 2 3 2" xfId="5562" xr:uid="{00000000-0005-0000-0000-0000EA150000}"/>
    <cellStyle name="40% - 强调文字颜色 1 3 2 2 3 2 2 4" xfId="25143" xr:uid="{00000000-0005-0000-0000-000067620000}"/>
    <cellStyle name="40% - 强调文字颜色 1 3 2 2 3 2 3" xfId="22451" xr:uid="{00000000-0005-0000-0000-0000E3570000}"/>
    <cellStyle name="40% - 强调文字颜色 1 3 2 2 3 2 3 2" xfId="13754" xr:uid="{00000000-0005-0000-0000-0000EA350000}"/>
    <cellStyle name="40% - 强调文字颜色 1 3 2 2 3 2 3 2 2" xfId="25144" xr:uid="{00000000-0005-0000-0000-000068620000}"/>
    <cellStyle name="40% - 强调文字颜色 1 3 2 2 3 2 3 2 3" xfId="25145" xr:uid="{00000000-0005-0000-0000-000069620000}"/>
    <cellStyle name="40% - 强调文字颜色 1 3 2 2 3 2 3 3" xfId="13756" xr:uid="{00000000-0005-0000-0000-0000EC350000}"/>
    <cellStyle name="40% - 强调文字颜色 1 3 2 2 3 2 3 4" xfId="25146" xr:uid="{00000000-0005-0000-0000-00006A620000}"/>
    <cellStyle name="40% - 强调文字颜色 1 3 2 2 3 2 4" xfId="25147" xr:uid="{00000000-0005-0000-0000-00006B620000}"/>
    <cellStyle name="40% - 强调文字颜色 1 3 2 2 3 2 4 2" xfId="25148" xr:uid="{00000000-0005-0000-0000-00006C620000}"/>
    <cellStyle name="40% - 强调文字颜色 1 3 2 2 3 2 4 2 2" xfId="2093" xr:uid="{00000000-0005-0000-0000-00005D080000}"/>
    <cellStyle name="40% - 强调文字颜色 1 3 2 2 3 2 4 3" xfId="10787" xr:uid="{00000000-0005-0000-0000-0000532A0000}"/>
    <cellStyle name="40% - 强调文字颜色 1 3 2 2 3 2 5" xfId="25150" xr:uid="{00000000-0005-0000-0000-00006E620000}"/>
    <cellStyle name="40% - 强调文字颜色 1 3 2 2 3 2 5 2" xfId="25152" xr:uid="{00000000-0005-0000-0000-000070620000}"/>
    <cellStyle name="40% - 强调文字颜色 1 3 2 2 3 2 6" xfId="25155" xr:uid="{00000000-0005-0000-0000-000073620000}"/>
    <cellStyle name="40% - 强调文字颜色 1 3 2 2 3 2 6 2" xfId="22810" xr:uid="{00000000-0005-0000-0000-00004A590000}"/>
    <cellStyle name="40% - 强调文字颜色 1 3 2 2 3 2 7" xfId="25157" xr:uid="{00000000-0005-0000-0000-000075620000}"/>
    <cellStyle name="40% - 强调文字颜色 1 3 2 2 3 3" xfId="25159" xr:uid="{00000000-0005-0000-0000-000077620000}"/>
    <cellStyle name="40% - 强调文字颜色 1 3 2 2 3 3 2" xfId="25160" xr:uid="{00000000-0005-0000-0000-000078620000}"/>
    <cellStyle name="40% - 强调文字颜色 1 3 2 2 3 3 2 2" xfId="25161" xr:uid="{00000000-0005-0000-0000-000079620000}"/>
    <cellStyle name="40% - 强调文字颜色 1 3 2 2 3 3 2 2 2" xfId="25162" xr:uid="{00000000-0005-0000-0000-00007A620000}"/>
    <cellStyle name="40% - 强调文字颜色 1 3 2 2 3 3 2 2 3" xfId="25164" xr:uid="{00000000-0005-0000-0000-00007C620000}"/>
    <cellStyle name="40% - 强调文字颜色 1 3 2 2 3 3 2 3" xfId="25166" xr:uid="{00000000-0005-0000-0000-00007E620000}"/>
    <cellStyle name="40% - 强调文字颜色 1 3 2 2 3 3 2 4" xfId="25167" xr:uid="{00000000-0005-0000-0000-00007F620000}"/>
    <cellStyle name="40% - 强调文字颜色 1 3 2 2 3 3 3" xfId="25169" xr:uid="{00000000-0005-0000-0000-000081620000}"/>
    <cellStyle name="40% - 强调文字颜色 1 3 2 2 3 3 3 2" xfId="3267" xr:uid="{00000000-0005-0000-0000-0000F30C0000}"/>
    <cellStyle name="40% - 强调文字颜色 1 3 2 2 3 3 3 2 2" xfId="86" xr:uid="{00000000-0005-0000-0000-000061000000}"/>
    <cellStyle name="40% - 强调文字颜色 1 3 2 2 3 3 3 2 3" xfId="25170" xr:uid="{00000000-0005-0000-0000-000082620000}"/>
    <cellStyle name="40% - 强调文字颜色 1 3 2 2 3 3 3 3" xfId="3297" xr:uid="{00000000-0005-0000-0000-0000110D0000}"/>
    <cellStyle name="40% - 强调文字颜色 1 3 2 2 3 3 3 4" xfId="3360" xr:uid="{00000000-0005-0000-0000-0000500D0000}"/>
    <cellStyle name="40% - 强调文字颜色 1 3 2 2 3 3 4" xfId="25171" xr:uid="{00000000-0005-0000-0000-000083620000}"/>
    <cellStyle name="40% - 强调文字颜色 1 3 2 2 3 3 4 2" xfId="25172" xr:uid="{00000000-0005-0000-0000-000084620000}"/>
    <cellStyle name="40% - 强调文字颜色 1 3 2 2 3 3 4 2 2" xfId="6956" xr:uid="{00000000-0005-0000-0000-00005C1B0000}"/>
    <cellStyle name="40% - 强调文字颜色 1 3 2 2 3 3 4 3" xfId="10796" xr:uid="{00000000-0005-0000-0000-00005C2A0000}"/>
    <cellStyle name="40% - 强调文字颜色 1 3 2 2 3 3 5" xfId="25174" xr:uid="{00000000-0005-0000-0000-000086620000}"/>
    <cellStyle name="40% - 强调文字颜色 1 3 2 2 3 3 5 2" xfId="25176" xr:uid="{00000000-0005-0000-0000-000088620000}"/>
    <cellStyle name="40% - 强调文字颜色 1 3 2 2 3 3 5 3" xfId="25179" xr:uid="{00000000-0005-0000-0000-00008B620000}"/>
    <cellStyle name="40% - 强调文字颜色 1 3 2 2 3 3 6" xfId="25182" xr:uid="{00000000-0005-0000-0000-00008E620000}"/>
    <cellStyle name="40% - 强调文字颜色 1 3 2 2 3 3 6 2" xfId="22821" xr:uid="{00000000-0005-0000-0000-000055590000}"/>
    <cellStyle name="40% - 强调文字颜色 1 3 2 2 3 3 7" xfId="25184" xr:uid="{00000000-0005-0000-0000-000090620000}"/>
    <cellStyle name="40% - 强调文字颜色 1 3 2 2 3 4" xfId="25186" xr:uid="{00000000-0005-0000-0000-000092620000}"/>
    <cellStyle name="40% - 强调文字颜色 1 3 2 2 3 5" xfId="25187" xr:uid="{00000000-0005-0000-0000-000093620000}"/>
    <cellStyle name="40% - 强调文字颜色 1 3 2 2 3 6" xfId="25188" xr:uid="{00000000-0005-0000-0000-000094620000}"/>
    <cellStyle name="40% - 强调文字颜色 1 3 2 2 4" xfId="25190" xr:uid="{00000000-0005-0000-0000-000096620000}"/>
    <cellStyle name="40% - 强调文字颜色 1 3 2 2 4 2" xfId="25191" xr:uid="{00000000-0005-0000-0000-000097620000}"/>
    <cellStyle name="40% - 强调文字颜色 1 3 2 2 4 2 2" xfId="25192" xr:uid="{00000000-0005-0000-0000-000098620000}"/>
    <cellStyle name="40% - 强调文字颜色 1 3 2 2 4 2 2 2" xfId="13844" xr:uid="{00000000-0005-0000-0000-000044360000}"/>
    <cellStyle name="40% - 强调文字颜色 1 3 2 2 4 2 3" xfId="25193" xr:uid="{00000000-0005-0000-0000-000099620000}"/>
    <cellStyle name="40% - 强调文字颜色 1 3 2 2 4 2 3 2" xfId="25194" xr:uid="{00000000-0005-0000-0000-00009A620000}"/>
    <cellStyle name="40% - 强调文字颜色 1 3 2 2 4 2 4" xfId="10713" xr:uid="{00000000-0005-0000-0000-0000092A0000}"/>
    <cellStyle name="40% - 强调文字颜色 1 3 2 2 4 3" xfId="25197" xr:uid="{00000000-0005-0000-0000-00009D620000}"/>
    <cellStyle name="40% - 强调文字颜色 1 3 2 2 4 3 2" xfId="25198" xr:uid="{00000000-0005-0000-0000-00009E620000}"/>
    <cellStyle name="40% - 强调文字颜色 1 3 2 2 4 3 3" xfId="25199" xr:uid="{00000000-0005-0000-0000-00009F620000}"/>
    <cellStyle name="40% - 强调文字颜色 1 3 2 2 4 4" xfId="25200" xr:uid="{00000000-0005-0000-0000-0000A0620000}"/>
    <cellStyle name="40% - 强调文字颜色 1 3 2 2 4 5" xfId="25202" xr:uid="{00000000-0005-0000-0000-0000A2620000}"/>
    <cellStyle name="40% - 强调文字颜色 1 3 2 2 4 6" xfId="25204" xr:uid="{00000000-0005-0000-0000-0000A4620000}"/>
    <cellStyle name="40% - 强调文字颜色 1 3 2 2 5" xfId="25207" xr:uid="{00000000-0005-0000-0000-0000A7620000}"/>
    <cellStyle name="40% - 强调文字颜色 1 3 2 2 5 2" xfId="16839" xr:uid="{00000000-0005-0000-0000-0000F7410000}"/>
    <cellStyle name="40% - 强调文字颜色 1 3 2 2 5 2 2" xfId="25209" xr:uid="{00000000-0005-0000-0000-0000A9620000}"/>
    <cellStyle name="40% - 强调文字颜色 1 3 2 2 5 2 2 2" xfId="13956" xr:uid="{00000000-0005-0000-0000-0000B4360000}"/>
    <cellStyle name="40% - 强调文字颜色 1 3 2 2 5 2 3" xfId="25210" xr:uid="{00000000-0005-0000-0000-0000AA620000}"/>
    <cellStyle name="40% - 强调文字颜色 1 3 2 2 5 2 4" xfId="11768" xr:uid="{00000000-0005-0000-0000-0000282E0000}"/>
    <cellStyle name="40% - 强调文字颜色 1 3 2 2 5 3" xfId="25211" xr:uid="{00000000-0005-0000-0000-0000AB620000}"/>
    <cellStyle name="40% - 强调文字颜色 1 3 2 2 5 3 2" xfId="25212" xr:uid="{00000000-0005-0000-0000-0000AC620000}"/>
    <cellStyle name="40% - 强调文字颜色 1 3 2 2 5 3 2 2" xfId="19160" xr:uid="{00000000-0005-0000-0000-0000084B0000}"/>
    <cellStyle name="40% - 强调文字颜色 1 3 2 2 5 3 3" xfId="25213" xr:uid="{00000000-0005-0000-0000-0000AD620000}"/>
    <cellStyle name="40% - 强调文字颜色 1 3 2 2 5 3 4" xfId="11773" xr:uid="{00000000-0005-0000-0000-00002D2E0000}"/>
    <cellStyle name="40% - 强调文字颜色 1 3 2 2 5 4" xfId="25214" xr:uid="{00000000-0005-0000-0000-0000AE620000}"/>
    <cellStyle name="40% - 强调文字颜色 1 3 2 2 5 4 2" xfId="25215" xr:uid="{00000000-0005-0000-0000-0000AF620000}"/>
    <cellStyle name="40% - 强调文字颜色 1 3 2 2 5 5" xfId="25216" xr:uid="{00000000-0005-0000-0000-0000B0620000}"/>
    <cellStyle name="40% - 强调文字颜色 1 3 2 2 5 6" xfId="25218" xr:uid="{00000000-0005-0000-0000-0000B2620000}"/>
    <cellStyle name="40% - 强调文字颜色 1 3 2 2 6" xfId="20326" xr:uid="{00000000-0005-0000-0000-0000964F0000}"/>
    <cellStyle name="40% - 强调文字颜色 1 3 2 2 6 2" xfId="25220" xr:uid="{00000000-0005-0000-0000-0000B4620000}"/>
    <cellStyle name="40% - 强调文字颜色 1 3 2 2 6 2 2" xfId="15406" xr:uid="{00000000-0005-0000-0000-00005E3C0000}"/>
    <cellStyle name="40% - 强调文字颜色 1 3 2 2 6 2 2 2" xfId="15411" xr:uid="{00000000-0005-0000-0000-0000633C0000}"/>
    <cellStyle name="40% - 强调文字颜色 1 3 2 2 6 2 3" xfId="15416" xr:uid="{00000000-0005-0000-0000-0000683C0000}"/>
    <cellStyle name="40% - 强调文字颜色 1 3 2 2 6 2 4" xfId="11959" xr:uid="{00000000-0005-0000-0000-0000E72E0000}"/>
    <cellStyle name="40% - 强调文字颜色 1 3 2 2 6 3" xfId="25222" xr:uid="{00000000-0005-0000-0000-0000B6620000}"/>
    <cellStyle name="40% - 强调文字颜色 1 3 2 2 6 3 2" xfId="15429" xr:uid="{00000000-0005-0000-0000-0000753C0000}"/>
    <cellStyle name="40% - 强调文字颜色 1 3 2 2 6 3 3" xfId="15435" xr:uid="{00000000-0005-0000-0000-00007B3C0000}"/>
    <cellStyle name="40% - 强调文字颜色 1 3 2 2 6 4" xfId="25223" xr:uid="{00000000-0005-0000-0000-0000B7620000}"/>
    <cellStyle name="40% - 强调文字颜色 1 3 2 2 6 4 2" xfId="15447" xr:uid="{00000000-0005-0000-0000-0000873C0000}"/>
    <cellStyle name="40% - 强调文字颜色 1 3 2 2 6 5" xfId="25224" xr:uid="{00000000-0005-0000-0000-0000B8620000}"/>
    <cellStyle name="40% - 强调文字颜色 1 3 2 2 6 6" xfId="25227" xr:uid="{00000000-0005-0000-0000-0000BB620000}"/>
    <cellStyle name="40% - 强调文字颜色 1 3 2 2 7" xfId="20329" xr:uid="{00000000-0005-0000-0000-0000994F0000}"/>
    <cellStyle name="40% - 强调文字颜色 1 3 2 2 7 2" xfId="25229" xr:uid="{00000000-0005-0000-0000-0000BD620000}"/>
    <cellStyle name="40% - 强调文字颜色 1 3 2 2 7 2 2" xfId="25231" xr:uid="{00000000-0005-0000-0000-0000BF620000}"/>
    <cellStyle name="40% - 强调文字颜色 1 3 2 2 7 2 3" xfId="25233" xr:uid="{00000000-0005-0000-0000-0000C1620000}"/>
    <cellStyle name="40% - 强调文字颜色 1 3 2 2 7 3" xfId="25235" xr:uid="{00000000-0005-0000-0000-0000C3620000}"/>
    <cellStyle name="40% - 强调文字颜色 1 3 2 2 7 3 2" xfId="25236" xr:uid="{00000000-0005-0000-0000-0000C4620000}"/>
    <cellStyle name="40% - 强调文字颜色 1 3 2 2 7 4" xfId="25238" xr:uid="{00000000-0005-0000-0000-0000C6620000}"/>
    <cellStyle name="40% - 强调文字颜色 1 3 2 2 7 5" xfId="25239" xr:uid="{00000000-0005-0000-0000-0000C7620000}"/>
    <cellStyle name="40% - 强调文字颜色 1 3 2 2 8" xfId="25242" xr:uid="{00000000-0005-0000-0000-0000CA620000}"/>
    <cellStyle name="40% - 强调文字颜色 1 3 2 2 8 2" xfId="4383" xr:uid="{00000000-0005-0000-0000-00004F110000}"/>
    <cellStyle name="40% - 强调文字颜色 1 3 2 2 8 2 2" xfId="4281" xr:uid="{00000000-0005-0000-0000-0000E9100000}"/>
    <cellStyle name="40% - 强调文字颜色 1 3 2 2 8 2 3" xfId="4387" xr:uid="{00000000-0005-0000-0000-000053110000}"/>
    <cellStyle name="40% - 强调文字颜色 1 3 2 2 8 3" xfId="25243" xr:uid="{00000000-0005-0000-0000-0000CB620000}"/>
    <cellStyle name="40% - 强调文字颜色 1 3 2 2 8 3 2" xfId="25244" xr:uid="{00000000-0005-0000-0000-0000CC620000}"/>
    <cellStyle name="40% - 强调文字颜色 1 3 2 2 8 4" xfId="25245" xr:uid="{00000000-0005-0000-0000-0000CD620000}"/>
    <cellStyle name="40% - 强调文字颜色 1 3 2 2 8 5" xfId="25247" xr:uid="{00000000-0005-0000-0000-0000CF620000}"/>
    <cellStyle name="40% - 强调文字颜色 1 3 2 2 9" xfId="2314" xr:uid="{00000000-0005-0000-0000-00003A090000}"/>
    <cellStyle name="40% - 强调文字颜色 1 3 2 2 9 2" xfId="5631" xr:uid="{00000000-0005-0000-0000-00002F160000}"/>
    <cellStyle name="40% - 强调文字颜色 1 3 2 2 9 3" xfId="11004" xr:uid="{00000000-0005-0000-0000-00002C2B0000}"/>
    <cellStyle name="40% - 强调文字颜色 1 3 2 3" xfId="25249" xr:uid="{00000000-0005-0000-0000-0000D1620000}"/>
    <cellStyle name="40% - 强调文字颜色 1 3 2 3 2" xfId="25250" xr:uid="{00000000-0005-0000-0000-0000D2620000}"/>
    <cellStyle name="40% - 强调文字颜色 1 3 2 3 2 2" xfId="25251" xr:uid="{00000000-0005-0000-0000-0000D3620000}"/>
    <cellStyle name="40% - 强调文字颜色 1 3 2 4" xfId="25254" xr:uid="{00000000-0005-0000-0000-0000D6620000}"/>
    <cellStyle name="40% - 强调文字颜色 1 3 2 4 2" xfId="25255" xr:uid="{00000000-0005-0000-0000-0000D7620000}"/>
    <cellStyle name="40% - 强调文字颜色 1 3 2 4 2 2" xfId="25256" xr:uid="{00000000-0005-0000-0000-0000D8620000}"/>
    <cellStyle name="40% - 强调文字颜色 1 3 2 4 3" xfId="25258" xr:uid="{00000000-0005-0000-0000-0000DA620000}"/>
    <cellStyle name="40% - 强调文字颜色 1 3 2 4 4" xfId="20387" xr:uid="{00000000-0005-0000-0000-0000D34F0000}"/>
    <cellStyle name="40% - 强调文字颜色 1 3 2 5" xfId="25259" xr:uid="{00000000-0005-0000-0000-0000DB620000}"/>
    <cellStyle name="40% - 强调文字颜色 1 3 2 6" xfId="25262" xr:uid="{00000000-0005-0000-0000-0000DE620000}"/>
    <cellStyle name="40% - 强调文字颜色 1 3 2 6 2" xfId="25265" xr:uid="{00000000-0005-0000-0000-0000E1620000}"/>
    <cellStyle name="40% - 强调文字颜色 1 3 3" xfId="25267" xr:uid="{00000000-0005-0000-0000-0000E3620000}"/>
    <cellStyle name="40% - 强调文字颜色 1 3 3 10" xfId="11246" xr:uid="{00000000-0005-0000-0000-00001E2C0000}"/>
    <cellStyle name="40% - 强调文字颜色 1 3 3 10 2" xfId="11249" xr:uid="{00000000-0005-0000-0000-0000212C0000}"/>
    <cellStyle name="40% - 强调文字颜色 1 3 3 11" xfId="11253" xr:uid="{00000000-0005-0000-0000-0000252C0000}"/>
    <cellStyle name="40% - 强调文字颜色 1 3 3 11 2" xfId="16080" xr:uid="{00000000-0005-0000-0000-0000003F0000}"/>
    <cellStyle name="40% - 强调文字颜色 1 3 3 12" xfId="6034" xr:uid="{00000000-0005-0000-0000-0000C2170000}"/>
    <cellStyle name="40% - 强调文字颜色 1 3 3 12 2" xfId="16120" xr:uid="{00000000-0005-0000-0000-0000283F0000}"/>
    <cellStyle name="40% - 强调文字颜色 1 3 3 13" xfId="6045" xr:uid="{00000000-0005-0000-0000-0000CD170000}"/>
    <cellStyle name="40% - 强调文字颜色 1 3 3 13 2" xfId="476" xr:uid="{00000000-0005-0000-0000-00000C020000}"/>
    <cellStyle name="40% - 强调文字颜色 1 3 3 14" xfId="105" xr:uid="{00000000-0005-0000-0000-00007A000000}"/>
    <cellStyle name="40% - 强调文字颜色 1 3 3 15" xfId="6050" xr:uid="{00000000-0005-0000-0000-0000D2170000}"/>
    <cellStyle name="40% - 强调文字颜色 1 3 3 15 2" xfId="596" xr:uid="{00000000-0005-0000-0000-000084020000}"/>
    <cellStyle name="40% - 强调文字颜色 1 3 3 16" xfId="7265" xr:uid="{00000000-0005-0000-0000-0000911C0000}"/>
    <cellStyle name="40% - 强调文字颜色 1 3 3 17" xfId="7272" xr:uid="{00000000-0005-0000-0000-0000981C0000}"/>
    <cellStyle name="40% - 强调文字颜色 1 3 3 2" xfId="25269" xr:uid="{00000000-0005-0000-0000-0000E5620000}"/>
    <cellStyle name="40% - 强调文字颜色 1 3 3 2 10" xfId="25270" xr:uid="{00000000-0005-0000-0000-0000E6620000}"/>
    <cellStyle name="40% - 强调文字颜色 1 3 3 2 10 2" xfId="335" xr:uid="{00000000-0005-0000-0000-00007F010000}"/>
    <cellStyle name="40% - 强调文字颜色 1 3 3 2 11" xfId="25273" xr:uid="{00000000-0005-0000-0000-0000E9620000}"/>
    <cellStyle name="40% - 强调文字颜色 1 3 3 2 11 2" xfId="2029" xr:uid="{00000000-0005-0000-0000-00001D080000}"/>
    <cellStyle name="40% - 强调文字颜色 1 3 3 2 12" xfId="10708" xr:uid="{00000000-0005-0000-0000-0000042A0000}"/>
    <cellStyle name="40% - 强调文字颜色 1 3 3 2 12 2" xfId="25275" xr:uid="{00000000-0005-0000-0000-0000EB620000}"/>
    <cellStyle name="40% - 强调文字颜色 1 3 3 2 13" xfId="25276" xr:uid="{00000000-0005-0000-0000-0000EC620000}"/>
    <cellStyle name="40% - 强调文字颜色 1 3 3 2 13 2" xfId="25277" xr:uid="{00000000-0005-0000-0000-0000ED620000}"/>
    <cellStyle name="40% - 强调文字颜色 1 3 3 2 14" xfId="11325" xr:uid="{00000000-0005-0000-0000-00006D2C0000}"/>
    <cellStyle name="40% - 强调文字颜色 1 3 3 2 15" xfId="11337" xr:uid="{00000000-0005-0000-0000-0000792C0000}"/>
    <cellStyle name="40% - 强调文字颜色 1 3 3 2 2" xfId="25278" xr:uid="{00000000-0005-0000-0000-0000EE620000}"/>
    <cellStyle name="40% - 强调文字颜色 1 3 3 2 2 2" xfId="25279" xr:uid="{00000000-0005-0000-0000-0000EF620000}"/>
    <cellStyle name="40% - 强调文字颜色 1 3 3 2 2 2 2" xfId="25280" xr:uid="{00000000-0005-0000-0000-0000F0620000}"/>
    <cellStyle name="40% - 强调文字颜色 1 3 3 2 2 2 2 2" xfId="773" xr:uid="{00000000-0005-0000-0000-000035030000}"/>
    <cellStyle name="40% - 强调文字颜色 1 3 3 2 2 2 2 2 2" xfId="901" xr:uid="{00000000-0005-0000-0000-0000B5030000}"/>
    <cellStyle name="40% - 强调文字颜色 1 3 3 2 2 2 2 2 3" xfId="2582" xr:uid="{00000000-0005-0000-0000-0000460A0000}"/>
    <cellStyle name="40% - 强调文字颜色 1 3 3 2 2 2 2 3" xfId="2597" xr:uid="{00000000-0005-0000-0000-0000550A0000}"/>
    <cellStyle name="40% - 强调文字颜色 1 3 3 2 2 2 2 3 2" xfId="2603" xr:uid="{00000000-0005-0000-0000-00005B0A0000}"/>
    <cellStyle name="40% - 强调文字颜色 1 3 3 2 2 2 2 4" xfId="2621" xr:uid="{00000000-0005-0000-0000-00006D0A0000}"/>
    <cellStyle name="40% - 强调文字颜色 1 3 3 2 2 2 3" xfId="25281" xr:uid="{00000000-0005-0000-0000-0000F1620000}"/>
    <cellStyle name="40% - 强调文字颜色 1 3 3 2 2 2 3 2" xfId="25283" xr:uid="{00000000-0005-0000-0000-0000F3620000}"/>
    <cellStyle name="40% - 强调文字颜色 1 3 3 2 2 2 3 2 2" xfId="25284" xr:uid="{00000000-0005-0000-0000-0000F4620000}"/>
    <cellStyle name="40% - 强调文字颜色 1 3 3 2 2 2 3 2 3" xfId="18326" xr:uid="{00000000-0005-0000-0000-0000C6470000}"/>
    <cellStyle name="40% - 强调文字颜色 1 3 3 2 2 2 3 3" xfId="25286" xr:uid="{00000000-0005-0000-0000-0000F6620000}"/>
    <cellStyle name="40% - 强调文字颜色 1 3 3 2 2 2 3 4" xfId="11925" xr:uid="{00000000-0005-0000-0000-0000C52E0000}"/>
    <cellStyle name="40% - 强调文字颜色 1 3 3 2 2 2 4" xfId="25287" xr:uid="{00000000-0005-0000-0000-0000F7620000}"/>
    <cellStyle name="40% - 强调文字颜色 1 3 3 2 2 2 4 2" xfId="25288" xr:uid="{00000000-0005-0000-0000-0000F8620000}"/>
    <cellStyle name="40% - 强调文字颜色 1 3 3 2 2 2 4 2 2" xfId="25289" xr:uid="{00000000-0005-0000-0000-0000F9620000}"/>
    <cellStyle name="40% - 强调文字颜色 1 3 3 2 2 2 4 3" xfId="25290" xr:uid="{00000000-0005-0000-0000-0000FA620000}"/>
    <cellStyle name="40% - 强调文字颜色 1 3 3 2 2 2 5" xfId="25291" xr:uid="{00000000-0005-0000-0000-0000FB620000}"/>
    <cellStyle name="40% - 强调文字颜色 1 3 3 2 2 2 5 2" xfId="25292" xr:uid="{00000000-0005-0000-0000-0000FC620000}"/>
    <cellStyle name="40% - 强调文字颜色 1 3 3 2 2 2 6" xfId="25293" xr:uid="{00000000-0005-0000-0000-0000FD620000}"/>
    <cellStyle name="40% - 强调文字颜色 1 3 3 2 2 2 6 2" xfId="23730" xr:uid="{00000000-0005-0000-0000-0000E25C0000}"/>
    <cellStyle name="40% - 强调文字颜色 1 3 3 2 2 2 7" xfId="25294" xr:uid="{00000000-0005-0000-0000-0000FE620000}"/>
    <cellStyle name="40% - 强调文字颜色 1 3 3 2 2 3" xfId="25295" xr:uid="{00000000-0005-0000-0000-0000FF620000}"/>
    <cellStyle name="40% - 强调文字颜色 1 3 3 2 2 3 2" xfId="25296" xr:uid="{00000000-0005-0000-0000-000000630000}"/>
    <cellStyle name="40% - 强调文字颜色 1 3 3 2 2 3 2 2" xfId="25297" xr:uid="{00000000-0005-0000-0000-000001630000}"/>
    <cellStyle name="40% - 强调文字颜色 1 3 3 2 2 3 2 3" xfId="25298" xr:uid="{00000000-0005-0000-0000-000002630000}"/>
    <cellStyle name="40% - 强调文字颜色 1 3 3 2 2 3 3" xfId="25299" xr:uid="{00000000-0005-0000-0000-000003630000}"/>
    <cellStyle name="40% - 强调文字颜色 1 3 3 2 2 4" xfId="25301" xr:uid="{00000000-0005-0000-0000-000005630000}"/>
    <cellStyle name="40% - 强调文字颜色 1 3 3 2 2 5" xfId="9681" xr:uid="{00000000-0005-0000-0000-000001260000}"/>
    <cellStyle name="40% - 强调文字颜色 1 3 3 2 3" xfId="25302" xr:uid="{00000000-0005-0000-0000-000006630000}"/>
    <cellStyle name="40% - 强调文字颜色 1 3 3 2 3 2" xfId="16421" xr:uid="{00000000-0005-0000-0000-000055400000}"/>
    <cellStyle name="40% - 强调文字颜色 1 3 3 2 3 2 2" xfId="25303" xr:uid="{00000000-0005-0000-0000-000007630000}"/>
    <cellStyle name="40% - 强调文字颜色 1 3 3 2 3 2 2 2" xfId="25304" xr:uid="{00000000-0005-0000-0000-000008630000}"/>
    <cellStyle name="40% - 强调文字颜色 1 3 3 2 3 2 2 2 2" xfId="25305" xr:uid="{00000000-0005-0000-0000-000009630000}"/>
    <cellStyle name="40% - 强调文字颜色 1 3 3 2 3 2 2 3" xfId="25307" xr:uid="{00000000-0005-0000-0000-00000B630000}"/>
    <cellStyle name="40% - 强调文字颜色 1 3 3 2 3 2 3" xfId="25308" xr:uid="{00000000-0005-0000-0000-00000C630000}"/>
    <cellStyle name="40% - 强调文字颜色 1 3 3 2 3 2 3 2" xfId="25309" xr:uid="{00000000-0005-0000-0000-00000D630000}"/>
    <cellStyle name="40% - 强调文字颜色 1 3 3 2 3 2 4" xfId="25310" xr:uid="{00000000-0005-0000-0000-00000E630000}"/>
    <cellStyle name="40% - 强调文字颜色 1 3 3 2 3 2 4 2" xfId="25311" xr:uid="{00000000-0005-0000-0000-00000F630000}"/>
    <cellStyle name="40% - 强调文字颜色 1 3 3 2 3 2 5" xfId="25312" xr:uid="{00000000-0005-0000-0000-000010630000}"/>
    <cellStyle name="40% - 强调文字颜色 1 3 3 2 3 3" xfId="25314" xr:uid="{00000000-0005-0000-0000-000012630000}"/>
    <cellStyle name="40% - 强调文字颜色 1 3 3 2 3 3 2" xfId="25315" xr:uid="{00000000-0005-0000-0000-000013630000}"/>
    <cellStyle name="40% - 强调文字颜色 1 3 3 2 3 3 2 2" xfId="25316" xr:uid="{00000000-0005-0000-0000-000014630000}"/>
    <cellStyle name="40% - 强调文字颜色 1 3 3 2 3 3 2 3" xfId="25317" xr:uid="{00000000-0005-0000-0000-000015630000}"/>
    <cellStyle name="40% - 强调文字颜色 1 3 3 2 3 3 3" xfId="25318" xr:uid="{00000000-0005-0000-0000-000016630000}"/>
    <cellStyle name="40% - 强调文字颜色 1 3 3 2 3 3 3 2" xfId="25319" xr:uid="{00000000-0005-0000-0000-000017630000}"/>
    <cellStyle name="40% - 强调文字颜色 1 3 3 2 3 3 4" xfId="25320" xr:uid="{00000000-0005-0000-0000-000018630000}"/>
    <cellStyle name="40% - 强调文字颜色 1 3 3 2 3 4" xfId="25322" xr:uid="{00000000-0005-0000-0000-00001A630000}"/>
    <cellStyle name="40% - 强调文字颜色 1 3 3 2 3 4 2" xfId="25324" xr:uid="{00000000-0005-0000-0000-00001C630000}"/>
    <cellStyle name="40% - 强调文字颜色 1 3 3 2 3 4 2 2" xfId="25326" xr:uid="{00000000-0005-0000-0000-00001E630000}"/>
    <cellStyle name="40% - 强调文字颜色 1 3 3 2 3 4 3" xfId="25329" xr:uid="{00000000-0005-0000-0000-000021630000}"/>
    <cellStyle name="40% - 强调文字颜色 1 3 3 2 3 5" xfId="25332" xr:uid="{00000000-0005-0000-0000-000024630000}"/>
    <cellStyle name="40% - 强调文字颜色 1 3 3 2 3 5 2" xfId="12359" xr:uid="{00000000-0005-0000-0000-000077300000}"/>
    <cellStyle name="40% - 强调文字颜色 1 3 3 2 3 5 3" xfId="12362" xr:uid="{00000000-0005-0000-0000-00007A300000}"/>
    <cellStyle name="40% - 强调文字颜色 1 3 3 2 3 6" xfId="25334" xr:uid="{00000000-0005-0000-0000-000026630000}"/>
    <cellStyle name="40% - 强调文字颜色 1 3 3 2 3 6 2" xfId="12369" xr:uid="{00000000-0005-0000-0000-000081300000}"/>
    <cellStyle name="40% - 强调文字颜色 1 3 3 2 3 7" xfId="25337" xr:uid="{00000000-0005-0000-0000-000029630000}"/>
    <cellStyle name="40% - 强调文字颜色 1 3 3 2 3 8" xfId="25340" xr:uid="{00000000-0005-0000-0000-00002C630000}"/>
    <cellStyle name="40% - 强调文字颜色 1 3 3 2 4" xfId="23083" xr:uid="{00000000-0005-0000-0000-00005B5A0000}"/>
    <cellStyle name="40% - 强调文字颜色 1 3 3 2 4 2" xfId="23086" xr:uid="{00000000-0005-0000-0000-00005E5A0000}"/>
    <cellStyle name="40% - 强调文字颜色 1 3 3 2 4 2 2" xfId="25342" xr:uid="{00000000-0005-0000-0000-00002E630000}"/>
    <cellStyle name="40% - 强调文字颜色 1 3 3 2 4 2 2 2" xfId="25343" xr:uid="{00000000-0005-0000-0000-00002F630000}"/>
    <cellStyle name="40% - 强调文字颜色 1 3 3 2 4 2 3" xfId="25344" xr:uid="{00000000-0005-0000-0000-000030630000}"/>
    <cellStyle name="40% - 强调文字颜色 1 3 3 2 4 2 4" xfId="14576" xr:uid="{00000000-0005-0000-0000-000020390000}"/>
    <cellStyle name="40% - 强调文字颜色 1 3 3 2 4 3" xfId="23089" xr:uid="{00000000-0005-0000-0000-0000615A0000}"/>
    <cellStyle name="40% - 强调文字颜色 1 3 3 2 4 3 2" xfId="25345" xr:uid="{00000000-0005-0000-0000-000031630000}"/>
    <cellStyle name="40% - 强调文字颜色 1 3 3 2 4 3 2 2" xfId="25346" xr:uid="{00000000-0005-0000-0000-000032630000}"/>
    <cellStyle name="40% - 强调文字颜色 1 3 3 2 4 3 3" xfId="25348" xr:uid="{00000000-0005-0000-0000-000034630000}"/>
    <cellStyle name="40% - 强调文字颜色 1 3 3 2 4 3 4" xfId="14993" xr:uid="{00000000-0005-0000-0000-0000C13A0000}"/>
    <cellStyle name="40% - 强调文字颜色 1 3 3 2 4 4" xfId="25350" xr:uid="{00000000-0005-0000-0000-000036630000}"/>
    <cellStyle name="40% - 强调文字颜色 1 3 3 2 4 4 2" xfId="25352" xr:uid="{00000000-0005-0000-0000-000038630000}"/>
    <cellStyle name="40% - 强调文字颜色 1 3 3 2 4 5" xfId="25354" xr:uid="{00000000-0005-0000-0000-00003A630000}"/>
    <cellStyle name="40% - 强调文字颜色 1 3 3 2 4 6" xfId="25357" xr:uid="{00000000-0005-0000-0000-00003D630000}"/>
    <cellStyle name="40% - 强调文字颜色 1 3 3 2 5" xfId="23092" xr:uid="{00000000-0005-0000-0000-0000645A0000}"/>
    <cellStyle name="40% - 强调文字颜色 1 3 3 2 5 2" xfId="25359" xr:uid="{00000000-0005-0000-0000-00003F630000}"/>
    <cellStyle name="40% - 强调文字颜色 1 3 3 2 5 2 2" xfId="25360" xr:uid="{00000000-0005-0000-0000-000040630000}"/>
    <cellStyle name="40% - 强调文字颜色 1 3 3 2 5 2 3" xfId="25361" xr:uid="{00000000-0005-0000-0000-000041630000}"/>
    <cellStyle name="40% - 强调文字颜色 1 3 3 2 5 3" xfId="25362" xr:uid="{00000000-0005-0000-0000-000042630000}"/>
    <cellStyle name="40% - 强调文字颜色 1 3 3 2 5 3 2" xfId="25363" xr:uid="{00000000-0005-0000-0000-000043630000}"/>
    <cellStyle name="40% - 强调文字颜色 1 3 3 2 5 3 3" xfId="25364" xr:uid="{00000000-0005-0000-0000-000044630000}"/>
    <cellStyle name="40% - 强调文字颜色 1 3 3 2 5 4" xfId="25366" xr:uid="{00000000-0005-0000-0000-000046630000}"/>
    <cellStyle name="40% - 强调文字颜色 1 3 3 2 5 4 2" xfId="25368" xr:uid="{00000000-0005-0000-0000-000048630000}"/>
    <cellStyle name="40% - 强调文字颜色 1 3 3 2 5 5" xfId="25370" xr:uid="{00000000-0005-0000-0000-00004A630000}"/>
    <cellStyle name="40% - 强调文字颜色 1 3 3 2 5 6" xfId="25373" xr:uid="{00000000-0005-0000-0000-00004D630000}"/>
    <cellStyle name="40% - 强调文字颜色 1 3 3 2 6" xfId="20336" xr:uid="{00000000-0005-0000-0000-0000A04F0000}"/>
    <cellStyle name="40% - 强调文字颜色 1 3 3 2 6 2" xfId="25375" xr:uid="{00000000-0005-0000-0000-00004F630000}"/>
    <cellStyle name="40% - 强调文字颜色 1 3 3 2 6 2 2" xfId="7087" xr:uid="{00000000-0005-0000-0000-0000DF1B0000}"/>
    <cellStyle name="40% - 强调文字颜色 1 3 3 2 6 2 3" xfId="7093" xr:uid="{00000000-0005-0000-0000-0000E51B0000}"/>
    <cellStyle name="40% - 强调文字颜色 1 3 3 2 6 3" xfId="25376" xr:uid="{00000000-0005-0000-0000-000050630000}"/>
    <cellStyle name="40% - 强调文字颜色 1 3 3 2 6 3 2" xfId="7107" xr:uid="{00000000-0005-0000-0000-0000F31B0000}"/>
    <cellStyle name="40% - 强调文字颜色 1 3 3 2 6 4" xfId="25379" xr:uid="{00000000-0005-0000-0000-000053630000}"/>
    <cellStyle name="40% - 强调文字颜色 1 3 3 2 6 5" xfId="25382" xr:uid="{00000000-0005-0000-0000-000056630000}"/>
    <cellStyle name="40% - 强调文字颜色 1 3 3 2 7" xfId="25385" xr:uid="{00000000-0005-0000-0000-000059630000}"/>
    <cellStyle name="40% - 强调文字颜色 1 3 3 2 7 2" xfId="25386" xr:uid="{00000000-0005-0000-0000-00005A630000}"/>
    <cellStyle name="40% - 强调文字颜色 1 3 3 2 7 2 2" xfId="15681" xr:uid="{00000000-0005-0000-0000-0000713D0000}"/>
    <cellStyle name="40% - 强调文字颜色 1 3 3 2 7 2 3" xfId="12904" xr:uid="{00000000-0005-0000-0000-000098320000}"/>
    <cellStyle name="40% - 强调文字颜色 1 3 3 2 7 3" xfId="25387" xr:uid="{00000000-0005-0000-0000-00005B630000}"/>
    <cellStyle name="40% - 强调文字颜色 1 3 3 2 7 3 2" xfId="15689" xr:uid="{00000000-0005-0000-0000-0000793D0000}"/>
    <cellStyle name="40% - 强调文字颜色 1 3 3 2 7 4" xfId="25390" xr:uid="{00000000-0005-0000-0000-00005E630000}"/>
    <cellStyle name="40% - 强调文字颜色 1 3 3 2 8" xfId="25392" xr:uid="{00000000-0005-0000-0000-000060630000}"/>
    <cellStyle name="40% - 强调文字颜色 1 3 3 2 8 2" xfId="25393" xr:uid="{00000000-0005-0000-0000-000061630000}"/>
    <cellStyle name="40% - 强调文字颜色 1 3 3 2 8 3" xfId="25394" xr:uid="{00000000-0005-0000-0000-000062630000}"/>
    <cellStyle name="40% - 强调文字颜色 1 3 3 2 9" xfId="2329" xr:uid="{00000000-0005-0000-0000-000049090000}"/>
    <cellStyle name="40% - 强调文字颜色 1 3 3 2 9 2" xfId="25396" xr:uid="{00000000-0005-0000-0000-000064630000}"/>
    <cellStyle name="40% - 强调文字颜色 1 3 3 3" xfId="25397" xr:uid="{00000000-0005-0000-0000-000065630000}"/>
    <cellStyle name="40% - 强调文字颜色 1 3 3 3 2" xfId="25398" xr:uid="{00000000-0005-0000-0000-000066630000}"/>
    <cellStyle name="40% - 强调文字颜色 1 3 3 3 2 2" xfId="25399" xr:uid="{00000000-0005-0000-0000-000067630000}"/>
    <cellStyle name="40% - 强调文字颜色 1 3 3 3 2 2 2" xfId="25400" xr:uid="{00000000-0005-0000-0000-000068630000}"/>
    <cellStyle name="40% - 强调文字颜色 1 3 3 3 2 2 2 2" xfId="1340" xr:uid="{00000000-0005-0000-0000-00006C050000}"/>
    <cellStyle name="40% - 强调文字颜色 1 3 3 3 2 2 2 3" xfId="25402" xr:uid="{00000000-0005-0000-0000-00006A630000}"/>
    <cellStyle name="40% - 强调文字颜色 1 3 3 3 2 2 3" xfId="25403" xr:uid="{00000000-0005-0000-0000-00006B630000}"/>
    <cellStyle name="40% - 强调文字颜色 1 3 3 3 2 2 3 2" xfId="25404" xr:uid="{00000000-0005-0000-0000-00006C630000}"/>
    <cellStyle name="40% - 强调文字颜色 1 3 3 3 2 2 4" xfId="25405" xr:uid="{00000000-0005-0000-0000-00006D630000}"/>
    <cellStyle name="40% - 强调文字颜色 1 3 3 3 2 3" xfId="25406" xr:uid="{00000000-0005-0000-0000-00006E630000}"/>
    <cellStyle name="40% - 强调文字颜色 1 3 3 3 2 3 2" xfId="25407" xr:uid="{00000000-0005-0000-0000-00006F630000}"/>
    <cellStyle name="40% - 强调文字颜色 1 3 3 3 2 3 2 2" xfId="25409" xr:uid="{00000000-0005-0000-0000-000071630000}"/>
    <cellStyle name="40% - 强调文字颜色 1 3 3 3 2 3 2 3" xfId="25411" xr:uid="{00000000-0005-0000-0000-000073630000}"/>
    <cellStyle name="40% - 强调文字颜色 1 3 3 3 2 3 3" xfId="25413" xr:uid="{00000000-0005-0000-0000-000075630000}"/>
    <cellStyle name="40% - 强调文字颜色 1 3 3 3 2 3 4" xfId="25414" xr:uid="{00000000-0005-0000-0000-000076630000}"/>
    <cellStyle name="40% - 强调文字颜色 1 3 3 3 2 4" xfId="25415" xr:uid="{00000000-0005-0000-0000-000077630000}"/>
    <cellStyle name="40% - 强调文字颜色 1 3 3 3 2 4 2" xfId="25417" xr:uid="{00000000-0005-0000-0000-000079630000}"/>
    <cellStyle name="40% - 强调文字颜色 1 3 3 3 2 4 2 2" xfId="14956" xr:uid="{00000000-0005-0000-0000-00009C3A0000}"/>
    <cellStyle name="40% - 强调文字颜色 1 3 3 3 2 4 3" xfId="25420" xr:uid="{00000000-0005-0000-0000-00007C630000}"/>
    <cellStyle name="40% - 强调文字颜色 1 3 3 3 2 5" xfId="7143" xr:uid="{00000000-0005-0000-0000-0000171C0000}"/>
    <cellStyle name="40% - 强调文字颜色 1 3 3 3 2 5 2" xfId="5890" xr:uid="{00000000-0005-0000-0000-000032170000}"/>
    <cellStyle name="40% - 强调文字颜色 1 3 3 3 2 6" xfId="5660" xr:uid="{00000000-0005-0000-0000-00004C160000}"/>
    <cellStyle name="40% - 强调文字颜色 1 3 3 3 2 6 2" xfId="5667" xr:uid="{00000000-0005-0000-0000-000053160000}"/>
    <cellStyle name="40% - 强调文字颜色 1 3 3 3 2 7" xfId="5680" xr:uid="{00000000-0005-0000-0000-000060160000}"/>
    <cellStyle name="40% - 强调文字颜色 1 3 3 3 3" xfId="25422" xr:uid="{00000000-0005-0000-0000-00007E630000}"/>
    <cellStyle name="40% - 强调文字颜色 1 3 3 3 3 2" xfId="25423" xr:uid="{00000000-0005-0000-0000-00007F630000}"/>
    <cellStyle name="40% - 强调文字颜色 1 3 3 3 3 2 2" xfId="25424" xr:uid="{00000000-0005-0000-0000-000080630000}"/>
    <cellStyle name="40% - 强调文字颜色 1 3 3 3 3 2 2 2" xfId="23875" xr:uid="{00000000-0005-0000-0000-0000735D0000}"/>
    <cellStyle name="40% - 强调文字颜色 1 3 3 3 3 2 2 3" xfId="23879" xr:uid="{00000000-0005-0000-0000-0000775D0000}"/>
    <cellStyle name="40% - 强调文字颜色 1 3 3 3 3 2 3" xfId="25426" xr:uid="{00000000-0005-0000-0000-000082630000}"/>
    <cellStyle name="40% - 强调文字颜色 1 3 3 3 3 2 4" xfId="25427" xr:uid="{00000000-0005-0000-0000-000083630000}"/>
    <cellStyle name="40% - 强调文字颜色 1 3 3 3 3 3" xfId="25428" xr:uid="{00000000-0005-0000-0000-000084630000}"/>
    <cellStyle name="40% - 强调文字颜色 1 3 3 3 3 3 2" xfId="25429" xr:uid="{00000000-0005-0000-0000-000085630000}"/>
    <cellStyle name="40% - 强调文字颜色 1 3 3 3 3 3 2 2" xfId="15592" xr:uid="{00000000-0005-0000-0000-0000183D0000}"/>
    <cellStyle name="40% - 强调文字颜色 1 3 3 3 3 3 2 3" xfId="15594" xr:uid="{00000000-0005-0000-0000-00001A3D0000}"/>
    <cellStyle name="40% - 强调文字颜色 1 3 3 3 3 3 3" xfId="25431" xr:uid="{00000000-0005-0000-0000-000087630000}"/>
    <cellStyle name="40% - 强调文字颜色 1 3 3 3 3 3 4" xfId="25432" xr:uid="{00000000-0005-0000-0000-000088630000}"/>
    <cellStyle name="40% - 强调文字颜色 1 3 3 3 3 4" xfId="25433" xr:uid="{00000000-0005-0000-0000-000089630000}"/>
    <cellStyle name="40% - 强调文字颜色 1 3 3 3 3 4 2" xfId="25434" xr:uid="{00000000-0005-0000-0000-00008A630000}"/>
    <cellStyle name="40% - 强调文字颜色 1 3 3 3 3 4 2 2" xfId="17706" xr:uid="{00000000-0005-0000-0000-00005A450000}"/>
    <cellStyle name="40% - 强调文字颜色 1 3 3 3 3 4 3" xfId="25437" xr:uid="{00000000-0005-0000-0000-00008D630000}"/>
    <cellStyle name="40% - 强调文字颜色 1 3 3 3 3 5" xfId="3018" xr:uid="{00000000-0005-0000-0000-0000FA0B0000}"/>
    <cellStyle name="40% - 强调文字颜色 1 3 3 3 3 5 2" xfId="7309" xr:uid="{00000000-0005-0000-0000-0000BD1C0000}"/>
    <cellStyle name="40% - 强调文字颜色 1 3 3 3 3 5 3" xfId="7315" xr:uid="{00000000-0005-0000-0000-0000C31C0000}"/>
    <cellStyle name="40% - 强调文字颜色 1 3 3 3 3 6" xfId="3023" xr:uid="{00000000-0005-0000-0000-0000FF0B0000}"/>
    <cellStyle name="40% - 强调文字颜色 1 3 3 3 3 6 2" xfId="5688" xr:uid="{00000000-0005-0000-0000-000068160000}"/>
    <cellStyle name="40% - 强调文字颜色 1 3 3 3 3 7" xfId="370" xr:uid="{00000000-0005-0000-0000-0000A2010000}"/>
    <cellStyle name="40% - 强调文字颜色 1 3 3 3 4" xfId="23096" xr:uid="{00000000-0005-0000-0000-0000685A0000}"/>
    <cellStyle name="40% - 强调文字颜色 1 3 3 3 5" xfId="23100" xr:uid="{00000000-0005-0000-0000-00006C5A0000}"/>
    <cellStyle name="40% - 强调文字颜色 1 3 3 3 6" xfId="23104" xr:uid="{00000000-0005-0000-0000-0000705A0000}"/>
    <cellStyle name="40% - 强调文字颜色 1 3 3 4" xfId="25439" xr:uid="{00000000-0005-0000-0000-00008F630000}"/>
    <cellStyle name="40% - 强调文字颜色 1 3 3 4 2" xfId="24049" xr:uid="{00000000-0005-0000-0000-0000215E0000}"/>
    <cellStyle name="40% - 强调文字颜色 1 3 3 4 2 2" xfId="25440" xr:uid="{00000000-0005-0000-0000-000090630000}"/>
    <cellStyle name="40% - 强调文字颜色 1 3 3 4 2 2 2" xfId="25441" xr:uid="{00000000-0005-0000-0000-000091630000}"/>
    <cellStyle name="40% - 强调文字颜色 1 3 3 4 2 3" xfId="25442" xr:uid="{00000000-0005-0000-0000-000092630000}"/>
    <cellStyle name="40% - 强调文字颜色 1 3 3 4 2 3 2" xfId="25443" xr:uid="{00000000-0005-0000-0000-000093630000}"/>
    <cellStyle name="40% - 强调文字颜色 1 3 3 4 2 4" xfId="25444" xr:uid="{00000000-0005-0000-0000-000094630000}"/>
    <cellStyle name="40% - 强调文字颜色 1 3 3 4 3" xfId="25445" xr:uid="{00000000-0005-0000-0000-000095630000}"/>
    <cellStyle name="40% - 强调文字颜色 1 3 3 4 3 2" xfId="25446" xr:uid="{00000000-0005-0000-0000-000096630000}"/>
    <cellStyle name="40% - 强调文字颜色 1 3 3 4 3 3" xfId="25447" xr:uid="{00000000-0005-0000-0000-000097630000}"/>
    <cellStyle name="40% - 强调文字颜色 1 3 3 4 4" xfId="23105" xr:uid="{00000000-0005-0000-0000-0000715A0000}"/>
    <cellStyle name="40% - 强调文字颜色 1 3 3 4 5" xfId="23109" xr:uid="{00000000-0005-0000-0000-0000755A0000}"/>
    <cellStyle name="40% - 强调文字颜色 1 3 3 4 6" xfId="25448" xr:uid="{00000000-0005-0000-0000-000098630000}"/>
    <cellStyle name="40% - 强调文字颜色 1 3 3 5" xfId="25449" xr:uid="{00000000-0005-0000-0000-000099630000}"/>
    <cellStyle name="40% - 强调文字颜色 1 3 3 5 2" xfId="14407" xr:uid="{00000000-0005-0000-0000-000077380000}"/>
    <cellStyle name="40% - 强调文字颜色 1 3 3 5 2 2" xfId="14410" xr:uid="{00000000-0005-0000-0000-00007A380000}"/>
    <cellStyle name="40% - 强调文字颜色 1 3 3 5 2 2 2" xfId="14413" xr:uid="{00000000-0005-0000-0000-00007D380000}"/>
    <cellStyle name="40% - 强调文字颜色 1 3 3 5 2 3" xfId="14432" xr:uid="{00000000-0005-0000-0000-000090380000}"/>
    <cellStyle name="40% - 强调文字颜色 1 3 3 5 2 4" xfId="14442" xr:uid="{00000000-0005-0000-0000-00009A380000}"/>
    <cellStyle name="40% - 强调文字颜色 1 3 3 5 3" xfId="14447" xr:uid="{00000000-0005-0000-0000-00009F380000}"/>
    <cellStyle name="40% - 强调文字颜色 1 3 3 5 3 2" xfId="14450" xr:uid="{00000000-0005-0000-0000-0000A2380000}"/>
    <cellStyle name="40% - 强调文字颜色 1 3 3 5 3 2 2" xfId="4571" xr:uid="{00000000-0005-0000-0000-00000B120000}"/>
    <cellStyle name="40% - 强调文字颜色 1 3 3 5 3 3" xfId="14460" xr:uid="{00000000-0005-0000-0000-0000AC380000}"/>
    <cellStyle name="40% - 强调文字颜色 1 3 3 5 3 4" xfId="14472" xr:uid="{00000000-0005-0000-0000-0000B8380000}"/>
    <cellStyle name="40% - 强调文字颜色 1 3 3 5 4" xfId="14476" xr:uid="{00000000-0005-0000-0000-0000BC380000}"/>
    <cellStyle name="40% - 强调文字颜色 1 3 3 5 4 2" xfId="14483" xr:uid="{00000000-0005-0000-0000-0000C3380000}"/>
    <cellStyle name="40% - 强调文字颜色 1 3 3 5 5" xfId="14508" xr:uid="{00000000-0005-0000-0000-0000DC380000}"/>
    <cellStyle name="40% - 强调文字颜色 1 3 3 5 6" xfId="14524" xr:uid="{00000000-0005-0000-0000-0000EC380000}"/>
    <cellStyle name="40% - 强调文字颜色 1 3 3 6" xfId="25451" xr:uid="{00000000-0005-0000-0000-00009B630000}"/>
    <cellStyle name="40% - 强调文字颜色 1 3 3 6 2" xfId="25453" xr:uid="{00000000-0005-0000-0000-00009D630000}"/>
    <cellStyle name="40% - 强调文字颜色 1 3 3 6 2 2" xfId="25455" xr:uid="{00000000-0005-0000-0000-00009F630000}"/>
    <cellStyle name="40% - 强调文字颜色 1 3 3 6 2 2 2" xfId="16473" xr:uid="{00000000-0005-0000-0000-000089400000}"/>
    <cellStyle name="40% - 强调文字颜色 1 3 3 6 2 3" xfId="25457" xr:uid="{00000000-0005-0000-0000-0000A1630000}"/>
    <cellStyle name="40% - 强调文字颜色 1 3 3 6 2 4" xfId="19907" xr:uid="{00000000-0005-0000-0000-0000F34D0000}"/>
    <cellStyle name="40% - 强调文字颜色 1 3 3 6 3" xfId="18409" xr:uid="{00000000-0005-0000-0000-000019480000}"/>
    <cellStyle name="40% - 强调文字颜色 1 3 3 6 3 2" xfId="25459" xr:uid="{00000000-0005-0000-0000-0000A3630000}"/>
    <cellStyle name="40% - 强调文字颜色 1 3 3 6 3 3" xfId="25461" xr:uid="{00000000-0005-0000-0000-0000A5630000}"/>
    <cellStyle name="40% - 强调文字颜色 1 3 3 6 4" xfId="3369" xr:uid="{00000000-0005-0000-0000-0000590D0000}"/>
    <cellStyle name="40% - 强调文字颜色 1 3 3 6 4 2" xfId="21965" xr:uid="{00000000-0005-0000-0000-0000FD550000}"/>
    <cellStyle name="40% - 强调文字颜色 1 3 3 6 5" xfId="3378" xr:uid="{00000000-0005-0000-0000-0000620D0000}"/>
    <cellStyle name="40% - 强调文字颜色 1 3 3 6 6" xfId="21979" xr:uid="{00000000-0005-0000-0000-00000B560000}"/>
    <cellStyle name="40% - 强调文字颜色 1 3 3 7" xfId="25463" xr:uid="{00000000-0005-0000-0000-0000A7630000}"/>
    <cellStyle name="40% - 强调文字颜色 1 3 3 7 2" xfId="14553" xr:uid="{00000000-0005-0000-0000-000009390000}"/>
    <cellStyle name="40% - 强调文字颜色 1 3 3 7 2 2" xfId="25465" xr:uid="{00000000-0005-0000-0000-0000A9630000}"/>
    <cellStyle name="40% - 强调文字颜色 1 3 3 7 2 3" xfId="25467" xr:uid="{00000000-0005-0000-0000-0000AB630000}"/>
    <cellStyle name="40% - 强调文字颜色 1 3 3 7 3" xfId="14556" xr:uid="{00000000-0005-0000-0000-00000C390000}"/>
    <cellStyle name="40% - 强调文字颜色 1 3 3 7 3 2" xfId="25469" xr:uid="{00000000-0005-0000-0000-0000AD630000}"/>
    <cellStyle name="40% - 强调文字颜色 1 3 3 7 4" xfId="3388" xr:uid="{00000000-0005-0000-0000-00006C0D0000}"/>
    <cellStyle name="40% - 强调文字颜色 1 3 3 7 5" xfId="21999" xr:uid="{00000000-0005-0000-0000-00001F560000}"/>
    <cellStyle name="40% - 强调文字颜色 1 3 3 8" xfId="25470" xr:uid="{00000000-0005-0000-0000-0000AE630000}"/>
    <cellStyle name="40% - 强调文字颜色 1 3 3 8 2" xfId="25473" xr:uid="{00000000-0005-0000-0000-0000B1630000}"/>
    <cellStyle name="40% - 强调文字颜色 1 3 3 8 2 2" xfId="25475" xr:uid="{00000000-0005-0000-0000-0000B3630000}"/>
    <cellStyle name="40% - 强调文字颜色 1 3 3 8 2 3" xfId="25476" xr:uid="{00000000-0005-0000-0000-0000B4630000}"/>
    <cellStyle name="40% - 强调文字颜色 1 3 3 8 3" xfId="25477" xr:uid="{00000000-0005-0000-0000-0000B5630000}"/>
    <cellStyle name="40% - 强调文字颜色 1 3 3 8 3 2" xfId="25479" xr:uid="{00000000-0005-0000-0000-0000B7630000}"/>
    <cellStyle name="40% - 强调文字颜色 1 3 3 8 4" xfId="17599" xr:uid="{00000000-0005-0000-0000-0000EF440000}"/>
    <cellStyle name="40% - 强调文字颜色 1 3 3 8 5" xfId="17603" xr:uid="{00000000-0005-0000-0000-0000F3440000}"/>
    <cellStyle name="40% - 强调文字颜色 1 3 3 9" xfId="25480" xr:uid="{00000000-0005-0000-0000-0000B8630000}"/>
    <cellStyle name="40% - 强调文字颜色 1 3 3 9 2" xfId="25483" xr:uid="{00000000-0005-0000-0000-0000BB630000}"/>
    <cellStyle name="40% - 强调文字颜色 1 3 3 9 3" xfId="25486" xr:uid="{00000000-0005-0000-0000-0000BE630000}"/>
    <cellStyle name="40% - 强调文字颜色 1 3 4" xfId="25488" xr:uid="{00000000-0005-0000-0000-0000C0630000}"/>
    <cellStyle name="40% - 强调文字颜色 1 3 4 2" xfId="25489" xr:uid="{00000000-0005-0000-0000-0000C1630000}"/>
    <cellStyle name="40% - 强调文字颜色 1 3 4 2 2" xfId="25490" xr:uid="{00000000-0005-0000-0000-0000C2630000}"/>
    <cellStyle name="40% - 强调文字颜色 1 3 4 2 2 2" xfId="25491" xr:uid="{00000000-0005-0000-0000-0000C3630000}"/>
    <cellStyle name="40% - 强调文字颜色 1 3 4 2 2 2 2" xfId="25492" xr:uid="{00000000-0005-0000-0000-0000C4630000}"/>
    <cellStyle name="40% - 强调文字颜色 1 3 4 2 2 2 3" xfId="25494" xr:uid="{00000000-0005-0000-0000-0000C6630000}"/>
    <cellStyle name="40% - 强调文字颜色 1 3 4 2 2 3" xfId="25495" xr:uid="{00000000-0005-0000-0000-0000C7630000}"/>
    <cellStyle name="40% - 强调文字颜色 1 3 4 2 2 4" xfId="25498" xr:uid="{00000000-0005-0000-0000-0000CA630000}"/>
    <cellStyle name="40% - 强调文字颜色 1 3 4 2 2 5" xfId="25499" xr:uid="{00000000-0005-0000-0000-0000CB630000}"/>
    <cellStyle name="40% - 强调文字颜色 1 3 4 2 3" xfId="25500" xr:uid="{00000000-0005-0000-0000-0000CC630000}"/>
    <cellStyle name="40% - 强调文字颜色 1 3 4 2 3 2" xfId="25501" xr:uid="{00000000-0005-0000-0000-0000CD630000}"/>
    <cellStyle name="40% - 强调文字颜色 1 3 4 2 3 2 2" xfId="3769" xr:uid="{00000000-0005-0000-0000-0000E90E0000}"/>
    <cellStyle name="40% - 强调文字颜色 1 3 4 2 3 3" xfId="25502" xr:uid="{00000000-0005-0000-0000-0000CE630000}"/>
    <cellStyle name="40% - 强调文字颜色 1 3 4 2 3 4" xfId="25503" xr:uid="{00000000-0005-0000-0000-0000CF630000}"/>
    <cellStyle name="40% - 强调文字颜色 1 3 4 2 4" xfId="25504" xr:uid="{00000000-0005-0000-0000-0000D0630000}"/>
    <cellStyle name="40% - 强调文字颜色 1 3 4 2 4 2" xfId="20192" xr:uid="{00000000-0005-0000-0000-0000104F0000}"/>
    <cellStyle name="40% - 强调文字颜色 1 3 4 2 5" xfId="25505" xr:uid="{00000000-0005-0000-0000-0000D1630000}"/>
    <cellStyle name="40% - 强调文字颜色 1 3 4 3" xfId="25506" xr:uid="{00000000-0005-0000-0000-0000D2630000}"/>
    <cellStyle name="40% - 强调文字颜色 1 3 4 3 2" xfId="25507" xr:uid="{00000000-0005-0000-0000-0000D3630000}"/>
    <cellStyle name="40% - 强调文字颜色 1 3 4 3 3" xfId="25508" xr:uid="{00000000-0005-0000-0000-0000D4630000}"/>
    <cellStyle name="40% - 强调文字颜色 1 3 4 4" xfId="25509" xr:uid="{00000000-0005-0000-0000-0000D5630000}"/>
    <cellStyle name="40% - 强调文字颜色 1 3 4 5" xfId="25510" xr:uid="{00000000-0005-0000-0000-0000D6630000}"/>
    <cellStyle name="40% - 强调文字颜色 1 3 4 5 2" xfId="14680" xr:uid="{00000000-0005-0000-0000-000088390000}"/>
    <cellStyle name="40% - 强调文字颜色 1 3 4 5 2 2" xfId="14684" xr:uid="{00000000-0005-0000-0000-00008C390000}"/>
    <cellStyle name="40% - 强调文字颜色 1 3 4 5 3" xfId="14735" xr:uid="{00000000-0005-0000-0000-0000BF390000}"/>
    <cellStyle name="40% - 强调文字颜色 1 3 4 6" xfId="25512" xr:uid="{00000000-0005-0000-0000-0000D8630000}"/>
    <cellStyle name="40% - 强调文字颜色 1 3 4 6 2" xfId="14863" xr:uid="{00000000-0005-0000-0000-00003F3A0000}"/>
    <cellStyle name="40% - 强调文字颜色 1 3 5" xfId="25514" xr:uid="{00000000-0005-0000-0000-0000DA630000}"/>
    <cellStyle name="40% - 强调文字颜色 1 3 5 2" xfId="25515" xr:uid="{00000000-0005-0000-0000-0000DB630000}"/>
    <cellStyle name="40% - 强调文字颜色 1 3 5 2 2" xfId="25516" xr:uid="{00000000-0005-0000-0000-0000DC630000}"/>
    <cellStyle name="40% - 强调文字颜色 1 3 5 2 2 2" xfId="25517" xr:uid="{00000000-0005-0000-0000-0000DD630000}"/>
    <cellStyle name="40% - 强调文字颜色 1 3 5 2 2 3" xfId="25520" xr:uid="{00000000-0005-0000-0000-0000E0630000}"/>
    <cellStyle name="40% - 强调文字颜色 1 3 5 2 3" xfId="25521" xr:uid="{00000000-0005-0000-0000-0000E1630000}"/>
    <cellStyle name="40% - 强调文字颜色 1 3 5 2 3 2" xfId="25523" xr:uid="{00000000-0005-0000-0000-0000E3630000}"/>
    <cellStyle name="40% - 强调文字颜色 1 3 5 2 3 2 2" xfId="8637" xr:uid="{00000000-0005-0000-0000-0000ED210000}"/>
    <cellStyle name="40% - 强调文字颜色 1 3 5 2 3 3" xfId="25525" xr:uid="{00000000-0005-0000-0000-0000E5630000}"/>
    <cellStyle name="40% - 强调文字颜色 1 3 5 2 3 4" xfId="25526" xr:uid="{00000000-0005-0000-0000-0000E6630000}"/>
    <cellStyle name="40% - 强调文字颜色 1 3 5 2 4" xfId="25527" xr:uid="{00000000-0005-0000-0000-0000E7630000}"/>
    <cellStyle name="40% - 强调文字颜色 1 3 5 3" xfId="25528" xr:uid="{00000000-0005-0000-0000-0000E8630000}"/>
    <cellStyle name="40% - 强调文字颜色 1 3 5 3 2" xfId="25529" xr:uid="{00000000-0005-0000-0000-0000E9630000}"/>
    <cellStyle name="40% - 强调文字颜色 1 3 5 4" xfId="25531" xr:uid="{00000000-0005-0000-0000-0000EB630000}"/>
    <cellStyle name="40% - 强调文字颜色 1 3 5 4 2" xfId="25532" xr:uid="{00000000-0005-0000-0000-0000EC630000}"/>
    <cellStyle name="40% - 强调文字颜色 1 3 5 4 2 2" xfId="25534" xr:uid="{00000000-0005-0000-0000-0000EE630000}"/>
    <cellStyle name="40% - 强调文字颜色 1 3 5 4 3" xfId="25536" xr:uid="{00000000-0005-0000-0000-0000F0630000}"/>
    <cellStyle name="40% - 强调文字颜色 1 3 5 5" xfId="25537" xr:uid="{00000000-0005-0000-0000-0000F1630000}"/>
    <cellStyle name="40% - 强调文字颜色 1 3 5 6" xfId="25539" xr:uid="{00000000-0005-0000-0000-0000F3630000}"/>
    <cellStyle name="40% - 强调文字颜色 1 3 5 6 2" xfId="15047" xr:uid="{00000000-0005-0000-0000-0000F73A0000}"/>
    <cellStyle name="40% - 强调文字颜色 1 3 6" xfId="22460" xr:uid="{00000000-0005-0000-0000-0000EC570000}"/>
    <cellStyle name="40% - 强调文字颜色 1 3 6 2" xfId="22462" xr:uid="{00000000-0005-0000-0000-0000EE570000}"/>
    <cellStyle name="40% - 强调文字颜色 1 3 6 2 2" xfId="22464" xr:uid="{00000000-0005-0000-0000-0000F0570000}"/>
    <cellStyle name="40% - 强调文字颜色 1 3 6 2 2 2" xfId="22466" xr:uid="{00000000-0005-0000-0000-0000F2570000}"/>
    <cellStyle name="40% - 强调文字颜色 1 3 6 2 2 2 2" xfId="16657" xr:uid="{00000000-0005-0000-0000-000041410000}"/>
    <cellStyle name="40% - 强调文字颜色 1 3 6 2 2 2 2 2" xfId="15293" xr:uid="{00000000-0005-0000-0000-0000ED3B0000}"/>
    <cellStyle name="40% - 强调文字颜色 1 3 6 2 2 2 2 3" xfId="15303" xr:uid="{00000000-0005-0000-0000-0000F73B0000}"/>
    <cellStyle name="40% - 强调文字颜色 1 3 6 2 2 2 3" xfId="16674" xr:uid="{00000000-0005-0000-0000-000052410000}"/>
    <cellStyle name="40% - 强调文字颜色 1 3 6 2 2 2 4" xfId="16750" xr:uid="{00000000-0005-0000-0000-00009E410000}"/>
    <cellStyle name="40% - 强调文字颜色 1 3 6 2 2 3" xfId="22468" xr:uid="{00000000-0005-0000-0000-0000F4570000}"/>
    <cellStyle name="40% - 强调文字颜色 1 3 6 2 2 3 2" xfId="17166" xr:uid="{00000000-0005-0000-0000-00003E430000}"/>
    <cellStyle name="40% - 强调文字颜色 1 3 6 2 2 3 2 2" xfId="17168" xr:uid="{00000000-0005-0000-0000-000040430000}"/>
    <cellStyle name="40% - 强调文字颜色 1 3 6 2 2 3 2 3" xfId="17202" xr:uid="{00000000-0005-0000-0000-000062430000}"/>
    <cellStyle name="40% - 强调文字颜色 1 3 6 2 2 3 3" xfId="17217" xr:uid="{00000000-0005-0000-0000-000071430000}"/>
    <cellStyle name="40% - 强调文字颜色 1 3 6 2 2 3 4" xfId="17275" xr:uid="{00000000-0005-0000-0000-0000AB430000}"/>
    <cellStyle name="40% - 强调文字颜色 1 3 6 2 2 4" xfId="25541" xr:uid="{00000000-0005-0000-0000-0000F5630000}"/>
    <cellStyle name="40% - 强调文字颜色 1 3 6 2 2 4 2" xfId="17350" xr:uid="{00000000-0005-0000-0000-0000F6430000}"/>
    <cellStyle name="40% - 强调文字颜色 1 3 6 2 2 4 2 2" xfId="17352" xr:uid="{00000000-0005-0000-0000-0000F8430000}"/>
    <cellStyle name="40% - 强调文字颜色 1 3 6 2 2 4 3" xfId="17364" xr:uid="{00000000-0005-0000-0000-000004440000}"/>
    <cellStyle name="40% - 强调文字颜色 1 3 6 2 2 5" xfId="25542" xr:uid="{00000000-0005-0000-0000-0000F6630000}"/>
    <cellStyle name="40% - 强调文字颜色 1 3 6 2 2 5 2" xfId="17475" xr:uid="{00000000-0005-0000-0000-000073440000}"/>
    <cellStyle name="40% - 强调文字颜色 1 3 6 2 2 6" xfId="25543" xr:uid="{00000000-0005-0000-0000-0000F7630000}"/>
    <cellStyle name="40% - 强调文字颜色 1 3 6 2 2 7" xfId="25544" xr:uid="{00000000-0005-0000-0000-0000F8630000}"/>
    <cellStyle name="40% - 强调文字颜色 1 3 6 2 3" xfId="22471" xr:uid="{00000000-0005-0000-0000-0000F7570000}"/>
    <cellStyle name="40% - 强调文字颜色 1 3 6 2 4" xfId="22281" xr:uid="{00000000-0005-0000-0000-000039570000}"/>
    <cellStyle name="40% - 强调文字颜色 1 3 6 3" xfId="22473" xr:uid="{00000000-0005-0000-0000-0000F9570000}"/>
    <cellStyle name="40% - 强调文字颜色 1 3 6 3 2" xfId="22475" xr:uid="{00000000-0005-0000-0000-0000FB570000}"/>
    <cellStyle name="40% - 强调文字颜色 1 3 6 3 2 2" xfId="22477" xr:uid="{00000000-0005-0000-0000-0000FD570000}"/>
    <cellStyle name="40% - 强调文字颜色 1 3 6 3 2 2 2" xfId="6689" xr:uid="{00000000-0005-0000-0000-0000511A0000}"/>
    <cellStyle name="40% - 强调文字颜色 1 3 6 3 2 2 3" xfId="25545" xr:uid="{00000000-0005-0000-0000-0000F9630000}"/>
    <cellStyle name="40% - 强调文字颜色 1 3 6 3 2 3" xfId="22479" xr:uid="{00000000-0005-0000-0000-0000FF570000}"/>
    <cellStyle name="40% - 强调文字颜色 1 3 6 3 2 4" xfId="25546" xr:uid="{00000000-0005-0000-0000-0000FA630000}"/>
    <cellStyle name="40% - 强调文字颜色 1 3 6 3 3" xfId="22482" xr:uid="{00000000-0005-0000-0000-000002580000}"/>
    <cellStyle name="40% - 强调文字颜色 1 3 6 3 3 2" xfId="25547" xr:uid="{00000000-0005-0000-0000-0000FB630000}"/>
    <cellStyle name="40% - 强调文字颜色 1 3 6 3 3 2 2" xfId="6693" xr:uid="{00000000-0005-0000-0000-0000551A0000}"/>
    <cellStyle name="40% - 强调文字颜色 1 3 6 3 3 2 3" xfId="18483" xr:uid="{00000000-0005-0000-0000-000063480000}"/>
    <cellStyle name="40% - 强调文字颜色 1 3 6 3 3 3" xfId="25548" xr:uid="{00000000-0005-0000-0000-0000FC630000}"/>
    <cellStyle name="40% - 强调文字颜色 1 3 6 3 3 4" xfId="25549" xr:uid="{00000000-0005-0000-0000-0000FD630000}"/>
    <cellStyle name="40% - 强调文字颜色 1 3 6 3 4" xfId="22484" xr:uid="{00000000-0005-0000-0000-000004580000}"/>
    <cellStyle name="40% - 强调文字颜色 1 3 6 3 4 2" xfId="25550" xr:uid="{00000000-0005-0000-0000-0000FE630000}"/>
    <cellStyle name="40% - 强调文字颜色 1 3 6 3 4 2 2" xfId="2416" xr:uid="{00000000-0005-0000-0000-0000A0090000}"/>
    <cellStyle name="40% - 强调文字颜色 1 3 6 3 4 3" xfId="25551" xr:uid="{00000000-0005-0000-0000-0000FF630000}"/>
    <cellStyle name="40% - 强调文字颜色 1 3 6 3 5" xfId="25552" xr:uid="{00000000-0005-0000-0000-000000640000}"/>
    <cellStyle name="40% - 强调文字颜色 1 3 6 3 6" xfId="25553" xr:uid="{00000000-0005-0000-0000-000001640000}"/>
    <cellStyle name="40% - 强调文字颜色 1 3 6 4" xfId="22486" xr:uid="{00000000-0005-0000-0000-000006580000}"/>
    <cellStyle name="40% - 强调文字颜色 1 3 6 4 2" xfId="22488" xr:uid="{00000000-0005-0000-0000-000008580000}"/>
    <cellStyle name="40% - 强调文字颜色 1 3 6 4 2 2" xfId="25554" xr:uid="{00000000-0005-0000-0000-000002640000}"/>
    <cellStyle name="40% - 强调文字颜色 1 3 6 4 3" xfId="22490" xr:uid="{00000000-0005-0000-0000-00000A580000}"/>
    <cellStyle name="40% - 强调文字颜色 1 3 6 5" xfId="22492" xr:uid="{00000000-0005-0000-0000-00000C580000}"/>
    <cellStyle name="40% - 强调文字颜色 1 3 6 5 2" xfId="15094" xr:uid="{00000000-0005-0000-0000-0000263B0000}"/>
    <cellStyle name="40% - 强调文字颜色 1 3 7" xfId="13384" xr:uid="{00000000-0005-0000-0000-000078340000}"/>
    <cellStyle name="40% - 强调文字颜色 1 3 7 2" xfId="25556" xr:uid="{00000000-0005-0000-0000-000004640000}"/>
    <cellStyle name="40% - 强调文字颜色 1 3 7 2 2" xfId="9926" xr:uid="{00000000-0005-0000-0000-0000F6260000}"/>
    <cellStyle name="40% - 强调文字颜色 1 3 7 2 2 2" xfId="19022" xr:uid="{00000000-0005-0000-0000-00007E4A0000}"/>
    <cellStyle name="40% - 强调文字颜色 1 3 7 2 2 2 2" xfId="25558" xr:uid="{00000000-0005-0000-0000-000006640000}"/>
    <cellStyle name="40% - 强调文字颜色 1 3 7 2 2 2 3" xfId="10336" xr:uid="{00000000-0005-0000-0000-000090280000}"/>
    <cellStyle name="40% - 强调文字颜色 1 3 7 2 2 3" xfId="25559" xr:uid="{00000000-0005-0000-0000-000007640000}"/>
    <cellStyle name="40% - 强调文字颜色 1 3 7 2 2 4" xfId="25561" xr:uid="{00000000-0005-0000-0000-000009640000}"/>
    <cellStyle name="40% - 强调文字颜色 1 3 7 2 3" xfId="19023" xr:uid="{00000000-0005-0000-0000-00007F4A0000}"/>
    <cellStyle name="40% - 强调文字颜色 1 3 7 2 3 2" xfId="19028" xr:uid="{00000000-0005-0000-0000-0000844A0000}"/>
    <cellStyle name="40% - 强调文字颜色 1 3 7 2 3 2 2" xfId="25562" xr:uid="{00000000-0005-0000-0000-00000A640000}"/>
    <cellStyle name="40% - 强调文字颜色 1 3 7 2 3 2 3" xfId="25565" xr:uid="{00000000-0005-0000-0000-00000D640000}"/>
    <cellStyle name="40% - 强调文字颜色 1 3 7 2 3 3" xfId="25567" xr:uid="{00000000-0005-0000-0000-00000F640000}"/>
    <cellStyle name="40% - 强调文字颜色 1 3 7 2 3 4" xfId="25325" xr:uid="{00000000-0005-0000-0000-00001D630000}"/>
    <cellStyle name="40% - 强调文字颜色 1 3 7 2 4" xfId="19031" xr:uid="{00000000-0005-0000-0000-0000874A0000}"/>
    <cellStyle name="40% - 强调文字颜色 1 3 7 2 4 2" xfId="19036" xr:uid="{00000000-0005-0000-0000-00008C4A0000}"/>
    <cellStyle name="40% - 强调文字颜色 1 3 7 2 4 2 2" xfId="25569" xr:uid="{00000000-0005-0000-0000-000011640000}"/>
    <cellStyle name="40% - 强调文字颜色 1 3 7 2 4 3" xfId="25571" xr:uid="{00000000-0005-0000-0000-000013640000}"/>
    <cellStyle name="40% - 强调文字颜色 1 3 7 2 5" xfId="19039" xr:uid="{00000000-0005-0000-0000-00008F4A0000}"/>
    <cellStyle name="40% - 强调文字颜色 1 3 7 2 5 2" xfId="25573" xr:uid="{00000000-0005-0000-0000-000015640000}"/>
    <cellStyle name="40% - 强调文字颜色 1 3 7 2 6" xfId="19044" xr:uid="{00000000-0005-0000-0000-0000944A0000}"/>
    <cellStyle name="40% - 强调文字颜色 1 3 7 2 7" xfId="19052" xr:uid="{00000000-0005-0000-0000-00009C4A0000}"/>
    <cellStyle name="40% - 强调文字颜色 1 3 7 3" xfId="25576" xr:uid="{00000000-0005-0000-0000-000018640000}"/>
    <cellStyle name="40% - 强调文字颜色 1 3 7 3 2" xfId="9931" xr:uid="{00000000-0005-0000-0000-0000FB260000}"/>
    <cellStyle name="40% - 强调文字颜色 1 3 7 3 2 2" xfId="25578" xr:uid="{00000000-0005-0000-0000-00001A640000}"/>
    <cellStyle name="40% - 强调文字颜色 1 3 7 3 2 2 2" xfId="25579" xr:uid="{00000000-0005-0000-0000-00001B640000}"/>
    <cellStyle name="40% - 强调文字颜色 1 3 7 3 2 2 3" xfId="25581" xr:uid="{00000000-0005-0000-0000-00001D640000}"/>
    <cellStyle name="40% - 强调文字颜色 1 3 7 3 2 3" xfId="25582" xr:uid="{00000000-0005-0000-0000-00001E640000}"/>
    <cellStyle name="40% - 强调文字颜色 1 3 7 3 2 4" xfId="12356" xr:uid="{00000000-0005-0000-0000-000074300000}"/>
    <cellStyle name="40% - 强调文字颜色 1 3 7 3 3" xfId="25583" xr:uid="{00000000-0005-0000-0000-00001F640000}"/>
    <cellStyle name="40% - 强调文字颜色 1 3 7 3 3 2" xfId="25586" xr:uid="{00000000-0005-0000-0000-000022640000}"/>
    <cellStyle name="40% - 强调文字颜色 1 3 7 3 3 2 2" xfId="25588" xr:uid="{00000000-0005-0000-0000-000024640000}"/>
    <cellStyle name="40% - 强调文字颜色 1 3 7 3 3 2 3" xfId="25590" xr:uid="{00000000-0005-0000-0000-000026640000}"/>
    <cellStyle name="40% - 强调文字颜色 1 3 7 3 3 3" xfId="25591" xr:uid="{00000000-0005-0000-0000-000027640000}"/>
    <cellStyle name="40% - 强调文字颜色 1 3 7 3 3 4" xfId="25593" xr:uid="{00000000-0005-0000-0000-000029640000}"/>
    <cellStyle name="40% - 强调文字颜色 1 3 7 3 4" xfId="25594" xr:uid="{00000000-0005-0000-0000-00002A640000}"/>
    <cellStyle name="40% - 强调文字颜色 1 3 7 3 4 2" xfId="25597" xr:uid="{00000000-0005-0000-0000-00002D640000}"/>
    <cellStyle name="40% - 强调文字颜色 1 3 7 3 4 2 2" xfId="7390" xr:uid="{00000000-0005-0000-0000-00000E1D0000}"/>
    <cellStyle name="40% - 强调文字颜色 1 3 7 3 4 3" xfId="25598" xr:uid="{00000000-0005-0000-0000-00002E640000}"/>
    <cellStyle name="40% - 强调文字颜色 1 3 7 3 5" xfId="24908" xr:uid="{00000000-0005-0000-0000-00007C610000}"/>
    <cellStyle name="40% - 强调文字颜色 1 3 7 3 5 2" xfId="25599" xr:uid="{00000000-0005-0000-0000-00002F640000}"/>
    <cellStyle name="40% - 强调文字颜色 1 3 7 3 6" xfId="24911" xr:uid="{00000000-0005-0000-0000-00007F610000}"/>
    <cellStyle name="40% - 强调文字颜色 1 3 7 4" xfId="25600" xr:uid="{00000000-0005-0000-0000-000030640000}"/>
    <cellStyle name="40% - 强调文字颜色 1 3 7 5" xfId="25602" xr:uid="{00000000-0005-0000-0000-000032640000}"/>
    <cellStyle name="40% - 强调文字颜色 1 3 8" xfId="13388" xr:uid="{00000000-0005-0000-0000-00007C340000}"/>
    <cellStyle name="40% - 强调文字颜色 1 3 8 2" xfId="22495" xr:uid="{00000000-0005-0000-0000-00000F580000}"/>
    <cellStyle name="40% - 强调文字颜色 1 3 9" xfId="14147" xr:uid="{00000000-0005-0000-0000-000073370000}"/>
    <cellStyle name="40% - 强调文字颜色 1 3 9 2" xfId="25604" xr:uid="{00000000-0005-0000-0000-000034640000}"/>
    <cellStyle name="40% - 强调文字颜色 1 3 9 2 2" xfId="14562" xr:uid="{00000000-0005-0000-0000-000012390000}"/>
    <cellStyle name="40% - 强调文字颜色 1 3 9 2 2 2" xfId="14577" xr:uid="{00000000-0005-0000-0000-000021390000}"/>
    <cellStyle name="40% - 强调文字颜色 1 3 9 2 2 2 2" xfId="14594" xr:uid="{00000000-0005-0000-0000-000032390000}"/>
    <cellStyle name="40% - 强调文字颜色 1 3 9 2 2 3" xfId="14805" xr:uid="{00000000-0005-0000-0000-0000053A0000}"/>
    <cellStyle name="40% - 强调文字颜色 1 3 9 2 3" xfId="14990" xr:uid="{00000000-0005-0000-0000-0000BE3A0000}"/>
    <cellStyle name="40% - 强调文字颜色 1 3 9 2 3 2" xfId="14994" xr:uid="{00000000-0005-0000-0000-0000C23A0000}"/>
    <cellStyle name="40% - 强调文字颜色 1 3 9 2 4" xfId="15067" xr:uid="{00000000-0005-0000-0000-00000B3B0000}"/>
    <cellStyle name="40% - 强调文字颜色 1 3 9 3" xfId="25606" xr:uid="{00000000-0005-0000-0000-000036640000}"/>
    <cellStyle name="40% - 强调文字颜色 1 3 9 3 2" xfId="15608" xr:uid="{00000000-0005-0000-0000-0000283D0000}"/>
    <cellStyle name="40% - 强调文字颜色 1 3 9 3 2 2" xfId="15611" xr:uid="{00000000-0005-0000-0000-00002B3D0000}"/>
    <cellStyle name="40% - 强调文字颜色 1 3 9 3 2 3" xfId="25608" xr:uid="{00000000-0005-0000-0000-000038640000}"/>
    <cellStyle name="40% - 强调文字颜色 1 3 9 3 3" xfId="15614" xr:uid="{00000000-0005-0000-0000-00002E3D0000}"/>
    <cellStyle name="40% - 强调文字颜色 1 3 9 3 4" xfId="15624" xr:uid="{00000000-0005-0000-0000-0000383D0000}"/>
    <cellStyle name="40% - 强调文字颜色 1 3 9 4" xfId="25609" xr:uid="{00000000-0005-0000-0000-000039640000}"/>
    <cellStyle name="40% - 强调文字颜色 1 3 9 4 2" xfId="15753" xr:uid="{00000000-0005-0000-0000-0000B93D0000}"/>
    <cellStyle name="40% - 强调文字颜色 1 3 9 4 2 2" xfId="7097" xr:uid="{00000000-0005-0000-0000-0000E91B0000}"/>
    <cellStyle name="40% - 强调文字颜色 1 3 9 4 3" xfId="15815" xr:uid="{00000000-0005-0000-0000-0000F73D0000}"/>
    <cellStyle name="40% - 强调文字颜色 1 3 9 5" xfId="12695" xr:uid="{00000000-0005-0000-0000-0000C7310000}"/>
    <cellStyle name="40% - 强调文字颜色 1 3 9 5 2" xfId="847" xr:uid="{00000000-0005-0000-0000-00007F030000}"/>
    <cellStyle name="40% - 强调文字颜色 1 3 9 6" xfId="25611" xr:uid="{00000000-0005-0000-0000-00003B640000}"/>
    <cellStyle name="40% - 强调文字颜色 1 4" xfId="25612" xr:uid="{00000000-0005-0000-0000-00003C640000}"/>
    <cellStyle name="40% - 强调文字颜色 1 4 2" xfId="824" xr:uid="{00000000-0005-0000-0000-000068030000}"/>
    <cellStyle name="40% - 强调文字颜色 1 4 2 10" xfId="21450" xr:uid="{00000000-0005-0000-0000-0000FA530000}"/>
    <cellStyle name="40% - 强调文字颜色 1 4 2 10 2" xfId="25613" xr:uid="{00000000-0005-0000-0000-00003D640000}"/>
    <cellStyle name="40% - 强调文字颜色 1 4 2 11" xfId="21452" xr:uid="{00000000-0005-0000-0000-0000FC530000}"/>
    <cellStyle name="40% - 强调文字颜色 1 4 2 11 2" xfId="2819" xr:uid="{00000000-0005-0000-0000-0000330B0000}"/>
    <cellStyle name="40% - 强调文字颜色 1 4 2 12" xfId="15810" xr:uid="{00000000-0005-0000-0000-0000F23D0000}"/>
    <cellStyle name="40% - 强调文字颜色 1 4 2 12 2" xfId="20355" xr:uid="{00000000-0005-0000-0000-0000B34F0000}"/>
    <cellStyle name="40% - 强调文字颜色 1 4 2 13" xfId="25614" xr:uid="{00000000-0005-0000-0000-00003E640000}"/>
    <cellStyle name="40% - 强调文字颜色 1 4 2 13 2" xfId="2683" xr:uid="{00000000-0005-0000-0000-0000AB0A0000}"/>
    <cellStyle name="40% - 强调文字颜色 1 4 2 14" xfId="25616" xr:uid="{00000000-0005-0000-0000-000040640000}"/>
    <cellStyle name="40% - 强调文字颜色 1 4 2 15" xfId="25617" xr:uid="{00000000-0005-0000-0000-000041640000}"/>
    <cellStyle name="40% - 强调文字颜色 1 4 2 15 2" xfId="20374" xr:uid="{00000000-0005-0000-0000-0000C64F0000}"/>
    <cellStyle name="40% - 强调文字颜色 1 4 2 16" xfId="14107" xr:uid="{00000000-0005-0000-0000-00004B370000}"/>
    <cellStyle name="40% - 强调文字颜色 1 4 2 17" xfId="14111" xr:uid="{00000000-0005-0000-0000-00004F370000}"/>
    <cellStyle name="40% - 强调文字颜色 1 4 2 2" xfId="1570" xr:uid="{00000000-0005-0000-0000-000052060000}"/>
    <cellStyle name="40% - 强调文字颜色 1 4 2 2 10" xfId="25618" xr:uid="{00000000-0005-0000-0000-000042640000}"/>
    <cellStyle name="40% - 强调文字颜色 1 4 2 2 10 2" xfId="25619" xr:uid="{00000000-0005-0000-0000-000043640000}"/>
    <cellStyle name="40% - 强调文字颜色 1 4 2 2 11" xfId="25620" xr:uid="{00000000-0005-0000-0000-000044640000}"/>
    <cellStyle name="40% - 强调文字颜色 1 4 2 2 11 2" xfId="25621" xr:uid="{00000000-0005-0000-0000-000045640000}"/>
    <cellStyle name="40% - 强调文字颜色 1 4 2 2 12" xfId="11387" xr:uid="{00000000-0005-0000-0000-0000AB2C0000}"/>
    <cellStyle name="40% - 强调文字颜色 1 4 2 2 12 2" xfId="25622" xr:uid="{00000000-0005-0000-0000-000046640000}"/>
    <cellStyle name="40% - 强调文字颜色 1 4 2 2 13" xfId="943" xr:uid="{00000000-0005-0000-0000-0000DF030000}"/>
    <cellStyle name="40% - 强调文字颜色 1 4 2 2 13 2" xfId="1034" xr:uid="{00000000-0005-0000-0000-00003A040000}"/>
    <cellStyle name="40% - 强调文字颜色 1 4 2 2 14" xfId="1059" xr:uid="{00000000-0005-0000-0000-000053040000}"/>
    <cellStyle name="40% - 强调文字颜色 1 4 2 2 15" xfId="72" xr:uid="{00000000-0005-0000-0000-000050000000}"/>
    <cellStyle name="40% - 强调文字颜色 1 4 2 2 16" xfId="12205" xr:uid="{00000000-0005-0000-0000-0000DD2F0000}"/>
    <cellStyle name="40% - 强调文字颜色 1 4 2 2 2" xfId="1575" xr:uid="{00000000-0005-0000-0000-000057060000}"/>
    <cellStyle name="40% - 强调文字颜色 1 4 2 2 2 2" xfId="25623" xr:uid="{00000000-0005-0000-0000-000047640000}"/>
    <cellStyle name="40% - 强调文字颜色 1 4 2 2 2 2 2" xfId="25624" xr:uid="{00000000-0005-0000-0000-000048640000}"/>
    <cellStyle name="40% - 强调文字颜色 1 4 2 2 2 2 2 2" xfId="25625" xr:uid="{00000000-0005-0000-0000-000049640000}"/>
    <cellStyle name="40% - 强调文字颜色 1 4 2 2 2 2 2 2 2" xfId="25626" xr:uid="{00000000-0005-0000-0000-00004A640000}"/>
    <cellStyle name="40% - 强调文字颜色 1 4 2 2 2 2 2 2 3" xfId="25627" xr:uid="{00000000-0005-0000-0000-00004B640000}"/>
    <cellStyle name="40% - 强调文字颜色 1 4 2 2 2 2 2 3" xfId="25628" xr:uid="{00000000-0005-0000-0000-00004C640000}"/>
    <cellStyle name="40% - 强调文字颜色 1 4 2 2 2 2 2 4" xfId="25629" xr:uid="{00000000-0005-0000-0000-00004D640000}"/>
    <cellStyle name="40% - 强调文字颜色 1 4 2 2 2 2 3" xfId="20793" xr:uid="{00000000-0005-0000-0000-000069510000}"/>
    <cellStyle name="40% - 强调文字颜色 1 4 2 2 2 2 3 2" xfId="20795" xr:uid="{00000000-0005-0000-0000-00006B510000}"/>
    <cellStyle name="40% - 强调文字颜色 1 4 2 2 2 2 3 2 2" xfId="20797" xr:uid="{00000000-0005-0000-0000-00006D510000}"/>
    <cellStyle name="40% - 强调文字颜色 1 4 2 2 2 2 3 2 3" xfId="20800" xr:uid="{00000000-0005-0000-0000-000070510000}"/>
    <cellStyle name="40% - 强调文字颜色 1 4 2 2 2 2 3 3" xfId="20802" xr:uid="{00000000-0005-0000-0000-000072510000}"/>
    <cellStyle name="40% - 强调文字颜色 1 4 2 2 2 2 3 4" xfId="20805" xr:uid="{00000000-0005-0000-0000-000075510000}"/>
    <cellStyle name="40% - 强调文字颜色 1 4 2 2 2 2 4" xfId="20808" xr:uid="{00000000-0005-0000-0000-000078510000}"/>
    <cellStyle name="40% - 强调文字颜色 1 4 2 2 2 2 4 2" xfId="6630" xr:uid="{00000000-0005-0000-0000-0000161A0000}"/>
    <cellStyle name="40% - 强调文字颜色 1 4 2 2 2 2 4 3" xfId="749" xr:uid="{00000000-0005-0000-0000-00001D030000}"/>
    <cellStyle name="40% - 强调文字颜色 1 4 2 2 2 2 5" xfId="20814" xr:uid="{00000000-0005-0000-0000-00007E510000}"/>
    <cellStyle name="40% - 强调文字颜色 1 4 2 2 2 2 5 2" xfId="6990" xr:uid="{00000000-0005-0000-0000-00007E1B0000}"/>
    <cellStyle name="40% - 强调文字颜色 1 4 2 2 2 2 6" xfId="20817" xr:uid="{00000000-0005-0000-0000-000081510000}"/>
    <cellStyle name="40% - 强调文字颜色 1 4 2 2 2 3" xfId="25630" xr:uid="{00000000-0005-0000-0000-00004E640000}"/>
    <cellStyle name="40% - 强调文字颜色 1 4 2 2 2 3 2" xfId="25631" xr:uid="{00000000-0005-0000-0000-00004F640000}"/>
    <cellStyle name="40% - 强调文字颜色 1 4 2 2 2 3 3" xfId="20825" xr:uid="{00000000-0005-0000-0000-000089510000}"/>
    <cellStyle name="40% - 强调文字颜色 1 4 2 2 2 4" xfId="25632" xr:uid="{00000000-0005-0000-0000-000050640000}"/>
    <cellStyle name="40% - 强调文字颜色 1 4 2 2 2 4 2" xfId="9784" xr:uid="{00000000-0005-0000-0000-000068260000}"/>
    <cellStyle name="40% - 强调文字颜色 1 4 2 2 2 4 3" xfId="9787" xr:uid="{00000000-0005-0000-0000-00006B260000}"/>
    <cellStyle name="40% - 强调文字颜色 1 4 2 2 2 5" xfId="25633" xr:uid="{00000000-0005-0000-0000-000051640000}"/>
    <cellStyle name="40% - 强调文字颜色 1 4 2 2 2 5 2" xfId="24885" xr:uid="{00000000-0005-0000-0000-000065610000}"/>
    <cellStyle name="40% - 强调文字颜色 1 4 2 2 2 6" xfId="25634" xr:uid="{00000000-0005-0000-0000-000052640000}"/>
    <cellStyle name="40% - 强调文字颜色 1 4 2 2 2 7" xfId="25635" xr:uid="{00000000-0005-0000-0000-000053640000}"/>
    <cellStyle name="40% - 强调文字颜色 1 4 2 2 3" xfId="1579" xr:uid="{00000000-0005-0000-0000-00005B060000}"/>
    <cellStyle name="40% - 强调文字颜色 1 4 2 2 3 2" xfId="25636" xr:uid="{00000000-0005-0000-0000-000054640000}"/>
    <cellStyle name="40% - 强调文字颜色 1 4 2 2 3 2 2" xfId="25637" xr:uid="{00000000-0005-0000-0000-000055640000}"/>
    <cellStyle name="40% - 强调文字颜色 1 4 2 2 3 2 2 2" xfId="25638" xr:uid="{00000000-0005-0000-0000-000056640000}"/>
    <cellStyle name="40% - 强调文字颜色 1 4 2 2 3 2 2 3" xfId="25639" xr:uid="{00000000-0005-0000-0000-000057640000}"/>
    <cellStyle name="40% - 强调文字颜色 1 4 2 2 3 2 3" xfId="25640" xr:uid="{00000000-0005-0000-0000-000058640000}"/>
    <cellStyle name="40% - 强调文字颜色 1 4 2 2 3 2 3 2" xfId="25642" xr:uid="{00000000-0005-0000-0000-00005A640000}"/>
    <cellStyle name="40% - 强调文字颜色 1 4 2 2 3 2 4" xfId="25643" xr:uid="{00000000-0005-0000-0000-00005B640000}"/>
    <cellStyle name="40% - 强调文字颜色 1 4 2 2 3 3" xfId="25644" xr:uid="{00000000-0005-0000-0000-00005C640000}"/>
    <cellStyle name="40% - 强调文字颜色 1 4 2 2 3 3 2" xfId="25645" xr:uid="{00000000-0005-0000-0000-00005D640000}"/>
    <cellStyle name="40% - 强调文字颜色 1 4 2 2 3 3 2 2" xfId="25646" xr:uid="{00000000-0005-0000-0000-00005E640000}"/>
    <cellStyle name="40% - 强调文字颜色 1 4 2 2 3 3 2 3" xfId="25648" xr:uid="{00000000-0005-0000-0000-000060640000}"/>
    <cellStyle name="40% - 强调文字颜色 1 4 2 2 3 3 3" xfId="25650" xr:uid="{00000000-0005-0000-0000-000062640000}"/>
    <cellStyle name="40% - 强调文字颜色 1 4 2 2 3 3 3 2" xfId="25652" xr:uid="{00000000-0005-0000-0000-000064640000}"/>
    <cellStyle name="40% - 强调文字颜色 1 4 2 2 3 3 4" xfId="12299" xr:uid="{00000000-0005-0000-0000-00003B300000}"/>
    <cellStyle name="40% - 强调文字颜色 1 4 2 2 3 4" xfId="25654" xr:uid="{00000000-0005-0000-0000-000066640000}"/>
    <cellStyle name="40% - 强调文字颜色 1 4 2 2 3 4 2" xfId="24936" xr:uid="{00000000-0005-0000-0000-000098610000}"/>
    <cellStyle name="40% - 强调文字颜色 1 4 2 2 3 4 3" xfId="24940" xr:uid="{00000000-0005-0000-0000-00009C610000}"/>
    <cellStyle name="40% - 强调文字颜色 1 4 2 2 3 5" xfId="25655" xr:uid="{00000000-0005-0000-0000-000067640000}"/>
    <cellStyle name="40% - 强调文字颜色 1 4 2 2 3 5 2" xfId="24969" xr:uid="{00000000-0005-0000-0000-0000B9610000}"/>
    <cellStyle name="40% - 强调文字颜色 1 4 2 2 3 5 3" xfId="24971" xr:uid="{00000000-0005-0000-0000-0000BB610000}"/>
    <cellStyle name="40% - 强调文字颜色 1 4 2 2 3 6" xfId="25656" xr:uid="{00000000-0005-0000-0000-000068640000}"/>
    <cellStyle name="40% - 强调文字颜色 1 4 2 2 3 7" xfId="25657" xr:uid="{00000000-0005-0000-0000-000069640000}"/>
    <cellStyle name="40% - 强调文字颜色 1 4 2 2 4" xfId="25658" xr:uid="{00000000-0005-0000-0000-00006A640000}"/>
    <cellStyle name="40% - 强调文字颜色 1 4 2 2 4 2" xfId="25659" xr:uid="{00000000-0005-0000-0000-00006B640000}"/>
    <cellStyle name="40% - 强调文字颜色 1 4 2 2 4 2 2" xfId="6282" xr:uid="{00000000-0005-0000-0000-0000BA180000}"/>
    <cellStyle name="40% - 强调文字颜色 1 4 2 2 4 2 3" xfId="25660" xr:uid="{00000000-0005-0000-0000-00006C640000}"/>
    <cellStyle name="40% - 强调文字颜色 1 4 2 2 4 3" xfId="25661" xr:uid="{00000000-0005-0000-0000-00006D640000}"/>
    <cellStyle name="40% - 强调文字颜色 1 4 2 2 4 3 2" xfId="25662" xr:uid="{00000000-0005-0000-0000-00006E640000}"/>
    <cellStyle name="40% - 强调文字颜色 1 4 2 2 4 3 3" xfId="25663" xr:uid="{00000000-0005-0000-0000-00006F640000}"/>
    <cellStyle name="40% - 强调文字颜色 1 4 2 2 4 4" xfId="25664" xr:uid="{00000000-0005-0000-0000-000070640000}"/>
    <cellStyle name="40% - 强调文字颜色 1 4 2 2 4 4 2" xfId="11138" xr:uid="{00000000-0005-0000-0000-0000B22B0000}"/>
    <cellStyle name="40% - 强调文字颜色 1 4 2 2 4 5" xfId="25665" xr:uid="{00000000-0005-0000-0000-000071640000}"/>
    <cellStyle name="40% - 强调文字颜色 1 4 2 2 4 6" xfId="25666" xr:uid="{00000000-0005-0000-0000-000072640000}"/>
    <cellStyle name="40% - 强调文字颜色 1 4 2 2 5" xfId="25667" xr:uid="{00000000-0005-0000-0000-000073640000}"/>
    <cellStyle name="40% - 强调文字颜色 1 4 2 2 5 2" xfId="25668" xr:uid="{00000000-0005-0000-0000-000074640000}"/>
    <cellStyle name="40% - 强调文字颜色 1 4 2 2 5 2 2" xfId="25669" xr:uid="{00000000-0005-0000-0000-000075640000}"/>
    <cellStyle name="40% - 强调文字颜色 1 4 2 2 5 2 3" xfId="25670" xr:uid="{00000000-0005-0000-0000-000076640000}"/>
    <cellStyle name="40% - 强调文字颜色 1 4 2 2 5 3" xfId="25671" xr:uid="{00000000-0005-0000-0000-000077640000}"/>
    <cellStyle name="40% - 强调文字颜色 1 4 2 2 5 3 2" xfId="25672" xr:uid="{00000000-0005-0000-0000-000078640000}"/>
    <cellStyle name="40% - 强调文字颜色 1 4 2 2 5 3 3" xfId="25673" xr:uid="{00000000-0005-0000-0000-000079640000}"/>
    <cellStyle name="40% - 强调文字颜色 1 4 2 2 5 4" xfId="25674" xr:uid="{00000000-0005-0000-0000-00007A640000}"/>
    <cellStyle name="40% - 强调文字颜色 1 4 2 2 5 4 2" xfId="12634" xr:uid="{00000000-0005-0000-0000-00008A310000}"/>
    <cellStyle name="40% - 强调文字颜色 1 4 2 2 5 5" xfId="25647" xr:uid="{00000000-0005-0000-0000-00005F640000}"/>
    <cellStyle name="40% - 强调文字颜色 1 4 2 2 5 6" xfId="25649" xr:uid="{00000000-0005-0000-0000-000061640000}"/>
    <cellStyle name="40% - 强调文字颜色 1 4 2 2 6" xfId="25675" xr:uid="{00000000-0005-0000-0000-00007B640000}"/>
    <cellStyle name="40% - 强调文字颜色 1 4 2 2 6 2" xfId="25676" xr:uid="{00000000-0005-0000-0000-00007C640000}"/>
    <cellStyle name="40% - 强调文字颜色 1 4 2 2 6 2 2" xfId="25677" xr:uid="{00000000-0005-0000-0000-00007D640000}"/>
    <cellStyle name="40% - 强调文字颜色 1 4 2 2 6 2 3" xfId="12250" xr:uid="{00000000-0005-0000-0000-00000A300000}"/>
    <cellStyle name="40% - 强调文字颜色 1 4 2 2 6 3" xfId="25678" xr:uid="{00000000-0005-0000-0000-00007E640000}"/>
    <cellStyle name="40% - 强调文字颜色 1 4 2 2 6 3 2" xfId="25679" xr:uid="{00000000-0005-0000-0000-00007F640000}"/>
    <cellStyle name="40% - 强调文字颜色 1 4 2 2 6 4" xfId="25680" xr:uid="{00000000-0005-0000-0000-000080640000}"/>
    <cellStyle name="40% - 强调文字颜色 1 4 2 2 6 5" xfId="25653" xr:uid="{00000000-0005-0000-0000-000065640000}"/>
    <cellStyle name="40% - 强调文字颜色 1 4 2 2 7" xfId="8153" xr:uid="{00000000-0005-0000-0000-000009200000}"/>
    <cellStyle name="40% - 强调文字颜色 1 4 2 2 7 2" xfId="8156" xr:uid="{00000000-0005-0000-0000-00000C200000}"/>
    <cellStyle name="40% - 强调文字颜色 1 4 2 2 7 2 2" xfId="1148" xr:uid="{00000000-0005-0000-0000-0000AC040000}"/>
    <cellStyle name="40% - 强调文字颜色 1 4 2 2 7 3" xfId="8159" xr:uid="{00000000-0005-0000-0000-00000F200000}"/>
    <cellStyle name="40% - 强调文字颜色 1 4 2 2 7 4" xfId="12836" xr:uid="{00000000-0005-0000-0000-000054320000}"/>
    <cellStyle name="40% - 强调文字颜色 1 4 2 2 8" xfId="8162" xr:uid="{00000000-0005-0000-0000-000012200000}"/>
    <cellStyle name="40% - 强调文字颜色 1 4 2 2 8 2" xfId="8165" xr:uid="{00000000-0005-0000-0000-000015200000}"/>
    <cellStyle name="40% - 强调文字颜色 1 4 2 2 8 3" xfId="18703" xr:uid="{00000000-0005-0000-0000-00003F490000}"/>
    <cellStyle name="40% - 强调文字颜色 1 4 2 2 9" xfId="8169" xr:uid="{00000000-0005-0000-0000-000019200000}"/>
    <cellStyle name="40% - 强调文字颜色 1 4 2 2 9 2" xfId="16592" xr:uid="{00000000-0005-0000-0000-000000410000}"/>
    <cellStyle name="40% - 强调文字颜色 1 4 2 2 9 3" xfId="25681" xr:uid="{00000000-0005-0000-0000-000081640000}"/>
    <cellStyle name="40% - 强调文字颜色 1 4 2 3" xfId="1582" xr:uid="{00000000-0005-0000-0000-00005E060000}"/>
    <cellStyle name="40% - 强调文字颜色 1 4 2 3 2" xfId="377" xr:uid="{00000000-0005-0000-0000-0000A9010000}"/>
    <cellStyle name="40% - 强调文字颜色 1 4 2 3 2 2" xfId="25682" xr:uid="{00000000-0005-0000-0000-000082640000}"/>
    <cellStyle name="40% - 强调文字颜色 1 4 2 3 2 2 2" xfId="25684" xr:uid="{00000000-0005-0000-0000-000084640000}"/>
    <cellStyle name="40% - 强调文字颜色 1 4 2 3 2 2 2 2" xfId="25685" xr:uid="{00000000-0005-0000-0000-000085640000}"/>
    <cellStyle name="40% - 强调文字颜色 1 4 2 3 2 2 2 3" xfId="25686" xr:uid="{00000000-0005-0000-0000-000086640000}"/>
    <cellStyle name="40% - 强调文字颜色 1 4 2 3 2 2 3" xfId="25687" xr:uid="{00000000-0005-0000-0000-000087640000}"/>
    <cellStyle name="40% - 强调文字颜色 1 4 2 3 2 2 3 2" xfId="4262" xr:uid="{00000000-0005-0000-0000-0000D6100000}"/>
    <cellStyle name="40% - 强调文字颜色 1 4 2 3 2 2 4" xfId="25688" xr:uid="{00000000-0005-0000-0000-000088640000}"/>
    <cellStyle name="40% - 强调文字颜色 1 4 2 3 2 3" xfId="25689" xr:uid="{00000000-0005-0000-0000-000089640000}"/>
    <cellStyle name="40% - 强调文字颜色 1 4 2 3 2 3 2" xfId="9918" xr:uid="{00000000-0005-0000-0000-0000EE260000}"/>
    <cellStyle name="40% - 强调文字颜色 1 4 2 3 2 3 2 2" xfId="25690" xr:uid="{00000000-0005-0000-0000-00008A640000}"/>
    <cellStyle name="40% - 强调文字颜色 1 4 2 3 2 3 2 3" xfId="25692" xr:uid="{00000000-0005-0000-0000-00008C640000}"/>
    <cellStyle name="40% - 强调文字颜色 1 4 2 3 2 3 3" xfId="9920" xr:uid="{00000000-0005-0000-0000-0000F0260000}"/>
    <cellStyle name="40% - 强调文字颜色 1 4 2 3 2 3 4" xfId="25694" xr:uid="{00000000-0005-0000-0000-00008E640000}"/>
    <cellStyle name="40% - 强调文字颜色 1 4 2 3 2 4" xfId="25695" xr:uid="{00000000-0005-0000-0000-00008F640000}"/>
    <cellStyle name="40% - 强调文字颜色 1 4 2 3 2 4 2" xfId="19040" xr:uid="{00000000-0005-0000-0000-0000904A0000}"/>
    <cellStyle name="40% - 强调文字颜色 1 4 2 3 2 4 2 2" xfId="25574" xr:uid="{00000000-0005-0000-0000-000016640000}"/>
    <cellStyle name="40% - 强调文字颜色 1 4 2 3 2 4 3" xfId="19045" xr:uid="{00000000-0005-0000-0000-0000954A0000}"/>
    <cellStyle name="40% - 强调文字颜色 1 4 2 3 2 5" xfId="24904" xr:uid="{00000000-0005-0000-0000-000078610000}"/>
    <cellStyle name="40% - 强调文字颜色 1 4 2 3 2 5 2" xfId="24909" xr:uid="{00000000-0005-0000-0000-00007D610000}"/>
    <cellStyle name="40% - 强调文字颜色 1 4 2 3 2 6" xfId="24912" xr:uid="{00000000-0005-0000-0000-000080610000}"/>
    <cellStyle name="40% - 强调文字颜色 1 4 2 3 2 6 2" xfId="25696" xr:uid="{00000000-0005-0000-0000-000090640000}"/>
    <cellStyle name="40% - 强调文字颜色 1 4 2 3 2 7" xfId="24916" xr:uid="{00000000-0005-0000-0000-000084610000}"/>
    <cellStyle name="40% - 强调文字颜色 1 4 2 3 3" xfId="25697" xr:uid="{00000000-0005-0000-0000-000091640000}"/>
    <cellStyle name="40% - 强调文字颜色 1 4 2 3 3 2" xfId="25698" xr:uid="{00000000-0005-0000-0000-000092640000}"/>
    <cellStyle name="40% - 强调文字颜色 1 4 2 3 3 2 2" xfId="25700" xr:uid="{00000000-0005-0000-0000-000094640000}"/>
    <cellStyle name="40% - 强调文字颜色 1 4 2 3 3 2 2 2" xfId="10401" xr:uid="{00000000-0005-0000-0000-0000D1280000}"/>
    <cellStyle name="40% - 强调文字颜色 1 4 2 3 3 2 2 3" xfId="10404" xr:uid="{00000000-0005-0000-0000-0000D4280000}"/>
    <cellStyle name="40% - 强调文字颜色 1 4 2 3 3 2 3" xfId="25701" xr:uid="{00000000-0005-0000-0000-000095640000}"/>
    <cellStyle name="40% - 强调文字颜色 1 4 2 3 3 2 4" xfId="25702" xr:uid="{00000000-0005-0000-0000-000096640000}"/>
    <cellStyle name="40% - 强调文字颜色 1 4 2 3 3 3" xfId="25703" xr:uid="{00000000-0005-0000-0000-000097640000}"/>
    <cellStyle name="40% - 强调文字颜色 1 4 2 3 3 3 2" xfId="25704" xr:uid="{00000000-0005-0000-0000-000098640000}"/>
    <cellStyle name="40% - 强调文字颜色 1 4 2 3 3 3 2 2" xfId="10428" xr:uid="{00000000-0005-0000-0000-0000EC280000}"/>
    <cellStyle name="40% - 强调文字颜色 1 4 2 3 3 3 2 3" xfId="25705" xr:uid="{00000000-0005-0000-0000-000099640000}"/>
    <cellStyle name="40% - 强调文字颜色 1 4 2 3 3 3 3" xfId="25707" xr:uid="{00000000-0005-0000-0000-00009B640000}"/>
    <cellStyle name="40% - 强调文字颜色 1 4 2 3 3 3 4" xfId="25708" xr:uid="{00000000-0005-0000-0000-00009C640000}"/>
    <cellStyle name="40% - 强调文字颜色 1 4 2 3 3 4" xfId="25710" xr:uid="{00000000-0005-0000-0000-00009E640000}"/>
    <cellStyle name="40% - 强调文字颜色 1 4 2 3 3 4 2" xfId="25711" xr:uid="{00000000-0005-0000-0000-00009F640000}"/>
    <cellStyle name="40% - 强调文字颜色 1 4 2 3 3 4 2 2" xfId="10452" xr:uid="{00000000-0005-0000-0000-000004290000}"/>
    <cellStyle name="40% - 强调文字颜色 1 4 2 3 3 4 3" xfId="25713" xr:uid="{00000000-0005-0000-0000-0000A1640000}"/>
    <cellStyle name="40% - 强调文字颜色 1 4 2 3 3 5" xfId="24919" xr:uid="{00000000-0005-0000-0000-000087610000}"/>
    <cellStyle name="40% - 强调文字颜色 1 4 2 3 3 5 2" xfId="24923" xr:uid="{00000000-0005-0000-0000-00008B610000}"/>
    <cellStyle name="40% - 强调文字颜色 1 4 2 3 3 5 3" xfId="24926" xr:uid="{00000000-0005-0000-0000-00008E610000}"/>
    <cellStyle name="40% - 强调文字颜色 1 4 2 3 3 6" xfId="24928" xr:uid="{00000000-0005-0000-0000-000090610000}"/>
    <cellStyle name="40% - 强调文字颜色 1 4 2 3 3 6 2" xfId="25715" xr:uid="{00000000-0005-0000-0000-0000A3640000}"/>
    <cellStyle name="40% - 强调文字颜色 1 4 2 3 3 7" xfId="24930" xr:uid="{00000000-0005-0000-0000-000092610000}"/>
    <cellStyle name="40% - 强调文字颜色 1 4 2 3 4" xfId="25717" xr:uid="{00000000-0005-0000-0000-0000A5640000}"/>
    <cellStyle name="40% - 强调文字颜色 1 4 2 3 5" xfId="25718" xr:uid="{00000000-0005-0000-0000-0000A6640000}"/>
    <cellStyle name="40% - 强调文字颜色 1 4 2 3 6" xfId="25719" xr:uid="{00000000-0005-0000-0000-0000A7640000}"/>
    <cellStyle name="40% - 强调文字颜色 1 4 2 4" xfId="605" xr:uid="{00000000-0005-0000-0000-00008D020000}"/>
    <cellStyle name="40% - 强调文字颜色 1 4 2 4 2" xfId="21223" xr:uid="{00000000-0005-0000-0000-000017530000}"/>
    <cellStyle name="40% - 强调文字颜色 1 4 2 4 2 2" xfId="3479" xr:uid="{00000000-0005-0000-0000-0000C70D0000}"/>
    <cellStyle name="40% - 强调文字颜色 1 4 2 4 2 2 2" xfId="231" xr:uid="{00000000-0005-0000-0000-00000B010000}"/>
    <cellStyle name="40% - 强调文字颜色 1 4 2 4 2 3" xfId="3482" xr:uid="{00000000-0005-0000-0000-0000CA0D0000}"/>
    <cellStyle name="40% - 强调文字颜色 1 4 2 4 2 3 2" xfId="10044" xr:uid="{00000000-0005-0000-0000-00006C270000}"/>
    <cellStyle name="40% - 强调文字颜色 1 4 2 4 2 4" xfId="3486" xr:uid="{00000000-0005-0000-0000-0000CE0D0000}"/>
    <cellStyle name="40% - 强调文字颜色 1 4 2 4 3" xfId="25720" xr:uid="{00000000-0005-0000-0000-0000A8640000}"/>
    <cellStyle name="40% - 强调文字颜色 1 4 2 4 3 2" xfId="25721" xr:uid="{00000000-0005-0000-0000-0000A9640000}"/>
    <cellStyle name="40% - 强调文字颜色 1 4 2 4 3 3" xfId="25722" xr:uid="{00000000-0005-0000-0000-0000AA640000}"/>
    <cellStyle name="40% - 强调文字颜色 1 4 2 4 4" xfId="25723" xr:uid="{00000000-0005-0000-0000-0000AB640000}"/>
    <cellStyle name="40% - 强调文字颜色 1 4 2 4 5" xfId="25724" xr:uid="{00000000-0005-0000-0000-0000AC640000}"/>
    <cellStyle name="40% - 强调文字颜色 1 4 2 4 6" xfId="25727" xr:uid="{00000000-0005-0000-0000-0000AF640000}"/>
    <cellStyle name="40% - 强调文字颜色 1 4 2 5" xfId="618" xr:uid="{00000000-0005-0000-0000-00009A020000}"/>
    <cellStyle name="40% - 强调文字颜色 1 4 2 5 2" xfId="25730" xr:uid="{00000000-0005-0000-0000-0000B2640000}"/>
    <cellStyle name="40% - 强调文字颜色 1 4 2 5 2 2" xfId="25733" xr:uid="{00000000-0005-0000-0000-0000B5640000}"/>
    <cellStyle name="40% - 强调文字颜色 1 4 2 5 2 2 2" xfId="25735" xr:uid="{00000000-0005-0000-0000-0000B7640000}"/>
    <cellStyle name="40% - 强调文字颜色 1 4 2 5 2 3" xfId="25737" xr:uid="{00000000-0005-0000-0000-0000B9640000}"/>
    <cellStyle name="40% - 强调文字颜色 1 4 2 5 2 4" xfId="12445" xr:uid="{00000000-0005-0000-0000-0000CD300000}"/>
    <cellStyle name="40% - 强调文字颜色 1 4 2 5 3" xfId="25739" xr:uid="{00000000-0005-0000-0000-0000BB640000}"/>
    <cellStyle name="40% - 强调文字颜色 1 4 2 5 3 2" xfId="25741" xr:uid="{00000000-0005-0000-0000-0000BD640000}"/>
    <cellStyle name="40% - 强调文字颜色 1 4 2 5 3 2 2" xfId="18504" xr:uid="{00000000-0005-0000-0000-000078480000}"/>
    <cellStyle name="40% - 强调文字颜色 1 4 2 5 3 3" xfId="25743" xr:uid="{00000000-0005-0000-0000-0000BF640000}"/>
    <cellStyle name="40% - 强调文字颜色 1 4 2 5 3 4" xfId="12470" xr:uid="{00000000-0005-0000-0000-0000E6300000}"/>
    <cellStyle name="40% - 强调文字颜色 1 4 2 5 4" xfId="25745" xr:uid="{00000000-0005-0000-0000-0000C1640000}"/>
    <cellStyle name="40% - 强调文字颜色 1 4 2 5 4 2" xfId="25747" xr:uid="{00000000-0005-0000-0000-0000C3640000}"/>
    <cellStyle name="40% - 强调文字颜色 1 4 2 5 5" xfId="25748" xr:uid="{00000000-0005-0000-0000-0000C4640000}"/>
    <cellStyle name="40% - 强调文字颜色 1 4 2 5 6" xfId="25752" xr:uid="{00000000-0005-0000-0000-0000C8640000}"/>
    <cellStyle name="40% - 强调文字颜色 1 4 2 6" xfId="21225" xr:uid="{00000000-0005-0000-0000-000019530000}"/>
    <cellStyle name="40% - 强调文字颜色 1 4 2 6 2" xfId="21228" xr:uid="{00000000-0005-0000-0000-00001C530000}"/>
    <cellStyle name="40% - 强调文字颜色 1 4 2 6 2 2" xfId="25755" xr:uid="{00000000-0005-0000-0000-0000CB640000}"/>
    <cellStyle name="40% - 强调文字颜色 1 4 2 6 2 2 2" xfId="13933" xr:uid="{00000000-0005-0000-0000-00009D360000}"/>
    <cellStyle name="40% - 强调文字颜色 1 4 2 6 2 3" xfId="25757" xr:uid="{00000000-0005-0000-0000-0000CD640000}"/>
    <cellStyle name="40% - 强调文字颜色 1 4 2 6 2 4" xfId="19968" xr:uid="{00000000-0005-0000-0000-0000304E0000}"/>
    <cellStyle name="40% - 强调文字颜色 1 4 2 6 3" xfId="25759" xr:uid="{00000000-0005-0000-0000-0000CF640000}"/>
    <cellStyle name="40% - 强调文字颜色 1 4 2 6 3 2" xfId="25761" xr:uid="{00000000-0005-0000-0000-0000D1640000}"/>
    <cellStyle name="40% - 强调文字颜色 1 4 2 6 3 3" xfId="25763" xr:uid="{00000000-0005-0000-0000-0000D3640000}"/>
    <cellStyle name="40% - 强调文字颜色 1 4 2 6 4" xfId="25765" xr:uid="{00000000-0005-0000-0000-0000D5640000}"/>
    <cellStyle name="40% - 强调文字颜色 1 4 2 6 4 2" xfId="25767" xr:uid="{00000000-0005-0000-0000-0000D7640000}"/>
    <cellStyle name="40% - 强调文字颜色 1 4 2 6 5" xfId="25769" xr:uid="{00000000-0005-0000-0000-0000D9640000}"/>
    <cellStyle name="40% - 强调文字颜色 1 4 2 6 6" xfId="25771" xr:uid="{00000000-0005-0000-0000-0000DB640000}"/>
    <cellStyle name="40% - 强调文字颜色 1 4 2 7" xfId="21231" xr:uid="{00000000-0005-0000-0000-00001F530000}"/>
    <cellStyle name="40% - 强调文字颜色 1 4 2 7 2" xfId="25773" xr:uid="{00000000-0005-0000-0000-0000DD640000}"/>
    <cellStyle name="40% - 强调文字颜色 1 4 2 7 2 2" xfId="25775" xr:uid="{00000000-0005-0000-0000-0000DF640000}"/>
    <cellStyle name="40% - 强调文字颜色 1 4 2 7 2 3" xfId="25777" xr:uid="{00000000-0005-0000-0000-0000E1640000}"/>
    <cellStyle name="40% - 强调文字颜色 1 4 2 7 3" xfId="25779" xr:uid="{00000000-0005-0000-0000-0000E3640000}"/>
    <cellStyle name="40% - 强调文字颜色 1 4 2 7 3 2" xfId="25781" xr:uid="{00000000-0005-0000-0000-0000E5640000}"/>
    <cellStyle name="40% - 强调文字颜色 1 4 2 7 4" xfId="25782" xr:uid="{00000000-0005-0000-0000-0000E6640000}"/>
    <cellStyle name="40% - 强调文字颜色 1 4 2 7 5" xfId="25783" xr:uid="{00000000-0005-0000-0000-0000E7640000}"/>
    <cellStyle name="40% - 强调文字颜色 1 4 2 8" xfId="21234" xr:uid="{00000000-0005-0000-0000-000022530000}"/>
    <cellStyle name="40% - 强调文字颜色 1 4 2 8 2" xfId="23821" xr:uid="{00000000-0005-0000-0000-00003D5D0000}"/>
    <cellStyle name="40% - 强调文字颜色 1 4 2 8 2 2" xfId="23825" xr:uid="{00000000-0005-0000-0000-0000415D0000}"/>
    <cellStyle name="40% - 强调文字颜色 1 4 2 8 2 3" xfId="23827" xr:uid="{00000000-0005-0000-0000-0000435D0000}"/>
    <cellStyle name="40% - 强调文字颜色 1 4 2 8 3" xfId="23828" xr:uid="{00000000-0005-0000-0000-0000445D0000}"/>
    <cellStyle name="40% - 强调文字颜色 1 4 2 8 3 2" xfId="23832" xr:uid="{00000000-0005-0000-0000-0000485D0000}"/>
    <cellStyle name="40% - 强调文字颜色 1 4 2 8 4" xfId="23835" xr:uid="{00000000-0005-0000-0000-00004B5D0000}"/>
    <cellStyle name="40% - 强调文字颜色 1 4 2 8 5" xfId="23837" xr:uid="{00000000-0005-0000-0000-00004D5D0000}"/>
    <cellStyle name="40% - 强调文字颜色 1 4 2 9" xfId="25784" xr:uid="{00000000-0005-0000-0000-0000E8640000}"/>
    <cellStyle name="40% - 强调文字颜色 1 4 2 9 2" xfId="23849" xr:uid="{00000000-0005-0000-0000-0000595D0000}"/>
    <cellStyle name="40% - 强调文字颜色 1 4 2 9 3" xfId="23855" xr:uid="{00000000-0005-0000-0000-00005F5D0000}"/>
    <cellStyle name="40% - 强调文字颜色 1 4 3" xfId="832" xr:uid="{00000000-0005-0000-0000-000070030000}"/>
    <cellStyle name="40% - 强调文字颜色 1 4 3 2" xfId="1589" xr:uid="{00000000-0005-0000-0000-000065060000}"/>
    <cellStyle name="40% - 强调文字颜色 1 4 3 2 2" xfId="25787" xr:uid="{00000000-0005-0000-0000-0000EB640000}"/>
    <cellStyle name="40% - 强调文字颜色 1 4 4" xfId="11842" xr:uid="{00000000-0005-0000-0000-0000722E0000}"/>
    <cellStyle name="40% - 强调文字颜色 1 4 4 2" xfId="19297" xr:uid="{00000000-0005-0000-0000-0000914B0000}"/>
    <cellStyle name="40% - 强调文字颜色 1 4 4 2 2" xfId="25788" xr:uid="{00000000-0005-0000-0000-0000EC640000}"/>
    <cellStyle name="40% - 强调文字颜色 1 4 4 3" xfId="19299" xr:uid="{00000000-0005-0000-0000-0000934B0000}"/>
    <cellStyle name="40% - 强调文字颜色 1 4 4 4" xfId="25789" xr:uid="{00000000-0005-0000-0000-0000ED640000}"/>
    <cellStyle name="40% - 强调文字颜色 1 4 5" xfId="19302" xr:uid="{00000000-0005-0000-0000-0000964B0000}"/>
    <cellStyle name="40% - 强调文字颜色 1 4 5 2" xfId="19304" xr:uid="{00000000-0005-0000-0000-0000984B0000}"/>
    <cellStyle name="40% - 强调文字颜色 1 4 5 2 2" xfId="25791" xr:uid="{00000000-0005-0000-0000-0000EF640000}"/>
    <cellStyle name="40% - 强调文字颜色 1 4 5 2 2 2" xfId="25792" xr:uid="{00000000-0005-0000-0000-0000F0640000}"/>
    <cellStyle name="40% - 强调文字颜色 1 4 5 2 2 2 2" xfId="25793" xr:uid="{00000000-0005-0000-0000-0000F1640000}"/>
    <cellStyle name="40% - 强调文字颜色 1 4 5 2 2 2 3" xfId="25794" xr:uid="{00000000-0005-0000-0000-0000F2640000}"/>
    <cellStyle name="40% - 强调文字颜色 1 4 5 2 2 3" xfId="25795" xr:uid="{00000000-0005-0000-0000-0000F3640000}"/>
    <cellStyle name="40% - 强调文字颜色 1 4 5 2 2 4" xfId="24771" xr:uid="{00000000-0005-0000-0000-0000F3600000}"/>
    <cellStyle name="40% - 强调文字颜色 1 4 5 2 3" xfId="25796" xr:uid="{00000000-0005-0000-0000-0000F4640000}"/>
    <cellStyle name="40% - 强调文字颜色 1 4 5 2 3 2" xfId="25797" xr:uid="{00000000-0005-0000-0000-0000F5640000}"/>
    <cellStyle name="40% - 强调文字颜色 1 4 5 2 3 2 2" xfId="43" xr:uid="{00000000-0005-0000-0000-000030000000}"/>
    <cellStyle name="40% - 强调文字颜色 1 4 5 2 3 2 3" xfId="292" xr:uid="{00000000-0005-0000-0000-00004D010000}"/>
    <cellStyle name="40% - 强调文字颜色 1 4 5 2 3 3" xfId="25798" xr:uid="{00000000-0005-0000-0000-0000F6640000}"/>
    <cellStyle name="40% - 强调文字颜色 1 4 5 2 3 4" xfId="25799" xr:uid="{00000000-0005-0000-0000-0000F7640000}"/>
    <cellStyle name="40% - 强调文字颜色 1 4 5 2 4" xfId="22221" xr:uid="{00000000-0005-0000-0000-0000FD560000}"/>
    <cellStyle name="40% - 强调文字颜色 1 4 5 2 4 2" xfId="25800" xr:uid="{00000000-0005-0000-0000-0000F8640000}"/>
    <cellStyle name="40% - 强调文字颜色 1 4 5 2 4 2 2" xfId="25801" xr:uid="{00000000-0005-0000-0000-0000F9640000}"/>
    <cellStyle name="40% - 强调文字颜色 1 4 5 2 4 3" xfId="25803" xr:uid="{00000000-0005-0000-0000-0000FB640000}"/>
    <cellStyle name="40% - 强调文字颜色 1 4 5 2 5" xfId="22223" xr:uid="{00000000-0005-0000-0000-0000FF560000}"/>
    <cellStyle name="40% - 强调文字颜色 1 4 5 2 5 2" xfId="25804" xr:uid="{00000000-0005-0000-0000-0000FC640000}"/>
    <cellStyle name="40% - 强调文字颜色 1 4 5 2 6" xfId="15332" xr:uid="{00000000-0005-0000-0000-0000143C0000}"/>
    <cellStyle name="40% - 强调文字颜色 1 4 5 3" xfId="25805" xr:uid="{00000000-0005-0000-0000-0000FD640000}"/>
    <cellStyle name="40% - 强调文字颜色 1 4 5 3 2" xfId="25807" xr:uid="{00000000-0005-0000-0000-0000FF640000}"/>
    <cellStyle name="40% - 强调文字颜色 1 4 5 3 2 2" xfId="25809" xr:uid="{00000000-0005-0000-0000-000001650000}"/>
    <cellStyle name="40% - 强调文字颜色 1 4 5 3 2 3" xfId="25811" xr:uid="{00000000-0005-0000-0000-000003650000}"/>
    <cellStyle name="40% - 强调文字颜色 1 4 5 3 3" xfId="25812" xr:uid="{00000000-0005-0000-0000-000004650000}"/>
    <cellStyle name="40% - 强调文字颜色 1 4 5 3 4" xfId="25813" xr:uid="{00000000-0005-0000-0000-000005650000}"/>
    <cellStyle name="40% - 强调文字颜色 1 4 5 4" xfId="25814" xr:uid="{00000000-0005-0000-0000-000006650000}"/>
    <cellStyle name="40% - 强调文字颜色 1 4 5 4 2" xfId="25816" xr:uid="{00000000-0005-0000-0000-000008650000}"/>
    <cellStyle name="40% - 强调文字颜色 1 4 5 4 2 2" xfId="25817" xr:uid="{00000000-0005-0000-0000-000009650000}"/>
    <cellStyle name="40% - 强调文字颜色 1 4 5 4 2 3" xfId="25819" xr:uid="{00000000-0005-0000-0000-00000B650000}"/>
    <cellStyle name="40% - 强调文字颜色 1 4 5 4 3" xfId="25821" xr:uid="{00000000-0005-0000-0000-00000D650000}"/>
    <cellStyle name="40% - 强调文字颜色 1 4 5 4 4" xfId="25822" xr:uid="{00000000-0005-0000-0000-00000E650000}"/>
    <cellStyle name="40% - 强调文字颜色 1 4 5 5" xfId="25009" xr:uid="{00000000-0005-0000-0000-0000E1610000}"/>
    <cellStyle name="40% - 强调文字颜色 1 4 5 5 2" xfId="25823" xr:uid="{00000000-0005-0000-0000-00000F650000}"/>
    <cellStyle name="40% - 强调文字颜色 1 4 5 5 2 2" xfId="25825" xr:uid="{00000000-0005-0000-0000-000011650000}"/>
    <cellStyle name="40% - 强调文字颜色 1 4 5 5 3" xfId="25829" xr:uid="{00000000-0005-0000-0000-000015650000}"/>
    <cellStyle name="40% - 强调文字颜色 1 4 5 6" xfId="25831" xr:uid="{00000000-0005-0000-0000-000017650000}"/>
    <cellStyle name="40% - 强调文字颜色 1 4 5 6 2" xfId="25833" xr:uid="{00000000-0005-0000-0000-000019650000}"/>
    <cellStyle name="40% - 强调文字颜色 1 4 5 7" xfId="25835" xr:uid="{00000000-0005-0000-0000-00001B650000}"/>
    <cellStyle name="40% - 强调文字颜色 1 4 6" xfId="19307" xr:uid="{00000000-0005-0000-0000-00009B4B0000}"/>
    <cellStyle name="40% - 强调文字颜色 1 4 6 2" xfId="22502" xr:uid="{00000000-0005-0000-0000-000016580000}"/>
    <cellStyle name="40% - 强调文字颜色 1 4 6 2 2" xfId="14912" xr:uid="{00000000-0005-0000-0000-0000703A0000}"/>
    <cellStyle name="40% - 强调文字颜色 1 4 6 2 2 2" xfId="14914" xr:uid="{00000000-0005-0000-0000-0000723A0000}"/>
    <cellStyle name="40% - 强调文字颜色 1 4 6 2 2 2 2" xfId="14916" xr:uid="{00000000-0005-0000-0000-0000743A0000}"/>
    <cellStyle name="40% - 强调文字颜色 1 4 6 2 2 2 3" xfId="14919" xr:uid="{00000000-0005-0000-0000-0000773A0000}"/>
    <cellStyle name="40% - 强调文字颜色 1 4 6 2 2 3" xfId="14921" xr:uid="{00000000-0005-0000-0000-0000793A0000}"/>
    <cellStyle name="40% - 强调文字颜色 1 4 6 2 2 4" xfId="14926" xr:uid="{00000000-0005-0000-0000-00007E3A0000}"/>
    <cellStyle name="40% - 强调文字颜色 1 4 6 2 3" xfId="14941" xr:uid="{00000000-0005-0000-0000-00008D3A0000}"/>
    <cellStyle name="40% - 强调文字颜色 1 4 6 2 3 2" xfId="14943" xr:uid="{00000000-0005-0000-0000-00008F3A0000}"/>
    <cellStyle name="40% - 强调文字颜色 1 4 6 2 3 2 2" xfId="14946" xr:uid="{00000000-0005-0000-0000-0000923A0000}"/>
    <cellStyle name="40% - 强调文字颜色 1 4 6 2 3 2 3" xfId="14949" xr:uid="{00000000-0005-0000-0000-0000953A0000}"/>
    <cellStyle name="40% - 强调文字颜色 1 4 6 2 3 3" xfId="14952" xr:uid="{00000000-0005-0000-0000-0000983A0000}"/>
    <cellStyle name="40% - 强调文字颜色 1 4 6 2 3 4" xfId="14957" xr:uid="{00000000-0005-0000-0000-00009D3A0000}"/>
    <cellStyle name="40% - 强调文字颜色 1 4 6 2 4" xfId="14962" xr:uid="{00000000-0005-0000-0000-0000A23A0000}"/>
    <cellStyle name="40% - 强调文字颜色 1 4 6 2 4 2" xfId="14964" xr:uid="{00000000-0005-0000-0000-0000A43A0000}"/>
    <cellStyle name="40% - 强调文字颜色 1 4 6 2 4 2 2" xfId="14966" xr:uid="{00000000-0005-0000-0000-0000A63A0000}"/>
    <cellStyle name="40% - 强调文字颜色 1 4 6 2 4 3" xfId="14971" xr:uid="{00000000-0005-0000-0000-0000AB3A0000}"/>
    <cellStyle name="40% - 强调文字颜色 1 4 6 2 5" xfId="14980" xr:uid="{00000000-0005-0000-0000-0000B43A0000}"/>
    <cellStyle name="40% - 强调文字颜色 1 4 6 2 5 2" xfId="14982" xr:uid="{00000000-0005-0000-0000-0000B63A0000}"/>
    <cellStyle name="40% - 强调文字颜色 1 4 6 2 6" xfId="25837" xr:uid="{00000000-0005-0000-0000-00001D650000}"/>
    <cellStyle name="40% - 强调文字颜色 1 4 6 3" xfId="22504" xr:uid="{00000000-0005-0000-0000-000018580000}"/>
    <cellStyle name="40% - 强调文字颜色 1 4 6 3 2" xfId="15060" xr:uid="{00000000-0005-0000-0000-0000043B0000}"/>
    <cellStyle name="40% - 强调文字颜色 1 4 6 3 2 2" xfId="15064" xr:uid="{00000000-0005-0000-0000-0000083B0000}"/>
    <cellStyle name="40% - 强调文字颜色 1 4 6 3 2 3" xfId="25838" xr:uid="{00000000-0005-0000-0000-00001E650000}"/>
    <cellStyle name="40% - 强调文字颜色 1 4 6 3 3" xfId="25839" xr:uid="{00000000-0005-0000-0000-00001F650000}"/>
    <cellStyle name="40% - 强调文字颜色 1 4 6 3 4" xfId="25841" xr:uid="{00000000-0005-0000-0000-000021650000}"/>
    <cellStyle name="40% - 强调文字颜色 1 4 6 4" xfId="22509" xr:uid="{00000000-0005-0000-0000-00001D580000}"/>
    <cellStyle name="40% - 强调文字颜色 1 4 6 4 2" xfId="15109" xr:uid="{00000000-0005-0000-0000-0000353B0000}"/>
    <cellStyle name="40% - 强调文字颜色 1 4 6 4 2 2" xfId="15111" xr:uid="{00000000-0005-0000-0000-0000373B0000}"/>
    <cellStyle name="40% - 强调文字颜色 1 4 6 4 2 3" xfId="25842" xr:uid="{00000000-0005-0000-0000-000022650000}"/>
    <cellStyle name="40% - 强调文字颜色 1 4 6 4 3" xfId="25844" xr:uid="{00000000-0005-0000-0000-000024650000}"/>
    <cellStyle name="40% - 强调文字颜色 1 4 6 4 4" xfId="25845" xr:uid="{00000000-0005-0000-0000-000025650000}"/>
    <cellStyle name="40% - 强调文字颜色 1 4 6 5" xfId="22948" xr:uid="{00000000-0005-0000-0000-0000D4590000}"/>
    <cellStyle name="40% - 强调文字颜色 1 4 6 5 2" xfId="25846" xr:uid="{00000000-0005-0000-0000-000026650000}"/>
    <cellStyle name="40% - 强调文字颜色 1 4 6 5 2 2" xfId="25847" xr:uid="{00000000-0005-0000-0000-000027650000}"/>
    <cellStyle name="40% - 强调文字颜色 1 4 6 5 3" xfId="25848" xr:uid="{00000000-0005-0000-0000-000028650000}"/>
    <cellStyle name="40% - 强调文字颜色 1 4 6 6" xfId="25849" xr:uid="{00000000-0005-0000-0000-000029650000}"/>
    <cellStyle name="40% - 强调文字颜色 1 4 6 6 2" xfId="25850" xr:uid="{00000000-0005-0000-0000-00002A650000}"/>
    <cellStyle name="40% - 强调文字颜色 1 4 6 7" xfId="25851" xr:uid="{00000000-0005-0000-0000-00002B650000}"/>
    <cellStyle name="40% - 强调文字颜色 1 4 7" xfId="22512" xr:uid="{00000000-0005-0000-0000-000020580000}"/>
    <cellStyle name="40% - 强调文字颜色 1 4 7 2" xfId="22514" xr:uid="{00000000-0005-0000-0000-000022580000}"/>
    <cellStyle name="40% - 强调文字颜色 1 5" xfId="25852" xr:uid="{00000000-0005-0000-0000-00002C650000}"/>
    <cellStyle name="40% - 强调文字颜色 1 5 10" xfId="25853" xr:uid="{00000000-0005-0000-0000-00002D650000}"/>
    <cellStyle name="40% - 强调文字颜色 1 5 10 2" xfId="25854" xr:uid="{00000000-0005-0000-0000-00002E650000}"/>
    <cellStyle name="40% - 强调文字颜色 1 5 11" xfId="4755" xr:uid="{00000000-0005-0000-0000-0000C3120000}"/>
    <cellStyle name="40% - 强调文字颜色 1 5 11 2" xfId="177" xr:uid="{00000000-0005-0000-0000-0000D0000000}"/>
    <cellStyle name="40% - 强调文字颜色 1 5 12" xfId="1733" xr:uid="{00000000-0005-0000-0000-0000F5060000}"/>
    <cellStyle name="40% - 强调文字颜色 1 5 13" xfId="3721" xr:uid="{00000000-0005-0000-0000-0000B90E0000}"/>
    <cellStyle name="40% - 强调文字颜色 1 5 13 2" xfId="357" xr:uid="{00000000-0005-0000-0000-000095010000}"/>
    <cellStyle name="40% - 强调文字颜色 1 5 14" xfId="4794" xr:uid="{00000000-0005-0000-0000-0000EA120000}"/>
    <cellStyle name="40% - 强调文字颜色 1 5 15" xfId="3461" xr:uid="{00000000-0005-0000-0000-0000B50D0000}"/>
    <cellStyle name="40% - 强调文字颜色 1 5 2" xfId="11862" xr:uid="{00000000-0005-0000-0000-0000862E0000}"/>
    <cellStyle name="40% - 强调文字颜色 1 5 2 2" xfId="2459" xr:uid="{00000000-0005-0000-0000-0000CB090000}"/>
    <cellStyle name="40% - 强调文字颜色 1 5 2 2 2" xfId="2462" xr:uid="{00000000-0005-0000-0000-0000CE090000}"/>
    <cellStyle name="40% - 强调文字颜色 1 5 2 2 2 2" xfId="25855" xr:uid="{00000000-0005-0000-0000-00002F650000}"/>
    <cellStyle name="40% - 强调文字颜色 1 5 2 2 2 3" xfId="25856" xr:uid="{00000000-0005-0000-0000-000030650000}"/>
    <cellStyle name="40% - 强调文字颜色 1 5 2 2 3" xfId="25857" xr:uid="{00000000-0005-0000-0000-000031650000}"/>
    <cellStyle name="40% - 强调文字颜色 1 5 2 2 4" xfId="25858" xr:uid="{00000000-0005-0000-0000-000032650000}"/>
    <cellStyle name="40% - 强调文字颜色 1 5 2 2 5" xfId="25859" xr:uid="{00000000-0005-0000-0000-000033650000}"/>
    <cellStyle name="40% - 强调文字颜色 1 5 2 3" xfId="2466" xr:uid="{00000000-0005-0000-0000-0000D2090000}"/>
    <cellStyle name="40% - 强调文字颜色 1 5 2 3 2" xfId="25861" xr:uid="{00000000-0005-0000-0000-000035650000}"/>
    <cellStyle name="40% - 强调文字颜色 1 5 2 3 2 2" xfId="25863" xr:uid="{00000000-0005-0000-0000-000037650000}"/>
    <cellStyle name="40% - 强调文字颜色 1 5 2 3 3" xfId="25865" xr:uid="{00000000-0005-0000-0000-000039650000}"/>
    <cellStyle name="40% - 强调文字颜色 1 5 2 3 4" xfId="25867" xr:uid="{00000000-0005-0000-0000-00003B650000}"/>
    <cellStyle name="40% - 强调文字颜色 1 5 2 4" xfId="8762" xr:uid="{00000000-0005-0000-0000-00006A220000}"/>
    <cellStyle name="40% - 强调文字颜色 1 5 2 4 2" xfId="25868" xr:uid="{00000000-0005-0000-0000-00003C650000}"/>
    <cellStyle name="40% - 强调文字颜色 1 5 2 4 2 2" xfId="25870" xr:uid="{00000000-0005-0000-0000-00003E650000}"/>
    <cellStyle name="40% - 强调文字颜色 1 5 2 4 3" xfId="25871" xr:uid="{00000000-0005-0000-0000-00003F650000}"/>
    <cellStyle name="40% - 强调文字颜色 1 5 2 5" xfId="11199" xr:uid="{00000000-0005-0000-0000-0000EF2B0000}"/>
    <cellStyle name="40% - 强调文字颜色 1 5 3" xfId="11865" xr:uid="{00000000-0005-0000-0000-0000892E0000}"/>
    <cellStyle name="40% - 强调文字颜色 1 5 3 2" xfId="11869" xr:uid="{00000000-0005-0000-0000-00008D2E0000}"/>
    <cellStyle name="40% - 强调文字颜色 1 5 3 2 2" xfId="15647" xr:uid="{00000000-0005-0000-0000-00004F3D0000}"/>
    <cellStyle name="40% - 强调文字颜色 1 5 3 2 3" xfId="25872" xr:uid="{00000000-0005-0000-0000-000040650000}"/>
    <cellStyle name="40% - 强调文字颜色 1 5 3 3" xfId="11871" xr:uid="{00000000-0005-0000-0000-00008F2E0000}"/>
    <cellStyle name="40% - 强调文字颜色 1 5 3 3 2" xfId="15652" xr:uid="{00000000-0005-0000-0000-0000543D0000}"/>
    <cellStyle name="40% - 强调文字颜色 1 5 3 3 2 2" xfId="25873" xr:uid="{00000000-0005-0000-0000-000041650000}"/>
    <cellStyle name="40% - 强调文字颜色 1 5 3 3 3" xfId="25874" xr:uid="{00000000-0005-0000-0000-000042650000}"/>
    <cellStyle name="40% - 强调文字颜色 1 5 3 3 4" xfId="25877" xr:uid="{00000000-0005-0000-0000-000045650000}"/>
    <cellStyle name="40% - 强调文字颜色 1 5 3 4" xfId="25878" xr:uid="{00000000-0005-0000-0000-000046650000}"/>
    <cellStyle name="40% - 强调文字颜色 1 5 4" xfId="11876" xr:uid="{00000000-0005-0000-0000-0000942E0000}"/>
    <cellStyle name="40% - 强调文字颜色 1 5 4 2" xfId="11880" xr:uid="{00000000-0005-0000-0000-0000982E0000}"/>
    <cellStyle name="40% - 强调文字颜色 1 5 4 2 2" xfId="22599" xr:uid="{00000000-0005-0000-0000-000077580000}"/>
    <cellStyle name="40% - 强调文字颜色 1 5 4 2 2 2" xfId="25785" xr:uid="{00000000-0005-0000-0000-0000E9640000}"/>
    <cellStyle name="40% - 强调文字颜色 1 5 4 2 3" xfId="22601" xr:uid="{00000000-0005-0000-0000-000079580000}"/>
    <cellStyle name="40% - 强调文字颜色 1 5 4 2 3 2" xfId="25880" xr:uid="{00000000-0005-0000-0000-000048650000}"/>
    <cellStyle name="40% - 强调文字颜色 1 5 4 2 4" xfId="25882" xr:uid="{00000000-0005-0000-0000-00004A650000}"/>
    <cellStyle name="40% - 强调文字颜色 1 5 4 3" xfId="19310" xr:uid="{00000000-0005-0000-0000-00009E4B0000}"/>
    <cellStyle name="40% - 强调文字颜色 1 5 4 3 2" xfId="22612" xr:uid="{00000000-0005-0000-0000-000084580000}"/>
    <cellStyle name="40% - 强调文字颜色 1 5 4 3 3" xfId="25883" xr:uid="{00000000-0005-0000-0000-00004B650000}"/>
    <cellStyle name="40% - 强调文字颜色 1 5 4 4" xfId="25886" xr:uid="{00000000-0005-0000-0000-00004E650000}"/>
    <cellStyle name="40% - 强调文字颜色 1 5 4 5" xfId="25888" xr:uid="{00000000-0005-0000-0000-000050650000}"/>
    <cellStyle name="40% - 强调文字颜色 1 5 4 6" xfId="25891" xr:uid="{00000000-0005-0000-0000-000053650000}"/>
    <cellStyle name="40% - 强调文字颜色 1 5 5" xfId="11884" xr:uid="{00000000-0005-0000-0000-00009C2E0000}"/>
    <cellStyle name="40% - 强调文字颜色 1 5 5 2" xfId="25893" xr:uid="{00000000-0005-0000-0000-000055650000}"/>
    <cellStyle name="40% - 强调文字颜色 1 5 5 2 2" xfId="25894" xr:uid="{00000000-0005-0000-0000-000056650000}"/>
    <cellStyle name="40% - 强调文字颜色 1 5 5 2 2 2" xfId="25895" xr:uid="{00000000-0005-0000-0000-000057650000}"/>
    <cellStyle name="40% - 强调文字颜色 1 5 5 2 3" xfId="3659" xr:uid="{00000000-0005-0000-0000-00007B0E0000}"/>
    <cellStyle name="40% - 强调文字颜色 1 5 5 2 4" xfId="25898" xr:uid="{00000000-0005-0000-0000-00005A650000}"/>
    <cellStyle name="40% - 强调文字颜色 1 5 5 3" xfId="25899" xr:uid="{00000000-0005-0000-0000-00005B650000}"/>
    <cellStyle name="40% - 强调文字颜色 1 5 5 3 2" xfId="25901" xr:uid="{00000000-0005-0000-0000-00005D650000}"/>
    <cellStyle name="40% - 强调文字颜色 1 5 5 3 2 2" xfId="25904" xr:uid="{00000000-0005-0000-0000-000060650000}"/>
    <cellStyle name="40% - 强调文字颜色 1 5 5 3 3" xfId="1969" xr:uid="{00000000-0005-0000-0000-0000E1070000}"/>
    <cellStyle name="40% - 强调文字颜色 1 5 5 4" xfId="25906" xr:uid="{00000000-0005-0000-0000-000062650000}"/>
    <cellStyle name="40% - 强调文字颜色 1 5 5 4 2" xfId="25908" xr:uid="{00000000-0005-0000-0000-000064650000}"/>
    <cellStyle name="40% - 强调文字颜色 1 5 5 5" xfId="25909" xr:uid="{00000000-0005-0000-0000-000065650000}"/>
    <cellStyle name="40% - 强调文字颜色 1 5 5 6" xfId="25911" xr:uid="{00000000-0005-0000-0000-000067650000}"/>
    <cellStyle name="40% - 强调文字颜色 1 5 6" xfId="11887" xr:uid="{00000000-0005-0000-0000-00009F2E0000}"/>
    <cellStyle name="40% - 强调文字颜色 1 5 6 2" xfId="25913" xr:uid="{00000000-0005-0000-0000-000069650000}"/>
    <cellStyle name="40% - 强调文字颜色 1 5 6 2 2" xfId="3688" xr:uid="{00000000-0005-0000-0000-0000980E0000}"/>
    <cellStyle name="40% - 强调文字颜色 1 5 6 2 2 2" xfId="4567" xr:uid="{00000000-0005-0000-0000-000007120000}"/>
    <cellStyle name="40% - 强调文字颜色 1 5 6 2 3" xfId="2002" xr:uid="{00000000-0005-0000-0000-000002080000}"/>
    <cellStyle name="40% - 强调文字颜色 1 5 6 2 4" xfId="2008" xr:uid="{00000000-0005-0000-0000-000008080000}"/>
    <cellStyle name="40% - 强调文字颜色 1 5 6 3" xfId="25914" xr:uid="{00000000-0005-0000-0000-00006A650000}"/>
    <cellStyle name="40% - 强调文字颜色 1 5 6 3 2" xfId="3698" xr:uid="{00000000-0005-0000-0000-0000A20E0000}"/>
    <cellStyle name="40% - 强调文字颜色 1 5 6 3 3" xfId="2016" xr:uid="{00000000-0005-0000-0000-000010080000}"/>
    <cellStyle name="40% - 强调文字颜色 1 5 6 4" xfId="22954" xr:uid="{00000000-0005-0000-0000-0000DA590000}"/>
    <cellStyle name="40% - 强调文字颜色 1 5 6 4 2" xfId="3707" xr:uid="{00000000-0005-0000-0000-0000AB0E0000}"/>
    <cellStyle name="40% - 强调文字颜色 1 5 6 5" xfId="22957" xr:uid="{00000000-0005-0000-0000-0000DD590000}"/>
    <cellStyle name="40% - 强调文字颜色 1 5 7" xfId="25916" xr:uid="{00000000-0005-0000-0000-00006C650000}"/>
    <cellStyle name="40% - 强调文字颜色 1 5 7 2" xfId="25917" xr:uid="{00000000-0005-0000-0000-00006D650000}"/>
    <cellStyle name="40% - 强调文字颜色 1 5 7 2 2" xfId="1726" xr:uid="{00000000-0005-0000-0000-0000EE060000}"/>
    <cellStyle name="40% - 强调文字颜色 1 5 7 2 3" xfId="3716" xr:uid="{00000000-0005-0000-0000-0000B40E0000}"/>
    <cellStyle name="40% - 强调文字颜色 1 5 7 3" xfId="25918" xr:uid="{00000000-0005-0000-0000-00006E650000}"/>
    <cellStyle name="40% - 强调文字颜色 1 5 7 4" xfId="25920" xr:uid="{00000000-0005-0000-0000-000070650000}"/>
    <cellStyle name="40% - 强调文字颜色 1 5 8" xfId="19355" xr:uid="{00000000-0005-0000-0000-0000CB4B0000}"/>
    <cellStyle name="40% - 强调文字颜色 1 5 8 2" xfId="19358" xr:uid="{00000000-0005-0000-0000-0000CE4B0000}"/>
    <cellStyle name="40% - 强调文字颜色 1 5 8 2 2" xfId="10143" xr:uid="{00000000-0005-0000-0000-0000CF270000}"/>
    <cellStyle name="40% - 强调文字颜色 1 5 8 2 3" xfId="10145" xr:uid="{00000000-0005-0000-0000-0000D1270000}"/>
    <cellStyle name="40% - 强调文字颜色 1 5 8 3" xfId="19361" xr:uid="{00000000-0005-0000-0000-0000D14B0000}"/>
    <cellStyle name="40% - 强调文字颜色 1 5 8 4" xfId="25921" xr:uid="{00000000-0005-0000-0000-000071650000}"/>
    <cellStyle name="40% - 强调文字颜色 1 5 9" xfId="19365" xr:uid="{00000000-0005-0000-0000-0000D54B0000}"/>
    <cellStyle name="40% - 强调文字颜色 1 5 9 2" xfId="25922" xr:uid="{00000000-0005-0000-0000-000072650000}"/>
    <cellStyle name="40% - 强调文字颜色 1 5 9 3" xfId="25924" xr:uid="{00000000-0005-0000-0000-000074650000}"/>
    <cellStyle name="40% - 强调文字颜色 1 6" xfId="25926" xr:uid="{00000000-0005-0000-0000-000076650000}"/>
    <cellStyle name="40% - 强调文字颜色 1 6 2" xfId="11900" xr:uid="{00000000-0005-0000-0000-0000AC2E0000}"/>
    <cellStyle name="40% - 强调文字颜色 1 6 2 2" xfId="11902" xr:uid="{00000000-0005-0000-0000-0000AE2E0000}"/>
    <cellStyle name="40% - 强调文字颜色 1 6 2 2 2" xfId="25927" xr:uid="{00000000-0005-0000-0000-000077650000}"/>
    <cellStyle name="40% - 强调文字颜色 1 6 2 2 2 2" xfId="25928" xr:uid="{00000000-0005-0000-0000-000078650000}"/>
    <cellStyle name="40% - 强调文字颜色 1 6 2 2 2 2 2" xfId="25929" xr:uid="{00000000-0005-0000-0000-000079650000}"/>
    <cellStyle name="40% - 强调文字颜色 1 6 2 2 2 2 2 2" xfId="25930" xr:uid="{00000000-0005-0000-0000-00007A650000}"/>
    <cellStyle name="40% - 强调文字颜色 1 6 2 2 2 2 3" xfId="13578" xr:uid="{00000000-0005-0000-0000-00003A350000}"/>
    <cellStyle name="40% - 强调文字颜色 1 6 2 2 2 3" xfId="25931" xr:uid="{00000000-0005-0000-0000-00007B650000}"/>
    <cellStyle name="40% - 强调文字颜色 1 6 2 2 2 3 2" xfId="25932" xr:uid="{00000000-0005-0000-0000-00007C650000}"/>
    <cellStyle name="40% - 强调文字颜色 1 6 2 2 2 4" xfId="25933" xr:uid="{00000000-0005-0000-0000-00007D650000}"/>
    <cellStyle name="40% - 强调文字颜色 1 6 2 2 2 5" xfId="15723" xr:uid="{00000000-0005-0000-0000-00009B3D0000}"/>
    <cellStyle name="40% - 强调文字颜色 1 6 2 2 3" xfId="25934" xr:uid="{00000000-0005-0000-0000-00007E650000}"/>
    <cellStyle name="40% - 强调文字颜色 1 6 2 2 3 2" xfId="25935" xr:uid="{00000000-0005-0000-0000-00007F650000}"/>
    <cellStyle name="40% - 强调文字颜色 1 6 2 2 3 2 2" xfId="25936" xr:uid="{00000000-0005-0000-0000-000080650000}"/>
    <cellStyle name="40% - 强调文字颜色 1 6 2 2 3 2 3" xfId="25937" xr:uid="{00000000-0005-0000-0000-000081650000}"/>
    <cellStyle name="40% - 强调文字颜色 1 6 2 2 3 3" xfId="25938" xr:uid="{00000000-0005-0000-0000-000082650000}"/>
    <cellStyle name="40% - 强调文字颜色 1 6 2 2 3 4" xfId="25939" xr:uid="{00000000-0005-0000-0000-000083650000}"/>
    <cellStyle name="40% - 强调文字颜色 1 6 2 2 4" xfId="25940" xr:uid="{00000000-0005-0000-0000-000084650000}"/>
    <cellStyle name="40% - 强调文字颜色 1 6 2 2 4 2" xfId="25941" xr:uid="{00000000-0005-0000-0000-000085650000}"/>
    <cellStyle name="40% - 强调文字颜色 1 6 2 2 4 2 2" xfId="13744" xr:uid="{00000000-0005-0000-0000-0000E0350000}"/>
    <cellStyle name="40% - 强调文字颜色 1 6 2 2 4 3" xfId="22349" xr:uid="{00000000-0005-0000-0000-00007D570000}"/>
    <cellStyle name="40% - 强调文字颜色 1 6 2 2 5" xfId="8802" xr:uid="{00000000-0005-0000-0000-000092220000}"/>
    <cellStyle name="40% - 强调文字颜色 1 6 2 2 5 2" xfId="8804" xr:uid="{00000000-0005-0000-0000-000094220000}"/>
    <cellStyle name="40% - 强调文字颜色 1 6 2 2 6" xfId="8807" xr:uid="{00000000-0005-0000-0000-000097220000}"/>
    <cellStyle name="40% - 强调文字颜色 1 6 2 2 6 2" xfId="25942" xr:uid="{00000000-0005-0000-0000-000086650000}"/>
    <cellStyle name="40% - 强调文字颜色 1 6 2 2 7" xfId="8810" xr:uid="{00000000-0005-0000-0000-00009A220000}"/>
    <cellStyle name="40% - 强调文字颜色 1 6 2 3" xfId="25943" xr:uid="{00000000-0005-0000-0000-000087650000}"/>
    <cellStyle name="40% - 强调文字颜色 1 6 2 3 2" xfId="17280" xr:uid="{00000000-0005-0000-0000-0000B0430000}"/>
    <cellStyle name="40% - 强调文字颜色 1 6 2 3 2 2" xfId="107" xr:uid="{00000000-0005-0000-0000-00007C000000}"/>
    <cellStyle name="40% - 强调文字颜色 1 6 2 3 2 3" xfId="6049" xr:uid="{00000000-0005-0000-0000-0000D1170000}"/>
    <cellStyle name="40% - 强调文字颜色 1 6 2 3 3" xfId="17282" xr:uid="{00000000-0005-0000-0000-0000B2430000}"/>
    <cellStyle name="40% - 强调文字颜色 1 6 2 4" xfId="25944" xr:uid="{00000000-0005-0000-0000-000088650000}"/>
    <cellStyle name="40% - 强调文字颜色 1 6 2 5" xfId="11219" xr:uid="{00000000-0005-0000-0000-0000032C0000}"/>
    <cellStyle name="40% - 强调文字颜色 1 6 2 5 2" xfId="25945" xr:uid="{00000000-0005-0000-0000-000089650000}"/>
    <cellStyle name="40% - 强调文字颜色 1 6 2 6" xfId="11221" xr:uid="{00000000-0005-0000-0000-0000052C0000}"/>
    <cellStyle name="40% - 强调文字颜色 1 6 3" xfId="11904" xr:uid="{00000000-0005-0000-0000-0000B02E0000}"/>
    <cellStyle name="40% - 强调文字颜色 1 6 3 2" xfId="13263" xr:uid="{00000000-0005-0000-0000-0000FF330000}"/>
    <cellStyle name="40% - 强调文字颜色 1 6 3 2 2" xfId="25946" xr:uid="{00000000-0005-0000-0000-00008A650000}"/>
    <cellStyle name="40% - 强调文字颜色 1 6 3 2 2 2" xfId="3746" xr:uid="{00000000-0005-0000-0000-0000D20E0000}"/>
    <cellStyle name="40% - 强调文字颜色 1 6 3 2 2 2 2" xfId="3752" xr:uid="{00000000-0005-0000-0000-0000D80E0000}"/>
    <cellStyle name="40% - 强调文字颜色 1 6 3 2 2 3" xfId="3766" xr:uid="{00000000-0005-0000-0000-0000E60E0000}"/>
    <cellStyle name="40% - 强调文字颜色 1 6 3 2 3" xfId="25948" xr:uid="{00000000-0005-0000-0000-00008C650000}"/>
    <cellStyle name="40% - 强调文字颜色 1 6 3 2 3 2" xfId="3777" xr:uid="{00000000-0005-0000-0000-0000F10E0000}"/>
    <cellStyle name="40% - 强调文字颜色 1 6 3 2 4" xfId="25950" xr:uid="{00000000-0005-0000-0000-00008E650000}"/>
    <cellStyle name="40% - 强调文字颜色 1 6 3 2 5" xfId="8826" xr:uid="{00000000-0005-0000-0000-0000AA220000}"/>
    <cellStyle name="40% - 强调文字颜色 1 6 3 3" xfId="25952" xr:uid="{00000000-0005-0000-0000-000090650000}"/>
    <cellStyle name="40% - 强调文字颜色 1 6 3 3 2" xfId="25954" xr:uid="{00000000-0005-0000-0000-000092650000}"/>
    <cellStyle name="40% - 强调文字颜色 1 6 3 3 2 2" xfId="25956" xr:uid="{00000000-0005-0000-0000-000094650000}"/>
    <cellStyle name="40% - 强调文字颜色 1 6 3 3 2 3" xfId="20194" xr:uid="{00000000-0005-0000-0000-0000124F0000}"/>
    <cellStyle name="40% - 强调文字颜色 1 6 3 3 3" xfId="25958" xr:uid="{00000000-0005-0000-0000-000096650000}"/>
    <cellStyle name="40% - 强调文字颜色 1 6 3 3 4" xfId="25960" xr:uid="{00000000-0005-0000-0000-000098650000}"/>
    <cellStyle name="40% - 强调文字颜色 1 6 3 4" xfId="25961" xr:uid="{00000000-0005-0000-0000-000099650000}"/>
    <cellStyle name="40% - 强调文字颜色 1 6 3 4 2" xfId="25963" xr:uid="{00000000-0005-0000-0000-00009B650000}"/>
    <cellStyle name="40% - 强调文字颜色 1 6 3 4 2 2" xfId="25965" xr:uid="{00000000-0005-0000-0000-00009D650000}"/>
    <cellStyle name="40% - 强调文字颜色 1 6 3 4 3" xfId="25966" xr:uid="{00000000-0005-0000-0000-00009E650000}"/>
    <cellStyle name="40% - 强调文字颜色 1 6 3 5" xfId="25967" xr:uid="{00000000-0005-0000-0000-00009F650000}"/>
    <cellStyle name="40% - 强调文字颜色 1 6 3 5 2" xfId="7491" xr:uid="{00000000-0005-0000-0000-0000731D0000}"/>
    <cellStyle name="40% - 强调文字颜色 1 6 3 6" xfId="25970" xr:uid="{00000000-0005-0000-0000-0000A2650000}"/>
    <cellStyle name="40% - 强调文字颜色 1 6 3 6 2" xfId="25971" xr:uid="{00000000-0005-0000-0000-0000A3650000}"/>
    <cellStyle name="40% - 强调文字颜色 1 6 3 7" xfId="25972" xr:uid="{00000000-0005-0000-0000-0000A4650000}"/>
    <cellStyle name="40% - 强调文字颜色 1 6 4" xfId="11906" xr:uid="{00000000-0005-0000-0000-0000B22E0000}"/>
    <cellStyle name="40% - 强调文字颜色 1 6 4 2" xfId="23704" xr:uid="{00000000-0005-0000-0000-0000C85C0000}"/>
    <cellStyle name="40% - 强调文字颜色 1 6 4 2 2" xfId="16273" xr:uid="{00000000-0005-0000-0000-0000C13F0000}"/>
    <cellStyle name="40% - 强调文字颜色 1 6 4 2 3" xfId="25973" xr:uid="{00000000-0005-0000-0000-0000A5650000}"/>
    <cellStyle name="40% - 强调文字颜色 1 6 4 3" xfId="23707" xr:uid="{00000000-0005-0000-0000-0000CB5C0000}"/>
    <cellStyle name="40% - 强调文字颜色 1 6 5" xfId="25974" xr:uid="{00000000-0005-0000-0000-0000A6650000}"/>
    <cellStyle name="40% - 强调文字颜色 1 6 5 2" xfId="25975" xr:uid="{00000000-0005-0000-0000-0000A7650000}"/>
    <cellStyle name="40% - 强调文字颜色 1 6 5 3" xfId="25977" xr:uid="{00000000-0005-0000-0000-0000A9650000}"/>
    <cellStyle name="40% - 强调文字颜色 1 6 6" xfId="25978" xr:uid="{00000000-0005-0000-0000-0000AA650000}"/>
    <cellStyle name="40% - 强调文字颜色 1 6 6 2" xfId="25979" xr:uid="{00000000-0005-0000-0000-0000AB650000}"/>
    <cellStyle name="40% - 强调文字颜色 1 6 7" xfId="25980" xr:uid="{00000000-0005-0000-0000-0000AC650000}"/>
    <cellStyle name="40% - 强调文字颜色 1 7" xfId="5823" xr:uid="{00000000-0005-0000-0000-0000EF160000}"/>
    <cellStyle name="40% - 强调文字颜色 1 7 2" xfId="11914" xr:uid="{00000000-0005-0000-0000-0000BA2E0000}"/>
    <cellStyle name="40% - 强调文字颜色 1 7 2 2" xfId="8509" xr:uid="{00000000-0005-0000-0000-00006D210000}"/>
    <cellStyle name="40% - 强调文字颜色 1 7 2 2 2" xfId="8511" xr:uid="{00000000-0005-0000-0000-00006F210000}"/>
    <cellStyle name="40% - 强调文字颜色 1 7 2 2 2 2" xfId="8405" xr:uid="{00000000-0005-0000-0000-000005210000}"/>
    <cellStyle name="40% - 强调文字颜色 1 7 2 2 2 2 2" xfId="8409" xr:uid="{00000000-0005-0000-0000-000009210000}"/>
    <cellStyle name="40% - 强调文字颜色 1 7 2 2 2 3" xfId="8413" xr:uid="{00000000-0005-0000-0000-00000D210000}"/>
    <cellStyle name="40% - 强调文字颜色 1 7 2 2 3" xfId="25981" xr:uid="{00000000-0005-0000-0000-0000AD650000}"/>
    <cellStyle name="40% - 强调文字颜色 1 7 2 2 3 2" xfId="8429" xr:uid="{00000000-0005-0000-0000-00001D210000}"/>
    <cellStyle name="40% - 强调文字颜色 1 7 2 2 4" xfId="25982" xr:uid="{00000000-0005-0000-0000-0000AE650000}"/>
    <cellStyle name="40% - 强调文字颜色 1 7 2 2 5" xfId="25983" xr:uid="{00000000-0005-0000-0000-0000AF650000}"/>
    <cellStyle name="40% - 强调文字颜色 1 7 2 3" xfId="8513" xr:uid="{00000000-0005-0000-0000-000071210000}"/>
    <cellStyle name="40% - 强调文字颜色 1 7 2 3 2" xfId="25984" xr:uid="{00000000-0005-0000-0000-0000B0650000}"/>
    <cellStyle name="40% - 强调文字颜色 1 7 2 3 2 2" xfId="25985" xr:uid="{00000000-0005-0000-0000-0000B1650000}"/>
    <cellStyle name="40% - 强调文字颜色 1 7 2 3 2 3" xfId="25988" xr:uid="{00000000-0005-0000-0000-0000B4650000}"/>
    <cellStyle name="40% - 强调文字颜色 1 7 2 3 3" xfId="25992" xr:uid="{00000000-0005-0000-0000-0000B8650000}"/>
    <cellStyle name="40% - 强调文字颜色 1 7 2 3 3 2" xfId="25993" xr:uid="{00000000-0005-0000-0000-0000B9650000}"/>
    <cellStyle name="40% - 强调文字颜色 1 7 2 3 4" xfId="25994" xr:uid="{00000000-0005-0000-0000-0000BA650000}"/>
    <cellStyle name="40% - 强调文字颜色 1 7 2 4" xfId="8516" xr:uid="{00000000-0005-0000-0000-000074210000}"/>
    <cellStyle name="40% - 强调文字颜色 1 7 2 4 2" xfId="20908" xr:uid="{00000000-0005-0000-0000-0000DC510000}"/>
    <cellStyle name="40% - 强调文字颜色 1 7 2 4 2 2" xfId="20910" xr:uid="{00000000-0005-0000-0000-0000DE510000}"/>
    <cellStyle name="40% - 强调文字颜色 1 7 2 4 3" xfId="20948" xr:uid="{00000000-0005-0000-0000-000004520000}"/>
    <cellStyle name="40% - 强调文字颜色 1 7 2 5" xfId="11231" xr:uid="{00000000-0005-0000-0000-00000F2C0000}"/>
    <cellStyle name="40% - 强调文字颜色 1 7 2 5 2" xfId="21040" xr:uid="{00000000-0005-0000-0000-000060520000}"/>
    <cellStyle name="40% - 强调文字颜色 1 7 2 5 3" xfId="21060" xr:uid="{00000000-0005-0000-0000-000074520000}"/>
    <cellStyle name="40% - 强调文字颜色 1 7 2 6" xfId="21093" xr:uid="{00000000-0005-0000-0000-000095520000}"/>
    <cellStyle name="40% - 强调文字颜色 1 7 2 6 2" xfId="5102" xr:uid="{00000000-0005-0000-0000-00001E140000}"/>
    <cellStyle name="40% - 强调文字颜色 1 7 2 7" xfId="21113" xr:uid="{00000000-0005-0000-0000-0000A9520000}"/>
    <cellStyle name="40% - 强调文字颜色 1 7 3" xfId="11916" xr:uid="{00000000-0005-0000-0000-0000BC2E0000}"/>
    <cellStyle name="40% - 强调文字颜色 1 7 3 2" xfId="25995" xr:uid="{00000000-0005-0000-0000-0000BB650000}"/>
    <cellStyle name="40% - 强调文字颜色 1 7 3 2 2" xfId="25997" xr:uid="{00000000-0005-0000-0000-0000BD650000}"/>
    <cellStyle name="40% - 强调文字颜色 1 7 3 2 2 2" xfId="8633" xr:uid="{00000000-0005-0000-0000-0000E9210000}"/>
    <cellStyle name="40% - 强调文字颜色 1 7 3 2 2 3" xfId="8639" xr:uid="{00000000-0005-0000-0000-0000EF210000}"/>
    <cellStyle name="40% - 强调文字颜色 1 7 3 2 3" xfId="25999" xr:uid="{00000000-0005-0000-0000-0000BF650000}"/>
    <cellStyle name="40% - 强调文字颜色 1 7 3 2 3 2" xfId="8651" xr:uid="{00000000-0005-0000-0000-0000FB210000}"/>
    <cellStyle name="40% - 强调文字颜色 1 7 3 2 4" xfId="26000" xr:uid="{00000000-0005-0000-0000-0000C0650000}"/>
    <cellStyle name="40% - 强调文字颜色 1 7 3 3" xfId="26001" xr:uid="{00000000-0005-0000-0000-0000C1650000}"/>
    <cellStyle name="40% - 强调文字颜色 1 7 3 3 2" xfId="26003" xr:uid="{00000000-0005-0000-0000-0000C3650000}"/>
    <cellStyle name="40% - 强调文字颜色 1 7 3 3 2 2" xfId="26004" xr:uid="{00000000-0005-0000-0000-0000C4650000}"/>
    <cellStyle name="40% - 强调文字颜色 1 7 3 3 2 3" xfId="26006" xr:uid="{00000000-0005-0000-0000-0000C6650000}"/>
    <cellStyle name="40% - 强调文字颜色 1 7 3 3 3" xfId="26009" xr:uid="{00000000-0005-0000-0000-0000C9650000}"/>
    <cellStyle name="40% - 强调文字颜色 1 7 3 3 4" xfId="26010" xr:uid="{00000000-0005-0000-0000-0000CA650000}"/>
    <cellStyle name="40% - 强调文字颜色 1 7 3 4" xfId="21193" xr:uid="{00000000-0005-0000-0000-0000F9520000}"/>
    <cellStyle name="40% - 强调文字颜色 1 7 3 4 2" xfId="21195" xr:uid="{00000000-0005-0000-0000-0000FB520000}"/>
    <cellStyle name="40% - 强调文字颜色 1 7 3 4 3" xfId="26011" xr:uid="{00000000-0005-0000-0000-0000CB650000}"/>
    <cellStyle name="40% - 强调文字颜色 1 7 3 5" xfId="26012" xr:uid="{00000000-0005-0000-0000-0000CC650000}"/>
    <cellStyle name="40% - 强调文字颜色 1 7 3 5 2" xfId="15920" xr:uid="{00000000-0005-0000-0000-0000603E0000}"/>
    <cellStyle name="40% - 强调文字颜色 1 7 3 6" xfId="26013" xr:uid="{00000000-0005-0000-0000-0000CD650000}"/>
    <cellStyle name="40% - 强调文字颜色 1 7 3 7" xfId="26014" xr:uid="{00000000-0005-0000-0000-0000CE650000}"/>
    <cellStyle name="40% - 强调文字颜色 1 7 4" xfId="11919" xr:uid="{00000000-0005-0000-0000-0000BF2E0000}"/>
    <cellStyle name="40% - 强调文字颜色 1 7 4 2" xfId="23718" xr:uid="{00000000-0005-0000-0000-0000D65C0000}"/>
    <cellStyle name="40% - 强调文字颜色 1 7 4 2 2" xfId="26015" xr:uid="{00000000-0005-0000-0000-0000CF650000}"/>
    <cellStyle name="40% - 强调文字颜色 1 7 4 2 3" xfId="26018" xr:uid="{00000000-0005-0000-0000-0000D2650000}"/>
    <cellStyle name="40% - 强调文字颜色 1 7 4 3" xfId="26021" xr:uid="{00000000-0005-0000-0000-0000D5650000}"/>
    <cellStyle name="40% - 强调文字颜色 1 7 5" xfId="26023" xr:uid="{00000000-0005-0000-0000-0000D7650000}"/>
    <cellStyle name="40% - 强调文字颜色 1 7 5 2" xfId="26024" xr:uid="{00000000-0005-0000-0000-0000D8650000}"/>
    <cellStyle name="40% - 强调文字颜色 1 7 5 3" xfId="26026" xr:uid="{00000000-0005-0000-0000-0000DA650000}"/>
    <cellStyle name="40% - 强调文字颜色 1 7 6" xfId="26027" xr:uid="{00000000-0005-0000-0000-0000DB650000}"/>
    <cellStyle name="40% - 强调文字颜色 1 7 6 2" xfId="26028" xr:uid="{00000000-0005-0000-0000-0000DC650000}"/>
    <cellStyle name="40% - 强调文字颜色 1 7 7" xfId="26030" xr:uid="{00000000-0005-0000-0000-0000DE650000}"/>
    <cellStyle name="40% - 强调文字颜色 1 8" xfId="5825" xr:uid="{00000000-0005-0000-0000-0000F1160000}"/>
    <cellStyle name="40% - 强调文字颜色 1 8 2" xfId="11928" xr:uid="{00000000-0005-0000-0000-0000C82E0000}"/>
    <cellStyle name="40% - 强调文字颜色 1 8 2 2" xfId="26031" xr:uid="{00000000-0005-0000-0000-0000DF650000}"/>
    <cellStyle name="40% - 强调文字颜色 1 8 2 2 2" xfId="26032" xr:uid="{00000000-0005-0000-0000-0000E0650000}"/>
    <cellStyle name="40% - 强调文字颜色 1 8 2 2 2 2" xfId="9324" xr:uid="{00000000-0005-0000-0000-00009C240000}"/>
    <cellStyle name="40% - 强调文字颜色 1 8 2 2 2 2 2" xfId="9327" xr:uid="{00000000-0005-0000-0000-00009F240000}"/>
    <cellStyle name="40% - 强调文字颜色 1 8 2 2 2 3" xfId="9330" xr:uid="{00000000-0005-0000-0000-0000A2240000}"/>
    <cellStyle name="40% - 强调文字颜色 1 8 2 2 3" xfId="26034" xr:uid="{00000000-0005-0000-0000-0000E2650000}"/>
    <cellStyle name="40% - 强调文字颜色 1 8 2 2 3 2" xfId="9341" xr:uid="{00000000-0005-0000-0000-0000AD240000}"/>
    <cellStyle name="40% - 强调文字颜色 1 8 2 2 4" xfId="26036" xr:uid="{00000000-0005-0000-0000-0000E4650000}"/>
    <cellStyle name="40% - 强调文字颜色 1 8 2 2 5" xfId="26038" xr:uid="{00000000-0005-0000-0000-0000E6650000}"/>
    <cellStyle name="40% - 强调文字颜色 1 8 2 3" xfId="26040" xr:uid="{00000000-0005-0000-0000-0000E8650000}"/>
    <cellStyle name="40% - 强调文字颜色 1 8 2 3 2" xfId="26041" xr:uid="{00000000-0005-0000-0000-0000E9650000}"/>
    <cellStyle name="40% - 强调文字颜色 1 8 2 3 2 2" xfId="26042" xr:uid="{00000000-0005-0000-0000-0000EA650000}"/>
    <cellStyle name="40% - 强调文字颜色 1 8 2 3 2 3" xfId="26044" xr:uid="{00000000-0005-0000-0000-0000EC650000}"/>
    <cellStyle name="40% - 强调文字颜色 1 8 2 3 3" xfId="26046" xr:uid="{00000000-0005-0000-0000-0000EE650000}"/>
    <cellStyle name="40% - 强调文字颜色 1 8 2 3 4" xfId="15345" xr:uid="{00000000-0005-0000-0000-0000213C0000}"/>
    <cellStyle name="40% - 强调文字颜色 1 8 2 4" xfId="21248" xr:uid="{00000000-0005-0000-0000-000030530000}"/>
    <cellStyle name="40% - 强调文字颜色 1 8 2 4 2" xfId="2781" xr:uid="{00000000-0005-0000-0000-00000D0B0000}"/>
    <cellStyle name="40% - 强调文字颜色 1 8 2 4 2 2" xfId="2786" xr:uid="{00000000-0005-0000-0000-0000120B0000}"/>
    <cellStyle name="40% - 强调文字颜色 1 8 2 4 3" xfId="795" xr:uid="{00000000-0005-0000-0000-00004B030000}"/>
    <cellStyle name="40% - 强调文字颜色 1 8 2 5" xfId="21279" xr:uid="{00000000-0005-0000-0000-00004F530000}"/>
    <cellStyle name="40% - 强调文字颜色 1 8 2 5 2" xfId="21282" xr:uid="{00000000-0005-0000-0000-000052530000}"/>
    <cellStyle name="40% - 强调文字颜色 1 8 2 6" xfId="21317" xr:uid="{00000000-0005-0000-0000-000075530000}"/>
    <cellStyle name="40% - 强调文字颜色 1 8 2 6 2" xfId="21322" xr:uid="{00000000-0005-0000-0000-00007A530000}"/>
    <cellStyle name="40% - 强调文字颜色 1 8 2 7" xfId="21356" xr:uid="{00000000-0005-0000-0000-00009C530000}"/>
    <cellStyle name="40% - 强调文字颜色 1 8 3" xfId="11932" xr:uid="{00000000-0005-0000-0000-0000CC2E0000}"/>
    <cellStyle name="40% - 强调文字颜色 1 8 3 2" xfId="3882" xr:uid="{00000000-0005-0000-0000-00005A0F0000}"/>
    <cellStyle name="40% - 强调文字颜色 1 8 3 2 2" xfId="3887" xr:uid="{00000000-0005-0000-0000-00005F0F0000}"/>
    <cellStyle name="40% - 强调文字颜色 1 8 3 2 2 2" xfId="19966" xr:uid="{00000000-0005-0000-0000-00002E4E0000}"/>
    <cellStyle name="40% - 强调文字颜色 1 8 3 2 2 3" xfId="19989" xr:uid="{00000000-0005-0000-0000-0000454E0000}"/>
    <cellStyle name="40% - 强调文字颜色 1 8 3 2 3" xfId="26047" xr:uid="{00000000-0005-0000-0000-0000EF650000}"/>
    <cellStyle name="40% - 强调文字颜色 1 8 3 2 4" xfId="26049" xr:uid="{00000000-0005-0000-0000-0000F1650000}"/>
    <cellStyle name="40% - 强调文字颜色 1 8 3 3" xfId="3893" xr:uid="{00000000-0005-0000-0000-0000650F0000}"/>
    <cellStyle name="40% - 强调文字颜色 1 8 3 3 2" xfId="26051" xr:uid="{00000000-0005-0000-0000-0000F3650000}"/>
    <cellStyle name="40% - 强调文字颜色 1 8 3 3 2 2" xfId="22842" xr:uid="{00000000-0005-0000-0000-00006A590000}"/>
    <cellStyle name="40% - 强调文字颜色 1 8 3 3 2 3" xfId="22854" xr:uid="{00000000-0005-0000-0000-000076590000}"/>
    <cellStyle name="40% - 强调文字颜色 1 8 3 3 3" xfId="26053" xr:uid="{00000000-0005-0000-0000-0000F5650000}"/>
    <cellStyle name="40% - 强调文字颜色 1 8 3 3 4" xfId="26055" xr:uid="{00000000-0005-0000-0000-0000F7650000}"/>
    <cellStyle name="40% - 强调文字颜色 1 8 3 4" xfId="3898" xr:uid="{00000000-0005-0000-0000-00006A0F0000}"/>
    <cellStyle name="40% - 强调文字颜色 1 8 3 4 2" xfId="21391" xr:uid="{00000000-0005-0000-0000-0000BF530000}"/>
    <cellStyle name="40% - 强调文字颜色 1 8 3 4 3" xfId="21410" xr:uid="{00000000-0005-0000-0000-0000D2530000}"/>
    <cellStyle name="40% - 强调文字颜色 1 8 3 5" xfId="21418" xr:uid="{00000000-0005-0000-0000-0000DA530000}"/>
    <cellStyle name="40% - 强调文字颜色 1 8 3 5 2" xfId="15955" xr:uid="{00000000-0005-0000-0000-0000833E0000}"/>
    <cellStyle name="40% - 强调文字颜色 1 8 3 5 3" xfId="21421" xr:uid="{00000000-0005-0000-0000-0000DD530000}"/>
    <cellStyle name="40% - 强调文字颜色 1 8 3 6" xfId="21434" xr:uid="{00000000-0005-0000-0000-0000EA530000}"/>
    <cellStyle name="40% - 强调文字颜色 1 8 3 7" xfId="21439" xr:uid="{00000000-0005-0000-0000-0000EF530000}"/>
    <cellStyle name="40% - 强调文字颜色 1 8 4" xfId="24422" xr:uid="{00000000-0005-0000-0000-0000965F0000}"/>
    <cellStyle name="40% - 强调文字颜色 1 8 5" xfId="26056" xr:uid="{00000000-0005-0000-0000-0000F8650000}"/>
    <cellStyle name="40% - 强调文字颜色 1 8 6" xfId="26057" xr:uid="{00000000-0005-0000-0000-0000F9650000}"/>
    <cellStyle name="40% - 强调文字颜色 1 8 6 2" xfId="26058" xr:uid="{00000000-0005-0000-0000-0000FA650000}"/>
    <cellStyle name="40% - 强调文字颜色 1 8 7" xfId="26059" xr:uid="{00000000-0005-0000-0000-0000FB650000}"/>
    <cellStyle name="40% - 强调文字颜色 1 9" xfId="1858" xr:uid="{00000000-0005-0000-0000-000072070000}"/>
    <cellStyle name="40% - 强调文字颜色 1 9 2" xfId="11944" xr:uid="{00000000-0005-0000-0000-0000D82E0000}"/>
    <cellStyle name="40% - 强调文字颜色 1 9 2 2" xfId="26060" xr:uid="{00000000-0005-0000-0000-0000FC650000}"/>
    <cellStyle name="40% - 强调文字颜色 1 9 2 2 2" xfId="26061" xr:uid="{00000000-0005-0000-0000-0000FD650000}"/>
    <cellStyle name="40% - 强调文字颜色 1 9 2 2 2 2" xfId="26063" xr:uid="{00000000-0005-0000-0000-0000FF650000}"/>
    <cellStyle name="40% - 强调文字颜色 1 9 2 2 2 3" xfId="9909" xr:uid="{00000000-0005-0000-0000-0000E5260000}"/>
    <cellStyle name="40% - 强调文字颜色 1 9 2 2 3" xfId="26066" xr:uid="{00000000-0005-0000-0000-000002660000}"/>
    <cellStyle name="40% - 强调文字颜色 1 9 2 2 3 2" xfId="582" xr:uid="{00000000-0005-0000-0000-000076020000}"/>
    <cellStyle name="40% - 强调文字颜色 1 9 2 2 4" xfId="26069" xr:uid="{00000000-0005-0000-0000-000005660000}"/>
    <cellStyle name="40% - 强调文字颜色 1 9 2 3" xfId="26071" xr:uid="{00000000-0005-0000-0000-000007660000}"/>
    <cellStyle name="40% - 强调文字颜色 1 9 2 3 2" xfId="26072" xr:uid="{00000000-0005-0000-0000-000008660000}"/>
    <cellStyle name="40% - 强调文字颜色 1 9 2 3 2 2" xfId="26074" xr:uid="{00000000-0005-0000-0000-00000A660000}"/>
    <cellStyle name="40% - 强调文字颜色 1 9 2 3 2 3" xfId="26075" xr:uid="{00000000-0005-0000-0000-00000B660000}"/>
    <cellStyle name="40% - 强调文字颜色 1 9 2 3 3" xfId="26076" xr:uid="{00000000-0005-0000-0000-00000C660000}"/>
    <cellStyle name="40% - 强调文字颜色 1 9 2 3 4" xfId="26078" xr:uid="{00000000-0005-0000-0000-00000E660000}"/>
    <cellStyle name="40% - 强调文字颜色 1 9 2 4" xfId="21541" xr:uid="{00000000-0005-0000-0000-000055540000}"/>
    <cellStyle name="40% - 强调文字颜色 1 9 2 4 2" xfId="1017" xr:uid="{00000000-0005-0000-0000-000029040000}"/>
    <cellStyle name="40% - 强调文字颜色 1 9 2 4 2 2" xfId="3126" xr:uid="{00000000-0005-0000-0000-0000660C0000}"/>
    <cellStyle name="40% - 强调文字颜色 1 9 2 4 3" xfId="3132" xr:uid="{00000000-0005-0000-0000-00006C0C0000}"/>
    <cellStyle name="40% - 强调文字颜色 1 9 2 5" xfId="21546" xr:uid="{00000000-0005-0000-0000-00005A540000}"/>
    <cellStyle name="40% - 强调文字颜色 1 9 2 5 2" xfId="16944" xr:uid="{00000000-0005-0000-0000-000060420000}"/>
    <cellStyle name="40% - 强调文字颜色 1 9 2 6" xfId="21554" xr:uid="{00000000-0005-0000-0000-000062540000}"/>
    <cellStyle name="40% - 强调文字颜色 1 9 2 6 2" xfId="16991" xr:uid="{00000000-0005-0000-0000-00008F420000}"/>
    <cellStyle name="40% - 强调文字颜色 1 9 2 7" xfId="21557" xr:uid="{00000000-0005-0000-0000-000065540000}"/>
    <cellStyle name="40% - 强调文字颜色 1 9 3" xfId="24312" xr:uid="{00000000-0005-0000-0000-0000285F0000}"/>
    <cellStyle name="40% - 强调文字颜色 1 9 3 2" xfId="3937" xr:uid="{00000000-0005-0000-0000-0000910F0000}"/>
    <cellStyle name="40% - 强调文字颜色 1 9 3 2 2" xfId="3942" xr:uid="{00000000-0005-0000-0000-0000960F0000}"/>
    <cellStyle name="40% - 强调文字颜色 1 9 3 2 3" xfId="26079" xr:uid="{00000000-0005-0000-0000-00000F660000}"/>
    <cellStyle name="40% - 强调文字颜色 1 9 3 3" xfId="3947" xr:uid="{00000000-0005-0000-0000-00009B0F0000}"/>
    <cellStyle name="40% - 强调文字颜色 1 9 4" xfId="26080" xr:uid="{00000000-0005-0000-0000-000010660000}"/>
    <cellStyle name="40% - 强调文字颜色 1 9 5" xfId="26081" xr:uid="{00000000-0005-0000-0000-000011660000}"/>
    <cellStyle name="40% - 强调文字颜色 2 10" xfId="24532" xr:uid="{00000000-0005-0000-0000-000004600000}"/>
    <cellStyle name="40% - 强调文字颜色 2 10 2" xfId="20270" xr:uid="{00000000-0005-0000-0000-00005E4F0000}"/>
    <cellStyle name="40% - 强调文字颜色 2 10 2 2" xfId="26082" xr:uid="{00000000-0005-0000-0000-000012660000}"/>
    <cellStyle name="40% - 强调文字颜色 2 10 2 2 2" xfId="3153" xr:uid="{00000000-0005-0000-0000-0000810C0000}"/>
    <cellStyle name="40% - 强调文字颜色 2 10 2 2 2 2" xfId="1352" xr:uid="{00000000-0005-0000-0000-000078050000}"/>
    <cellStyle name="40% - 强调文字颜色 2 10 2 2 2 3" xfId="1359" xr:uid="{00000000-0005-0000-0000-00007F050000}"/>
    <cellStyle name="40% - 强调文字颜色 2 10 2 2 3" xfId="1982" xr:uid="{00000000-0005-0000-0000-0000EE070000}"/>
    <cellStyle name="40% - 强调文字颜色 2 10 2 2 3 2" xfId="1394" xr:uid="{00000000-0005-0000-0000-0000A2050000}"/>
    <cellStyle name="40% - 强调文字颜色 2 10 2 2 4" xfId="1987" xr:uid="{00000000-0005-0000-0000-0000F3070000}"/>
    <cellStyle name="40% - 强调文字颜色 2 10 2 3" xfId="26083" xr:uid="{00000000-0005-0000-0000-000013660000}"/>
    <cellStyle name="40% - 强调文字颜色 2 10 2 3 2" xfId="26084" xr:uid="{00000000-0005-0000-0000-000014660000}"/>
    <cellStyle name="40% - 强调文字颜色 2 10 2 3 2 2" xfId="26085" xr:uid="{00000000-0005-0000-0000-000015660000}"/>
    <cellStyle name="40% - 强调文字颜色 2 10 2 3 2 3" xfId="2337" xr:uid="{00000000-0005-0000-0000-000051090000}"/>
    <cellStyle name="40% - 强调文字颜色 2 10 2 3 3" xfId="26087" xr:uid="{00000000-0005-0000-0000-000017660000}"/>
    <cellStyle name="40% - 强调文字颜色 2 10 2 3 4" xfId="26088" xr:uid="{00000000-0005-0000-0000-000018660000}"/>
    <cellStyle name="40% - 强调文字颜色 2 10 2 4" xfId="26089" xr:uid="{00000000-0005-0000-0000-000019660000}"/>
    <cellStyle name="40% - 强调文字颜色 2 10 2 4 2" xfId="26090" xr:uid="{00000000-0005-0000-0000-00001A660000}"/>
    <cellStyle name="40% - 强调文字颜色 2 10 2 4 2 2" xfId="26091" xr:uid="{00000000-0005-0000-0000-00001B660000}"/>
    <cellStyle name="40% - 强调文字颜色 2 10 2 4 3" xfId="26092" xr:uid="{00000000-0005-0000-0000-00001C660000}"/>
    <cellStyle name="40% - 强调文字颜色 2 10 2 5" xfId="26096" xr:uid="{00000000-0005-0000-0000-000020660000}"/>
    <cellStyle name="40% - 强调文字颜色 2 10 2 5 2" xfId="26097" xr:uid="{00000000-0005-0000-0000-000021660000}"/>
    <cellStyle name="40% - 强调文字颜色 2 10 2 6" xfId="26098" xr:uid="{00000000-0005-0000-0000-000022660000}"/>
    <cellStyle name="40% - 强调文字颜色 2 10 2 6 2" xfId="26099" xr:uid="{00000000-0005-0000-0000-000023660000}"/>
    <cellStyle name="40% - 强调文字颜色 2 10 2 7" xfId="26100" xr:uid="{00000000-0005-0000-0000-000024660000}"/>
    <cellStyle name="40% - 强调文字颜色 2 10 3" xfId="20273" xr:uid="{00000000-0005-0000-0000-0000614F0000}"/>
    <cellStyle name="40% - 强调文字颜色 2 10 3 2" xfId="26101" xr:uid="{00000000-0005-0000-0000-000025660000}"/>
    <cellStyle name="40% - 强调文字颜色 2 10 3 2 2" xfId="26102" xr:uid="{00000000-0005-0000-0000-000026660000}"/>
    <cellStyle name="40% - 强调文字颜色 2 10 3 2 3" xfId="26103" xr:uid="{00000000-0005-0000-0000-000027660000}"/>
    <cellStyle name="40% - 强调文字颜色 2 10 3 3" xfId="26104" xr:uid="{00000000-0005-0000-0000-000028660000}"/>
    <cellStyle name="40% - 强调文字颜色 2 10 4" xfId="26105" xr:uid="{00000000-0005-0000-0000-000029660000}"/>
    <cellStyle name="40% - 强调文字颜色 2 10 5" xfId="6039" xr:uid="{00000000-0005-0000-0000-0000C7170000}"/>
    <cellStyle name="40% - 强调文字颜色 2 11" xfId="24537" xr:uid="{00000000-0005-0000-0000-000009600000}"/>
    <cellStyle name="40% - 强调文字颜色 2 11 2" xfId="20287" xr:uid="{00000000-0005-0000-0000-00006F4F0000}"/>
    <cellStyle name="40% - 强调文字颜色 2 11 2 2" xfId="382" xr:uid="{00000000-0005-0000-0000-0000AE010000}"/>
    <cellStyle name="40% - 强调文字颜色 2 11 2 2 2" xfId="26108" xr:uid="{00000000-0005-0000-0000-00002C660000}"/>
    <cellStyle name="40% - 强调文字颜色 2 11 2 2 2 2" xfId="11646" xr:uid="{00000000-0005-0000-0000-0000AE2D0000}"/>
    <cellStyle name="40% - 强调文字颜色 2 11 2 2 3" xfId="26109" xr:uid="{00000000-0005-0000-0000-00002D660000}"/>
    <cellStyle name="40% - 强调文字颜色 2 11 2 3" xfId="9" xr:uid="{00000000-0005-0000-0000-00000A000000}"/>
    <cellStyle name="40% - 强调文字颜色 2 11 2 3 2" xfId="26110" xr:uid="{00000000-0005-0000-0000-00002E660000}"/>
    <cellStyle name="40% - 强调文字颜色 2 11 2 4" xfId="26111" xr:uid="{00000000-0005-0000-0000-00002F660000}"/>
    <cellStyle name="40% - 强调文字颜色 2 11 2 5" xfId="26112" xr:uid="{00000000-0005-0000-0000-000030660000}"/>
    <cellStyle name="40% - 强调文字颜色 2 11 3" xfId="26114" xr:uid="{00000000-0005-0000-0000-000032660000}"/>
    <cellStyle name="40% - 强调文字颜色 2 11 3 2" xfId="342" xr:uid="{00000000-0005-0000-0000-000086010000}"/>
    <cellStyle name="40% - 强调文字颜色 2 11 3 2 2" xfId="26116" xr:uid="{00000000-0005-0000-0000-000034660000}"/>
    <cellStyle name="40% - 强调文字颜色 2 11 3 2 3" xfId="26117" xr:uid="{00000000-0005-0000-0000-000035660000}"/>
    <cellStyle name="40% - 强调文字颜色 2 11 3 3" xfId="353" xr:uid="{00000000-0005-0000-0000-000091010000}"/>
    <cellStyle name="40% - 强调文字颜色 2 11 3 4" xfId="26118" xr:uid="{00000000-0005-0000-0000-000036660000}"/>
    <cellStyle name="40% - 强调文字颜色 2 11 4" xfId="10193" xr:uid="{00000000-0005-0000-0000-000001280000}"/>
    <cellStyle name="40% - 强调文字颜色 2 11 4 2" xfId="3773" xr:uid="{00000000-0005-0000-0000-0000ED0E0000}"/>
    <cellStyle name="40% - 强调文字颜色 2 11 4 2 2" xfId="26119" xr:uid="{00000000-0005-0000-0000-000037660000}"/>
    <cellStyle name="40% - 强调文字颜色 2 11 4 3" xfId="7558" xr:uid="{00000000-0005-0000-0000-0000B61D0000}"/>
    <cellStyle name="40% - 强调文字颜色 2 11 5" xfId="473" xr:uid="{00000000-0005-0000-0000-000009020000}"/>
    <cellStyle name="40% - 强调文字颜色 2 11 5 2" xfId="1674" xr:uid="{00000000-0005-0000-0000-0000BA060000}"/>
    <cellStyle name="40% - 强调文字颜色 2 11 5 3" xfId="26121" xr:uid="{00000000-0005-0000-0000-000039660000}"/>
    <cellStyle name="40% - 强调文字颜色 2 11 6" xfId="479" xr:uid="{00000000-0005-0000-0000-00000F020000}"/>
    <cellStyle name="40% - 强调文字颜色 2 11 6 2" xfId="168" xr:uid="{00000000-0005-0000-0000-0000C5000000}"/>
    <cellStyle name="40% - 强调文字颜色 2 11 7" xfId="1677" xr:uid="{00000000-0005-0000-0000-0000BD060000}"/>
    <cellStyle name="40% - 强调文字颜色 2 11 8" xfId="1683" xr:uid="{00000000-0005-0000-0000-0000C3060000}"/>
    <cellStyle name="40% - 强调文字颜色 2 12" xfId="26123" xr:uid="{00000000-0005-0000-0000-00003B660000}"/>
    <cellStyle name="40% - 强调文字颜色 2 12 2" xfId="26125" xr:uid="{00000000-0005-0000-0000-00003D660000}"/>
    <cellStyle name="40% - 强调文字颜色 2 12 2 2" xfId="26129" xr:uid="{00000000-0005-0000-0000-000041660000}"/>
    <cellStyle name="40% - 强调文字颜色 2 12 2 2 2" xfId="26131" xr:uid="{00000000-0005-0000-0000-000043660000}"/>
    <cellStyle name="40% - 强调文字颜色 2 12 2 3" xfId="26132" xr:uid="{00000000-0005-0000-0000-000044660000}"/>
    <cellStyle name="40% - 强调文字颜色 2 12 3" xfId="26134" xr:uid="{00000000-0005-0000-0000-000046660000}"/>
    <cellStyle name="40% - 强调文字颜色 2 12 3 2" xfId="26137" xr:uid="{00000000-0005-0000-0000-000049660000}"/>
    <cellStyle name="40% - 强调文字颜色 2 12 3 3" xfId="17832" xr:uid="{00000000-0005-0000-0000-0000D8450000}"/>
    <cellStyle name="40% - 强调文字颜色 2 12 4" xfId="113" xr:uid="{00000000-0005-0000-0000-000083000000}"/>
    <cellStyle name="40% - 强调文字颜色 2 12 4 2" xfId="26138" xr:uid="{00000000-0005-0000-0000-00004A660000}"/>
    <cellStyle name="40% - 强调文字颜色 2 12 5" xfId="116" xr:uid="{00000000-0005-0000-0000-000087000000}"/>
    <cellStyle name="40% - 强调文字颜色 2 13" xfId="26140" xr:uid="{00000000-0005-0000-0000-00004C660000}"/>
    <cellStyle name="40% - 强调文字颜色 2 13 2" xfId="26141" xr:uid="{00000000-0005-0000-0000-00004D660000}"/>
    <cellStyle name="40% - 强调文字颜色 2 13 2 2" xfId="26144" xr:uid="{00000000-0005-0000-0000-000050660000}"/>
    <cellStyle name="40% - 强调文字颜色 2 13 2 3" xfId="26145" xr:uid="{00000000-0005-0000-0000-000051660000}"/>
    <cellStyle name="40% - 强调文字颜色 2 13 3" xfId="26146" xr:uid="{00000000-0005-0000-0000-000052660000}"/>
    <cellStyle name="40% - 强调文字颜色 2 13 3 2" xfId="26148" xr:uid="{00000000-0005-0000-0000-000054660000}"/>
    <cellStyle name="40% - 强调文字颜色 2 13 4" xfId="26149" xr:uid="{00000000-0005-0000-0000-000055660000}"/>
    <cellStyle name="40% - 强调文字颜色 2 13 5" xfId="26150" xr:uid="{00000000-0005-0000-0000-000056660000}"/>
    <cellStyle name="40% - 强调文字颜色 2 14" xfId="26151" xr:uid="{00000000-0005-0000-0000-000057660000}"/>
    <cellStyle name="40% - 强调文字颜色 2 14 2" xfId="26152" xr:uid="{00000000-0005-0000-0000-000058660000}"/>
    <cellStyle name="40% - 强调文字颜色 2 14 2 2" xfId="609" xr:uid="{00000000-0005-0000-0000-000091020000}"/>
    <cellStyle name="40% - 强调文字颜色 2 14 2 3" xfId="621" xr:uid="{00000000-0005-0000-0000-00009D020000}"/>
    <cellStyle name="40% - 强调文字颜色 2 14 3" xfId="26154" xr:uid="{00000000-0005-0000-0000-00005A660000}"/>
    <cellStyle name="40% - 强调文字颜色 2 14 4" xfId="26156" xr:uid="{00000000-0005-0000-0000-00005C660000}"/>
    <cellStyle name="40% - 强调文字颜色 2 15" xfId="20894" xr:uid="{00000000-0005-0000-0000-0000CE510000}"/>
    <cellStyle name="40% - 强调文字颜色 2 15 2" xfId="26158" xr:uid="{00000000-0005-0000-0000-00005E660000}"/>
    <cellStyle name="40% - 强调文字颜色 2 15 2 2" xfId="26160" xr:uid="{00000000-0005-0000-0000-000060660000}"/>
    <cellStyle name="40% - 强调文字颜色 2 15 2 3" xfId="26162" xr:uid="{00000000-0005-0000-0000-000062660000}"/>
    <cellStyle name="40% - 强调文字颜色 2 15 3" xfId="26164" xr:uid="{00000000-0005-0000-0000-000064660000}"/>
    <cellStyle name="40% - 强调文字颜色 2 15 4" xfId="26166" xr:uid="{00000000-0005-0000-0000-000066660000}"/>
    <cellStyle name="40% - 强调文字颜色 2 16" xfId="26168" xr:uid="{00000000-0005-0000-0000-000068660000}"/>
    <cellStyle name="40% - 强调文字颜色 2 16 2" xfId="26171" xr:uid="{00000000-0005-0000-0000-00006B660000}"/>
    <cellStyle name="40% - 强调文字颜色 2 16 3" xfId="26172" xr:uid="{00000000-0005-0000-0000-00006C660000}"/>
    <cellStyle name="40% - 强调文字颜色 2 17" xfId="26174" xr:uid="{00000000-0005-0000-0000-00006E660000}"/>
    <cellStyle name="40% - 强调文字颜色 2 17 2" xfId="26176" xr:uid="{00000000-0005-0000-0000-000070660000}"/>
    <cellStyle name="40% - 强调文字颜色 2 17 3" xfId="26178" xr:uid="{00000000-0005-0000-0000-000072660000}"/>
    <cellStyle name="40% - 强调文字颜色 2 18" xfId="26180" xr:uid="{00000000-0005-0000-0000-000074660000}"/>
    <cellStyle name="40% - 强调文字颜色 2 18 2" xfId="26181" xr:uid="{00000000-0005-0000-0000-000075660000}"/>
    <cellStyle name="40% - 强调文字颜色 2 19" xfId="26183" xr:uid="{00000000-0005-0000-0000-000077660000}"/>
    <cellStyle name="40% - 强调文字颜色 2 2" xfId="19266" xr:uid="{00000000-0005-0000-0000-0000724B0000}"/>
    <cellStyle name="40% - 强调文字颜色 2 2 10" xfId="17496" xr:uid="{00000000-0005-0000-0000-000088440000}"/>
    <cellStyle name="40% - 强调文字颜色 2 2 10 2" xfId="4031" xr:uid="{00000000-0005-0000-0000-0000EF0F0000}"/>
    <cellStyle name="40% - 强调文字颜色 2 2 10 2 2" xfId="26184" xr:uid="{00000000-0005-0000-0000-000078660000}"/>
    <cellStyle name="40% - 强调文字颜色 2 2 10 2 2 2" xfId="26185" xr:uid="{00000000-0005-0000-0000-000079660000}"/>
    <cellStyle name="40% - 强调文字颜色 2 2 10 2 2 2 2" xfId="26186" xr:uid="{00000000-0005-0000-0000-00007A660000}"/>
    <cellStyle name="40% - 强调文字颜色 2 2 10 2 2 3" xfId="26187" xr:uid="{00000000-0005-0000-0000-00007B660000}"/>
    <cellStyle name="40% - 强调文字颜色 2 2 10 2 3" xfId="26188" xr:uid="{00000000-0005-0000-0000-00007C660000}"/>
    <cellStyle name="40% - 强调文字颜色 2 2 10 2 3 2" xfId="26189" xr:uid="{00000000-0005-0000-0000-00007D660000}"/>
    <cellStyle name="40% - 强调文字颜色 2 2 10 2 4" xfId="26190" xr:uid="{00000000-0005-0000-0000-00007E660000}"/>
    <cellStyle name="40% - 强调文字颜色 2 2 10 3" xfId="4034" xr:uid="{00000000-0005-0000-0000-0000F20F0000}"/>
    <cellStyle name="40% - 强调文字颜色 2 2 10 3 2" xfId="26191" xr:uid="{00000000-0005-0000-0000-00007F660000}"/>
    <cellStyle name="40% - 强调文字颜色 2 2 10 3 2 2" xfId="26192" xr:uid="{00000000-0005-0000-0000-000080660000}"/>
    <cellStyle name="40% - 强调文字颜色 2 2 10 3 2 3" xfId="26193" xr:uid="{00000000-0005-0000-0000-000081660000}"/>
    <cellStyle name="40% - 强调文字颜色 2 2 10 3 3" xfId="26194" xr:uid="{00000000-0005-0000-0000-000082660000}"/>
    <cellStyle name="40% - 强调文字颜色 2 2 10 3 4" xfId="26195" xr:uid="{00000000-0005-0000-0000-000083660000}"/>
    <cellStyle name="40% - 强调文字颜色 2 2 10 4" xfId="26196" xr:uid="{00000000-0005-0000-0000-000084660000}"/>
    <cellStyle name="40% - 强调文字颜色 2 2 10 4 2" xfId="26197" xr:uid="{00000000-0005-0000-0000-000085660000}"/>
    <cellStyle name="40% - 强调文字颜色 2 2 10 4 2 2" xfId="13371" xr:uid="{00000000-0005-0000-0000-00006B340000}"/>
    <cellStyle name="40% - 强调文字颜色 2 2 10 4 3" xfId="26199" xr:uid="{00000000-0005-0000-0000-000087660000}"/>
    <cellStyle name="40% - 强调文字颜色 2 2 10 5" xfId="26201" xr:uid="{00000000-0005-0000-0000-000089660000}"/>
    <cellStyle name="40% - 强调文字颜色 2 2 10 5 2" xfId="26202" xr:uid="{00000000-0005-0000-0000-00008A660000}"/>
    <cellStyle name="40% - 强调文字颜色 2 2 10 6" xfId="26203" xr:uid="{00000000-0005-0000-0000-00008B660000}"/>
    <cellStyle name="40% - 强调文字颜色 2 2 11" xfId="18512" xr:uid="{00000000-0005-0000-0000-000080480000}"/>
    <cellStyle name="40% - 强调文字颜色 2 2 11 2" xfId="5429" xr:uid="{00000000-0005-0000-0000-000065150000}"/>
    <cellStyle name="40% - 强调文字颜色 2 2 2" xfId="19774" xr:uid="{00000000-0005-0000-0000-00006E4D0000}"/>
    <cellStyle name="40% - 强调文字颜色 2 2 2 10" xfId="26205" xr:uid="{00000000-0005-0000-0000-00008D660000}"/>
    <cellStyle name="40% - 强调文字颜色 2 2 2 10 2" xfId="26206" xr:uid="{00000000-0005-0000-0000-00008E660000}"/>
    <cellStyle name="40% - 强调文字颜色 2 2 2 2" xfId="26208" xr:uid="{00000000-0005-0000-0000-000090660000}"/>
    <cellStyle name="40% - 强调文字颜色 2 2 2 2 2" xfId="26209" xr:uid="{00000000-0005-0000-0000-000091660000}"/>
    <cellStyle name="40% - 强调文字颜色 2 2 2 2 2 10" xfId="26211" xr:uid="{00000000-0005-0000-0000-000093660000}"/>
    <cellStyle name="40% - 强调文字颜色 2 2 2 2 2 10 2" xfId="23517" xr:uid="{00000000-0005-0000-0000-00000D5C0000}"/>
    <cellStyle name="40% - 强调文字颜色 2 2 2 2 2 11" xfId="26213" xr:uid="{00000000-0005-0000-0000-000095660000}"/>
    <cellStyle name="40% - 强调文字颜色 2 2 2 2 2 11 2" xfId="26215" xr:uid="{00000000-0005-0000-0000-000097660000}"/>
    <cellStyle name="40% - 强调文字颜色 2 2 2 2 2 12" xfId="26217" xr:uid="{00000000-0005-0000-0000-000099660000}"/>
    <cellStyle name="40% - 强调文字颜色 2 2 2 2 2 12 2" xfId="26219" xr:uid="{00000000-0005-0000-0000-00009B660000}"/>
    <cellStyle name="40% - 强调文字颜色 2 2 2 2 2 13" xfId="26220" xr:uid="{00000000-0005-0000-0000-00009C660000}"/>
    <cellStyle name="40% - 强调文字颜色 2 2 2 2 2 13 2" xfId="6110" xr:uid="{00000000-0005-0000-0000-00000E180000}"/>
    <cellStyle name="40% - 强调文字颜色 2 2 2 2 2 14" xfId="26222" xr:uid="{00000000-0005-0000-0000-00009E660000}"/>
    <cellStyle name="40% - 强调文字颜色 2 2 2 2 2 15" xfId="26225" xr:uid="{00000000-0005-0000-0000-0000A1660000}"/>
    <cellStyle name="40% - 强调文字颜色 2 2 2 2 2 15 2" xfId="26226" xr:uid="{00000000-0005-0000-0000-0000A2660000}"/>
    <cellStyle name="40% - 强调文字颜色 2 2 2 2 2 16" xfId="26227" xr:uid="{00000000-0005-0000-0000-0000A3660000}"/>
    <cellStyle name="40% - 强调文字颜色 2 2 2 2 2 17" xfId="26228" xr:uid="{00000000-0005-0000-0000-0000A4660000}"/>
    <cellStyle name="40% - 强调文字颜色 2 2 2 2 2 2" xfId="17410" xr:uid="{00000000-0005-0000-0000-000032440000}"/>
    <cellStyle name="40% - 强调文字颜色 2 2 2 2 2 2 10" xfId="12180" xr:uid="{00000000-0005-0000-0000-0000C42F0000}"/>
    <cellStyle name="40% - 强调文字颜色 2 2 2 2 2 2 10 2" xfId="26230" xr:uid="{00000000-0005-0000-0000-0000A6660000}"/>
    <cellStyle name="40% - 强调文字颜色 2 2 2 2 2 2 11" xfId="12184" xr:uid="{00000000-0005-0000-0000-0000C82F0000}"/>
    <cellStyle name="40% - 强调文字颜色 2 2 2 2 2 2 11 2" xfId="26233" xr:uid="{00000000-0005-0000-0000-0000A9660000}"/>
    <cellStyle name="40% - 强调文字颜色 2 2 2 2 2 2 12" xfId="26236" xr:uid="{00000000-0005-0000-0000-0000AC660000}"/>
    <cellStyle name="40% - 强调文字颜色 2 2 2 2 2 2 12 2" xfId="26238" xr:uid="{00000000-0005-0000-0000-0000AE660000}"/>
    <cellStyle name="40% - 强调文字颜色 2 2 2 2 2 2 13" xfId="26239" xr:uid="{00000000-0005-0000-0000-0000AF660000}"/>
    <cellStyle name="40% - 强调文字颜色 2 2 2 2 2 2 13 2" xfId="26241" xr:uid="{00000000-0005-0000-0000-0000B1660000}"/>
    <cellStyle name="40% - 强调文字颜色 2 2 2 2 2 2 14" xfId="26242" xr:uid="{00000000-0005-0000-0000-0000B2660000}"/>
    <cellStyle name="40% - 强调文字颜色 2 2 2 2 2 2 15" xfId="26243" xr:uid="{00000000-0005-0000-0000-0000B3660000}"/>
    <cellStyle name="40% - 强调文字颜色 2 2 2 2 2 2 16" xfId="2353" xr:uid="{00000000-0005-0000-0000-000061090000}"/>
    <cellStyle name="40% - 强调文字颜色 2 2 2 2 2 2 2" xfId="26244" xr:uid="{00000000-0005-0000-0000-0000B4660000}"/>
    <cellStyle name="40% - 强调文字颜色 2 2 2 2 2 2 2 2" xfId="6030" xr:uid="{00000000-0005-0000-0000-0000BE170000}"/>
    <cellStyle name="40% - 强调文字颜色 2 2 2 2 2 2 2 2 2" xfId="7268" xr:uid="{00000000-0005-0000-0000-0000941C0000}"/>
    <cellStyle name="40% - 强调文字颜色 2 2 2 2 2 2 2 2 2 2" xfId="8675" xr:uid="{00000000-0005-0000-0000-000013220000}"/>
    <cellStyle name="40% - 强调文字颜色 2 2 2 2 2 2 2 2 2 2 2" xfId="21900" xr:uid="{00000000-0005-0000-0000-0000BC550000}"/>
    <cellStyle name="40% - 强调文字颜色 2 2 2 2 2 2 2 2 2 2 3" xfId="21902" xr:uid="{00000000-0005-0000-0000-0000BE550000}"/>
    <cellStyle name="40% - 强调文字颜色 2 2 2 2 2 2 2 2 2 3" xfId="26246" xr:uid="{00000000-0005-0000-0000-0000B6660000}"/>
    <cellStyle name="40% - 强调文字颜色 2 2 2 2 2 2 2 2 2 4" xfId="24655" xr:uid="{00000000-0005-0000-0000-00007F600000}"/>
    <cellStyle name="40% - 强调文字颜色 2 2 2 2 2 2 2 2 3" xfId="26249" xr:uid="{00000000-0005-0000-0000-0000B9660000}"/>
    <cellStyle name="40% - 强调文字颜色 2 2 2 2 2 2 2 2 3 2" xfId="26250" xr:uid="{00000000-0005-0000-0000-0000BA660000}"/>
    <cellStyle name="40% - 强调文字颜色 2 2 2 2 2 2 2 2 3 2 2" xfId="3673" xr:uid="{00000000-0005-0000-0000-0000890E0000}"/>
    <cellStyle name="40% - 强调文字颜色 2 2 2 2 2 2 2 2 3 2 3" xfId="3678" xr:uid="{00000000-0005-0000-0000-00008E0E0000}"/>
    <cellStyle name="40% - 强调文字颜色 2 2 2 2 2 2 2 2 3 3" xfId="26251" xr:uid="{00000000-0005-0000-0000-0000BB660000}"/>
    <cellStyle name="40% - 强调文字颜色 2 2 2 2 2 2 2 2 3 4" xfId="24665" xr:uid="{00000000-0005-0000-0000-000089600000}"/>
    <cellStyle name="40% - 强调文字颜色 2 2 2 2 2 2 2 2 4" xfId="26253" xr:uid="{00000000-0005-0000-0000-0000BD660000}"/>
    <cellStyle name="40% - 强调文字颜色 2 2 2 2 2 2 2 2 4 2" xfId="26254" xr:uid="{00000000-0005-0000-0000-0000BE660000}"/>
    <cellStyle name="40% - 强调文字颜色 2 2 2 2 2 2 2 2 4 3" xfId="26255" xr:uid="{00000000-0005-0000-0000-0000BF660000}"/>
    <cellStyle name="40% - 强调文字颜色 2 2 2 2 2 2 2 2 5" xfId="26256" xr:uid="{00000000-0005-0000-0000-0000C0660000}"/>
    <cellStyle name="40% - 强调文字颜色 2 2 2 2 2 2 2 2 5 2" xfId="18955" xr:uid="{00000000-0005-0000-0000-00003B4A0000}"/>
    <cellStyle name="40% - 强调文字颜色 2 2 2 2 2 2 2 2 6" xfId="26257" xr:uid="{00000000-0005-0000-0000-0000C1660000}"/>
    <cellStyle name="40% - 强调文字颜色 2 2 2 2 2 2 2 3" xfId="6025" xr:uid="{00000000-0005-0000-0000-0000B9170000}"/>
    <cellStyle name="40% - 强调文字颜色 2 2 2 2 2 2 2 3 2" xfId="26258" xr:uid="{00000000-0005-0000-0000-0000C2660000}"/>
    <cellStyle name="40% - 强调文字颜色 2 2 2 2 2 2 2 3 3" xfId="26259" xr:uid="{00000000-0005-0000-0000-0000C3660000}"/>
    <cellStyle name="40% - 强调文字颜色 2 2 2 2 2 2 2 4" xfId="7259" xr:uid="{00000000-0005-0000-0000-00008B1C0000}"/>
    <cellStyle name="40% - 强调文字颜色 2 2 2 2 2 2 2 4 2" xfId="26260" xr:uid="{00000000-0005-0000-0000-0000C4660000}"/>
    <cellStyle name="40% - 强调文字颜色 2 2 2 2 2 2 2 4 3" xfId="26261" xr:uid="{00000000-0005-0000-0000-0000C5660000}"/>
    <cellStyle name="40% - 强调文字颜色 2 2 2 2 2 2 2 5" xfId="10079" xr:uid="{00000000-0005-0000-0000-00008F270000}"/>
    <cellStyle name="40% - 强调文字颜色 2 2 2 2 2 2 2 5 2" xfId="26263" xr:uid="{00000000-0005-0000-0000-0000C7660000}"/>
    <cellStyle name="40% - 强调文字颜色 2 2 2 2 2 2 2 6" xfId="26264" xr:uid="{00000000-0005-0000-0000-0000C8660000}"/>
    <cellStyle name="40% - 强调文字颜色 2 2 2 2 2 2 2 7" xfId="26266" xr:uid="{00000000-0005-0000-0000-0000CA660000}"/>
    <cellStyle name="40% - 强调文字颜色 2 2 2 2 2 2 3" xfId="26267" xr:uid="{00000000-0005-0000-0000-0000CB660000}"/>
    <cellStyle name="40% - 强调文字颜色 2 2 2 2 2 2 3 2" xfId="6051" xr:uid="{00000000-0005-0000-0000-0000D3170000}"/>
    <cellStyle name="40% - 强调文字颜色 2 2 2 2 2 2 3 2 2" xfId="595" xr:uid="{00000000-0005-0000-0000-000083020000}"/>
    <cellStyle name="40% - 强调文字颜色 2 2 2 2 2 2 3 2 2 2" xfId="26269" xr:uid="{00000000-0005-0000-0000-0000CD660000}"/>
    <cellStyle name="40% - 强调文字颜色 2 2 2 2 2 2 3 2 2 3" xfId="26271" xr:uid="{00000000-0005-0000-0000-0000CF660000}"/>
    <cellStyle name="40% - 强调文字颜色 2 2 2 2 2 2 3 2 3" xfId="26274" xr:uid="{00000000-0005-0000-0000-0000D2660000}"/>
    <cellStyle name="40% - 强调文字颜色 2 2 2 2 2 2 3 2 3 2" xfId="12212" xr:uid="{00000000-0005-0000-0000-0000E42F0000}"/>
    <cellStyle name="40% - 强调文字颜色 2 2 2 2 2 2 3 2 4" xfId="26275" xr:uid="{00000000-0005-0000-0000-0000D3660000}"/>
    <cellStyle name="40% - 强调文字颜色 2 2 2 2 2 2 3 3" xfId="7266" xr:uid="{00000000-0005-0000-0000-0000921C0000}"/>
    <cellStyle name="40% - 强调文字颜色 2 2 2 2 2 2 3 3 2" xfId="637" xr:uid="{00000000-0005-0000-0000-0000AD020000}"/>
    <cellStyle name="40% - 强调文字颜色 2 2 2 2 2 2 3 3 2 2" xfId="26276" xr:uid="{00000000-0005-0000-0000-0000D4660000}"/>
    <cellStyle name="40% - 强调文字颜色 2 2 2 2 2 2 3 3 2 3" xfId="26278" xr:uid="{00000000-0005-0000-0000-0000D6660000}"/>
    <cellStyle name="40% - 强调文字颜色 2 2 2 2 2 2 3 3 3" xfId="26281" xr:uid="{00000000-0005-0000-0000-0000D9660000}"/>
    <cellStyle name="40% - 强调文字颜色 2 2 2 2 2 2 3 3 3 2" xfId="26282" xr:uid="{00000000-0005-0000-0000-0000DA660000}"/>
    <cellStyle name="40% - 强调文字颜色 2 2 2 2 2 2 3 3 4" xfId="21827" xr:uid="{00000000-0005-0000-0000-000073550000}"/>
    <cellStyle name="40% - 强调文字颜色 2 2 2 2 2 2 3 4" xfId="7273" xr:uid="{00000000-0005-0000-0000-0000991C0000}"/>
    <cellStyle name="40% - 强调文字颜色 2 2 2 2 2 2 3 4 2" xfId="14194" xr:uid="{00000000-0005-0000-0000-0000A2370000}"/>
    <cellStyle name="40% - 强调文字颜色 2 2 2 2 2 2 3 4 3" xfId="14198" xr:uid="{00000000-0005-0000-0000-0000A6370000}"/>
    <cellStyle name="40% - 强调文字颜色 2 2 2 2 2 2 3 5" xfId="26283" xr:uid="{00000000-0005-0000-0000-0000DB660000}"/>
    <cellStyle name="40% - 强调文字颜色 2 2 2 2 2 2 3 5 2" xfId="26284" xr:uid="{00000000-0005-0000-0000-0000DC660000}"/>
    <cellStyle name="40% - 强调文字颜色 2 2 2 2 2 2 3 5 3" xfId="26285" xr:uid="{00000000-0005-0000-0000-0000DD660000}"/>
    <cellStyle name="40% - 强调文字颜色 2 2 2 2 2 2 3 6" xfId="26286" xr:uid="{00000000-0005-0000-0000-0000DE660000}"/>
    <cellStyle name="40% - 强调文字颜色 2 2 2 2 2 2 3 7" xfId="26288" xr:uid="{00000000-0005-0000-0000-0000E0660000}"/>
    <cellStyle name="40% - 强调文字颜色 2 2 2 2 2 2 4" xfId="26289" xr:uid="{00000000-0005-0000-0000-0000E1660000}"/>
    <cellStyle name="40% - 强调文字颜色 2 2 2 2 2 2 4 2" xfId="6055" xr:uid="{00000000-0005-0000-0000-0000D7170000}"/>
    <cellStyle name="40% - 强调文字颜色 2 2 2 2 2 2 4 2 2" xfId="26290" xr:uid="{00000000-0005-0000-0000-0000E2660000}"/>
    <cellStyle name="40% - 强调文字颜色 2 2 2 2 2 2 4 2 3" xfId="26292" xr:uid="{00000000-0005-0000-0000-0000E4660000}"/>
    <cellStyle name="40% - 强调文字颜色 2 2 2 2 2 2 4 3" xfId="7255" xr:uid="{00000000-0005-0000-0000-0000871C0000}"/>
    <cellStyle name="40% - 强调文字颜色 2 2 2 2 2 2 4 3 2" xfId="26293" xr:uid="{00000000-0005-0000-0000-0000E5660000}"/>
    <cellStyle name="40% - 强调文字颜色 2 2 2 2 2 2 4 3 3" xfId="26294" xr:uid="{00000000-0005-0000-0000-0000E6660000}"/>
    <cellStyle name="40% - 强调文字颜色 2 2 2 2 2 2 4 4" xfId="26295" xr:uid="{00000000-0005-0000-0000-0000E7660000}"/>
    <cellStyle name="40% - 强调文字颜色 2 2 2 2 2 2 4 4 2" xfId="26297" xr:uid="{00000000-0005-0000-0000-0000E9660000}"/>
    <cellStyle name="40% - 强调文字颜色 2 2 2 2 2 2 4 5" xfId="26298" xr:uid="{00000000-0005-0000-0000-0000EA660000}"/>
    <cellStyle name="40% - 强调文字颜色 2 2 2 2 2 2 4 6" xfId="26300" xr:uid="{00000000-0005-0000-0000-0000EC660000}"/>
    <cellStyle name="40% - 强调文字颜色 2 2 2 2 2 2 5" xfId="26301" xr:uid="{00000000-0005-0000-0000-0000ED660000}"/>
    <cellStyle name="40% - 强调文字颜色 2 2 2 2 2 2 5 2" xfId="7296" xr:uid="{00000000-0005-0000-0000-0000B01C0000}"/>
    <cellStyle name="40% - 强调文字颜色 2 2 2 2 2 2 5 2 2" xfId="26304" xr:uid="{00000000-0005-0000-0000-0000F0660000}"/>
    <cellStyle name="40% - 强调文字颜色 2 2 2 2 2 2 5 2 3" xfId="26306" xr:uid="{00000000-0005-0000-0000-0000F2660000}"/>
    <cellStyle name="40% - 强调文字颜色 2 2 2 2 2 2 5 3" xfId="7299" xr:uid="{00000000-0005-0000-0000-0000B31C0000}"/>
    <cellStyle name="40% - 强调文字颜色 2 2 2 2 2 2 5 3 2" xfId="26307" xr:uid="{00000000-0005-0000-0000-0000F3660000}"/>
    <cellStyle name="40% - 强调文字颜色 2 2 2 2 2 2 5 3 3" xfId="26309" xr:uid="{00000000-0005-0000-0000-0000F5660000}"/>
    <cellStyle name="40% - 强调文字颜色 2 2 2 2 2 2 5 4" xfId="26310" xr:uid="{00000000-0005-0000-0000-0000F6660000}"/>
    <cellStyle name="40% - 强调文字颜色 2 2 2 2 2 2 5 4 2" xfId="26312" xr:uid="{00000000-0005-0000-0000-0000F8660000}"/>
    <cellStyle name="40% - 强调文字颜色 2 2 2 2 2 2 5 5" xfId="19876" xr:uid="{00000000-0005-0000-0000-0000D44D0000}"/>
    <cellStyle name="40% - 强调文字颜色 2 2 2 2 2 2 5 6" xfId="26313" xr:uid="{00000000-0005-0000-0000-0000F9660000}"/>
    <cellStyle name="40% - 强调文字颜色 2 2 2 2 2 2 6" xfId="21947" xr:uid="{00000000-0005-0000-0000-0000EB550000}"/>
    <cellStyle name="40% - 强调文字颜色 2 2 2 2 2 2 6 2" xfId="26314" xr:uid="{00000000-0005-0000-0000-0000FA660000}"/>
    <cellStyle name="40% - 强调文字颜色 2 2 2 2 2 2 6 2 2" xfId="26315" xr:uid="{00000000-0005-0000-0000-0000FB660000}"/>
    <cellStyle name="40% - 强调文字颜色 2 2 2 2 2 2 6 2 3" xfId="26317" xr:uid="{00000000-0005-0000-0000-0000FD660000}"/>
    <cellStyle name="40% - 强调文字颜色 2 2 2 2 2 2 6 3" xfId="26318" xr:uid="{00000000-0005-0000-0000-0000FE660000}"/>
    <cellStyle name="40% - 强调文字颜色 2 2 2 2 2 2 6 3 2" xfId="26319" xr:uid="{00000000-0005-0000-0000-0000FF660000}"/>
    <cellStyle name="40% - 强调文字颜色 2 2 2 2 2 2 6 4" xfId="26320" xr:uid="{00000000-0005-0000-0000-000000670000}"/>
    <cellStyle name="40% - 强调文字颜色 2 2 2 2 2 2 6 5" xfId="26321" xr:uid="{00000000-0005-0000-0000-000001670000}"/>
    <cellStyle name="40% - 强调文字颜色 2 2 2 2 2 2 7" xfId="26322" xr:uid="{00000000-0005-0000-0000-000002670000}"/>
    <cellStyle name="40% - 强调文字颜色 2 2 2 2 2 2 7 2" xfId="25208" xr:uid="{00000000-0005-0000-0000-0000A8620000}"/>
    <cellStyle name="40% - 强调文字颜色 2 2 2 2 2 2 7 2 2" xfId="16840" xr:uid="{00000000-0005-0000-0000-0000F8410000}"/>
    <cellStyle name="40% - 强调文字颜色 2 2 2 2 2 2 7 3" xfId="20327" xr:uid="{00000000-0005-0000-0000-0000974F0000}"/>
    <cellStyle name="40% - 强调文字颜色 2 2 2 2 2 2 7 4" xfId="20330" xr:uid="{00000000-0005-0000-0000-00009A4F0000}"/>
    <cellStyle name="40% - 强调文字颜色 2 2 2 2 2 2 8" xfId="26323" xr:uid="{00000000-0005-0000-0000-000003670000}"/>
    <cellStyle name="40% - 强调文字颜色 2 2 2 2 2 2 8 2" xfId="20384" xr:uid="{00000000-0005-0000-0000-0000D04F0000}"/>
    <cellStyle name="40% - 强调文字颜色 2 2 2 2 2 2 8 3" xfId="26324" xr:uid="{00000000-0005-0000-0000-000004670000}"/>
    <cellStyle name="40% - 强调文字颜色 2 2 2 2 2 2 9" xfId="26325" xr:uid="{00000000-0005-0000-0000-000005670000}"/>
    <cellStyle name="40% - 强调文字颜色 2 2 2 2 2 2 9 2" xfId="26326" xr:uid="{00000000-0005-0000-0000-000006670000}"/>
    <cellStyle name="40% - 强调文字颜色 2 2 2 2 2 2 9 3" xfId="26327" xr:uid="{00000000-0005-0000-0000-000007670000}"/>
    <cellStyle name="40% - 强调文字颜色 2 2 2 2 2 3" xfId="26328" xr:uid="{00000000-0005-0000-0000-000008670000}"/>
    <cellStyle name="40% - 强调文字颜色 2 2 2 2 2 3 2" xfId="26330" xr:uid="{00000000-0005-0000-0000-00000A670000}"/>
    <cellStyle name="40% - 强调文字颜色 2 2 2 2 2 3 2 2" xfId="26331" xr:uid="{00000000-0005-0000-0000-00000B670000}"/>
    <cellStyle name="40% - 强调文字颜色 2 2 2 2 2 3 2 2 2" xfId="26332" xr:uid="{00000000-0005-0000-0000-00000C670000}"/>
    <cellStyle name="40% - 强调文字颜色 2 2 2 2 2 3 2 2 2 2" xfId="26333" xr:uid="{00000000-0005-0000-0000-00000D670000}"/>
    <cellStyle name="40% - 强调文字颜色 2 2 2 2 2 3 2 2 2 3" xfId="26334" xr:uid="{00000000-0005-0000-0000-00000E670000}"/>
    <cellStyle name="40% - 强调文字颜色 2 2 2 2 2 3 2 2 3" xfId="26336" xr:uid="{00000000-0005-0000-0000-000010670000}"/>
    <cellStyle name="40% - 强调文字颜色 2 2 2 2 2 3 2 2 3 2" xfId="12272" xr:uid="{00000000-0005-0000-0000-000020300000}"/>
    <cellStyle name="40% - 强调文字颜色 2 2 2 2 2 3 2 2 4" xfId="26337" xr:uid="{00000000-0005-0000-0000-000011670000}"/>
    <cellStyle name="40% - 强调文字颜色 2 2 2 2 2 3 2 3" xfId="26338" xr:uid="{00000000-0005-0000-0000-000012670000}"/>
    <cellStyle name="40% - 强调文字颜色 2 2 2 2 2 3 2 3 2" xfId="26339" xr:uid="{00000000-0005-0000-0000-000013670000}"/>
    <cellStyle name="40% - 强调文字颜色 2 2 2 2 2 3 2 3 2 2" xfId="26340" xr:uid="{00000000-0005-0000-0000-000014670000}"/>
    <cellStyle name="40% - 强调文字颜色 2 2 2 2 2 3 2 3 2 3" xfId="26342" xr:uid="{00000000-0005-0000-0000-000016670000}"/>
    <cellStyle name="40% - 强调文字颜色 2 2 2 2 2 3 2 3 3" xfId="26344" xr:uid="{00000000-0005-0000-0000-000018670000}"/>
    <cellStyle name="40% - 强调文字颜色 2 2 2 2 2 3 2 3 4" xfId="26345" xr:uid="{00000000-0005-0000-0000-000019670000}"/>
    <cellStyle name="40% - 强调文字颜色 2 2 2 2 2 3 2 4" xfId="126" xr:uid="{00000000-0005-0000-0000-000094000000}"/>
    <cellStyle name="40% - 强调文字颜色 2 2 2 2 2 3 2 4 2" xfId="26346" xr:uid="{00000000-0005-0000-0000-00001A670000}"/>
    <cellStyle name="40% - 强调文字颜色 2 2 2 2 2 3 2 4 2 2" xfId="26347" xr:uid="{00000000-0005-0000-0000-00001B670000}"/>
    <cellStyle name="40% - 强调文字颜色 2 2 2 2 2 3 2 4 3" xfId="26349" xr:uid="{00000000-0005-0000-0000-00001D670000}"/>
    <cellStyle name="40% - 强调文字颜色 2 2 2 2 2 3 2 5" xfId="26350" xr:uid="{00000000-0005-0000-0000-00001E670000}"/>
    <cellStyle name="40% - 强调文字颜色 2 2 2 2 2 3 2 5 2" xfId="26351" xr:uid="{00000000-0005-0000-0000-00001F670000}"/>
    <cellStyle name="40% - 强调文字颜色 2 2 2 2 2 3 2 6" xfId="26352" xr:uid="{00000000-0005-0000-0000-000020670000}"/>
    <cellStyle name="40% - 强调文字颜色 2 2 2 2 2 3 2 6 2" xfId="26354" xr:uid="{00000000-0005-0000-0000-000022670000}"/>
    <cellStyle name="40% - 强调文字颜色 2 2 2 2 2 3 2 7" xfId="13814" xr:uid="{00000000-0005-0000-0000-000026360000}"/>
    <cellStyle name="40% - 强调文字颜色 2 2 2 2 2 3 3" xfId="26355" xr:uid="{00000000-0005-0000-0000-000023670000}"/>
    <cellStyle name="40% - 强调文字颜色 2 2 2 2 2 3 3 2" xfId="26356" xr:uid="{00000000-0005-0000-0000-000024670000}"/>
    <cellStyle name="40% - 强调文字颜色 2 2 2 2 2 3 3 2 2" xfId="20833" xr:uid="{00000000-0005-0000-0000-000091510000}"/>
    <cellStyle name="40% - 强调文字颜色 2 2 2 2 2 3 3 2 2 2" xfId="26357" xr:uid="{00000000-0005-0000-0000-000025670000}"/>
    <cellStyle name="40% - 强调文字颜色 2 2 2 2 2 3 3 2 2 3" xfId="26358" xr:uid="{00000000-0005-0000-0000-000026670000}"/>
    <cellStyle name="40% - 强调文字颜色 2 2 2 2 2 3 3 2 3" xfId="26360" xr:uid="{00000000-0005-0000-0000-000028670000}"/>
    <cellStyle name="40% - 强调文字颜色 2 2 2 2 2 3 3 2 4" xfId="26362" xr:uid="{00000000-0005-0000-0000-00002A670000}"/>
    <cellStyle name="40% - 强调文字颜色 2 2 2 2 2 3 3 3" xfId="26363" xr:uid="{00000000-0005-0000-0000-00002B670000}"/>
    <cellStyle name="40% - 强调文字颜色 2 2 2 2 2 3 3 3 2" xfId="20841" xr:uid="{00000000-0005-0000-0000-000099510000}"/>
    <cellStyle name="40% - 强调文字颜色 2 2 2 2 2 3 3 3 2 2" xfId="26364" xr:uid="{00000000-0005-0000-0000-00002C670000}"/>
    <cellStyle name="40% - 强调文字颜色 2 2 2 2 2 3 3 3 2 3" xfId="26366" xr:uid="{00000000-0005-0000-0000-00002E670000}"/>
    <cellStyle name="40% - 强调文字颜色 2 2 2 2 2 3 3 3 3" xfId="26369" xr:uid="{00000000-0005-0000-0000-000031670000}"/>
    <cellStyle name="40% - 强调文字颜色 2 2 2 2 2 3 3 3 4" xfId="21850" xr:uid="{00000000-0005-0000-0000-00008A550000}"/>
    <cellStyle name="40% - 强调文字颜色 2 2 2 2 2 3 3 4" xfId="26371" xr:uid="{00000000-0005-0000-0000-000033670000}"/>
    <cellStyle name="40% - 强调文字颜色 2 2 2 2 2 3 3 4 2" xfId="26372" xr:uid="{00000000-0005-0000-0000-000034670000}"/>
    <cellStyle name="40% - 强调文字颜色 2 2 2 2 2 3 3 4 2 2" xfId="26373" xr:uid="{00000000-0005-0000-0000-000035670000}"/>
    <cellStyle name="40% - 强调文字颜色 2 2 2 2 2 3 3 4 3" xfId="26375" xr:uid="{00000000-0005-0000-0000-000037670000}"/>
    <cellStyle name="40% - 强调文字颜色 2 2 2 2 2 3 3 5" xfId="26377" xr:uid="{00000000-0005-0000-0000-000039670000}"/>
    <cellStyle name="40% - 强调文字颜色 2 2 2 2 2 3 3 5 2" xfId="26378" xr:uid="{00000000-0005-0000-0000-00003A670000}"/>
    <cellStyle name="40% - 强调文字颜色 2 2 2 2 2 3 3 5 3" xfId="26379" xr:uid="{00000000-0005-0000-0000-00003B670000}"/>
    <cellStyle name="40% - 强调文字颜色 2 2 2 2 2 3 3 6" xfId="26381" xr:uid="{00000000-0005-0000-0000-00003D670000}"/>
    <cellStyle name="40% - 强调文字颜色 2 2 2 2 2 3 3 6 2" xfId="26382" xr:uid="{00000000-0005-0000-0000-00003E670000}"/>
    <cellStyle name="40% - 强调文字颜色 2 2 2 2 2 3 3 7" xfId="13849" xr:uid="{00000000-0005-0000-0000-000049360000}"/>
    <cellStyle name="40% - 强调文字颜色 2 2 2 2 2 3 4" xfId="26383" xr:uid="{00000000-0005-0000-0000-00003F670000}"/>
    <cellStyle name="40% - 强调文字颜色 2 2 2 2 2 3 5" xfId="26384" xr:uid="{00000000-0005-0000-0000-000040670000}"/>
    <cellStyle name="40% - 强调文字颜色 2 2 2 2 2 3 6" xfId="26386" xr:uid="{00000000-0005-0000-0000-000042670000}"/>
    <cellStyle name="40% - 强调文字颜色 2 2 2 2 2 4" xfId="26388" xr:uid="{00000000-0005-0000-0000-000044670000}"/>
    <cellStyle name="40% - 强调文字颜色 2 2 2 2 2 4 2" xfId="26390" xr:uid="{00000000-0005-0000-0000-000046670000}"/>
    <cellStyle name="40% - 强调文字颜色 2 2 2 2 2 4 2 2" xfId="8491" xr:uid="{00000000-0005-0000-0000-00005B210000}"/>
    <cellStyle name="40% - 强调文字颜色 2 2 2 2 2 4 2 2 2" xfId="8493" xr:uid="{00000000-0005-0000-0000-00005D210000}"/>
    <cellStyle name="40% - 强调文字颜色 2 2 2 2 2 4 2 3" xfId="4681" xr:uid="{00000000-0005-0000-0000-000079120000}"/>
    <cellStyle name="40% - 强调文字颜色 2 2 2 2 2 4 2 3 2" xfId="26391" xr:uid="{00000000-0005-0000-0000-000047670000}"/>
    <cellStyle name="40% - 强调文字颜色 2 2 2 2 2 4 2 4" xfId="4684" xr:uid="{00000000-0005-0000-0000-00007C120000}"/>
    <cellStyle name="40% - 强调文字颜色 2 2 2 2 2 4 3" xfId="26392" xr:uid="{00000000-0005-0000-0000-000048670000}"/>
    <cellStyle name="40% - 强调文字颜色 2 2 2 2 2 4 3 2" xfId="26393" xr:uid="{00000000-0005-0000-0000-000049670000}"/>
    <cellStyle name="40% - 强调文字颜色 2 2 2 2 2 4 3 3" xfId="26394" xr:uid="{00000000-0005-0000-0000-00004A670000}"/>
    <cellStyle name="40% - 强调文字颜色 2 2 2 2 2 4 4" xfId="26395" xr:uid="{00000000-0005-0000-0000-00004B670000}"/>
    <cellStyle name="40% - 强调文字颜色 2 2 2 2 2 4 5" xfId="26397" xr:uid="{00000000-0005-0000-0000-00004D670000}"/>
    <cellStyle name="40% - 强调文字颜色 2 2 2 2 2 4 6" xfId="26399" xr:uid="{00000000-0005-0000-0000-00004F670000}"/>
    <cellStyle name="40% - 强调文字颜色 2 2 2 2 2 5" xfId="26401" xr:uid="{00000000-0005-0000-0000-000051670000}"/>
    <cellStyle name="40% - 强调文字颜色 2 2 2 2 2 5 2" xfId="16630" xr:uid="{00000000-0005-0000-0000-000026410000}"/>
    <cellStyle name="40% - 强调文字颜色 2 2 2 2 2 5 2 2" xfId="16633" xr:uid="{00000000-0005-0000-0000-000029410000}"/>
    <cellStyle name="40% - 强调文字颜色 2 2 2 2 2 5 2 2 2" xfId="26403" xr:uid="{00000000-0005-0000-0000-000053670000}"/>
    <cellStyle name="40% - 强调文字颜色 2 2 2 2 2 5 2 3" xfId="16635" xr:uid="{00000000-0005-0000-0000-00002B410000}"/>
    <cellStyle name="40% - 强调文字颜色 2 2 2 2 2 5 2 4" xfId="26404" xr:uid="{00000000-0005-0000-0000-000054670000}"/>
    <cellStyle name="40% - 强调文字颜色 2 2 2 2 2 5 3" xfId="26406" xr:uid="{00000000-0005-0000-0000-000056670000}"/>
    <cellStyle name="40% - 强调文字颜色 2 2 2 2 2 5 3 2" xfId="26407" xr:uid="{00000000-0005-0000-0000-000057670000}"/>
    <cellStyle name="40% - 强调文字颜色 2 2 2 2 2 5 3 2 2" xfId="20721" xr:uid="{00000000-0005-0000-0000-000021510000}"/>
    <cellStyle name="40% - 强调文字颜色 2 2 2 2 2 5 3 3" xfId="20025" xr:uid="{00000000-0005-0000-0000-0000694E0000}"/>
    <cellStyle name="40% - 强调文字颜色 2 2 2 2 2 5 3 4" xfId="20030" xr:uid="{00000000-0005-0000-0000-00006E4E0000}"/>
    <cellStyle name="40% - 强调文字颜色 2 2 2 2 2 5 4" xfId="26408" xr:uid="{00000000-0005-0000-0000-000058670000}"/>
    <cellStyle name="40% - 强调文字颜色 2 2 2 2 2 5 4 2" xfId="26410" xr:uid="{00000000-0005-0000-0000-00005A670000}"/>
    <cellStyle name="40% - 强调文字颜色 2 2 2 2 2 5 5" xfId="26412" xr:uid="{00000000-0005-0000-0000-00005C670000}"/>
    <cellStyle name="40% - 强调文字颜色 2 2 2 2 2 5 6" xfId="26414" xr:uid="{00000000-0005-0000-0000-00005E670000}"/>
    <cellStyle name="40% - 强调文字颜色 2 2 2 2 2 6" xfId="26417" xr:uid="{00000000-0005-0000-0000-000061670000}"/>
    <cellStyle name="40% - 强调文字颜色 2 2 2 2 2 6 2" xfId="26421" xr:uid="{00000000-0005-0000-0000-000065670000}"/>
    <cellStyle name="40% - 强调文字颜色 2 2 2 2 2 6 2 2" xfId="26093" xr:uid="{00000000-0005-0000-0000-00001D660000}"/>
    <cellStyle name="40% - 强调文字颜色 2 2 2 2 2 6 2 2 2" xfId="26424" xr:uid="{00000000-0005-0000-0000-000068670000}"/>
    <cellStyle name="40% - 强调文字颜色 2 2 2 2 2 6 2 3" xfId="26426" xr:uid="{00000000-0005-0000-0000-00006A670000}"/>
    <cellStyle name="40% - 强调文字颜色 2 2 2 2 2 6 2 4" xfId="26429" xr:uid="{00000000-0005-0000-0000-00006D670000}"/>
    <cellStyle name="40% - 强调文字颜色 2 2 2 2 2 6 3" xfId="26432" xr:uid="{00000000-0005-0000-0000-000070670000}"/>
    <cellStyle name="40% - 强调文字颜色 2 2 2 2 2 6 3 2" xfId="26435" xr:uid="{00000000-0005-0000-0000-000073670000}"/>
    <cellStyle name="40% - 强调文字颜色 2 2 2 2 2 6 3 3" xfId="26437" xr:uid="{00000000-0005-0000-0000-000075670000}"/>
    <cellStyle name="40% - 强调文字颜色 2 2 2 2 2 6 4" xfId="26439" xr:uid="{00000000-0005-0000-0000-000077670000}"/>
    <cellStyle name="40% - 强调文字颜色 2 2 2 2 2 6 4 2" xfId="26442" xr:uid="{00000000-0005-0000-0000-00007A670000}"/>
    <cellStyle name="40% - 强调文字颜色 2 2 2 2 2 6 5" xfId="26445" xr:uid="{00000000-0005-0000-0000-00007D670000}"/>
    <cellStyle name="40% - 强调文字颜色 2 2 2 2 2 6 6" xfId="26448" xr:uid="{00000000-0005-0000-0000-000080670000}"/>
    <cellStyle name="40% - 强调文字颜色 2 2 2 2 2 7" xfId="26450" xr:uid="{00000000-0005-0000-0000-000082670000}"/>
    <cellStyle name="40% - 强调文字颜色 2 2 2 2 2 7 2" xfId="11102" xr:uid="{00000000-0005-0000-0000-00008E2B0000}"/>
    <cellStyle name="40% - 强调文字颜色 2 2 2 2 2 7 2 2" xfId="26453" xr:uid="{00000000-0005-0000-0000-000085670000}"/>
    <cellStyle name="40% - 强调文字颜色 2 2 2 2 2 7 2 3" xfId="26456" xr:uid="{00000000-0005-0000-0000-000088670000}"/>
    <cellStyle name="40% - 强调文字颜色 2 2 2 2 2 7 3" xfId="26458" xr:uid="{00000000-0005-0000-0000-00008A670000}"/>
    <cellStyle name="40% - 强调文字颜色 2 2 2 2 2 7 3 2" xfId="26460" xr:uid="{00000000-0005-0000-0000-00008C670000}"/>
    <cellStyle name="40% - 强调文字颜色 2 2 2 2 2 7 4" xfId="26461" xr:uid="{00000000-0005-0000-0000-00008D670000}"/>
    <cellStyle name="40% - 强调文字颜色 2 2 2 2 2 7 5" xfId="25683" xr:uid="{00000000-0005-0000-0000-000083640000}"/>
    <cellStyle name="40% - 强调文字颜色 2 2 2 2 2 8" xfId="26463" xr:uid="{00000000-0005-0000-0000-00008F670000}"/>
    <cellStyle name="40% - 强调文字颜色 2 2 2 2 2 8 2" xfId="26465" xr:uid="{00000000-0005-0000-0000-000091670000}"/>
    <cellStyle name="40% - 强调文字颜色 2 2 2 2 2 8 2 2" xfId="26466" xr:uid="{00000000-0005-0000-0000-000092670000}"/>
    <cellStyle name="40% - 强调文字颜色 2 2 2 2 2 8 2 3" xfId="26467" xr:uid="{00000000-0005-0000-0000-000093670000}"/>
    <cellStyle name="40% - 强调文字颜色 2 2 2 2 2 8 3" xfId="26468" xr:uid="{00000000-0005-0000-0000-000094670000}"/>
    <cellStyle name="40% - 强调文字颜色 2 2 2 2 2 8 3 2" xfId="26469" xr:uid="{00000000-0005-0000-0000-000095670000}"/>
    <cellStyle name="40% - 强调文字颜色 2 2 2 2 2 8 4" xfId="26470" xr:uid="{00000000-0005-0000-0000-000096670000}"/>
    <cellStyle name="40% - 强调文字颜色 2 2 2 2 2 8 5" xfId="25699" xr:uid="{00000000-0005-0000-0000-000093640000}"/>
    <cellStyle name="40% - 强调文字颜色 2 2 2 2 2 9" xfId="20421" xr:uid="{00000000-0005-0000-0000-0000F54F0000}"/>
    <cellStyle name="40% - 强调文字颜色 2 2 2 2 2 9 2" xfId="20425" xr:uid="{00000000-0005-0000-0000-0000F94F0000}"/>
    <cellStyle name="40% - 强调文字颜色 2 2 2 2 2 9 3" xfId="20427" xr:uid="{00000000-0005-0000-0000-0000FB4F0000}"/>
    <cellStyle name="40% - 强调文字颜色 2 2 2 2 3" xfId="26472" xr:uid="{00000000-0005-0000-0000-000098670000}"/>
    <cellStyle name="40% - 强调文字颜色 2 2 2 2 3 2" xfId="26474" xr:uid="{00000000-0005-0000-0000-00009A670000}"/>
    <cellStyle name="40% - 强调文字颜色 2 2 2 2 3 2 2" xfId="26476" xr:uid="{00000000-0005-0000-0000-00009C670000}"/>
    <cellStyle name="40% - 强调文字颜色 2 2 2 2 4" xfId="26478" xr:uid="{00000000-0005-0000-0000-00009E670000}"/>
    <cellStyle name="40% - 强调文字颜色 2 2 2 2 4 2" xfId="26480" xr:uid="{00000000-0005-0000-0000-0000A0670000}"/>
    <cellStyle name="40% - 强调文字颜色 2 2 2 2 4 2 2" xfId="26482" xr:uid="{00000000-0005-0000-0000-0000A2670000}"/>
    <cellStyle name="40% - 强调文字颜色 2 2 2 2 4 3" xfId="26483" xr:uid="{00000000-0005-0000-0000-0000A3670000}"/>
    <cellStyle name="40% - 强调文字颜色 2 2 2 2 4 4" xfId="26484" xr:uid="{00000000-0005-0000-0000-0000A4670000}"/>
    <cellStyle name="40% - 强调文字颜色 2 2 2 2 5" xfId="26485" xr:uid="{00000000-0005-0000-0000-0000A5670000}"/>
    <cellStyle name="40% - 强调文字颜色 2 2 2 2 6" xfId="26487" xr:uid="{00000000-0005-0000-0000-0000A7670000}"/>
    <cellStyle name="40% - 强调文字颜色 2 2 2 2 6 2" xfId="26488" xr:uid="{00000000-0005-0000-0000-0000A8670000}"/>
    <cellStyle name="40% - 强调文字颜色 2 2 2 3" xfId="26489" xr:uid="{00000000-0005-0000-0000-0000A9670000}"/>
    <cellStyle name="40% - 强调文字颜色 2 2 2 3 10" xfId="26490" xr:uid="{00000000-0005-0000-0000-0000AA670000}"/>
    <cellStyle name="40% - 强调文字颜色 2 2 2 3 10 2" xfId="26491" xr:uid="{00000000-0005-0000-0000-0000AB670000}"/>
    <cellStyle name="40% - 强调文字颜色 2 2 2 3 11" xfId="26492" xr:uid="{00000000-0005-0000-0000-0000AC670000}"/>
    <cellStyle name="40% - 强调文字颜色 2 2 2 3 11 2" xfId="26493" xr:uid="{00000000-0005-0000-0000-0000AD670000}"/>
    <cellStyle name="40% - 强调文字颜色 2 2 2 3 12" xfId="26494" xr:uid="{00000000-0005-0000-0000-0000AE670000}"/>
    <cellStyle name="40% - 强调文字颜色 2 2 2 3 12 2" xfId="26496" xr:uid="{00000000-0005-0000-0000-0000B0670000}"/>
    <cellStyle name="40% - 强调文字颜色 2 2 2 3 13" xfId="26497" xr:uid="{00000000-0005-0000-0000-0000B1670000}"/>
    <cellStyle name="40% - 强调文字颜色 2 2 2 3 13 2" xfId="26499" xr:uid="{00000000-0005-0000-0000-0000B3670000}"/>
    <cellStyle name="40% - 强调文字颜色 2 2 2 3 14" xfId="26500" xr:uid="{00000000-0005-0000-0000-0000B4670000}"/>
    <cellStyle name="40% - 强调文字颜色 2 2 2 3 15" xfId="26501" xr:uid="{00000000-0005-0000-0000-0000B5670000}"/>
    <cellStyle name="40% - 强调文字颜色 2 2 2 3 15 2" xfId="26502" xr:uid="{00000000-0005-0000-0000-0000B6670000}"/>
    <cellStyle name="40% - 强调文字颜色 2 2 2 3 16" xfId="26503" xr:uid="{00000000-0005-0000-0000-0000B7670000}"/>
    <cellStyle name="40% - 强调文字颜色 2 2 2 3 17" xfId="25068" xr:uid="{00000000-0005-0000-0000-00001C620000}"/>
    <cellStyle name="40% - 强调文字颜色 2 2 2 3 2" xfId="26504" xr:uid="{00000000-0005-0000-0000-0000B8670000}"/>
    <cellStyle name="40% - 强调文字颜色 2 2 2 3 2 10" xfId="26505" xr:uid="{00000000-0005-0000-0000-0000B9670000}"/>
    <cellStyle name="40% - 强调文字颜色 2 2 2 3 2 10 2" xfId="26507" xr:uid="{00000000-0005-0000-0000-0000BB670000}"/>
    <cellStyle name="40% - 强调文字颜色 2 2 2 3 2 11" xfId="26508" xr:uid="{00000000-0005-0000-0000-0000BC670000}"/>
    <cellStyle name="40% - 强调文字颜色 2 2 2 3 2 11 2" xfId="26510" xr:uid="{00000000-0005-0000-0000-0000BE670000}"/>
    <cellStyle name="40% - 强调文字颜色 2 2 2 3 2 12" xfId="26511" xr:uid="{00000000-0005-0000-0000-0000BF670000}"/>
    <cellStyle name="40% - 强调文字颜色 2 2 2 3 2 12 2" xfId="26512" xr:uid="{00000000-0005-0000-0000-0000C0670000}"/>
    <cellStyle name="40% - 强调文字颜色 2 2 2 3 2 13" xfId="26513" xr:uid="{00000000-0005-0000-0000-0000C1670000}"/>
    <cellStyle name="40% - 强调文字颜色 2 2 2 3 2 13 2" xfId="26514" xr:uid="{00000000-0005-0000-0000-0000C2670000}"/>
    <cellStyle name="40% - 强调文字颜色 2 2 2 3 2 14" xfId="26515" xr:uid="{00000000-0005-0000-0000-0000C3670000}"/>
    <cellStyle name="40% - 强调文字颜色 2 2 2 3 2 15" xfId="26516" xr:uid="{00000000-0005-0000-0000-0000C4670000}"/>
    <cellStyle name="40% - 强调文字颜色 2 2 2 3 2 2" xfId="17419" xr:uid="{00000000-0005-0000-0000-00003B440000}"/>
    <cellStyle name="40% - 强调文字颜色 2 2 2 3 2 2 2" xfId="26517" xr:uid="{00000000-0005-0000-0000-0000C5670000}"/>
    <cellStyle name="40% - 强调文字颜色 2 2 2 3 2 2 2 2" xfId="26519" xr:uid="{00000000-0005-0000-0000-0000C7670000}"/>
    <cellStyle name="40% - 强调文字颜色 2 2 2 3 2 2 2 2 2" xfId="11698" xr:uid="{00000000-0005-0000-0000-0000E22D0000}"/>
    <cellStyle name="40% - 强调文字颜色 2 2 2 3 2 2 2 2 2 2" xfId="4055" xr:uid="{00000000-0005-0000-0000-000007100000}"/>
    <cellStyle name="40% - 强调文字颜色 2 2 2 3 2 2 2 2 2 3" xfId="26520" xr:uid="{00000000-0005-0000-0000-0000C8670000}"/>
    <cellStyle name="40% - 强调文字颜色 2 2 2 3 2 2 2 2 3" xfId="26522" xr:uid="{00000000-0005-0000-0000-0000CA670000}"/>
    <cellStyle name="40% - 强调文字颜色 2 2 2 3 2 2 2 2 3 2" xfId="26523" xr:uid="{00000000-0005-0000-0000-0000CB670000}"/>
    <cellStyle name="40% - 强调文字颜色 2 2 2 3 2 2 2 2 4" xfId="26525" xr:uid="{00000000-0005-0000-0000-0000CD670000}"/>
    <cellStyle name="40% - 强调文字颜色 2 2 2 3 2 2 2 3" xfId="26526" xr:uid="{00000000-0005-0000-0000-0000CE670000}"/>
    <cellStyle name="40% - 强调文字颜色 2 2 2 3 2 2 2 3 2" xfId="11706" xr:uid="{00000000-0005-0000-0000-0000EA2D0000}"/>
    <cellStyle name="40% - 强调文字颜色 2 2 2 3 2 2 2 3 2 2" xfId="26527" xr:uid="{00000000-0005-0000-0000-0000CF670000}"/>
    <cellStyle name="40% - 强调文字颜色 2 2 2 3 2 2 2 3 2 3" xfId="26528" xr:uid="{00000000-0005-0000-0000-0000D0670000}"/>
    <cellStyle name="40% - 强调文字颜色 2 2 2 3 2 2 2 3 3" xfId="26529" xr:uid="{00000000-0005-0000-0000-0000D1670000}"/>
    <cellStyle name="40% - 强调文字颜色 2 2 2 3 2 2 2 3 4" xfId="26530" xr:uid="{00000000-0005-0000-0000-0000D2670000}"/>
    <cellStyle name="40% - 强调文字颜色 2 2 2 3 2 2 2 4" xfId="10139" xr:uid="{00000000-0005-0000-0000-0000CB270000}"/>
    <cellStyle name="40% - 强调文字颜色 2 2 2 3 2 2 2 4 2" xfId="26531" xr:uid="{00000000-0005-0000-0000-0000D3670000}"/>
    <cellStyle name="40% - 强调文字颜色 2 2 2 3 2 2 2 4 2 2" xfId="26532" xr:uid="{00000000-0005-0000-0000-0000D4670000}"/>
    <cellStyle name="40% - 强调文字颜色 2 2 2 3 2 2 2 4 3" xfId="26533" xr:uid="{00000000-0005-0000-0000-0000D5670000}"/>
    <cellStyle name="40% - 强调文字颜色 2 2 2 3 2 2 2 5" xfId="10141" xr:uid="{00000000-0005-0000-0000-0000CD270000}"/>
    <cellStyle name="40% - 强调文字颜色 2 2 2 3 2 2 2 5 2" xfId="26534" xr:uid="{00000000-0005-0000-0000-0000D6670000}"/>
    <cellStyle name="40% - 强调文字颜色 2 2 2 3 2 2 2 6" xfId="26535" xr:uid="{00000000-0005-0000-0000-0000D7670000}"/>
    <cellStyle name="40% - 强调文字颜色 2 2 2 3 2 2 2 6 2" xfId="26537" xr:uid="{00000000-0005-0000-0000-0000D9670000}"/>
    <cellStyle name="40% - 强调文字颜色 2 2 2 3 2 2 2 7" xfId="26538" xr:uid="{00000000-0005-0000-0000-0000DA670000}"/>
    <cellStyle name="40% - 强调文字颜色 2 2 2 3 2 2 3" xfId="26539" xr:uid="{00000000-0005-0000-0000-0000DB670000}"/>
    <cellStyle name="40% - 强调文字颜色 2 2 2 3 2 2 3 2" xfId="25990" xr:uid="{00000000-0005-0000-0000-0000B6650000}"/>
    <cellStyle name="40% - 强调文字颜色 2 2 2 3 2 2 3 2 2" xfId="11715" xr:uid="{00000000-0005-0000-0000-0000F32D0000}"/>
    <cellStyle name="40% - 强调文字颜色 2 2 2 3 2 2 3 2 3" xfId="26541" xr:uid="{00000000-0005-0000-0000-0000DD670000}"/>
    <cellStyle name="40% - 强调文字颜色 2 2 2 3 2 2 3 3" xfId="26544" xr:uid="{00000000-0005-0000-0000-0000E0670000}"/>
    <cellStyle name="40% - 强调文字颜色 2 2 2 3 2 2 4" xfId="26546" xr:uid="{00000000-0005-0000-0000-0000E2670000}"/>
    <cellStyle name="40% - 强调文字颜色 2 2 2 3 2 2 5" xfId="26547" xr:uid="{00000000-0005-0000-0000-0000E3670000}"/>
    <cellStyle name="40% - 强调文字颜色 2 2 2 3 2 3" xfId="26548" xr:uid="{00000000-0005-0000-0000-0000E4670000}"/>
    <cellStyle name="40% - 强调文字颜色 2 2 2 3 2 3 2" xfId="8308" xr:uid="{00000000-0005-0000-0000-0000A4200000}"/>
    <cellStyle name="40% - 强调文字颜色 2 2 2 3 2 3 2 2" xfId="8310" xr:uid="{00000000-0005-0000-0000-0000A6200000}"/>
    <cellStyle name="40% - 强调文字颜色 2 2 2 3 2 3 2 2 2" xfId="26551" xr:uid="{00000000-0005-0000-0000-0000E7670000}"/>
    <cellStyle name="40% - 强调文字颜色 2 2 2 3 2 3 2 2 2 2" xfId="7817" xr:uid="{00000000-0005-0000-0000-0000B91E0000}"/>
    <cellStyle name="40% - 强调文字颜色 2 2 2 3 2 3 2 2 3" xfId="26552" xr:uid="{00000000-0005-0000-0000-0000E8670000}"/>
    <cellStyle name="40% - 强调文字颜色 2 2 2 3 2 3 2 3" xfId="26553" xr:uid="{00000000-0005-0000-0000-0000E9670000}"/>
    <cellStyle name="40% - 强调文字颜色 2 2 2 3 2 3 2 3 2" xfId="26554" xr:uid="{00000000-0005-0000-0000-0000EA670000}"/>
    <cellStyle name="40% - 强调文字颜色 2 2 2 3 2 3 2 4" xfId="26555" xr:uid="{00000000-0005-0000-0000-0000EB670000}"/>
    <cellStyle name="40% - 强调文字颜色 2 2 2 3 2 3 2 4 2" xfId="26556" xr:uid="{00000000-0005-0000-0000-0000EC670000}"/>
    <cellStyle name="40% - 强调文字颜色 2 2 2 3 2 3 2 5" xfId="26557" xr:uid="{00000000-0005-0000-0000-0000ED670000}"/>
    <cellStyle name="40% - 强调文字颜色 2 2 2 3 2 3 3" xfId="8312" xr:uid="{00000000-0005-0000-0000-0000A8200000}"/>
    <cellStyle name="40% - 强调文字颜色 2 2 2 3 2 3 3 2" xfId="20931" xr:uid="{00000000-0005-0000-0000-0000F3510000}"/>
    <cellStyle name="40% - 强调文字颜色 2 2 2 3 2 3 3 2 2" xfId="20933" xr:uid="{00000000-0005-0000-0000-0000F5510000}"/>
    <cellStyle name="40% - 强调文字颜色 2 2 2 3 2 3 3 2 3" xfId="20935" xr:uid="{00000000-0005-0000-0000-0000F7510000}"/>
    <cellStyle name="40% - 强调文字颜色 2 2 2 3 2 3 3 3" xfId="20937" xr:uid="{00000000-0005-0000-0000-0000F9510000}"/>
    <cellStyle name="40% - 强调文字颜色 2 2 2 3 2 3 3 3 2" xfId="20939" xr:uid="{00000000-0005-0000-0000-0000FB510000}"/>
    <cellStyle name="40% - 强调文字颜色 2 2 2 3 2 3 3 4" xfId="20942" xr:uid="{00000000-0005-0000-0000-0000FE510000}"/>
    <cellStyle name="40% - 强调文字颜色 2 2 2 3 2 3 4" xfId="8314" xr:uid="{00000000-0005-0000-0000-0000AA200000}"/>
    <cellStyle name="40% - 强调文字颜色 2 2 2 3 2 3 4 2" xfId="20956" xr:uid="{00000000-0005-0000-0000-00000C520000}"/>
    <cellStyle name="40% - 强调文字颜色 2 2 2 3 2 3 4 2 2" xfId="20958" xr:uid="{00000000-0005-0000-0000-00000E520000}"/>
    <cellStyle name="40% - 强调文字颜色 2 2 2 3 2 3 4 3" xfId="20964" xr:uid="{00000000-0005-0000-0000-000014520000}"/>
    <cellStyle name="40% - 强调文字颜色 2 2 2 3 2 3 5" xfId="26558" xr:uid="{00000000-0005-0000-0000-0000EE670000}"/>
    <cellStyle name="40% - 强调文字颜色 2 2 2 3 2 3 5 2" xfId="20980" xr:uid="{00000000-0005-0000-0000-000024520000}"/>
    <cellStyle name="40% - 强调文字颜色 2 2 2 3 2 3 5 3" xfId="20985" xr:uid="{00000000-0005-0000-0000-000029520000}"/>
    <cellStyle name="40% - 强调文字颜色 2 2 2 3 2 3 6" xfId="26559" xr:uid="{00000000-0005-0000-0000-0000EF670000}"/>
    <cellStyle name="40% - 强调文字颜色 2 2 2 3 2 3 6 2" xfId="20996" xr:uid="{00000000-0005-0000-0000-000034520000}"/>
    <cellStyle name="40% - 强调文字颜色 2 2 2 3 2 3 7" xfId="26560" xr:uid="{00000000-0005-0000-0000-0000F0670000}"/>
    <cellStyle name="40% - 强调文字颜色 2 2 2 3 2 3 8" xfId="26561" xr:uid="{00000000-0005-0000-0000-0000F1670000}"/>
    <cellStyle name="40% - 强调文字颜色 2 2 2 3 2 4" xfId="4173" xr:uid="{00000000-0005-0000-0000-00007D100000}"/>
    <cellStyle name="40% - 强调文字颜色 2 2 2 3 2 4 2" xfId="4178" xr:uid="{00000000-0005-0000-0000-000082100000}"/>
    <cellStyle name="40% - 强调文字颜色 2 2 2 3 2 4 2 2" xfId="4070" xr:uid="{00000000-0005-0000-0000-000016100000}"/>
    <cellStyle name="40% - 强调文字颜色 2 2 2 3 2 4 2 2 2" xfId="8334" xr:uid="{00000000-0005-0000-0000-0000BE200000}"/>
    <cellStyle name="40% - 强调文字颜色 2 2 2 3 2 4 2 3" xfId="4085" xr:uid="{00000000-0005-0000-0000-000025100000}"/>
    <cellStyle name="40% - 强调文字颜色 2 2 2 3 2 4 2 4" xfId="23050" xr:uid="{00000000-0005-0000-0000-00003A5A0000}"/>
    <cellStyle name="40% - 强调文字颜色 2 2 2 3 2 4 3" xfId="3341" xr:uid="{00000000-0005-0000-0000-00003D0D0000}"/>
    <cellStyle name="40% - 强调文字颜色 2 2 2 3 2 4 3 2" xfId="8338" xr:uid="{00000000-0005-0000-0000-0000C2200000}"/>
    <cellStyle name="40% - 强调文字颜色 2 2 2 3 2 4 3 2 2" xfId="26562" xr:uid="{00000000-0005-0000-0000-0000F2670000}"/>
    <cellStyle name="40% - 强调文字颜色 2 2 2 3 2 4 3 3" xfId="8343" xr:uid="{00000000-0005-0000-0000-0000C7200000}"/>
    <cellStyle name="40% - 强调文字颜色 2 2 2 3 2 4 3 4" xfId="20081" xr:uid="{00000000-0005-0000-0000-0000A14E0000}"/>
    <cellStyle name="40% - 强调文字颜色 2 2 2 3 2 4 4" xfId="3081" xr:uid="{00000000-0005-0000-0000-0000390C0000}"/>
    <cellStyle name="40% - 强调文字颜色 2 2 2 3 2 4 4 2" xfId="8347" xr:uid="{00000000-0005-0000-0000-0000CB200000}"/>
    <cellStyle name="40% - 强调文字颜色 2 2 2 3 2 4 5" xfId="3093" xr:uid="{00000000-0005-0000-0000-0000450C0000}"/>
    <cellStyle name="40% - 强调文字颜色 2 2 2 3 2 4 6" xfId="26563" xr:uid="{00000000-0005-0000-0000-0000F3670000}"/>
    <cellStyle name="40% - 强调文字颜色 2 2 2 3 2 5" xfId="4184" xr:uid="{00000000-0005-0000-0000-000088100000}"/>
    <cellStyle name="40% - 强调文字颜色 2 2 2 3 2 5 2" xfId="4190" xr:uid="{00000000-0005-0000-0000-00008E100000}"/>
    <cellStyle name="40% - 强调文字颜色 2 2 2 3 2 5 2 2" xfId="4198" xr:uid="{00000000-0005-0000-0000-000096100000}"/>
    <cellStyle name="40% - 强调文字颜色 2 2 2 3 2 5 2 3" xfId="4205" xr:uid="{00000000-0005-0000-0000-00009D100000}"/>
    <cellStyle name="40% - 强调文字颜色 2 2 2 3 2 5 3" xfId="4209" xr:uid="{00000000-0005-0000-0000-0000A1100000}"/>
    <cellStyle name="40% - 强调文字颜色 2 2 2 3 2 5 3 2" xfId="21100" xr:uid="{00000000-0005-0000-0000-00009C520000}"/>
    <cellStyle name="40% - 强调文字颜色 2 2 2 3 2 5 3 3" xfId="21107" xr:uid="{00000000-0005-0000-0000-0000A3520000}"/>
    <cellStyle name="40% - 强调文字颜色 2 2 2 3 2 5 4" xfId="4213" xr:uid="{00000000-0005-0000-0000-0000A5100000}"/>
    <cellStyle name="40% - 强调文字颜色 2 2 2 3 2 5 4 2" xfId="21110" xr:uid="{00000000-0005-0000-0000-0000A6520000}"/>
    <cellStyle name="40% - 强调文字颜色 2 2 2 3 2 5 5" xfId="26565" xr:uid="{00000000-0005-0000-0000-0000F5670000}"/>
    <cellStyle name="40% - 强调文字颜色 2 2 2 3 2 5 6" xfId="26566" xr:uid="{00000000-0005-0000-0000-0000F6670000}"/>
    <cellStyle name="40% - 强调文字颜色 2 2 2 3 2 6" xfId="4218" xr:uid="{00000000-0005-0000-0000-0000AA100000}"/>
    <cellStyle name="40% - 强调文字颜色 2 2 2 3 2 6 2" xfId="4225" xr:uid="{00000000-0005-0000-0000-0000B1100000}"/>
    <cellStyle name="40% - 强调文字颜色 2 2 2 3 2 6 2 2" xfId="12331" xr:uid="{00000000-0005-0000-0000-00005B300000}"/>
    <cellStyle name="40% - 强调文字颜色 2 2 2 3 2 6 2 3" xfId="26567" xr:uid="{00000000-0005-0000-0000-0000F7670000}"/>
    <cellStyle name="40% - 强调文字颜色 2 2 2 3 2 6 3" xfId="4231" xr:uid="{00000000-0005-0000-0000-0000B7100000}"/>
    <cellStyle name="40% - 强调文字颜色 2 2 2 3 2 6 3 2" xfId="12336" xr:uid="{00000000-0005-0000-0000-000060300000}"/>
    <cellStyle name="40% - 强调文字颜色 2 2 2 3 2 6 4" xfId="12340" xr:uid="{00000000-0005-0000-0000-000064300000}"/>
    <cellStyle name="40% - 强调文字颜色 2 2 2 3 2 6 5" xfId="12346" xr:uid="{00000000-0005-0000-0000-00006A300000}"/>
    <cellStyle name="40% - 强调文字颜色 2 2 2 3 2 7" xfId="4237" xr:uid="{00000000-0005-0000-0000-0000BD100000}"/>
    <cellStyle name="40% - 强调文字颜色 2 2 2 3 2 7 2" xfId="26569" xr:uid="{00000000-0005-0000-0000-0000F9670000}"/>
    <cellStyle name="40% - 强调文字颜色 2 2 2 3 2 7 2 2" xfId="23072" xr:uid="{00000000-0005-0000-0000-0000505A0000}"/>
    <cellStyle name="40% - 强调文字颜色 2 2 2 3 2 7 2 3" xfId="26571" xr:uid="{00000000-0005-0000-0000-0000FB670000}"/>
    <cellStyle name="40% - 强调文字颜色 2 2 2 3 2 7 3" xfId="26573" xr:uid="{00000000-0005-0000-0000-0000FD670000}"/>
    <cellStyle name="40% - 强调文字颜色 2 2 2 3 2 7 3 2" xfId="21142" xr:uid="{00000000-0005-0000-0000-0000C6520000}"/>
    <cellStyle name="40% - 强调文字颜色 2 2 2 3 2 7 4" xfId="26575" xr:uid="{00000000-0005-0000-0000-0000FF670000}"/>
    <cellStyle name="40% - 强调文字颜色 2 2 2 3 2 8" xfId="4244" xr:uid="{00000000-0005-0000-0000-0000C4100000}"/>
    <cellStyle name="40% - 强调文字颜色 2 2 2 3 2 8 2" xfId="26577" xr:uid="{00000000-0005-0000-0000-000001680000}"/>
    <cellStyle name="40% - 强调文字颜色 2 2 2 3 2 8 3" xfId="26579" xr:uid="{00000000-0005-0000-0000-000003680000}"/>
    <cellStyle name="40% - 强调文字颜色 2 2 2 3 2 9" xfId="26581" xr:uid="{00000000-0005-0000-0000-000005680000}"/>
    <cellStyle name="40% - 强调文字颜色 2 2 2 3 2 9 2" xfId="26583" xr:uid="{00000000-0005-0000-0000-000007680000}"/>
    <cellStyle name="40% - 强调文字颜色 2 2 2 3 3" xfId="26585" xr:uid="{00000000-0005-0000-0000-000009680000}"/>
    <cellStyle name="40% - 强调文字颜色 2 2 2 3 3 2" xfId="26586" xr:uid="{00000000-0005-0000-0000-00000A680000}"/>
    <cellStyle name="40% - 强调文字颜色 2 2 2 3 3 2 2" xfId="26589" xr:uid="{00000000-0005-0000-0000-00000D680000}"/>
    <cellStyle name="40% - 强调文字颜色 2 2 2 3 3 2 2 2" xfId="26590" xr:uid="{00000000-0005-0000-0000-00000E680000}"/>
    <cellStyle name="40% - 强调文字颜色 2 2 2 3 3 2 2 2 2" xfId="12071" xr:uid="{00000000-0005-0000-0000-0000572F0000}"/>
    <cellStyle name="40% - 强调文字颜色 2 2 2 3 3 2 2 2 3" xfId="26591" xr:uid="{00000000-0005-0000-0000-00000F680000}"/>
    <cellStyle name="40% - 强调文字颜色 2 2 2 3 3 2 2 3" xfId="26592" xr:uid="{00000000-0005-0000-0000-000010680000}"/>
    <cellStyle name="40% - 强调文字颜色 2 2 2 3 3 2 2 3 2" xfId="26593" xr:uid="{00000000-0005-0000-0000-000011680000}"/>
    <cellStyle name="40% - 强调文字颜色 2 2 2 3 3 2 2 4" xfId="20889" xr:uid="{00000000-0005-0000-0000-0000C9510000}"/>
    <cellStyle name="40% - 强调文字颜色 2 2 2 3 3 2 3" xfId="26594" xr:uid="{00000000-0005-0000-0000-000012680000}"/>
    <cellStyle name="40% - 强调文字颜色 2 2 2 3 3 2 3 2" xfId="26007" xr:uid="{00000000-0005-0000-0000-0000C7650000}"/>
    <cellStyle name="40% - 强调文字颜色 2 2 2 3 3 2 3 2 2" xfId="26595" xr:uid="{00000000-0005-0000-0000-000013680000}"/>
    <cellStyle name="40% - 强调文字颜色 2 2 2 3 3 2 3 2 3" xfId="26597" xr:uid="{00000000-0005-0000-0000-000015680000}"/>
    <cellStyle name="40% - 强调文字颜色 2 2 2 3 3 2 3 3" xfId="26599" xr:uid="{00000000-0005-0000-0000-000017680000}"/>
    <cellStyle name="40% - 强调文字颜色 2 2 2 3 3 2 3 4" xfId="21238" xr:uid="{00000000-0005-0000-0000-000026530000}"/>
    <cellStyle name="40% - 强调文字颜色 2 2 2 3 3 2 4" xfId="26601" xr:uid="{00000000-0005-0000-0000-000019680000}"/>
    <cellStyle name="40% - 强调文字颜色 2 2 2 3 3 2 4 2" xfId="26602" xr:uid="{00000000-0005-0000-0000-00001A680000}"/>
    <cellStyle name="40% - 强调文字颜色 2 2 2 3 3 2 4 2 2" xfId="26603" xr:uid="{00000000-0005-0000-0000-00001B680000}"/>
    <cellStyle name="40% - 强调文字颜色 2 2 2 3 3 2 4 3" xfId="26604" xr:uid="{00000000-0005-0000-0000-00001C680000}"/>
    <cellStyle name="40% - 强调文字颜色 2 2 2 3 3 2 5" xfId="26605" xr:uid="{00000000-0005-0000-0000-00001D680000}"/>
    <cellStyle name="40% - 强调文字颜色 2 2 2 3 3 2 5 2" xfId="26606" xr:uid="{00000000-0005-0000-0000-00001E680000}"/>
    <cellStyle name="40% - 强调文字颜色 2 2 2 3 3 2 6" xfId="26607" xr:uid="{00000000-0005-0000-0000-00001F680000}"/>
    <cellStyle name="40% - 强调文字颜色 2 2 2 3 3 2 6 2" xfId="26609" xr:uid="{00000000-0005-0000-0000-000021680000}"/>
    <cellStyle name="40% - 强调文字颜色 2 2 2 3 3 2 7" xfId="26612" xr:uid="{00000000-0005-0000-0000-000024680000}"/>
    <cellStyle name="40% - 强调文字颜色 2 2 2 3 3 3" xfId="26614" xr:uid="{00000000-0005-0000-0000-000026680000}"/>
    <cellStyle name="40% - 强调文字颜色 2 2 2 3 3 3 2" xfId="8358" xr:uid="{00000000-0005-0000-0000-0000D6200000}"/>
    <cellStyle name="40% - 强调文字颜色 2 2 2 3 3 3 2 2" xfId="26617" xr:uid="{00000000-0005-0000-0000-000029680000}"/>
    <cellStyle name="40% - 强调文字颜色 2 2 2 3 3 3 2 2 2" xfId="26618" xr:uid="{00000000-0005-0000-0000-00002A680000}"/>
    <cellStyle name="40% - 强调文字颜色 2 2 2 3 3 3 2 2 3" xfId="26619" xr:uid="{00000000-0005-0000-0000-00002B680000}"/>
    <cellStyle name="40% - 强调文字颜色 2 2 2 3 3 3 2 3" xfId="26620" xr:uid="{00000000-0005-0000-0000-00002C680000}"/>
    <cellStyle name="40% - 强调文字颜色 2 2 2 3 3 3 2 4" xfId="21725" xr:uid="{00000000-0005-0000-0000-00000D550000}"/>
    <cellStyle name="40% - 强调文字颜色 2 2 2 3 3 3 3" xfId="26621" xr:uid="{00000000-0005-0000-0000-00002D680000}"/>
    <cellStyle name="40% - 强调文字颜色 2 2 2 3 3 3 3 2" xfId="26622" xr:uid="{00000000-0005-0000-0000-00002E680000}"/>
    <cellStyle name="40% - 强调文字颜色 2 2 2 3 3 3 3 2 2" xfId="24670" xr:uid="{00000000-0005-0000-0000-00008E600000}"/>
    <cellStyle name="40% - 强调文字颜色 2 2 2 3 3 3 3 2 3" xfId="24672" xr:uid="{00000000-0005-0000-0000-000090600000}"/>
    <cellStyle name="40% - 强调文字颜色 2 2 2 3 3 3 3 3" xfId="26623" xr:uid="{00000000-0005-0000-0000-00002F680000}"/>
    <cellStyle name="40% - 强调文字颜色 2 2 2 3 3 3 3 4" xfId="21919" xr:uid="{00000000-0005-0000-0000-0000CF550000}"/>
    <cellStyle name="40% - 强调文字颜色 2 2 2 3 3 3 4" xfId="26624" xr:uid="{00000000-0005-0000-0000-000030680000}"/>
    <cellStyle name="40% - 强调文字颜色 2 2 2 3 3 3 4 2" xfId="26625" xr:uid="{00000000-0005-0000-0000-000031680000}"/>
    <cellStyle name="40% - 强调文字颜色 2 2 2 3 3 3 4 2 2" xfId="26626" xr:uid="{00000000-0005-0000-0000-000032680000}"/>
    <cellStyle name="40% - 强调文字颜色 2 2 2 3 3 3 4 3" xfId="26627" xr:uid="{00000000-0005-0000-0000-000033680000}"/>
    <cellStyle name="40% - 强调文字颜色 2 2 2 3 3 3 5" xfId="26628" xr:uid="{00000000-0005-0000-0000-000034680000}"/>
    <cellStyle name="40% - 强调文字颜色 2 2 2 3 3 3 5 2" xfId="26629" xr:uid="{00000000-0005-0000-0000-000035680000}"/>
    <cellStyle name="40% - 强调文字颜色 2 2 2 3 3 3 5 3" xfId="26630" xr:uid="{00000000-0005-0000-0000-000036680000}"/>
    <cellStyle name="40% - 强调文字颜色 2 2 2 3 3 3 6" xfId="26631" xr:uid="{00000000-0005-0000-0000-000037680000}"/>
    <cellStyle name="40% - 强调文字颜色 2 2 2 3 3 3 6 2" xfId="26632" xr:uid="{00000000-0005-0000-0000-000038680000}"/>
    <cellStyle name="40% - 强调文字颜色 2 2 2 3 3 3 7" xfId="26634" xr:uid="{00000000-0005-0000-0000-00003A680000}"/>
    <cellStyle name="40% - 强调文字颜色 2 2 2 3 3 4" xfId="26636" xr:uid="{00000000-0005-0000-0000-00003C680000}"/>
    <cellStyle name="40% - 强调文字颜色 2 2 2 3 3 5" xfId="26637" xr:uid="{00000000-0005-0000-0000-00003D680000}"/>
    <cellStyle name="40% - 强调文字颜色 2 2 2 3 3 6" xfId="26638" xr:uid="{00000000-0005-0000-0000-00003E680000}"/>
    <cellStyle name="40% - 强调文字颜色 2 2 2 3 4" xfId="26640" xr:uid="{00000000-0005-0000-0000-000040680000}"/>
    <cellStyle name="40% - 强调文字颜色 2 2 2 3 4 2" xfId="26641" xr:uid="{00000000-0005-0000-0000-000041680000}"/>
    <cellStyle name="40% - 强调文字颜色 2 2 2 3 4 2 2" xfId="26644" xr:uid="{00000000-0005-0000-0000-000044680000}"/>
    <cellStyle name="40% - 强调文字颜色 2 2 2 3 4 2 2 2" xfId="26645" xr:uid="{00000000-0005-0000-0000-000045680000}"/>
    <cellStyle name="40% - 强调文字颜色 2 2 2 3 4 2 3" xfId="26646" xr:uid="{00000000-0005-0000-0000-000046680000}"/>
    <cellStyle name="40% - 强调文字颜色 2 2 2 3 4 2 3 2" xfId="10361" xr:uid="{00000000-0005-0000-0000-0000A9280000}"/>
    <cellStyle name="40% - 强调文字颜色 2 2 2 3 4 2 4" xfId="26648" xr:uid="{00000000-0005-0000-0000-000048680000}"/>
    <cellStyle name="40% - 强调文字颜色 2 2 2 3 4 3" xfId="26649" xr:uid="{00000000-0005-0000-0000-000049680000}"/>
    <cellStyle name="40% - 强调文字颜色 2 2 2 3 4 3 2" xfId="8379" xr:uid="{00000000-0005-0000-0000-0000EB200000}"/>
    <cellStyle name="40% - 强调文字颜色 2 2 2 3 4 3 3" xfId="26651" xr:uid="{00000000-0005-0000-0000-00004B680000}"/>
    <cellStyle name="40% - 强调文字颜色 2 2 2 3 4 4" xfId="26652" xr:uid="{00000000-0005-0000-0000-00004C680000}"/>
    <cellStyle name="40% - 强调文字颜色 2 2 2 3 4 5" xfId="26653" xr:uid="{00000000-0005-0000-0000-00004D680000}"/>
    <cellStyle name="40% - 强调文字颜色 2 2 2 3 4 6" xfId="26654" xr:uid="{00000000-0005-0000-0000-00004E680000}"/>
    <cellStyle name="40% - 强调文字颜色 2 2 2 3 5" xfId="26655" xr:uid="{00000000-0005-0000-0000-00004F680000}"/>
    <cellStyle name="40% - 强调文字颜色 2 2 2 3 5 2" xfId="26656" xr:uid="{00000000-0005-0000-0000-000050680000}"/>
    <cellStyle name="40% - 强调文字颜色 2 2 2 3 5 2 2" xfId="26658" xr:uid="{00000000-0005-0000-0000-000052680000}"/>
    <cellStyle name="40% - 强调文字颜色 2 2 2 3 5 2 2 2" xfId="26660" xr:uid="{00000000-0005-0000-0000-000054680000}"/>
    <cellStyle name="40% - 强调文字颜色 2 2 2 3 5 2 3" xfId="26661" xr:uid="{00000000-0005-0000-0000-000055680000}"/>
    <cellStyle name="40% - 强调文字颜色 2 2 2 3 5 2 4" xfId="7038" xr:uid="{00000000-0005-0000-0000-0000AE1B0000}"/>
    <cellStyle name="40% - 强调文字颜色 2 2 2 3 5 3" xfId="26662" xr:uid="{00000000-0005-0000-0000-000056680000}"/>
    <cellStyle name="40% - 强调文字颜色 2 2 2 3 5 3 2" xfId="8403" xr:uid="{00000000-0005-0000-0000-000003210000}"/>
    <cellStyle name="40% - 强调文字颜色 2 2 2 3 5 3 2 2" xfId="26663" xr:uid="{00000000-0005-0000-0000-000057680000}"/>
    <cellStyle name="40% - 强调文字颜色 2 2 2 3 5 3 3" xfId="26664" xr:uid="{00000000-0005-0000-0000-000058680000}"/>
    <cellStyle name="40% - 强调文字颜色 2 2 2 3 5 3 4" xfId="7588" xr:uid="{00000000-0005-0000-0000-0000D41D0000}"/>
    <cellStyle name="40% - 强调文字颜色 2 2 2 3 5 4" xfId="26665" xr:uid="{00000000-0005-0000-0000-000059680000}"/>
    <cellStyle name="40% - 强调文字颜色 2 2 2 3 5 4 2" xfId="26667" xr:uid="{00000000-0005-0000-0000-00005B680000}"/>
    <cellStyle name="40% - 强调文字颜色 2 2 2 3 5 5" xfId="26668" xr:uid="{00000000-0005-0000-0000-00005C680000}"/>
    <cellStyle name="40% - 强调文字颜色 2 2 2 3 5 6" xfId="26670" xr:uid="{00000000-0005-0000-0000-00005E680000}"/>
    <cellStyle name="40% - 强调文字颜色 2 2 2 3 6" xfId="26672" xr:uid="{00000000-0005-0000-0000-000060680000}"/>
    <cellStyle name="40% - 强调文字颜色 2 2 2 3 6 2" xfId="26674" xr:uid="{00000000-0005-0000-0000-000062680000}"/>
    <cellStyle name="40% - 强调文字颜色 2 2 2 3 6 2 2" xfId="26676" xr:uid="{00000000-0005-0000-0000-000064680000}"/>
    <cellStyle name="40% - 强调文字颜色 2 2 2 3 6 2 2 2" xfId="26678" xr:uid="{00000000-0005-0000-0000-000066680000}"/>
    <cellStyle name="40% - 强调文字颜色 2 2 2 3 6 2 3" xfId="22087" xr:uid="{00000000-0005-0000-0000-000077560000}"/>
    <cellStyle name="40% - 强调文字颜色 2 2 2 3 6 2 4" xfId="26680" xr:uid="{00000000-0005-0000-0000-000068680000}"/>
    <cellStyle name="40% - 强调文字颜色 2 2 2 3 6 3" xfId="23388" xr:uid="{00000000-0005-0000-0000-00008C5B0000}"/>
    <cellStyle name="40% - 强调文字颜色 2 2 2 3 6 3 2" xfId="23390" xr:uid="{00000000-0005-0000-0000-00008E5B0000}"/>
    <cellStyle name="40% - 强调文字颜色 2 2 2 3 6 3 3" xfId="22094" xr:uid="{00000000-0005-0000-0000-00007E560000}"/>
    <cellStyle name="40% - 强调文字颜色 2 2 2 3 6 4" xfId="23394" xr:uid="{00000000-0005-0000-0000-0000925B0000}"/>
    <cellStyle name="40% - 强调文字颜色 2 2 2 3 6 4 2" xfId="26683" xr:uid="{00000000-0005-0000-0000-00006B680000}"/>
    <cellStyle name="40% - 强调文字颜色 2 2 2 3 6 5" xfId="23397" xr:uid="{00000000-0005-0000-0000-0000955B0000}"/>
    <cellStyle name="40% - 强调文字颜色 2 2 2 3 6 6" xfId="26685" xr:uid="{00000000-0005-0000-0000-00006D680000}"/>
    <cellStyle name="40% - 强调文字颜色 2 2 2 3 7" xfId="26686" xr:uid="{00000000-0005-0000-0000-00006E680000}"/>
    <cellStyle name="40% - 强调文字颜色 2 2 2 3 7 2" xfId="26688" xr:uid="{00000000-0005-0000-0000-000070680000}"/>
    <cellStyle name="40% - 强调文字颜色 2 2 2 3 7 2 2" xfId="26690" xr:uid="{00000000-0005-0000-0000-000072680000}"/>
    <cellStyle name="40% - 强调文字颜色 2 2 2 3 7 2 3" xfId="26691" xr:uid="{00000000-0005-0000-0000-000073680000}"/>
    <cellStyle name="40% - 强调文字颜色 2 2 2 3 7 3" xfId="23401" xr:uid="{00000000-0005-0000-0000-0000995B0000}"/>
    <cellStyle name="40% - 强调文字颜色 2 2 2 3 7 3 2" xfId="23403" xr:uid="{00000000-0005-0000-0000-00009B5B0000}"/>
    <cellStyle name="40% - 强调文字颜色 2 2 2 3 7 4" xfId="23406" xr:uid="{00000000-0005-0000-0000-00009E5B0000}"/>
    <cellStyle name="40% - 强调文字颜色 2 2 2 3 7 5" xfId="23408" xr:uid="{00000000-0005-0000-0000-0000A05B0000}"/>
    <cellStyle name="40% - 强调文字颜色 2 2 2 3 8" xfId="26692" xr:uid="{00000000-0005-0000-0000-000074680000}"/>
    <cellStyle name="40% - 强调文字颜色 2 2 2 3 8 2" xfId="26693" xr:uid="{00000000-0005-0000-0000-000075680000}"/>
    <cellStyle name="40% - 强调文字颜色 2 2 2 3 8 2 2" xfId="26694" xr:uid="{00000000-0005-0000-0000-000076680000}"/>
    <cellStyle name="40% - 强调文字颜色 2 2 2 3 8 2 3" xfId="26695" xr:uid="{00000000-0005-0000-0000-000077680000}"/>
    <cellStyle name="40% - 强调文字颜色 2 2 2 3 8 3" xfId="23411" xr:uid="{00000000-0005-0000-0000-0000A35B0000}"/>
    <cellStyle name="40% - 强调文字颜色 2 2 2 3 8 3 2" xfId="5857" xr:uid="{00000000-0005-0000-0000-000011170000}"/>
    <cellStyle name="40% - 强调文字颜色 2 2 2 3 8 4" xfId="23413" xr:uid="{00000000-0005-0000-0000-0000A55B0000}"/>
    <cellStyle name="40% - 强调文字颜色 2 2 2 3 8 5" xfId="26696" xr:uid="{00000000-0005-0000-0000-000078680000}"/>
    <cellStyle name="40% - 强调文字颜色 2 2 2 3 9" xfId="26697" xr:uid="{00000000-0005-0000-0000-000079680000}"/>
    <cellStyle name="40% - 强调文字颜色 2 2 2 3 9 2" xfId="26698" xr:uid="{00000000-0005-0000-0000-00007A680000}"/>
    <cellStyle name="40% - 强调文字颜色 2 2 2 3 9 3" xfId="23416" xr:uid="{00000000-0005-0000-0000-0000A85B0000}"/>
    <cellStyle name="40% - 强调文字颜色 2 2 2 4" xfId="26699" xr:uid="{00000000-0005-0000-0000-00007B680000}"/>
    <cellStyle name="40% - 强调文字颜色 2 2 2 4 2" xfId="26700" xr:uid="{00000000-0005-0000-0000-00007C680000}"/>
    <cellStyle name="40% - 强调文字颜色 2 2 2 4 2 2" xfId="20741" xr:uid="{00000000-0005-0000-0000-000035510000}"/>
    <cellStyle name="40% - 强调文字颜色 2 2 2 4 2 2 2" xfId="26701" xr:uid="{00000000-0005-0000-0000-00007D680000}"/>
    <cellStyle name="40% - 强调文字颜色 2 2 2 4 2 2 2 2" xfId="26703" xr:uid="{00000000-0005-0000-0000-00007F680000}"/>
    <cellStyle name="40% - 强调文字颜色 2 2 2 4 2 2 2 3" xfId="26704" xr:uid="{00000000-0005-0000-0000-000080680000}"/>
    <cellStyle name="40% - 强调文字颜色 2 2 2 4 2 2 3" xfId="26705" xr:uid="{00000000-0005-0000-0000-000081680000}"/>
    <cellStyle name="40% - 强调文字颜色 2 2 2 4 2 2 4" xfId="26707" xr:uid="{00000000-0005-0000-0000-000083680000}"/>
    <cellStyle name="40% - 强调文字颜色 2 2 2 4 2 2 5" xfId="26708" xr:uid="{00000000-0005-0000-0000-000084680000}"/>
    <cellStyle name="40% - 强调文字颜色 2 2 2 4 2 3" xfId="26709" xr:uid="{00000000-0005-0000-0000-000085680000}"/>
    <cellStyle name="40% - 强调文字颜色 2 2 2 4 2 3 2" xfId="26711" xr:uid="{00000000-0005-0000-0000-000087680000}"/>
    <cellStyle name="40% - 强调文字颜色 2 2 2 4 2 3 2 2" xfId="2779" xr:uid="{00000000-0005-0000-0000-00000B0B0000}"/>
    <cellStyle name="40% - 强调文字颜色 2 2 2 4 2 3 3" xfId="26713" xr:uid="{00000000-0005-0000-0000-000089680000}"/>
    <cellStyle name="40% - 强调文字颜色 2 2 2 4 2 3 4" xfId="26714" xr:uid="{00000000-0005-0000-0000-00008A680000}"/>
    <cellStyle name="40% - 强调文字颜色 2 2 2 4 2 4" xfId="26715" xr:uid="{00000000-0005-0000-0000-00008B680000}"/>
    <cellStyle name="40% - 强调文字颜色 2 2 2 4 2 4 2" xfId="22894" xr:uid="{00000000-0005-0000-0000-00009E590000}"/>
    <cellStyle name="40% - 强调文字颜色 2 2 2 4 2 5" xfId="26717" xr:uid="{00000000-0005-0000-0000-00008D680000}"/>
    <cellStyle name="40% - 强调文字颜色 2 2 2 4 3" xfId="26718" xr:uid="{00000000-0005-0000-0000-00008E680000}"/>
    <cellStyle name="40% - 强调文字颜色 2 2 2 4 3 2" xfId="26719" xr:uid="{00000000-0005-0000-0000-00008F680000}"/>
    <cellStyle name="40% - 强调文字颜色 2 2 2 4 3 3" xfId="26720" xr:uid="{00000000-0005-0000-0000-000090680000}"/>
    <cellStyle name="40% - 强调文字颜色 2 2 2 4 4" xfId="26721" xr:uid="{00000000-0005-0000-0000-000091680000}"/>
    <cellStyle name="40% - 强调文字颜色 2 2 2 4 5" xfId="26722" xr:uid="{00000000-0005-0000-0000-000092680000}"/>
    <cellStyle name="40% - 强调文字颜色 2 2 2 4 5 2" xfId="26723" xr:uid="{00000000-0005-0000-0000-000093680000}"/>
    <cellStyle name="40% - 强调文字颜色 2 2 2 4 5 2 2" xfId="26724" xr:uid="{00000000-0005-0000-0000-000094680000}"/>
    <cellStyle name="40% - 强调文字颜色 2 2 2 4 5 3" xfId="26726" xr:uid="{00000000-0005-0000-0000-000096680000}"/>
    <cellStyle name="40% - 强调文字颜色 2 2 2 4 6" xfId="26727" xr:uid="{00000000-0005-0000-0000-000097680000}"/>
    <cellStyle name="40% - 强调文字颜色 2 2 2 4 6 2" xfId="26728" xr:uid="{00000000-0005-0000-0000-000098680000}"/>
    <cellStyle name="40% - 强调文字颜色 2 2 2 5" xfId="26729" xr:uid="{00000000-0005-0000-0000-000099680000}"/>
    <cellStyle name="40% - 强调文字颜色 2 2 2 5 2" xfId="26731" xr:uid="{00000000-0005-0000-0000-00009B680000}"/>
    <cellStyle name="40% - 强调文字颜色 2 2 2 5 2 2" xfId="26732" xr:uid="{00000000-0005-0000-0000-00009C680000}"/>
    <cellStyle name="40% - 强调文字颜色 2 2 2 5 2 2 2" xfId="26733" xr:uid="{00000000-0005-0000-0000-00009D680000}"/>
    <cellStyle name="40% - 强调文字颜色 2 2 2 5 2 2 3" xfId="9916" xr:uid="{00000000-0005-0000-0000-0000EC260000}"/>
    <cellStyle name="40% - 强调文字颜色 2 2 2 5 2 3" xfId="26734" xr:uid="{00000000-0005-0000-0000-00009E680000}"/>
    <cellStyle name="40% - 强调文字颜色 2 2 2 5 2 3 2" xfId="26735" xr:uid="{00000000-0005-0000-0000-00009F680000}"/>
    <cellStyle name="40% - 强调文字颜色 2 2 2 5 2 3 2 2" xfId="3124" xr:uid="{00000000-0005-0000-0000-0000640C0000}"/>
    <cellStyle name="40% - 强调文字颜色 2 2 2 5 2 3 3" xfId="25691" xr:uid="{00000000-0005-0000-0000-00008B640000}"/>
    <cellStyle name="40% - 强调文字颜色 2 2 2 5 2 3 4" xfId="25693" xr:uid="{00000000-0005-0000-0000-00008D640000}"/>
    <cellStyle name="40% - 强调文字颜色 2 2 2 5 2 4" xfId="4269" xr:uid="{00000000-0005-0000-0000-0000DD100000}"/>
    <cellStyle name="40% - 强调文字颜色 2 2 2 5 3" xfId="26736" xr:uid="{00000000-0005-0000-0000-0000A0680000}"/>
    <cellStyle name="40% - 强调文字颜色 2 2 2 5 3 2" xfId="26737" xr:uid="{00000000-0005-0000-0000-0000A1680000}"/>
    <cellStyle name="40% - 强调文字颜色 2 2 2 5 4" xfId="16738" xr:uid="{00000000-0005-0000-0000-000092410000}"/>
    <cellStyle name="40% - 强调文字颜色 2 2 2 5 4 2" xfId="26738" xr:uid="{00000000-0005-0000-0000-0000A2680000}"/>
    <cellStyle name="40% - 强调文字颜色 2 2 2 5 4 2 2" xfId="26739" xr:uid="{00000000-0005-0000-0000-0000A3680000}"/>
    <cellStyle name="40% - 强调文字颜色 2 2 2 5 4 3" xfId="26740" xr:uid="{00000000-0005-0000-0000-0000A4680000}"/>
    <cellStyle name="40% - 强调文字颜色 2 2 2 5 5" xfId="26741" xr:uid="{00000000-0005-0000-0000-0000A5680000}"/>
    <cellStyle name="40% - 强调文字颜色 2 2 2 5 6" xfId="26742" xr:uid="{00000000-0005-0000-0000-0000A6680000}"/>
    <cellStyle name="40% - 强调文字颜色 2 2 2 5 6 2" xfId="26743" xr:uid="{00000000-0005-0000-0000-0000A7680000}"/>
    <cellStyle name="40% - 强调文字颜色 2 2 2 6" xfId="26744" xr:uid="{00000000-0005-0000-0000-0000A8680000}"/>
    <cellStyle name="40% - 强调文字颜色 2 2 2 6 2" xfId="26746" xr:uid="{00000000-0005-0000-0000-0000AA680000}"/>
    <cellStyle name="40% - 强调文字颜色 2 2 2 6 2 2" xfId="26747" xr:uid="{00000000-0005-0000-0000-0000AB680000}"/>
    <cellStyle name="40% - 强调文字颜色 2 2 2 6 2 2 2" xfId="26748" xr:uid="{00000000-0005-0000-0000-0000AC680000}"/>
    <cellStyle name="40% - 强调文字颜色 2 2 2 6 2 2 2 2" xfId="26749" xr:uid="{00000000-0005-0000-0000-0000AD680000}"/>
    <cellStyle name="40% - 强调文字颜色 2 2 2 6 2 2 2 2 2" xfId="26750" xr:uid="{00000000-0005-0000-0000-0000AE680000}"/>
    <cellStyle name="40% - 强调文字颜色 2 2 2 6 2 2 2 2 3" xfId="26751" xr:uid="{00000000-0005-0000-0000-0000AF680000}"/>
    <cellStyle name="40% - 强调文字颜色 2 2 2 6 2 2 2 3" xfId="26752" xr:uid="{00000000-0005-0000-0000-0000B0680000}"/>
    <cellStyle name="40% - 强调文字颜色 2 2 2 6 2 2 2 4" xfId="19706" xr:uid="{00000000-0005-0000-0000-00002A4D0000}"/>
    <cellStyle name="40% - 强调文字颜色 2 2 2 6 2 2 3" xfId="26753" xr:uid="{00000000-0005-0000-0000-0000B1680000}"/>
    <cellStyle name="40% - 强调文字颜色 2 2 2 6 2 2 3 2" xfId="84" xr:uid="{00000000-0005-0000-0000-00005E000000}"/>
    <cellStyle name="40% - 强调文字颜色 2 2 2 6 2 2 3 2 2" xfId="26754" xr:uid="{00000000-0005-0000-0000-0000B2680000}"/>
    <cellStyle name="40% - 强调文字颜色 2 2 2 6 2 2 3 2 3" xfId="26755" xr:uid="{00000000-0005-0000-0000-0000B3680000}"/>
    <cellStyle name="40% - 强调文字颜色 2 2 2 6 2 2 3 3" xfId="26756" xr:uid="{00000000-0005-0000-0000-0000B4680000}"/>
    <cellStyle name="40% - 强调文字颜色 2 2 2 6 2 2 3 4" xfId="26757" xr:uid="{00000000-0005-0000-0000-0000B5680000}"/>
    <cellStyle name="40% - 强调文字颜色 2 2 2 6 2 2 4" xfId="26758" xr:uid="{00000000-0005-0000-0000-0000B6680000}"/>
    <cellStyle name="40% - 强调文字颜色 2 2 2 6 2 2 4 2" xfId="26759" xr:uid="{00000000-0005-0000-0000-0000B7680000}"/>
    <cellStyle name="40% - 强调文字颜色 2 2 2 6 2 2 4 2 2" xfId="26760" xr:uid="{00000000-0005-0000-0000-0000B8680000}"/>
    <cellStyle name="40% - 强调文字颜色 2 2 2 6 2 2 4 3" xfId="26762" xr:uid="{00000000-0005-0000-0000-0000BA680000}"/>
    <cellStyle name="40% - 强调文字颜色 2 2 2 6 2 2 5" xfId="26763" xr:uid="{00000000-0005-0000-0000-0000BB680000}"/>
    <cellStyle name="40% - 强调文字颜色 2 2 2 6 2 2 5 2" xfId="26764" xr:uid="{00000000-0005-0000-0000-0000BC680000}"/>
    <cellStyle name="40% - 强调文字颜色 2 2 2 6 2 2 6" xfId="24062" xr:uid="{00000000-0005-0000-0000-00002E5E0000}"/>
    <cellStyle name="40% - 强调文字颜色 2 2 2 6 2 2 7" xfId="25533" xr:uid="{00000000-0005-0000-0000-0000ED630000}"/>
    <cellStyle name="40% - 强调文字颜色 2 2 2 6 2 3" xfId="10425" xr:uid="{00000000-0005-0000-0000-0000E9280000}"/>
    <cellStyle name="40% - 强调文字颜色 2 2 2 6 2 4" xfId="5263" xr:uid="{00000000-0005-0000-0000-0000BF140000}"/>
    <cellStyle name="40% - 强调文字颜色 2 2 2 6 3" xfId="26765" xr:uid="{00000000-0005-0000-0000-0000BD680000}"/>
    <cellStyle name="40% - 强调文字颜色 2 2 2 6 3 2" xfId="26766" xr:uid="{00000000-0005-0000-0000-0000BE680000}"/>
    <cellStyle name="40% - 强调文字颜色 2 2 2 6 3 2 2" xfId="26767" xr:uid="{00000000-0005-0000-0000-0000BF680000}"/>
    <cellStyle name="40% - 强调文字颜色 2 2 2 6 3 2 2 2" xfId="26768" xr:uid="{00000000-0005-0000-0000-0000C0680000}"/>
    <cellStyle name="40% - 强调文字颜色 2 2 2 6 3 2 2 3" xfId="26769" xr:uid="{00000000-0005-0000-0000-0000C1680000}"/>
    <cellStyle name="40% - 强调文字颜色 2 2 2 6 3 2 3" xfId="26770" xr:uid="{00000000-0005-0000-0000-0000C2680000}"/>
    <cellStyle name="40% - 强调文字颜色 2 2 2 6 3 2 4" xfId="26772" xr:uid="{00000000-0005-0000-0000-0000C4680000}"/>
    <cellStyle name="40% - 强调文字颜色 2 2 2 6 3 3" xfId="10447" xr:uid="{00000000-0005-0000-0000-0000FF280000}"/>
    <cellStyle name="40% - 强调文字颜色 2 2 2 6 3 3 2" xfId="10449" xr:uid="{00000000-0005-0000-0000-000001290000}"/>
    <cellStyle name="40% - 强调文字颜色 2 2 2 6 3 3 2 2" xfId="26773" xr:uid="{00000000-0005-0000-0000-0000C5680000}"/>
    <cellStyle name="40% - 强调文字颜色 2 2 2 6 3 3 2 3" xfId="26774" xr:uid="{00000000-0005-0000-0000-0000C6680000}"/>
    <cellStyle name="40% - 强调文字颜色 2 2 2 6 3 3 3" xfId="10453" xr:uid="{00000000-0005-0000-0000-000005290000}"/>
    <cellStyle name="40% - 强调文字颜色 2 2 2 6 3 3 4" xfId="26775" xr:uid="{00000000-0005-0000-0000-0000C7680000}"/>
    <cellStyle name="40% - 强调文字颜色 2 2 2 6 3 4" xfId="10457" xr:uid="{00000000-0005-0000-0000-000009290000}"/>
    <cellStyle name="40% - 强调文字颜色 2 2 2 6 3 4 2" xfId="10462" xr:uid="{00000000-0005-0000-0000-00000E290000}"/>
    <cellStyle name="40% - 强调文字颜色 2 2 2 6 3 4 2 2" xfId="26776" xr:uid="{00000000-0005-0000-0000-0000C8680000}"/>
    <cellStyle name="40% - 强调文字颜色 2 2 2 6 3 4 3" xfId="10466" xr:uid="{00000000-0005-0000-0000-000012290000}"/>
    <cellStyle name="40% - 强调文字颜色 2 2 2 6 3 5" xfId="10471" xr:uid="{00000000-0005-0000-0000-000017290000}"/>
    <cellStyle name="40% - 强调文字颜色 2 2 2 6 3 6" xfId="10477" xr:uid="{00000000-0005-0000-0000-00001D290000}"/>
    <cellStyle name="40% - 强调文字颜色 2 2 2 6 4" xfId="26779" xr:uid="{00000000-0005-0000-0000-0000CB680000}"/>
    <cellStyle name="40% - 强调文字颜色 2 2 2 6 4 2" xfId="26780" xr:uid="{00000000-0005-0000-0000-0000CC680000}"/>
    <cellStyle name="40% - 强调文字颜色 2 2 2 6 4 2 2" xfId="26781" xr:uid="{00000000-0005-0000-0000-0000CD680000}"/>
    <cellStyle name="40% - 强调文字颜色 2 2 2 6 4 3" xfId="6904" xr:uid="{00000000-0005-0000-0000-0000281B0000}"/>
    <cellStyle name="40% - 强调文字颜色 2 2 2 6 5" xfId="26782" xr:uid="{00000000-0005-0000-0000-0000CE680000}"/>
    <cellStyle name="40% - 强调文字颜色 2 2 2 6 5 2" xfId="20000" xr:uid="{00000000-0005-0000-0000-0000504E0000}"/>
    <cellStyle name="40% - 强调文字颜色 2 2 2 7" xfId="26783" xr:uid="{00000000-0005-0000-0000-0000CF680000}"/>
    <cellStyle name="40% - 强调文字颜色 2 2 2 7 2" xfId="26784" xr:uid="{00000000-0005-0000-0000-0000D0680000}"/>
    <cellStyle name="40% - 强调文字颜色 2 2 2 7 2 2" xfId="26785" xr:uid="{00000000-0005-0000-0000-0000D1680000}"/>
    <cellStyle name="40% - 强调文字颜色 2 2 2 7 2 2 2" xfId="25330" xr:uid="{00000000-0005-0000-0000-000022630000}"/>
    <cellStyle name="40% - 强调文字颜色 2 2 2 7 2 2 2 2" xfId="26786" xr:uid="{00000000-0005-0000-0000-0000D2680000}"/>
    <cellStyle name="40% - 强调文字颜色 2 2 2 7 2 2 2 3" xfId="26788" xr:uid="{00000000-0005-0000-0000-0000D4680000}"/>
    <cellStyle name="40% - 强调文字颜色 2 2 2 7 2 2 3" xfId="26789" xr:uid="{00000000-0005-0000-0000-0000D5680000}"/>
    <cellStyle name="40% - 强调文字颜色 2 2 2 7 2 2 4" xfId="26790" xr:uid="{00000000-0005-0000-0000-0000D6680000}"/>
    <cellStyle name="40% - 强调文字颜色 2 2 2 7 2 3" xfId="26791" xr:uid="{00000000-0005-0000-0000-0000D7680000}"/>
    <cellStyle name="40% - 强调文字颜色 2 2 2 7 2 3 2" xfId="12363" xr:uid="{00000000-0005-0000-0000-00007B300000}"/>
    <cellStyle name="40% - 强调文字颜色 2 2 2 7 2 3 2 2" xfId="26792" xr:uid="{00000000-0005-0000-0000-0000D8680000}"/>
    <cellStyle name="40% - 强调文字颜色 2 2 2 7 2 3 2 3" xfId="26793" xr:uid="{00000000-0005-0000-0000-0000D9680000}"/>
    <cellStyle name="40% - 强调文字颜色 2 2 2 7 2 3 3" xfId="26794" xr:uid="{00000000-0005-0000-0000-0000DA680000}"/>
    <cellStyle name="40% - 强调文字颜色 2 2 2 7 2 3 4" xfId="26795" xr:uid="{00000000-0005-0000-0000-0000DB680000}"/>
    <cellStyle name="40% - 强调文字颜色 2 2 2 7 2 4" xfId="5271" xr:uid="{00000000-0005-0000-0000-0000C7140000}"/>
    <cellStyle name="40% - 强调文字颜色 2 2 2 7 2 4 2" xfId="12372" xr:uid="{00000000-0005-0000-0000-000084300000}"/>
    <cellStyle name="40% - 强调文字颜色 2 2 2 7 2 4 2 2" xfId="23229" xr:uid="{00000000-0005-0000-0000-0000ED5A0000}"/>
    <cellStyle name="40% - 强调文字颜色 2 2 2 7 2 4 3" xfId="26796" xr:uid="{00000000-0005-0000-0000-0000DC680000}"/>
    <cellStyle name="40% - 强调文字颜色 2 2 2 7 2 5" xfId="5276" xr:uid="{00000000-0005-0000-0000-0000CC140000}"/>
    <cellStyle name="40% - 强调文字颜色 2 2 2 7 2 5 2" xfId="26797" xr:uid="{00000000-0005-0000-0000-0000DD680000}"/>
    <cellStyle name="40% - 强调文字颜色 2 2 2 7 2 6" xfId="12882" xr:uid="{00000000-0005-0000-0000-000082320000}"/>
    <cellStyle name="40% - 强调文字颜色 2 2 2 7 2 7" xfId="26798" xr:uid="{00000000-0005-0000-0000-0000DE680000}"/>
    <cellStyle name="40% - 强调文字颜色 2 2 2 7 3" xfId="26800" xr:uid="{00000000-0005-0000-0000-0000E0680000}"/>
    <cellStyle name="40% - 强调文字颜色 2 2 2 7 3 2" xfId="26801" xr:uid="{00000000-0005-0000-0000-0000E1680000}"/>
    <cellStyle name="40% - 强调文字颜色 2 2 2 7 3 2 2" xfId="26802" xr:uid="{00000000-0005-0000-0000-0000E2680000}"/>
    <cellStyle name="40% - 强调文字颜色 2 2 2 7 3 2 2 2" xfId="26803" xr:uid="{00000000-0005-0000-0000-0000E3680000}"/>
    <cellStyle name="40% - 强调文字颜色 2 2 2 7 3 2 2 3" xfId="26804" xr:uid="{00000000-0005-0000-0000-0000E4680000}"/>
    <cellStyle name="40% - 强调文字颜色 2 2 2 7 3 2 3" xfId="15070" xr:uid="{00000000-0005-0000-0000-00000E3B0000}"/>
    <cellStyle name="40% - 强调文字颜色 2 2 2 7 3 2 4" xfId="15097" xr:uid="{00000000-0005-0000-0000-0000293B0000}"/>
    <cellStyle name="40% - 强调文字颜色 2 2 2 7 3 3" xfId="26805" xr:uid="{00000000-0005-0000-0000-0000E5680000}"/>
    <cellStyle name="40% - 强调文字颜色 2 2 2 7 3 3 2" xfId="26806" xr:uid="{00000000-0005-0000-0000-0000E6680000}"/>
    <cellStyle name="40% - 强调文字颜色 2 2 2 7 3 3 2 2" xfId="26808" xr:uid="{00000000-0005-0000-0000-0000E8680000}"/>
    <cellStyle name="40% - 强调文字颜色 2 2 2 7 3 3 2 3" xfId="26809" xr:uid="{00000000-0005-0000-0000-0000E9680000}"/>
    <cellStyle name="40% - 强调文字颜色 2 2 2 7 3 3 3" xfId="15117" xr:uid="{00000000-0005-0000-0000-00003D3B0000}"/>
    <cellStyle name="40% - 强调文字颜色 2 2 2 7 3 3 4" xfId="15166" xr:uid="{00000000-0005-0000-0000-00006E3B0000}"/>
    <cellStyle name="40% - 强调文字颜色 2 2 2 7 3 4" xfId="20256" xr:uid="{00000000-0005-0000-0000-0000504F0000}"/>
    <cellStyle name="40% - 强调文字颜色 2 2 2 7 3 4 2" xfId="26810" xr:uid="{00000000-0005-0000-0000-0000EA680000}"/>
    <cellStyle name="40% - 强调文字颜色 2 2 2 7 3 4 2 2" xfId="26812" xr:uid="{00000000-0005-0000-0000-0000EC680000}"/>
    <cellStyle name="40% - 强调文字颜色 2 2 2 7 3 4 3" xfId="15217" xr:uid="{00000000-0005-0000-0000-0000A13B0000}"/>
    <cellStyle name="40% - 强调文字颜色 2 2 2 7 3 5" xfId="20260" xr:uid="{00000000-0005-0000-0000-0000544F0000}"/>
    <cellStyle name="40% - 强调文字颜色 2 2 2 7 3 5 2" xfId="26814" xr:uid="{00000000-0005-0000-0000-0000EE680000}"/>
    <cellStyle name="40% - 强调文字颜色 2 2 2 7 3 6" xfId="26816" xr:uid="{00000000-0005-0000-0000-0000F0680000}"/>
    <cellStyle name="40% - 强调文字颜色 2 2 2 7 4" xfId="26820" xr:uid="{00000000-0005-0000-0000-0000F4680000}"/>
    <cellStyle name="40% - 强调文字颜色 2 2 2 7 5" xfId="26821" xr:uid="{00000000-0005-0000-0000-0000F5680000}"/>
    <cellStyle name="40% - 强调文字颜色 2 2 2 8" xfId="26822" xr:uid="{00000000-0005-0000-0000-0000F6680000}"/>
    <cellStyle name="40% - 强调文字颜色 2 2 2 8 2" xfId="26823" xr:uid="{00000000-0005-0000-0000-0000F7680000}"/>
    <cellStyle name="40% - 强调文字颜色 2 2 2 9" xfId="26824" xr:uid="{00000000-0005-0000-0000-0000F8680000}"/>
    <cellStyle name="40% - 强调文字颜色 2 2 2 9 2" xfId="26826" xr:uid="{00000000-0005-0000-0000-0000FA680000}"/>
    <cellStyle name="40% - 强调文字颜色 2 2 2 9 2 2" xfId="26827" xr:uid="{00000000-0005-0000-0000-0000FB680000}"/>
    <cellStyle name="40% - 强调文字颜色 2 2 2 9 2 2 2" xfId="26828" xr:uid="{00000000-0005-0000-0000-0000FC680000}"/>
    <cellStyle name="40% - 强调文字颜色 2 2 2 9 2 2 2 2" xfId="19914" xr:uid="{00000000-0005-0000-0000-0000FA4D0000}"/>
    <cellStyle name="40% - 强调文字颜色 2 2 2 9 2 2 3" xfId="19078" xr:uid="{00000000-0005-0000-0000-0000B64A0000}"/>
    <cellStyle name="40% - 强调文字颜色 2 2 2 9 2 3" xfId="10607" xr:uid="{00000000-0005-0000-0000-00009F290000}"/>
    <cellStyle name="40% - 强调文字颜色 2 2 2 9 2 3 2" xfId="2271" xr:uid="{00000000-0005-0000-0000-00000F090000}"/>
    <cellStyle name="40% - 强调文字颜色 2 2 2 9 2 4" xfId="20277" xr:uid="{00000000-0005-0000-0000-0000654F0000}"/>
    <cellStyle name="40% - 强调文字颜色 2 2 2 9 3" xfId="10590" xr:uid="{00000000-0005-0000-0000-00008E290000}"/>
    <cellStyle name="40% - 强调文字颜色 2 2 2 9 3 2" xfId="1083" xr:uid="{00000000-0005-0000-0000-00006B040000}"/>
    <cellStyle name="40% - 强调文字颜色 2 2 2 9 3 2 2" xfId="1529" xr:uid="{00000000-0005-0000-0000-000029060000}"/>
    <cellStyle name="40% - 强调文字颜色 2 2 2 9 3 2 3" xfId="911" xr:uid="{00000000-0005-0000-0000-0000BF030000}"/>
    <cellStyle name="40% - 强调文字颜色 2 2 2 9 3 3" xfId="1408" xr:uid="{00000000-0005-0000-0000-0000B0050000}"/>
    <cellStyle name="40% - 强调文字颜色 2 2 2 9 3 4" xfId="1420" xr:uid="{00000000-0005-0000-0000-0000BC050000}"/>
    <cellStyle name="40% - 强调文字颜色 2 2 2 9 4" xfId="10594" xr:uid="{00000000-0005-0000-0000-000092290000}"/>
    <cellStyle name="40% - 强调文字颜色 2 2 2 9 4 2" xfId="7458" xr:uid="{00000000-0005-0000-0000-0000521D0000}"/>
    <cellStyle name="40% - 强调文字颜色 2 2 2 9 4 2 2" xfId="6221" xr:uid="{00000000-0005-0000-0000-00007D180000}"/>
    <cellStyle name="40% - 强调文字颜色 2 2 2 9 4 3" xfId="7531" xr:uid="{00000000-0005-0000-0000-00009B1D0000}"/>
    <cellStyle name="40% - 强调文字颜色 2 2 2 9 5" xfId="10597" xr:uid="{00000000-0005-0000-0000-000095290000}"/>
    <cellStyle name="40% - 强调文字颜色 2 2 2 9 5 2" xfId="840" xr:uid="{00000000-0005-0000-0000-000078030000}"/>
    <cellStyle name="40% - 强调文字颜色 2 2 2 9 6" xfId="15674" xr:uid="{00000000-0005-0000-0000-00006A3D0000}"/>
    <cellStyle name="40% - 强调文字颜色 2 2 3" xfId="26829" xr:uid="{00000000-0005-0000-0000-0000FD680000}"/>
    <cellStyle name="40% - 强调文字颜色 2 2 3 2" xfId="26830" xr:uid="{00000000-0005-0000-0000-0000FE680000}"/>
    <cellStyle name="40% - 强调文字颜色 2 2 3 2 10" xfId="26831" xr:uid="{00000000-0005-0000-0000-0000FF680000}"/>
    <cellStyle name="40% - 强调文字颜色 2 2 3 2 10 2" xfId="21145" xr:uid="{00000000-0005-0000-0000-0000C9520000}"/>
    <cellStyle name="40% - 强调文字颜色 2 2 3 2 11" xfId="26832" xr:uid="{00000000-0005-0000-0000-000000690000}"/>
    <cellStyle name="40% - 强调文字颜色 2 2 3 2 11 2" xfId="26834" xr:uid="{00000000-0005-0000-0000-000002690000}"/>
    <cellStyle name="40% - 强调文字颜色 2 2 3 2 12" xfId="22786" xr:uid="{00000000-0005-0000-0000-000032590000}"/>
    <cellStyle name="40% - 强调文字颜色 2 2 3 2 12 2" xfId="26835" xr:uid="{00000000-0005-0000-0000-000003690000}"/>
    <cellStyle name="40% - 强调文字颜色 2 2 3 2 13" xfId="26836" xr:uid="{00000000-0005-0000-0000-000004690000}"/>
    <cellStyle name="40% - 强调文字颜色 2 2 3 2 13 2" xfId="13846" xr:uid="{00000000-0005-0000-0000-000046360000}"/>
    <cellStyle name="40% - 强调文字颜色 2 2 3 2 14" xfId="26837" xr:uid="{00000000-0005-0000-0000-000005690000}"/>
    <cellStyle name="40% - 强调文字颜色 2 2 3 2 15" xfId="10812" xr:uid="{00000000-0005-0000-0000-00006C2A0000}"/>
    <cellStyle name="40% - 强调文字颜色 2 2 3 2 15 2" xfId="10772" xr:uid="{00000000-0005-0000-0000-0000442A0000}"/>
    <cellStyle name="40% - 强调文字颜色 2 2 3 2 16" xfId="281" xr:uid="{00000000-0005-0000-0000-000042010000}"/>
    <cellStyle name="40% - 强调文字颜色 2 2 3 2 17" xfId="10814" xr:uid="{00000000-0005-0000-0000-00006E2A0000}"/>
    <cellStyle name="40% - 强调文字颜色 2 2 3 2 2" xfId="26838" xr:uid="{00000000-0005-0000-0000-000006690000}"/>
    <cellStyle name="40% - 强调文字颜色 2 2 3 2 2 10" xfId="1516" xr:uid="{00000000-0005-0000-0000-00001C060000}"/>
    <cellStyle name="40% - 强调文字颜色 2 2 3 2 2 10 2" xfId="8680" xr:uid="{00000000-0005-0000-0000-000018220000}"/>
    <cellStyle name="40% - 强调文字颜色 2 2 3 2 2 11" xfId="1522" xr:uid="{00000000-0005-0000-0000-000022060000}"/>
    <cellStyle name="40% - 强调文字颜色 2 2 3 2 2 11 2" xfId="8693" xr:uid="{00000000-0005-0000-0000-000025220000}"/>
    <cellStyle name="40% - 强调文字颜色 2 2 3 2 2 12" xfId="8698" xr:uid="{00000000-0005-0000-0000-00002A220000}"/>
    <cellStyle name="40% - 强调文字颜色 2 2 3 2 2 12 2" xfId="8703" xr:uid="{00000000-0005-0000-0000-00002F220000}"/>
    <cellStyle name="40% - 强调文字颜色 2 2 3 2 2 13" xfId="8706" xr:uid="{00000000-0005-0000-0000-000032220000}"/>
    <cellStyle name="40% - 强调文字颜色 2 2 3 2 2 13 2" xfId="23208" xr:uid="{00000000-0005-0000-0000-0000D85A0000}"/>
    <cellStyle name="40% - 强调文字颜色 2 2 3 2 2 14" xfId="26840" xr:uid="{00000000-0005-0000-0000-000008690000}"/>
    <cellStyle name="40% - 强调文字颜色 2 2 3 2 2 15" xfId="16432" xr:uid="{00000000-0005-0000-0000-000060400000}"/>
    <cellStyle name="40% - 强调文字颜色 2 2 3 2 2 16" xfId="26842" xr:uid="{00000000-0005-0000-0000-00000A690000}"/>
    <cellStyle name="40% - 强调文字颜色 2 2 3 2 2 2" xfId="258" xr:uid="{00000000-0005-0000-0000-000029010000}"/>
    <cellStyle name="40% - 强调文字颜色 2 2 3 2 2 2 2" xfId="916" xr:uid="{00000000-0005-0000-0000-0000C4030000}"/>
    <cellStyle name="40% - 强调文字颜色 2 2 3 2 2 2 2 2" xfId="5773" xr:uid="{00000000-0005-0000-0000-0000BD160000}"/>
    <cellStyle name="40% - 强调文字颜色 2 2 3 2 2 2 2 2 2" xfId="10993" xr:uid="{00000000-0005-0000-0000-0000212B0000}"/>
    <cellStyle name="40% - 强调文字颜色 2 2 3 2 2 2 2 2 2 2" xfId="26845" xr:uid="{00000000-0005-0000-0000-00000D690000}"/>
    <cellStyle name="40% - 强调文字颜色 2 2 3 2 2 2 2 2 2 3" xfId="26846" xr:uid="{00000000-0005-0000-0000-00000E690000}"/>
    <cellStyle name="40% - 强调文字颜色 2 2 3 2 2 2 2 2 3" xfId="26848" xr:uid="{00000000-0005-0000-0000-000010690000}"/>
    <cellStyle name="40% - 强调文字颜色 2 2 3 2 2 2 2 2 4" xfId="26850" xr:uid="{00000000-0005-0000-0000-000012690000}"/>
    <cellStyle name="40% - 强调文字颜色 2 2 3 2 2 2 2 3" xfId="5777" xr:uid="{00000000-0005-0000-0000-0000C1160000}"/>
    <cellStyle name="40% - 强调文字颜色 2 2 3 2 2 2 2 3 2" xfId="26851" xr:uid="{00000000-0005-0000-0000-000013690000}"/>
    <cellStyle name="40% - 强调文字颜色 2 2 3 2 2 2 2 3 2 2" xfId="26852" xr:uid="{00000000-0005-0000-0000-000014690000}"/>
    <cellStyle name="40% - 强调文字颜色 2 2 3 2 2 2 2 3 2 3" xfId="26853" xr:uid="{00000000-0005-0000-0000-000015690000}"/>
    <cellStyle name="40% - 强调文字颜色 2 2 3 2 2 2 2 3 3" xfId="26855" xr:uid="{00000000-0005-0000-0000-000017690000}"/>
    <cellStyle name="40% - 强调文字颜色 2 2 3 2 2 2 2 3 4" xfId="26857" xr:uid="{00000000-0005-0000-0000-000019690000}"/>
    <cellStyle name="40% - 强调文字颜色 2 2 3 2 2 2 2 4" xfId="10997" xr:uid="{00000000-0005-0000-0000-0000252B0000}"/>
    <cellStyle name="40% - 强调文字颜色 2 2 3 2 2 2 2 4 2" xfId="466" xr:uid="{00000000-0005-0000-0000-000002020000}"/>
    <cellStyle name="40% - 强调文字颜色 2 2 3 2 2 2 2 4 3" xfId="414" xr:uid="{00000000-0005-0000-0000-0000CE010000}"/>
    <cellStyle name="40% - 强调文字颜色 2 2 3 2 2 2 2 5" xfId="13997" xr:uid="{00000000-0005-0000-0000-0000DD360000}"/>
    <cellStyle name="40% - 强调文字颜色 2 2 3 2 2 2 2 5 2" xfId="26858" xr:uid="{00000000-0005-0000-0000-00001A690000}"/>
    <cellStyle name="40% - 强调文字颜色 2 2 3 2 2 2 2 6" xfId="26859" xr:uid="{00000000-0005-0000-0000-00001B690000}"/>
    <cellStyle name="40% - 强调文字颜色 2 2 3 2 2 2 3" xfId="5779" xr:uid="{00000000-0005-0000-0000-0000C3160000}"/>
    <cellStyle name="40% - 强调文字颜色 2 2 3 2 2 2 3 2" xfId="5786" xr:uid="{00000000-0005-0000-0000-0000CA160000}"/>
    <cellStyle name="40% - 强调文字颜色 2 2 3 2 2 2 3 3" xfId="11015" xr:uid="{00000000-0005-0000-0000-0000372B0000}"/>
    <cellStyle name="40% - 强调文字颜色 2 2 3 2 2 2 4" xfId="1801" xr:uid="{00000000-0005-0000-0000-000039070000}"/>
    <cellStyle name="40% - 强调文字颜色 2 2 3 2 2 2 4 2" xfId="11031" xr:uid="{00000000-0005-0000-0000-0000472B0000}"/>
    <cellStyle name="40% - 强调文字颜色 2 2 3 2 2 2 4 3" xfId="11033" xr:uid="{00000000-0005-0000-0000-0000492B0000}"/>
    <cellStyle name="40% - 强调文字颜色 2 2 3 2 2 2 5" xfId="26860" xr:uid="{00000000-0005-0000-0000-00001C690000}"/>
    <cellStyle name="40% - 强调文字颜色 2 2 3 2 2 2 5 2" xfId="11045" xr:uid="{00000000-0005-0000-0000-0000552B0000}"/>
    <cellStyle name="40% - 强调文字颜色 2 2 3 2 2 2 6" xfId="26862" xr:uid="{00000000-0005-0000-0000-00001E690000}"/>
    <cellStyle name="40% - 强调文字颜色 2 2 3 2 2 2 7" xfId="26864" xr:uid="{00000000-0005-0000-0000-000020690000}"/>
    <cellStyle name="40% - 强调文字颜色 2 2 3 2 2 3" xfId="265" xr:uid="{00000000-0005-0000-0000-000031010000}"/>
    <cellStyle name="40% - 强调文字颜色 2 2 3 2 2 3 2" xfId="920" xr:uid="{00000000-0005-0000-0000-0000C8030000}"/>
    <cellStyle name="40% - 强调文字颜色 2 2 3 2 2 3 2 2" xfId="9214" xr:uid="{00000000-0005-0000-0000-00002E240000}"/>
    <cellStyle name="40% - 强调文字颜色 2 2 3 2 2 3 2 2 2" xfId="26865" xr:uid="{00000000-0005-0000-0000-000021690000}"/>
    <cellStyle name="40% - 强调文字颜色 2 2 3 2 2 3 2 2 3" xfId="26866" xr:uid="{00000000-0005-0000-0000-000022690000}"/>
    <cellStyle name="40% - 强调文字颜色 2 2 3 2 2 3 2 3" xfId="26867" xr:uid="{00000000-0005-0000-0000-000023690000}"/>
    <cellStyle name="40% - 强调文字颜色 2 2 3 2 2 3 2 3 2" xfId="26868" xr:uid="{00000000-0005-0000-0000-000024690000}"/>
    <cellStyle name="40% - 强调文字颜色 2 2 3 2 2 3 2 4" xfId="26869" xr:uid="{00000000-0005-0000-0000-000025690000}"/>
    <cellStyle name="40% - 强调文字颜色 2 2 3 2 2 3 3" xfId="5791" xr:uid="{00000000-0005-0000-0000-0000CF160000}"/>
    <cellStyle name="40% - 强调文字颜色 2 2 3 2 2 3 3 2" xfId="9226" xr:uid="{00000000-0005-0000-0000-00003A240000}"/>
    <cellStyle name="40% - 强调文字颜色 2 2 3 2 2 3 3 2 2" xfId="26870" xr:uid="{00000000-0005-0000-0000-000026690000}"/>
    <cellStyle name="40% - 强调文字颜色 2 2 3 2 2 3 3 2 3" xfId="26871" xr:uid="{00000000-0005-0000-0000-000027690000}"/>
    <cellStyle name="40% - 强调文字颜色 2 2 3 2 2 3 3 3" xfId="26872" xr:uid="{00000000-0005-0000-0000-000028690000}"/>
    <cellStyle name="40% - 强调文字颜色 2 2 3 2 2 3 3 3 2" xfId="26873" xr:uid="{00000000-0005-0000-0000-000029690000}"/>
    <cellStyle name="40% - 强调文字颜色 2 2 3 2 2 3 3 4" xfId="26874" xr:uid="{00000000-0005-0000-0000-00002A690000}"/>
    <cellStyle name="40% - 强调文字颜色 2 2 3 2 2 3 4" xfId="26875" xr:uid="{00000000-0005-0000-0000-00002B690000}"/>
    <cellStyle name="40% - 强调文字颜色 2 2 3 2 2 3 4 2" xfId="26877" xr:uid="{00000000-0005-0000-0000-00002D690000}"/>
    <cellStyle name="40% - 强调文字颜色 2 2 3 2 2 3 4 3" xfId="26878" xr:uid="{00000000-0005-0000-0000-00002E690000}"/>
    <cellStyle name="40% - 强调文字颜色 2 2 3 2 2 3 5" xfId="26879" xr:uid="{00000000-0005-0000-0000-00002F690000}"/>
    <cellStyle name="40% - 强调文字颜色 2 2 3 2 2 3 5 2" xfId="19613" xr:uid="{00000000-0005-0000-0000-0000CD4C0000}"/>
    <cellStyle name="40% - 强调文字颜色 2 2 3 2 2 3 5 3" xfId="26881" xr:uid="{00000000-0005-0000-0000-000031690000}"/>
    <cellStyle name="40% - 强调文字颜色 2 2 3 2 2 3 6" xfId="26882" xr:uid="{00000000-0005-0000-0000-000032690000}"/>
    <cellStyle name="40% - 强调文字颜色 2 2 3 2 2 3 7" xfId="26883" xr:uid="{00000000-0005-0000-0000-000033690000}"/>
    <cellStyle name="40% - 强调文字颜色 2 2 3 2 2 4" xfId="305" xr:uid="{00000000-0005-0000-0000-00005C010000}"/>
    <cellStyle name="40% - 强调文字颜色 2 2 3 2 2 4 2" xfId="923" xr:uid="{00000000-0005-0000-0000-0000CB030000}"/>
    <cellStyle name="40% - 强调文字颜色 2 2 3 2 2 4 2 2" xfId="26884" xr:uid="{00000000-0005-0000-0000-000034690000}"/>
    <cellStyle name="40% - 强调文字颜色 2 2 3 2 2 4 2 3" xfId="26885" xr:uid="{00000000-0005-0000-0000-000035690000}"/>
    <cellStyle name="40% - 强调文字颜色 2 2 3 2 2 4 3" xfId="5794" xr:uid="{00000000-0005-0000-0000-0000D2160000}"/>
    <cellStyle name="40% - 强调文字颜色 2 2 3 2 2 4 3 2" xfId="26886" xr:uid="{00000000-0005-0000-0000-000036690000}"/>
    <cellStyle name="40% - 强调文字颜色 2 2 3 2 2 4 3 3" xfId="20467" xr:uid="{00000000-0005-0000-0000-000023500000}"/>
    <cellStyle name="40% - 强调文字颜色 2 2 3 2 2 4 4" xfId="26887" xr:uid="{00000000-0005-0000-0000-000037690000}"/>
    <cellStyle name="40% - 强调文字颜色 2 2 3 2 2 4 4 2" xfId="26888" xr:uid="{00000000-0005-0000-0000-000038690000}"/>
    <cellStyle name="40% - 强调文字颜色 2 2 3 2 2 4 5" xfId="26889" xr:uid="{00000000-0005-0000-0000-000039690000}"/>
    <cellStyle name="40% - 强调文字颜色 2 2 3 2 2 4 6" xfId="26890" xr:uid="{00000000-0005-0000-0000-00003A690000}"/>
    <cellStyle name="40% - 强调文字颜色 2 2 3 2 2 5" xfId="327" xr:uid="{00000000-0005-0000-0000-000075010000}"/>
    <cellStyle name="40% - 强调文字颜色 2 2 3 2 2 5 2" xfId="11148" xr:uid="{00000000-0005-0000-0000-0000BC2B0000}"/>
    <cellStyle name="40% - 强调文字颜色 2 2 3 2 2 5 2 2" xfId="11151" xr:uid="{00000000-0005-0000-0000-0000BF2B0000}"/>
    <cellStyle name="40% - 强调文字颜色 2 2 3 2 2 5 2 3" xfId="26891" xr:uid="{00000000-0005-0000-0000-00003B690000}"/>
    <cellStyle name="40% - 强调文字颜色 2 2 3 2 2 5 3" xfId="11155" xr:uid="{00000000-0005-0000-0000-0000C32B0000}"/>
    <cellStyle name="40% - 强调文字颜色 2 2 3 2 2 5 3 2" xfId="19236" xr:uid="{00000000-0005-0000-0000-0000544B0000}"/>
    <cellStyle name="40% - 强调文字颜色 2 2 3 2 2 5 3 3" xfId="20476" xr:uid="{00000000-0005-0000-0000-00002C500000}"/>
    <cellStyle name="40% - 强调文字颜色 2 2 3 2 2 5 4" xfId="19238" xr:uid="{00000000-0005-0000-0000-0000564B0000}"/>
    <cellStyle name="40% - 强调文字颜色 2 2 3 2 2 5 4 2" xfId="26893" xr:uid="{00000000-0005-0000-0000-00003D690000}"/>
    <cellStyle name="40% - 强调文字颜色 2 2 3 2 2 5 5" xfId="19241" xr:uid="{00000000-0005-0000-0000-0000594B0000}"/>
    <cellStyle name="40% - 强调文字颜色 2 2 3 2 2 5 6" xfId="26894" xr:uid="{00000000-0005-0000-0000-00003E690000}"/>
    <cellStyle name="40% - 强调文字颜色 2 2 3 2 2 6" xfId="929" xr:uid="{00000000-0005-0000-0000-0000D1030000}"/>
    <cellStyle name="40% - 强调文字颜色 2 2 3 2 2 6 2" xfId="933" xr:uid="{00000000-0005-0000-0000-0000D5030000}"/>
    <cellStyle name="40% - 强调文字颜色 2 2 3 2 2 6 2 2" xfId="11171" xr:uid="{00000000-0005-0000-0000-0000D32B0000}"/>
    <cellStyle name="40% - 强调文字颜色 2 2 3 2 2 6 2 3" xfId="11176" xr:uid="{00000000-0005-0000-0000-0000D82B0000}"/>
    <cellStyle name="40% - 强调文字颜色 2 2 3 2 2 6 3" xfId="11179" xr:uid="{00000000-0005-0000-0000-0000DB2B0000}"/>
    <cellStyle name="40% - 强调文字颜色 2 2 3 2 2 6 3 2" xfId="11183" xr:uid="{00000000-0005-0000-0000-0000DF2B0000}"/>
    <cellStyle name="40% - 强调文字颜色 2 2 3 2 2 6 4" xfId="9138" xr:uid="{00000000-0005-0000-0000-0000E2230000}"/>
    <cellStyle name="40% - 强调文字颜色 2 2 3 2 2 6 5" xfId="9141" xr:uid="{00000000-0005-0000-0000-0000E5230000}"/>
    <cellStyle name="40% - 强调文字颜色 2 2 3 2 2 7" xfId="937" xr:uid="{00000000-0005-0000-0000-0000D9030000}"/>
    <cellStyle name="40% - 强调文字颜色 2 2 3 2 2 7 2" xfId="11234" xr:uid="{00000000-0005-0000-0000-0000122C0000}"/>
    <cellStyle name="40% - 强调文字颜色 2 2 3 2 2 7 2 2" xfId="11236" xr:uid="{00000000-0005-0000-0000-0000142C0000}"/>
    <cellStyle name="40% - 强调文字颜色 2 2 3 2 2 7 3" xfId="11239" xr:uid="{00000000-0005-0000-0000-0000172C0000}"/>
    <cellStyle name="40% - 强调文字颜色 2 2 3 2 2 7 4" xfId="26895" xr:uid="{00000000-0005-0000-0000-00003F690000}"/>
    <cellStyle name="40% - 强调文字颜色 2 2 3 2 2 8" xfId="942" xr:uid="{00000000-0005-0000-0000-0000DE030000}"/>
    <cellStyle name="40% - 强调文字颜色 2 2 3 2 2 8 2" xfId="26892" xr:uid="{00000000-0005-0000-0000-00003C690000}"/>
    <cellStyle name="40% - 强调文字颜色 2 2 3 2 2 8 3" xfId="26896" xr:uid="{00000000-0005-0000-0000-000040690000}"/>
    <cellStyle name="40% - 强调文字颜色 2 2 3 2 2 9" xfId="20472" xr:uid="{00000000-0005-0000-0000-000028500000}"/>
    <cellStyle name="40% - 强调文字颜色 2 2 3 2 2 9 2" xfId="20477" xr:uid="{00000000-0005-0000-0000-00002D500000}"/>
    <cellStyle name="40% - 强调文字颜色 2 2 3 2 2 9 3" xfId="20479" xr:uid="{00000000-0005-0000-0000-00002F500000}"/>
    <cellStyle name="40% - 强调文字颜色 2 2 3 2 3" xfId="26897" xr:uid="{00000000-0005-0000-0000-000041690000}"/>
    <cellStyle name="40% - 强调文字颜色 2 2 3 2 3 2" xfId="5806" xr:uid="{00000000-0005-0000-0000-0000DE160000}"/>
    <cellStyle name="40% - 强调文字颜色 2 2 3 2 3 2 2" xfId="5023" xr:uid="{00000000-0005-0000-0000-0000CF130000}"/>
    <cellStyle name="40% - 强调文字颜色 2 2 3 2 3 2 2 2" xfId="26899" xr:uid="{00000000-0005-0000-0000-000043690000}"/>
    <cellStyle name="40% - 强调文字颜色 2 2 3 2 3 2 2 2 2" xfId="26901" xr:uid="{00000000-0005-0000-0000-000045690000}"/>
    <cellStyle name="40% - 强调文字颜色 2 2 3 2 3 2 2 2 3" xfId="26902" xr:uid="{00000000-0005-0000-0000-000046690000}"/>
    <cellStyle name="40% - 强调文字颜色 2 2 3 2 3 2 2 3" xfId="26903" xr:uid="{00000000-0005-0000-0000-000047690000}"/>
    <cellStyle name="40% - 强调文字颜色 2 2 3 2 3 2 2 3 2" xfId="26904" xr:uid="{00000000-0005-0000-0000-000048690000}"/>
    <cellStyle name="40% - 强调文字颜色 2 2 3 2 3 2 2 4" xfId="26905" xr:uid="{00000000-0005-0000-0000-000049690000}"/>
    <cellStyle name="40% - 强调文字颜色 2 2 3 2 3 2 3" xfId="5808" xr:uid="{00000000-0005-0000-0000-0000E0160000}"/>
    <cellStyle name="40% - 强调文字颜色 2 2 3 2 3 2 3 2" xfId="24280" xr:uid="{00000000-0005-0000-0000-0000085F0000}"/>
    <cellStyle name="40% - 强调文字颜色 2 2 3 2 3 2 3 2 2" xfId="26906" xr:uid="{00000000-0005-0000-0000-00004A690000}"/>
    <cellStyle name="40% - 强调文字颜色 2 2 3 2 3 2 3 2 3" xfId="26907" xr:uid="{00000000-0005-0000-0000-00004B690000}"/>
    <cellStyle name="40% - 强调文字颜色 2 2 3 2 3 2 3 3" xfId="24284" xr:uid="{00000000-0005-0000-0000-00000C5F0000}"/>
    <cellStyle name="40% - 强调文字颜色 2 2 3 2 3 2 3 4" xfId="26908" xr:uid="{00000000-0005-0000-0000-00004C690000}"/>
    <cellStyle name="40% - 强调文字颜色 2 2 3 2 3 2 4" xfId="26909" xr:uid="{00000000-0005-0000-0000-00004D690000}"/>
    <cellStyle name="40% - 强调文字颜色 2 2 3 2 3 2 4 2" xfId="24292" xr:uid="{00000000-0005-0000-0000-0000145F0000}"/>
    <cellStyle name="40% - 强调文字颜色 2 2 3 2 3 2 4 2 2" xfId="26910" xr:uid="{00000000-0005-0000-0000-00004E690000}"/>
    <cellStyle name="40% - 强调文字颜色 2 2 3 2 3 2 4 3" xfId="24294" xr:uid="{00000000-0005-0000-0000-0000165F0000}"/>
    <cellStyle name="40% - 强调文字颜色 2 2 3 2 3 2 5" xfId="26911" xr:uid="{00000000-0005-0000-0000-00004F690000}"/>
    <cellStyle name="40% - 强调文字颜色 2 2 3 2 3 2 5 2" xfId="19710" xr:uid="{00000000-0005-0000-0000-00002E4D0000}"/>
    <cellStyle name="40% - 强调文字颜色 2 2 3 2 3 2 6" xfId="26912" xr:uid="{00000000-0005-0000-0000-000050690000}"/>
    <cellStyle name="40% - 强调文字颜色 2 2 3 2 3 2 6 2" xfId="19718" xr:uid="{00000000-0005-0000-0000-0000364D0000}"/>
    <cellStyle name="40% - 强调文字颜色 2 2 3 2 3 2 7" xfId="21522" xr:uid="{00000000-0005-0000-0000-000042540000}"/>
    <cellStyle name="40% - 强调文字颜色 2 2 3 2 3 3" xfId="5812" xr:uid="{00000000-0005-0000-0000-0000E4160000}"/>
    <cellStyle name="40% - 强调文字颜色 2 2 3 2 3 3 2" xfId="2" xr:uid="{00000000-0005-0000-0000-000002000000}"/>
    <cellStyle name="40% - 强调文字颜色 2 2 3 2 3 3 2 2" xfId="26913" xr:uid="{00000000-0005-0000-0000-000051690000}"/>
    <cellStyle name="40% - 强调文字颜色 2 2 3 2 3 3 2 2 2" xfId="26914" xr:uid="{00000000-0005-0000-0000-000052690000}"/>
    <cellStyle name="40% - 强调文字颜色 2 2 3 2 3 3 2 2 3" xfId="26915" xr:uid="{00000000-0005-0000-0000-000053690000}"/>
    <cellStyle name="40% - 强调文字颜色 2 2 3 2 3 3 2 3" xfId="26916" xr:uid="{00000000-0005-0000-0000-000054690000}"/>
    <cellStyle name="40% - 强调文字颜色 2 2 3 2 3 3 2 4" xfId="561" xr:uid="{00000000-0005-0000-0000-000061020000}"/>
    <cellStyle name="40% - 强调文字颜色 2 2 3 2 3 3 3" xfId="8081" xr:uid="{00000000-0005-0000-0000-0000C11F0000}"/>
    <cellStyle name="40% - 强调文字颜色 2 2 3 2 3 3 3 2" xfId="26917" xr:uid="{00000000-0005-0000-0000-000055690000}"/>
    <cellStyle name="40% - 强调文字颜色 2 2 3 2 3 3 3 2 2" xfId="26918" xr:uid="{00000000-0005-0000-0000-000056690000}"/>
    <cellStyle name="40% - 强调文字颜色 2 2 3 2 3 3 3 2 3" xfId="26919" xr:uid="{00000000-0005-0000-0000-000057690000}"/>
    <cellStyle name="40% - 强调文字颜色 2 2 3 2 3 3 3 3" xfId="26920" xr:uid="{00000000-0005-0000-0000-000058690000}"/>
    <cellStyle name="40% - 强调文字颜色 2 2 3 2 3 3 3 4" xfId="26921" xr:uid="{00000000-0005-0000-0000-000059690000}"/>
    <cellStyle name="40% - 强调文字颜色 2 2 3 2 3 3 4" xfId="26922" xr:uid="{00000000-0005-0000-0000-00005A690000}"/>
    <cellStyle name="40% - 强调文字颜色 2 2 3 2 3 3 4 2" xfId="26923" xr:uid="{00000000-0005-0000-0000-00005B690000}"/>
    <cellStyle name="40% - 强调文字颜色 2 2 3 2 3 3 4 2 2" xfId="26924" xr:uid="{00000000-0005-0000-0000-00005C690000}"/>
    <cellStyle name="40% - 强调文字颜色 2 2 3 2 3 3 4 3" xfId="26925" xr:uid="{00000000-0005-0000-0000-00005D690000}"/>
    <cellStyle name="40% - 强调文字颜色 2 2 3 2 3 3 5" xfId="26926" xr:uid="{00000000-0005-0000-0000-00005E690000}"/>
    <cellStyle name="40% - 强调文字颜色 2 2 3 2 3 3 5 2" xfId="22380" xr:uid="{00000000-0005-0000-0000-00009C570000}"/>
    <cellStyle name="40% - 强调文字颜色 2 2 3 2 3 3 5 3" xfId="22383" xr:uid="{00000000-0005-0000-0000-00009F570000}"/>
    <cellStyle name="40% - 强调文字颜色 2 2 3 2 3 3 6" xfId="26927" xr:uid="{00000000-0005-0000-0000-00005F690000}"/>
    <cellStyle name="40% - 强调文字颜色 2 2 3 2 3 3 6 2" xfId="26928" xr:uid="{00000000-0005-0000-0000-000060690000}"/>
    <cellStyle name="40% - 强调文字颜色 2 2 3 2 3 3 7" xfId="21535" xr:uid="{00000000-0005-0000-0000-00004F540000}"/>
    <cellStyle name="40% - 强调文字颜色 2 2 3 2 3 4" xfId="5815" xr:uid="{00000000-0005-0000-0000-0000E7160000}"/>
    <cellStyle name="40% - 强调文字颜色 2 2 3 2 3 5" xfId="5817" xr:uid="{00000000-0005-0000-0000-0000E9160000}"/>
    <cellStyle name="40% - 强调文字颜色 2 2 3 2 3 6" xfId="26929" xr:uid="{00000000-0005-0000-0000-000061690000}"/>
    <cellStyle name="40% - 强调文字颜色 2 2 3 2 4" xfId="26931" xr:uid="{00000000-0005-0000-0000-000063690000}"/>
    <cellStyle name="40% - 强调文字颜色 2 2 3 2 4 2" xfId="5827" xr:uid="{00000000-0005-0000-0000-0000F3160000}"/>
    <cellStyle name="40% - 强调文字颜色 2 2 3 2 4 2 2" xfId="5048" xr:uid="{00000000-0005-0000-0000-0000E8130000}"/>
    <cellStyle name="40% - 强调文字颜色 2 2 3 2 4 2 2 2" xfId="24559" xr:uid="{00000000-0005-0000-0000-00001F600000}"/>
    <cellStyle name="40% - 强调文字颜色 2 2 3 2 4 2 3" xfId="5053" xr:uid="{00000000-0005-0000-0000-0000ED130000}"/>
    <cellStyle name="40% - 强调文字颜色 2 2 3 2 4 2 3 2" xfId="24334" xr:uid="{00000000-0005-0000-0000-00003E5F0000}"/>
    <cellStyle name="40% - 强调文字颜色 2 2 3 2 4 2 4" xfId="26932" xr:uid="{00000000-0005-0000-0000-000064690000}"/>
    <cellStyle name="40% - 强调文字颜色 2 2 3 2 4 3" xfId="5829" xr:uid="{00000000-0005-0000-0000-0000F5160000}"/>
    <cellStyle name="40% - 强调文字颜色 2 2 3 2 4 3 2" xfId="5069" xr:uid="{00000000-0005-0000-0000-0000FD130000}"/>
    <cellStyle name="40% - 强调文字颜色 2 2 3 2 4 3 3" xfId="26934" xr:uid="{00000000-0005-0000-0000-000066690000}"/>
    <cellStyle name="40% - 强调文字颜色 2 2 3 2 4 4" xfId="5832" xr:uid="{00000000-0005-0000-0000-0000F8160000}"/>
    <cellStyle name="40% - 强调文字颜色 2 2 3 2 4 5" xfId="5834" xr:uid="{00000000-0005-0000-0000-0000FA160000}"/>
    <cellStyle name="40% - 强调文字颜色 2 2 3 2 4 6" xfId="26937" xr:uid="{00000000-0005-0000-0000-000069690000}"/>
    <cellStyle name="40% - 强调文字颜色 2 2 3 2 5" xfId="26939" xr:uid="{00000000-0005-0000-0000-00006B690000}"/>
    <cellStyle name="40% - 强调文字颜色 2 2 3 2 5 2" xfId="5843" xr:uid="{00000000-0005-0000-0000-000003170000}"/>
    <cellStyle name="40% - 强调文字颜色 2 2 3 2 5 2 2" xfId="5846" xr:uid="{00000000-0005-0000-0000-000006170000}"/>
    <cellStyle name="40% - 强调文字颜色 2 2 3 2 5 2 2 2" xfId="26940" xr:uid="{00000000-0005-0000-0000-00006C690000}"/>
    <cellStyle name="40% - 强调文字颜色 2 2 3 2 5 2 3" xfId="26942" xr:uid="{00000000-0005-0000-0000-00006E690000}"/>
    <cellStyle name="40% - 强调文字颜色 2 2 3 2 5 2 4" xfId="26944" xr:uid="{00000000-0005-0000-0000-000070690000}"/>
    <cellStyle name="40% - 强调文字颜色 2 2 3 2 5 3" xfId="5850" xr:uid="{00000000-0005-0000-0000-00000A170000}"/>
    <cellStyle name="40% - 强调文字颜色 2 2 3 2 5 3 2" xfId="26946" xr:uid="{00000000-0005-0000-0000-000072690000}"/>
    <cellStyle name="40% - 强调文字颜色 2 2 3 2 5 3 2 2" xfId="26948" xr:uid="{00000000-0005-0000-0000-000074690000}"/>
    <cellStyle name="40% - 强调文字颜色 2 2 3 2 5 3 3" xfId="26951" xr:uid="{00000000-0005-0000-0000-000077690000}"/>
    <cellStyle name="40% - 强调文字颜色 2 2 3 2 5 3 4" xfId="26953" xr:uid="{00000000-0005-0000-0000-000079690000}"/>
    <cellStyle name="40% - 强调文字颜色 2 2 3 2 5 4" xfId="5855" xr:uid="{00000000-0005-0000-0000-00000F170000}"/>
    <cellStyle name="40% - 强调文字颜色 2 2 3 2 5 4 2" xfId="26955" xr:uid="{00000000-0005-0000-0000-00007B690000}"/>
    <cellStyle name="40% - 强调文字颜色 2 2 3 2 5 5" xfId="26957" xr:uid="{00000000-0005-0000-0000-00007D690000}"/>
    <cellStyle name="40% - 强调文字颜色 2 2 3 2 5 6" xfId="26958" xr:uid="{00000000-0005-0000-0000-00007E690000}"/>
    <cellStyle name="40% - 强调文字颜色 2 2 3 2 6" xfId="22754" xr:uid="{00000000-0005-0000-0000-000012590000}"/>
    <cellStyle name="40% - 强调文字颜色 2 2 3 2 6 2" xfId="3910" xr:uid="{00000000-0005-0000-0000-0000760F0000}"/>
    <cellStyle name="40% - 强调文字颜色 2 2 3 2 6 2 2" xfId="26959" xr:uid="{00000000-0005-0000-0000-00007F690000}"/>
    <cellStyle name="40% - 强调文字颜色 2 2 3 2 6 2 2 2" xfId="2791" xr:uid="{00000000-0005-0000-0000-0000170B0000}"/>
    <cellStyle name="40% - 强调文字颜色 2 2 3 2 6 2 3" xfId="26961" xr:uid="{00000000-0005-0000-0000-000081690000}"/>
    <cellStyle name="40% - 强调文字颜色 2 2 3 2 6 2 4" xfId="26963" xr:uid="{00000000-0005-0000-0000-000083690000}"/>
    <cellStyle name="40% - 强调文字颜色 2 2 3 2 6 3" xfId="5862" xr:uid="{00000000-0005-0000-0000-000016170000}"/>
    <cellStyle name="40% - 强调文字颜色 2 2 3 2 6 3 2" xfId="23483" xr:uid="{00000000-0005-0000-0000-0000EB5B0000}"/>
    <cellStyle name="40% - 强调文字颜色 2 2 3 2 6 3 3" xfId="23486" xr:uid="{00000000-0005-0000-0000-0000EE5B0000}"/>
    <cellStyle name="40% - 强调文字颜色 2 2 3 2 6 4" xfId="23491" xr:uid="{00000000-0005-0000-0000-0000F35B0000}"/>
    <cellStyle name="40% - 强调文字颜色 2 2 3 2 6 4 2" xfId="23494" xr:uid="{00000000-0005-0000-0000-0000F65B0000}"/>
    <cellStyle name="40% - 强调文字颜色 2 2 3 2 6 5" xfId="23497" xr:uid="{00000000-0005-0000-0000-0000F95B0000}"/>
    <cellStyle name="40% - 强调文字颜色 2 2 3 2 6 6" xfId="26965" xr:uid="{00000000-0005-0000-0000-000085690000}"/>
    <cellStyle name="40% - 强调文字颜色 2 2 3 2 7" xfId="22756" xr:uid="{00000000-0005-0000-0000-000014590000}"/>
    <cellStyle name="40% - 强调文字颜色 2 2 3 2 7 2" xfId="5869" xr:uid="{00000000-0005-0000-0000-00001D170000}"/>
    <cellStyle name="40% - 强调文字颜色 2 2 3 2 7 2 2" xfId="26966" xr:uid="{00000000-0005-0000-0000-000086690000}"/>
    <cellStyle name="40% - 强调文字颜色 2 2 3 2 7 2 3" xfId="26968" xr:uid="{00000000-0005-0000-0000-000088690000}"/>
    <cellStyle name="40% - 强调文字颜色 2 2 3 2 7 3" xfId="23503" xr:uid="{00000000-0005-0000-0000-0000FF5B0000}"/>
    <cellStyle name="40% - 强调文字颜色 2 2 3 2 7 3 2" xfId="23506" xr:uid="{00000000-0005-0000-0000-0000025C0000}"/>
    <cellStyle name="40% - 强调文字颜色 2 2 3 2 7 4" xfId="23514" xr:uid="{00000000-0005-0000-0000-00000A5C0000}"/>
    <cellStyle name="40% - 强调文字颜色 2 2 3 2 7 5" xfId="23518" xr:uid="{00000000-0005-0000-0000-00000E5C0000}"/>
    <cellStyle name="40% - 强调文字颜色 2 2 3 2 8" xfId="26971" xr:uid="{00000000-0005-0000-0000-00008B690000}"/>
    <cellStyle name="40% - 强调文字颜色 2 2 3 2 8 2" xfId="5873" xr:uid="{00000000-0005-0000-0000-000021170000}"/>
    <cellStyle name="40% - 强调文字颜色 2 2 3 2 8 2 2" xfId="26972" xr:uid="{00000000-0005-0000-0000-00008C690000}"/>
    <cellStyle name="40% - 强调文字颜色 2 2 3 2 8 2 3" xfId="26973" xr:uid="{00000000-0005-0000-0000-00008D690000}"/>
    <cellStyle name="40% - 强调文字颜色 2 2 3 2 8 3" xfId="23524" xr:uid="{00000000-0005-0000-0000-0000145C0000}"/>
    <cellStyle name="40% - 强调文字颜色 2 2 3 2 8 3 2" xfId="8419" xr:uid="{00000000-0005-0000-0000-000013210000}"/>
    <cellStyle name="40% - 强调文字颜色 2 2 3 2 8 4" xfId="23527" xr:uid="{00000000-0005-0000-0000-0000175C0000}"/>
    <cellStyle name="40% - 强调文字颜色 2 2 3 2 8 5" xfId="26216" xr:uid="{00000000-0005-0000-0000-000098660000}"/>
    <cellStyle name="40% - 强调文字颜色 2 2 3 2 9" xfId="26974" xr:uid="{00000000-0005-0000-0000-00008E690000}"/>
    <cellStyle name="40% - 强调文字颜色 2 2 3 2 9 2" xfId="26975" xr:uid="{00000000-0005-0000-0000-00008F690000}"/>
    <cellStyle name="40% - 强调文字颜色 2 2 3 2 9 3" xfId="23530" xr:uid="{00000000-0005-0000-0000-00001A5C0000}"/>
    <cellStyle name="40% - 强调文字颜色 2 2 3 3" xfId="26976" xr:uid="{00000000-0005-0000-0000-000090690000}"/>
    <cellStyle name="40% - 强调文字颜色 2 2 3 3 2" xfId="26977" xr:uid="{00000000-0005-0000-0000-000091690000}"/>
    <cellStyle name="40% - 强调文字颜色 2 2 3 3 2 2" xfId="5904" xr:uid="{00000000-0005-0000-0000-000040170000}"/>
    <cellStyle name="40% - 强调文字颜色 2 2 3 4" xfId="26979" xr:uid="{00000000-0005-0000-0000-000093690000}"/>
    <cellStyle name="40% - 强调文字颜色 2 2 3 4 2" xfId="26980" xr:uid="{00000000-0005-0000-0000-000094690000}"/>
    <cellStyle name="40% - 强调文字颜色 2 2 3 4 2 2" xfId="5956" xr:uid="{00000000-0005-0000-0000-000074170000}"/>
    <cellStyle name="40% - 强调文字颜色 2 2 3 4 3" xfId="26982" xr:uid="{00000000-0005-0000-0000-000096690000}"/>
    <cellStyle name="40% - 强调文字颜色 2 2 3 4 4" xfId="26983" xr:uid="{00000000-0005-0000-0000-000097690000}"/>
    <cellStyle name="40% - 强调文字颜色 2 2 3 5" xfId="26941" xr:uid="{00000000-0005-0000-0000-00006D690000}"/>
    <cellStyle name="40% - 强调文字颜色 2 2 3 6" xfId="26984" xr:uid="{00000000-0005-0000-0000-000098690000}"/>
    <cellStyle name="40% - 强调文字颜色 2 2 3 6 2" xfId="26985" xr:uid="{00000000-0005-0000-0000-000099690000}"/>
    <cellStyle name="40% - 强调文字颜色 2 2 4" xfId="26986" xr:uid="{00000000-0005-0000-0000-00009A690000}"/>
    <cellStyle name="40% - 强调文字颜色 2 2 4 10" xfId="13498" xr:uid="{00000000-0005-0000-0000-0000EA340000}"/>
    <cellStyle name="40% - 强调文字颜色 2 2 4 10 2" xfId="26987" xr:uid="{00000000-0005-0000-0000-00009B690000}"/>
    <cellStyle name="40% - 强调文字颜色 2 2 4 11" xfId="13500" xr:uid="{00000000-0005-0000-0000-0000EC340000}"/>
    <cellStyle name="40% - 强调文字颜色 2 2 4 11 2" xfId="26988" xr:uid="{00000000-0005-0000-0000-00009C690000}"/>
    <cellStyle name="40% - 强调文字颜色 2 2 4 12" xfId="26989" xr:uid="{00000000-0005-0000-0000-00009D690000}"/>
    <cellStyle name="40% - 强调文字颜色 2 2 4 12 2" xfId="26990" xr:uid="{00000000-0005-0000-0000-00009E690000}"/>
    <cellStyle name="40% - 强调文字颜色 2 2 4 13" xfId="26992" xr:uid="{00000000-0005-0000-0000-0000A0690000}"/>
    <cellStyle name="40% - 强调文字颜色 2 2 4 13 2" xfId="26993" xr:uid="{00000000-0005-0000-0000-0000A1690000}"/>
    <cellStyle name="40% - 强调文字颜色 2 2 4 14" xfId="26994" xr:uid="{00000000-0005-0000-0000-0000A2690000}"/>
    <cellStyle name="40% - 强调文字颜色 2 2 4 15" xfId="26995" xr:uid="{00000000-0005-0000-0000-0000A3690000}"/>
    <cellStyle name="40% - 强调文字颜色 2 2 4 15 2" xfId="21860" xr:uid="{00000000-0005-0000-0000-000094550000}"/>
    <cellStyle name="40% - 强调文字颜色 2 2 4 16" xfId="26997" xr:uid="{00000000-0005-0000-0000-0000A5690000}"/>
    <cellStyle name="40% - 强调文字颜色 2 2 4 17" xfId="26998" xr:uid="{00000000-0005-0000-0000-0000A6690000}"/>
    <cellStyle name="40% - 强调文字颜色 2 2 4 2" xfId="24614" xr:uid="{00000000-0005-0000-0000-000056600000}"/>
    <cellStyle name="40% - 强调文字颜色 2 2 4 2 10" xfId="26999" xr:uid="{00000000-0005-0000-0000-0000A7690000}"/>
    <cellStyle name="40% - 强调文字颜色 2 2 4 2 10 2" xfId="27000" xr:uid="{00000000-0005-0000-0000-0000A8690000}"/>
    <cellStyle name="40% - 强调文字颜色 2 2 4 2 11" xfId="27001" xr:uid="{00000000-0005-0000-0000-0000A9690000}"/>
    <cellStyle name="40% - 强调文字颜色 2 2 4 2 11 2" xfId="27002" xr:uid="{00000000-0005-0000-0000-0000AA690000}"/>
    <cellStyle name="40% - 强调文字颜色 2 2 4 2 12" xfId="27003" xr:uid="{00000000-0005-0000-0000-0000AB690000}"/>
    <cellStyle name="40% - 强调文字颜色 2 2 4 2 12 2" xfId="4430" xr:uid="{00000000-0005-0000-0000-00007E110000}"/>
    <cellStyle name="40% - 强调文字颜色 2 2 4 2 13" xfId="27004" xr:uid="{00000000-0005-0000-0000-0000AC690000}"/>
    <cellStyle name="40% - 强调文字颜色 2 2 4 2 13 2" xfId="5657" xr:uid="{00000000-0005-0000-0000-000049160000}"/>
    <cellStyle name="40% - 强调文字颜色 2 2 4 2 14" xfId="7599" xr:uid="{00000000-0005-0000-0000-0000DF1D0000}"/>
    <cellStyle name="40% - 强调文字颜色 2 2 4 2 15" xfId="7601" xr:uid="{00000000-0005-0000-0000-0000E11D0000}"/>
    <cellStyle name="40% - 强调文字颜色 2 2 4 2 2" xfId="23859" xr:uid="{00000000-0005-0000-0000-0000635D0000}"/>
    <cellStyle name="40% - 强调文字颜色 2 2 4 2 2 2" xfId="27006" xr:uid="{00000000-0005-0000-0000-0000AE690000}"/>
    <cellStyle name="40% - 强调文字颜色 2 2 4 2 2 2 2" xfId="27010" xr:uid="{00000000-0005-0000-0000-0000B2690000}"/>
    <cellStyle name="40% - 强调文字颜色 2 2 4 2 2 2 2 2" xfId="14900" xr:uid="{00000000-0005-0000-0000-0000643A0000}"/>
    <cellStyle name="40% - 强调文字颜色 2 2 4 2 2 2 2 2 2" xfId="14902" xr:uid="{00000000-0005-0000-0000-0000663A0000}"/>
    <cellStyle name="40% - 强调文字颜色 2 2 4 2 2 2 2 2 3" xfId="27014" xr:uid="{00000000-0005-0000-0000-0000B6690000}"/>
    <cellStyle name="40% - 强调文字颜色 2 2 4 2 2 2 2 3" xfId="14905" xr:uid="{00000000-0005-0000-0000-0000693A0000}"/>
    <cellStyle name="40% - 强调文字颜色 2 2 4 2 2 2 2 3 2" xfId="27015" xr:uid="{00000000-0005-0000-0000-0000B7690000}"/>
    <cellStyle name="40% - 强调文字颜色 2 2 4 2 2 2 2 4" xfId="14909" xr:uid="{00000000-0005-0000-0000-00006D3A0000}"/>
    <cellStyle name="40% - 强调文字颜色 2 2 4 2 2 2 3" xfId="27017" xr:uid="{00000000-0005-0000-0000-0000B9690000}"/>
    <cellStyle name="40% - 强调文字颜色 2 2 4 2 2 2 3 2" xfId="14927" xr:uid="{00000000-0005-0000-0000-00007F3A0000}"/>
    <cellStyle name="40% - 强调文字颜色 2 2 4 2 2 2 3 2 2" xfId="14934" xr:uid="{00000000-0005-0000-0000-0000863A0000}"/>
    <cellStyle name="40% - 强调文字颜色 2 2 4 2 2 2 3 2 3" xfId="23366" xr:uid="{00000000-0005-0000-0000-0000765B0000}"/>
    <cellStyle name="40% - 强调文字颜色 2 2 4 2 2 2 3 3" xfId="14936" xr:uid="{00000000-0005-0000-0000-0000883A0000}"/>
    <cellStyle name="40% - 强调文字颜色 2 2 4 2 2 2 3 4" xfId="14938" xr:uid="{00000000-0005-0000-0000-00008A3A0000}"/>
    <cellStyle name="40% - 强调文字颜色 2 2 4 2 2 2 4" xfId="25418" xr:uid="{00000000-0005-0000-0000-00007A630000}"/>
    <cellStyle name="40% - 强调文字颜色 2 2 4 2 2 2 4 2" xfId="14958" xr:uid="{00000000-0005-0000-0000-00009E3A0000}"/>
    <cellStyle name="40% - 强调文字颜色 2 2 4 2 2 2 4 2 2" xfId="27019" xr:uid="{00000000-0005-0000-0000-0000BB690000}"/>
    <cellStyle name="40% - 强调文字颜色 2 2 4 2 2 2 4 3" xfId="14960" xr:uid="{00000000-0005-0000-0000-0000A03A0000}"/>
    <cellStyle name="40% - 强调文字颜色 2 2 4 2 2 2 5" xfId="25421" xr:uid="{00000000-0005-0000-0000-00007D630000}"/>
    <cellStyle name="40% - 强调文字颜色 2 2 4 2 2 2 5 2" xfId="14976" xr:uid="{00000000-0005-0000-0000-0000B03A0000}"/>
    <cellStyle name="40% - 强调文字颜色 2 2 4 2 2 2 6" xfId="27022" xr:uid="{00000000-0005-0000-0000-0000BE690000}"/>
    <cellStyle name="40% - 强调文字颜色 2 2 4 2 2 2 6 2" xfId="19837" xr:uid="{00000000-0005-0000-0000-0000AD4D0000}"/>
    <cellStyle name="40% - 强调文字颜色 2 2 4 2 2 2 7" xfId="22617" xr:uid="{00000000-0005-0000-0000-000089580000}"/>
    <cellStyle name="40% - 强调文字颜色 2 2 4 2 2 3" xfId="27023" xr:uid="{00000000-0005-0000-0000-0000BF690000}"/>
    <cellStyle name="40% - 强调文字颜色 2 2 4 2 2 3 2" xfId="27027" xr:uid="{00000000-0005-0000-0000-0000C3690000}"/>
    <cellStyle name="40% - 强调文字颜色 2 2 4 2 2 3 2 2" xfId="27029" xr:uid="{00000000-0005-0000-0000-0000C5690000}"/>
    <cellStyle name="40% - 强调文字颜色 2 2 4 2 2 3 2 3" xfId="13600" xr:uid="{00000000-0005-0000-0000-000050350000}"/>
    <cellStyle name="40% - 强调文字颜色 2 2 4 2 2 3 3" xfId="27031" xr:uid="{00000000-0005-0000-0000-0000C7690000}"/>
    <cellStyle name="40% - 强调文字颜色 2 2 4 2 2 4" xfId="18921" xr:uid="{00000000-0005-0000-0000-0000194A0000}"/>
    <cellStyle name="40% - 强调文字颜色 2 2 4 2 2 5" xfId="13470" xr:uid="{00000000-0005-0000-0000-0000CE340000}"/>
    <cellStyle name="40% - 强调文字颜色 2 2 4 2 3" xfId="23861" xr:uid="{00000000-0005-0000-0000-0000655D0000}"/>
    <cellStyle name="40% - 强调文字颜色 2 2 4 2 3 2" xfId="27032" xr:uid="{00000000-0005-0000-0000-0000C8690000}"/>
    <cellStyle name="40% - 强调文字颜色 2 2 4 2 3 2 2" xfId="27034" xr:uid="{00000000-0005-0000-0000-0000CA690000}"/>
    <cellStyle name="40% - 强调文字颜色 2 2 4 2 3 2 2 2" xfId="23941" xr:uid="{00000000-0005-0000-0000-0000B55D0000}"/>
    <cellStyle name="40% - 强调文字颜色 2 2 4 2 3 2 2 2 2" xfId="27036" xr:uid="{00000000-0005-0000-0000-0000CC690000}"/>
    <cellStyle name="40% - 强调文字颜色 2 2 4 2 3 2 2 3" xfId="27037" xr:uid="{00000000-0005-0000-0000-0000CD690000}"/>
    <cellStyle name="40% - 强调文字颜色 2 2 4 2 3 2 3" xfId="27039" xr:uid="{00000000-0005-0000-0000-0000CF690000}"/>
    <cellStyle name="40% - 强调文字颜色 2 2 4 2 3 2 3 2" xfId="27041" xr:uid="{00000000-0005-0000-0000-0000D1690000}"/>
    <cellStyle name="40% - 强调文字颜色 2 2 4 2 3 2 4" xfId="25435" xr:uid="{00000000-0005-0000-0000-00008B630000}"/>
    <cellStyle name="40% - 强调文字颜色 2 2 4 2 3 2 4 2" xfId="17707" xr:uid="{00000000-0005-0000-0000-00005B450000}"/>
    <cellStyle name="40% - 强调文字颜色 2 2 4 2 3 2 5" xfId="25438" xr:uid="{00000000-0005-0000-0000-00008E630000}"/>
    <cellStyle name="40% - 强调文字颜色 2 2 4 2 3 3" xfId="27044" xr:uid="{00000000-0005-0000-0000-0000D4690000}"/>
    <cellStyle name="40% - 强调文字颜色 2 2 4 2 3 3 2" xfId="27046" xr:uid="{00000000-0005-0000-0000-0000D6690000}"/>
    <cellStyle name="40% - 强调文字颜色 2 2 4 2 3 3 2 2" xfId="23955" xr:uid="{00000000-0005-0000-0000-0000C35D0000}"/>
    <cellStyle name="40% - 强调文字颜色 2 2 4 2 3 3 2 3" xfId="13719" xr:uid="{00000000-0005-0000-0000-0000C7350000}"/>
    <cellStyle name="40% - 强调文字颜色 2 2 4 2 3 3 3" xfId="12399" xr:uid="{00000000-0005-0000-0000-00009F300000}"/>
    <cellStyle name="40% - 强调文字颜色 2 2 4 2 3 3 3 2" xfId="23964" xr:uid="{00000000-0005-0000-0000-0000CC5D0000}"/>
    <cellStyle name="40% - 强调文字颜色 2 2 4 2 3 3 4" xfId="7310" xr:uid="{00000000-0005-0000-0000-0000BE1C0000}"/>
    <cellStyle name="40% - 强调文字颜色 2 2 4 2 3 4" xfId="27048" xr:uid="{00000000-0005-0000-0000-0000D8690000}"/>
    <cellStyle name="40% - 强调文字颜色 2 2 4 2 3 4 2" xfId="27049" xr:uid="{00000000-0005-0000-0000-0000D9690000}"/>
    <cellStyle name="40% - 强调文字颜色 2 2 4 2 3 4 2 2" xfId="23981" xr:uid="{00000000-0005-0000-0000-0000DD5D0000}"/>
    <cellStyle name="40% - 强调文字颜色 2 2 4 2 3 4 3" xfId="12402" xr:uid="{00000000-0005-0000-0000-0000A2300000}"/>
    <cellStyle name="40% - 强调文字颜色 2 2 4 2 3 5" xfId="13482" xr:uid="{00000000-0005-0000-0000-0000DA340000}"/>
    <cellStyle name="40% - 强调文字颜色 2 2 4 2 3 5 2" xfId="13484" xr:uid="{00000000-0005-0000-0000-0000DC340000}"/>
    <cellStyle name="40% - 强调文字颜色 2 2 4 2 3 5 3" xfId="27050" xr:uid="{00000000-0005-0000-0000-0000DA690000}"/>
    <cellStyle name="40% - 强调文字颜色 2 2 4 2 3 6" xfId="13486" xr:uid="{00000000-0005-0000-0000-0000DE340000}"/>
    <cellStyle name="40% - 强调文字颜色 2 2 4 2 3 6 2" xfId="27051" xr:uid="{00000000-0005-0000-0000-0000DB690000}"/>
    <cellStyle name="40% - 强调文字颜色 2 2 4 2 3 7" xfId="27053" xr:uid="{00000000-0005-0000-0000-0000DD690000}"/>
    <cellStyle name="40% - 强调文字颜色 2 2 4 2 3 8" xfId="27056" xr:uid="{00000000-0005-0000-0000-0000E0690000}"/>
    <cellStyle name="40% - 强调文字颜色 2 2 4 2 4" xfId="27060" xr:uid="{00000000-0005-0000-0000-0000E4690000}"/>
    <cellStyle name="40% - 强调文字颜色 2 2 4 2 4 2" xfId="27061" xr:uid="{00000000-0005-0000-0000-0000E5690000}"/>
    <cellStyle name="40% - 强调文字颜色 2 2 4 2 4 2 2" xfId="27063" xr:uid="{00000000-0005-0000-0000-0000E7690000}"/>
    <cellStyle name="40% - 强调文字颜色 2 2 4 2 4 2 2 2" xfId="26265" xr:uid="{00000000-0005-0000-0000-0000C9660000}"/>
    <cellStyle name="40% - 强调文字颜色 2 2 4 2 4 2 3" xfId="27065" xr:uid="{00000000-0005-0000-0000-0000E9690000}"/>
    <cellStyle name="40% - 强调文字颜色 2 2 4 2 4 2 4" xfId="27067" xr:uid="{00000000-0005-0000-0000-0000EB690000}"/>
    <cellStyle name="40% - 强调文字颜色 2 2 4 2 4 3" xfId="27069" xr:uid="{00000000-0005-0000-0000-0000ED690000}"/>
    <cellStyle name="40% - 强调文字颜色 2 2 4 2 4 3 2" xfId="27070" xr:uid="{00000000-0005-0000-0000-0000EE690000}"/>
    <cellStyle name="40% - 强调文字颜色 2 2 4 2 4 3 2 2" xfId="26353" xr:uid="{00000000-0005-0000-0000-000021670000}"/>
    <cellStyle name="40% - 强调文字颜色 2 2 4 2 4 3 3" xfId="12407" xr:uid="{00000000-0005-0000-0000-0000A7300000}"/>
    <cellStyle name="40% - 强调文字颜色 2 2 4 2 4 3 4" xfId="7330" xr:uid="{00000000-0005-0000-0000-0000D21C0000}"/>
    <cellStyle name="40% - 强调文字颜色 2 2 4 2 4 4" xfId="27072" xr:uid="{00000000-0005-0000-0000-0000F0690000}"/>
    <cellStyle name="40% - 强调文字颜色 2 2 4 2 4 4 2" xfId="27073" xr:uid="{00000000-0005-0000-0000-0000F1690000}"/>
    <cellStyle name="40% - 强调文字颜色 2 2 4 2 4 5" xfId="13491" xr:uid="{00000000-0005-0000-0000-0000E3340000}"/>
    <cellStyle name="40% - 强调文字颜色 2 2 4 2 4 6" xfId="27074" xr:uid="{00000000-0005-0000-0000-0000F2690000}"/>
    <cellStyle name="40% - 强调文字颜色 2 2 4 2 5" xfId="27075" xr:uid="{00000000-0005-0000-0000-0000F3690000}"/>
    <cellStyle name="40% - 强调文字颜色 2 2 4 2 5 2" xfId="27076" xr:uid="{00000000-0005-0000-0000-0000F4690000}"/>
    <cellStyle name="40% - 强调文字颜色 2 2 4 2 5 2 2" xfId="27078" xr:uid="{00000000-0005-0000-0000-0000F6690000}"/>
    <cellStyle name="40% - 强调文字颜色 2 2 4 2 5 2 3" xfId="27079" xr:uid="{00000000-0005-0000-0000-0000F7690000}"/>
    <cellStyle name="40% - 强调文字颜色 2 2 4 2 5 3" xfId="24810" xr:uid="{00000000-0005-0000-0000-00001A610000}"/>
    <cellStyle name="40% - 强调文字颜色 2 2 4 2 5 3 2" xfId="13212" xr:uid="{00000000-0005-0000-0000-0000CC330000}"/>
    <cellStyle name="40% - 强调文字颜色 2 2 4 2 5 3 3" xfId="27080" xr:uid="{00000000-0005-0000-0000-0000F8690000}"/>
    <cellStyle name="40% - 强调文字颜色 2 2 4 2 5 4" xfId="27081" xr:uid="{00000000-0005-0000-0000-0000F9690000}"/>
    <cellStyle name="40% - 强调文字颜色 2 2 4 2 5 4 2" xfId="27082" xr:uid="{00000000-0005-0000-0000-0000FA690000}"/>
    <cellStyle name="40% - 强调文字颜色 2 2 4 2 5 5" xfId="27083" xr:uid="{00000000-0005-0000-0000-0000FB690000}"/>
    <cellStyle name="40% - 强调文字颜色 2 2 4 2 5 6" xfId="27084" xr:uid="{00000000-0005-0000-0000-0000FC690000}"/>
    <cellStyle name="40% - 强调文字颜色 2 2 4 2 6" xfId="27085" xr:uid="{00000000-0005-0000-0000-0000FD690000}"/>
    <cellStyle name="40% - 强调文字颜色 2 2 4 2 6 2" xfId="27086" xr:uid="{00000000-0005-0000-0000-0000FE690000}"/>
    <cellStyle name="40% - 强调文字颜色 2 2 4 2 6 2 2" xfId="27087" xr:uid="{00000000-0005-0000-0000-0000FF690000}"/>
    <cellStyle name="40% - 强调文字颜色 2 2 4 2 6 2 3" xfId="27088" xr:uid="{00000000-0005-0000-0000-0000006A0000}"/>
    <cellStyle name="40% - 强调文字颜色 2 2 4 2 6 3" xfId="23606" xr:uid="{00000000-0005-0000-0000-0000665C0000}"/>
    <cellStyle name="40% - 强调文字颜色 2 2 4 2 6 3 2" xfId="13221" xr:uid="{00000000-0005-0000-0000-0000D5330000}"/>
    <cellStyle name="40% - 强调文字颜色 2 2 4 2 6 4" xfId="23612" xr:uid="{00000000-0005-0000-0000-00006C5C0000}"/>
    <cellStyle name="40% - 强调文字颜色 2 2 4 2 6 5" xfId="23615" xr:uid="{00000000-0005-0000-0000-00006F5C0000}"/>
    <cellStyle name="40% - 强调文字颜色 2 2 4 2 7" xfId="27090" xr:uid="{00000000-0005-0000-0000-0000026A0000}"/>
    <cellStyle name="40% - 强调文字颜色 2 2 4 2 7 2" xfId="27091" xr:uid="{00000000-0005-0000-0000-0000036A0000}"/>
    <cellStyle name="40% - 强调文字颜色 2 2 4 2 7 2 2" xfId="21453" xr:uid="{00000000-0005-0000-0000-0000FD530000}"/>
    <cellStyle name="40% - 强调文字颜色 2 2 4 2 7 2 3" xfId="15811" xr:uid="{00000000-0005-0000-0000-0000F33D0000}"/>
    <cellStyle name="40% - 强调文字颜色 2 2 4 2 7 3" xfId="23621" xr:uid="{00000000-0005-0000-0000-0000755C0000}"/>
    <cellStyle name="40% - 强调文字颜色 2 2 4 2 7 3 2" xfId="21469" xr:uid="{00000000-0005-0000-0000-00000D540000}"/>
    <cellStyle name="40% - 强调文字颜色 2 2 4 2 7 4" xfId="23627" xr:uid="{00000000-0005-0000-0000-00007B5C0000}"/>
    <cellStyle name="40% - 强调文字颜色 2 2 4 2 8" xfId="27092" xr:uid="{00000000-0005-0000-0000-0000046A0000}"/>
    <cellStyle name="40% - 强调文字颜色 2 2 4 2 8 2" xfId="27093" xr:uid="{00000000-0005-0000-0000-0000056A0000}"/>
    <cellStyle name="40% - 强调文字颜色 2 2 4 2 8 3" xfId="23635" xr:uid="{00000000-0005-0000-0000-0000835C0000}"/>
    <cellStyle name="40% - 强调文字颜色 2 2 4 2 9" xfId="27095" xr:uid="{00000000-0005-0000-0000-0000076A0000}"/>
    <cellStyle name="40% - 强调文字颜色 2 2 4 2 9 2" xfId="27096" xr:uid="{00000000-0005-0000-0000-0000086A0000}"/>
    <cellStyle name="40% - 强调文字颜色 2 2 4 3" xfId="24616" xr:uid="{00000000-0005-0000-0000-000058600000}"/>
    <cellStyle name="40% - 强调文字颜色 2 2 4 3 2" xfId="23881" xr:uid="{00000000-0005-0000-0000-0000795D0000}"/>
    <cellStyle name="40% - 强调文字颜色 2 2 4 3 2 2" xfId="27098" xr:uid="{00000000-0005-0000-0000-00000A6A0000}"/>
    <cellStyle name="40% - 强调文字颜色 2 2 4 3 2 2 2" xfId="27100" xr:uid="{00000000-0005-0000-0000-00000C6A0000}"/>
    <cellStyle name="40% - 强调文字颜色 2 2 4 3 2 2 2 2" xfId="27101" xr:uid="{00000000-0005-0000-0000-00000D6A0000}"/>
    <cellStyle name="40% - 强调文字颜色 2 2 4 3 2 2 2 3" xfId="27102" xr:uid="{00000000-0005-0000-0000-00000E6A0000}"/>
    <cellStyle name="40% - 强调文字颜色 2 2 4 3 2 2 3" xfId="27103" xr:uid="{00000000-0005-0000-0000-00000F6A0000}"/>
    <cellStyle name="40% - 强调文字颜色 2 2 4 3 2 2 3 2" xfId="14455" xr:uid="{00000000-0005-0000-0000-0000A7380000}"/>
    <cellStyle name="40% - 强调文字颜色 2 2 4 3 2 2 4" xfId="27104" xr:uid="{00000000-0005-0000-0000-0000106A0000}"/>
    <cellStyle name="40% - 强调文字颜色 2 2 4 3 2 3" xfId="27105" xr:uid="{00000000-0005-0000-0000-0000116A0000}"/>
    <cellStyle name="40% - 强调文字颜色 2 2 4 3 2 3 2" xfId="27106" xr:uid="{00000000-0005-0000-0000-0000126A0000}"/>
    <cellStyle name="40% - 强调文字颜色 2 2 4 3 2 3 2 2" xfId="27107" xr:uid="{00000000-0005-0000-0000-0000136A0000}"/>
    <cellStyle name="40% - 强调文字颜色 2 2 4 3 2 3 2 3" xfId="17287" xr:uid="{00000000-0005-0000-0000-0000B7430000}"/>
    <cellStyle name="40% - 强调文字颜色 2 2 4 3 2 3 3" xfId="27108" xr:uid="{00000000-0005-0000-0000-0000146A0000}"/>
    <cellStyle name="40% - 强调文字颜色 2 2 4 3 2 3 4" xfId="1786" xr:uid="{00000000-0005-0000-0000-00002A070000}"/>
    <cellStyle name="40% - 强调文字颜色 2 2 4 3 2 4" xfId="1901" xr:uid="{00000000-0005-0000-0000-00009D070000}"/>
    <cellStyle name="40% - 强调文字颜色 2 2 4 3 2 4 2" xfId="27109" xr:uid="{00000000-0005-0000-0000-0000156A0000}"/>
    <cellStyle name="40% - 强调文字颜色 2 2 4 3 2 4 2 2" xfId="78" xr:uid="{00000000-0005-0000-0000-000056000000}"/>
    <cellStyle name="40% - 强调文字颜色 2 2 4 3 2 4 3" xfId="27110" xr:uid="{00000000-0005-0000-0000-0000166A0000}"/>
    <cellStyle name="40% - 强调文字颜色 2 2 4 3 2 5" xfId="18770" xr:uid="{00000000-0005-0000-0000-000082490000}"/>
    <cellStyle name="40% - 强调文字颜色 2 2 4 3 2 5 2" xfId="27111" xr:uid="{00000000-0005-0000-0000-0000176A0000}"/>
    <cellStyle name="40% - 强调文字颜色 2 2 4 3 2 6" xfId="27112" xr:uid="{00000000-0005-0000-0000-0000186A0000}"/>
    <cellStyle name="40% - 强调文字颜色 2 2 4 3 2 6 2" xfId="27114" xr:uid="{00000000-0005-0000-0000-00001A6A0000}"/>
    <cellStyle name="40% - 强调文字颜色 2 2 4 3 2 7" xfId="27115" xr:uid="{00000000-0005-0000-0000-00001B6A0000}"/>
    <cellStyle name="40% - 强调文字颜色 2 2 4 3 3" xfId="27118" xr:uid="{00000000-0005-0000-0000-00001E6A0000}"/>
    <cellStyle name="40% - 强调文字颜色 2 2 4 3 3 2" xfId="27119" xr:uid="{00000000-0005-0000-0000-00001F6A0000}"/>
    <cellStyle name="40% - 强调文字颜色 2 2 4 3 3 2 2" xfId="27120" xr:uid="{00000000-0005-0000-0000-0000206A0000}"/>
    <cellStyle name="40% - 强调文字颜色 2 2 4 3 3 2 2 2" xfId="24088" xr:uid="{00000000-0005-0000-0000-0000485E0000}"/>
    <cellStyle name="40% - 强调文字颜色 2 2 4 3 3 2 2 3" xfId="27121" xr:uid="{00000000-0005-0000-0000-0000216A0000}"/>
    <cellStyle name="40% - 强调文字颜色 2 2 4 3 3 2 3" xfId="27122" xr:uid="{00000000-0005-0000-0000-0000226A0000}"/>
    <cellStyle name="40% - 强调文字颜色 2 2 4 3 3 2 4" xfId="27123" xr:uid="{00000000-0005-0000-0000-0000236A0000}"/>
    <cellStyle name="40% - 强调文字颜色 2 2 4 3 3 3" xfId="27124" xr:uid="{00000000-0005-0000-0000-0000246A0000}"/>
    <cellStyle name="40% - 强调文字颜色 2 2 4 3 3 3 2" xfId="27125" xr:uid="{00000000-0005-0000-0000-0000256A0000}"/>
    <cellStyle name="40% - 强调文字颜色 2 2 4 3 3 3 2 2" xfId="27126" xr:uid="{00000000-0005-0000-0000-0000266A0000}"/>
    <cellStyle name="40% - 强调文字颜色 2 2 4 3 3 3 2 3" xfId="17399" xr:uid="{00000000-0005-0000-0000-000027440000}"/>
    <cellStyle name="40% - 强调文字颜色 2 2 4 3 3 3 3" xfId="27127" xr:uid="{00000000-0005-0000-0000-0000276A0000}"/>
    <cellStyle name="40% - 强调文字颜色 2 2 4 3 3 3 4" xfId="2266" xr:uid="{00000000-0005-0000-0000-00000A090000}"/>
    <cellStyle name="40% - 强调文字颜色 2 2 4 3 3 4" xfId="27128" xr:uid="{00000000-0005-0000-0000-0000286A0000}"/>
    <cellStyle name="40% - 强调文字颜色 2 2 4 3 3 4 2" xfId="27129" xr:uid="{00000000-0005-0000-0000-0000296A0000}"/>
    <cellStyle name="40% - 强调文字颜色 2 2 4 3 3 4 2 2" xfId="23353" xr:uid="{00000000-0005-0000-0000-0000695B0000}"/>
    <cellStyle name="40% - 强调文字颜色 2 2 4 3 3 4 3" xfId="27130" xr:uid="{00000000-0005-0000-0000-00002A6A0000}"/>
    <cellStyle name="40% - 强调文字颜色 2 2 4 3 3 5" xfId="27131" xr:uid="{00000000-0005-0000-0000-00002B6A0000}"/>
    <cellStyle name="40% - 强调文字颜色 2 2 4 3 3 5 2" xfId="27132" xr:uid="{00000000-0005-0000-0000-00002C6A0000}"/>
    <cellStyle name="40% - 强调文字颜色 2 2 4 3 3 5 3" xfId="27133" xr:uid="{00000000-0005-0000-0000-00002D6A0000}"/>
    <cellStyle name="40% - 强调文字颜色 2 2 4 3 3 6" xfId="27134" xr:uid="{00000000-0005-0000-0000-00002E6A0000}"/>
    <cellStyle name="40% - 强调文字颜色 2 2 4 3 3 6 2" xfId="27135" xr:uid="{00000000-0005-0000-0000-00002F6A0000}"/>
    <cellStyle name="40% - 强调文字颜色 2 2 4 3 3 7" xfId="27136" xr:uid="{00000000-0005-0000-0000-0000306A0000}"/>
    <cellStyle name="40% - 强调文字颜色 2 2 4 3 4" xfId="27138" xr:uid="{00000000-0005-0000-0000-0000326A0000}"/>
    <cellStyle name="40% - 强调文字颜色 2 2 4 3 5" xfId="15147" xr:uid="{00000000-0005-0000-0000-00005B3B0000}"/>
    <cellStyle name="40% - 强调文字颜色 2 2 4 3 6" xfId="15149" xr:uid="{00000000-0005-0000-0000-00005D3B0000}"/>
    <cellStyle name="40% - 强调文字颜色 2 2 4 4" xfId="27139" xr:uid="{00000000-0005-0000-0000-0000336A0000}"/>
    <cellStyle name="40% - 强调文字颜色 2 2 4 4 2" xfId="23890" xr:uid="{00000000-0005-0000-0000-0000825D0000}"/>
    <cellStyle name="40% - 强调文字颜色 2 2 4 4 2 2" xfId="27140" xr:uid="{00000000-0005-0000-0000-0000346A0000}"/>
    <cellStyle name="40% - 强调文字颜色 2 2 4 4 2 2 2" xfId="3194" xr:uid="{00000000-0005-0000-0000-0000AA0C0000}"/>
    <cellStyle name="40% - 强调文字颜色 2 2 4 4 2 3" xfId="27141" xr:uid="{00000000-0005-0000-0000-0000356A0000}"/>
    <cellStyle name="40% - 强调文字颜色 2 2 4 4 2 3 2" xfId="27142" xr:uid="{00000000-0005-0000-0000-0000366A0000}"/>
    <cellStyle name="40% - 强调文字颜色 2 2 4 4 2 4" xfId="27143" xr:uid="{00000000-0005-0000-0000-0000376A0000}"/>
    <cellStyle name="40% - 强调文字颜色 2 2 4 4 3" xfId="27144" xr:uid="{00000000-0005-0000-0000-0000386A0000}"/>
    <cellStyle name="40% - 强调文字颜色 2 2 4 4 3 2" xfId="27145" xr:uid="{00000000-0005-0000-0000-0000396A0000}"/>
    <cellStyle name="40% - 强调文字颜色 2 2 4 4 3 3" xfId="27146" xr:uid="{00000000-0005-0000-0000-00003A6A0000}"/>
    <cellStyle name="40% - 强调文字颜色 2 2 4 4 4" xfId="27147" xr:uid="{00000000-0005-0000-0000-00003B6A0000}"/>
    <cellStyle name="40% - 强调文字颜色 2 2 4 4 5" xfId="27148" xr:uid="{00000000-0005-0000-0000-00003C6A0000}"/>
    <cellStyle name="40% - 强调文字颜色 2 2 4 4 6" xfId="27149" xr:uid="{00000000-0005-0000-0000-00003D6A0000}"/>
    <cellStyle name="40% - 强调文字颜色 2 2 4 5" xfId="27150" xr:uid="{00000000-0005-0000-0000-00003E6A0000}"/>
    <cellStyle name="40% - 强调文字颜色 2 2 4 5 2" xfId="27152" xr:uid="{00000000-0005-0000-0000-0000406A0000}"/>
    <cellStyle name="40% - 强调文字颜色 2 2 4 5 2 2" xfId="17932" xr:uid="{00000000-0005-0000-0000-00003C460000}"/>
    <cellStyle name="40% - 强调文字颜色 2 2 4 5 2 2 2" xfId="17935" xr:uid="{00000000-0005-0000-0000-00003F460000}"/>
    <cellStyle name="40% - 强调文字颜色 2 2 4 5 2 3" xfId="17946" xr:uid="{00000000-0005-0000-0000-00004A460000}"/>
    <cellStyle name="40% - 强调文字颜色 2 2 4 5 2 4" xfId="17961" xr:uid="{00000000-0005-0000-0000-000059460000}"/>
    <cellStyle name="40% - 强调文字颜色 2 2 4 5 3" xfId="27154" xr:uid="{00000000-0005-0000-0000-0000426A0000}"/>
    <cellStyle name="40% - 强调文字颜色 2 2 4 5 3 2" xfId="18064" xr:uid="{00000000-0005-0000-0000-0000C0460000}"/>
    <cellStyle name="40% - 强调文字颜色 2 2 4 5 3 2 2" xfId="27155" xr:uid="{00000000-0005-0000-0000-0000436A0000}"/>
    <cellStyle name="40% - 强调文字颜色 2 2 4 5 3 3" xfId="18066" xr:uid="{00000000-0005-0000-0000-0000C2460000}"/>
    <cellStyle name="40% - 强调文字颜色 2 2 4 5 3 4" xfId="18069" xr:uid="{00000000-0005-0000-0000-0000C5460000}"/>
    <cellStyle name="40% - 强调文字颜色 2 2 4 5 4" xfId="22744" xr:uid="{00000000-0005-0000-0000-000008590000}"/>
    <cellStyle name="40% - 强调文字颜色 2 2 4 5 4 2" xfId="18089" xr:uid="{00000000-0005-0000-0000-0000D9460000}"/>
    <cellStyle name="40% - 强调文字颜色 2 2 4 5 5" xfId="22760" xr:uid="{00000000-0005-0000-0000-000018590000}"/>
    <cellStyle name="40% - 强调文字颜色 2 2 4 5 6" xfId="22762" xr:uid="{00000000-0005-0000-0000-00001A590000}"/>
    <cellStyle name="40% - 强调文字颜色 2 2 4 6" xfId="27156" xr:uid="{00000000-0005-0000-0000-0000446A0000}"/>
    <cellStyle name="40% - 强调文字颜色 2 2 4 6 2" xfId="27158" xr:uid="{00000000-0005-0000-0000-0000466A0000}"/>
    <cellStyle name="40% - 强调文字颜色 2 2 4 6 2 2" xfId="27159" xr:uid="{00000000-0005-0000-0000-0000476A0000}"/>
    <cellStyle name="40% - 强调文字颜色 2 2 4 6 2 2 2" xfId="8453" xr:uid="{00000000-0005-0000-0000-000035210000}"/>
    <cellStyle name="40% - 强调文字颜色 2 2 4 6 2 3" xfId="27161" xr:uid="{00000000-0005-0000-0000-0000496A0000}"/>
    <cellStyle name="40% - 强调文字颜色 2 2 4 6 2 4" xfId="27162" xr:uid="{00000000-0005-0000-0000-00004A6A0000}"/>
    <cellStyle name="40% - 强调文字颜色 2 2 4 6 3" xfId="27163" xr:uid="{00000000-0005-0000-0000-00004B6A0000}"/>
    <cellStyle name="40% - 强调文字颜色 2 2 4 6 3 2" xfId="27164" xr:uid="{00000000-0005-0000-0000-00004C6A0000}"/>
    <cellStyle name="40% - 强调文字颜色 2 2 4 6 3 3" xfId="27165" xr:uid="{00000000-0005-0000-0000-00004D6A0000}"/>
    <cellStyle name="40% - 强调文字颜色 2 2 4 6 4" xfId="22767" xr:uid="{00000000-0005-0000-0000-00001F590000}"/>
    <cellStyle name="40% - 强调文字颜色 2 2 4 6 4 2" xfId="22769" xr:uid="{00000000-0005-0000-0000-000021590000}"/>
    <cellStyle name="40% - 强调文字颜色 2 2 4 6 5" xfId="22773" xr:uid="{00000000-0005-0000-0000-000025590000}"/>
    <cellStyle name="40% - 强调文字颜色 2 2 4 6 6" xfId="22775" xr:uid="{00000000-0005-0000-0000-000027590000}"/>
    <cellStyle name="40% - 强调文字颜色 2 2 4 7" xfId="27166" xr:uid="{00000000-0005-0000-0000-00004E6A0000}"/>
    <cellStyle name="40% - 强调文字颜色 2 2 4 7 2" xfId="27167" xr:uid="{00000000-0005-0000-0000-00004F6A0000}"/>
    <cellStyle name="40% - 强调文字颜色 2 2 4 7 2 2" xfId="27168" xr:uid="{00000000-0005-0000-0000-0000506A0000}"/>
    <cellStyle name="40% - 强调文字颜色 2 2 4 7 2 3" xfId="27170" xr:uid="{00000000-0005-0000-0000-0000526A0000}"/>
    <cellStyle name="40% - 强调文字颜色 2 2 4 7 3" xfId="27171" xr:uid="{00000000-0005-0000-0000-0000536A0000}"/>
    <cellStyle name="40% - 强调文字颜色 2 2 4 7 3 2" xfId="27172" xr:uid="{00000000-0005-0000-0000-0000546A0000}"/>
    <cellStyle name="40% - 强调文字颜色 2 2 4 7 4" xfId="27173" xr:uid="{00000000-0005-0000-0000-0000556A0000}"/>
    <cellStyle name="40% - 强调文字颜色 2 2 4 7 5" xfId="27174" xr:uid="{00000000-0005-0000-0000-0000566A0000}"/>
    <cellStyle name="40% - 强调文字颜色 2 2 4 8" xfId="27175" xr:uid="{00000000-0005-0000-0000-0000576A0000}"/>
    <cellStyle name="40% - 强调文字颜色 2 2 4 8 2" xfId="27178" xr:uid="{00000000-0005-0000-0000-00005A6A0000}"/>
    <cellStyle name="40% - 强调文字颜色 2 2 4 8 2 2" xfId="27179" xr:uid="{00000000-0005-0000-0000-00005B6A0000}"/>
    <cellStyle name="40% - 强调文字颜色 2 2 4 8 2 3" xfId="27181" xr:uid="{00000000-0005-0000-0000-00005D6A0000}"/>
    <cellStyle name="40% - 强调文字颜色 2 2 4 8 3" xfId="27182" xr:uid="{00000000-0005-0000-0000-00005E6A0000}"/>
    <cellStyle name="40% - 强调文字颜色 2 2 4 8 3 2" xfId="27183" xr:uid="{00000000-0005-0000-0000-00005F6A0000}"/>
    <cellStyle name="40% - 强调文字颜色 2 2 4 8 4" xfId="24659" xr:uid="{00000000-0005-0000-0000-000083600000}"/>
    <cellStyle name="40% - 强调文字颜色 2 2 4 8 5" xfId="27184" xr:uid="{00000000-0005-0000-0000-0000606A0000}"/>
    <cellStyle name="40% - 强调文字颜色 2 2 4 9" xfId="27185" xr:uid="{00000000-0005-0000-0000-0000616A0000}"/>
    <cellStyle name="40% - 强调文字颜色 2 2 4 9 2" xfId="27187" xr:uid="{00000000-0005-0000-0000-0000636A0000}"/>
    <cellStyle name="40% - 强调文字颜色 2 2 4 9 3" xfId="10642" xr:uid="{00000000-0005-0000-0000-0000C2290000}"/>
    <cellStyle name="40% - 强调文字颜色 2 2 5" xfId="27188" xr:uid="{00000000-0005-0000-0000-0000646A0000}"/>
    <cellStyle name="40% - 强调文字颜色 2 2 5 2" xfId="22149" xr:uid="{00000000-0005-0000-0000-0000B5560000}"/>
    <cellStyle name="40% - 强调文字颜色 2 2 5 2 2" xfId="15585" xr:uid="{00000000-0005-0000-0000-0000113D0000}"/>
    <cellStyle name="40% - 强调文字颜色 2 2 5 2 2 2" xfId="23927" xr:uid="{00000000-0005-0000-0000-0000A75D0000}"/>
    <cellStyle name="40% - 强调文字颜色 2 2 5 2 2 2 2" xfId="2383" xr:uid="{00000000-0005-0000-0000-00007F090000}"/>
    <cellStyle name="40% - 强调文字颜色 2 2 5 2 2 2 3" xfId="2397" xr:uid="{00000000-0005-0000-0000-00008D090000}"/>
    <cellStyle name="40% - 强调文字颜色 2 2 5 2 2 3" xfId="27189" xr:uid="{00000000-0005-0000-0000-0000656A0000}"/>
    <cellStyle name="40% - 强调文字颜色 2 2 5 2 2 4" xfId="27190" xr:uid="{00000000-0005-0000-0000-0000666A0000}"/>
    <cellStyle name="40% - 强调文字颜色 2 2 5 2 2 5" xfId="13533" xr:uid="{00000000-0005-0000-0000-00000D350000}"/>
    <cellStyle name="40% - 强调文字颜色 2 2 5 2 3" xfId="23931" xr:uid="{00000000-0005-0000-0000-0000AB5D0000}"/>
    <cellStyle name="40% - 强调文字颜色 2 2 5 2 3 2" xfId="7637" xr:uid="{00000000-0005-0000-0000-0000051E0000}"/>
    <cellStyle name="40% - 强调文字颜色 2 2 5 2 3 2 2" xfId="3428" xr:uid="{00000000-0005-0000-0000-0000940D0000}"/>
    <cellStyle name="40% - 强调文字颜色 2 2 5 2 3 3" xfId="7641" xr:uid="{00000000-0005-0000-0000-0000091E0000}"/>
    <cellStyle name="40% - 强调文字颜色 2 2 5 2 3 4" xfId="27191" xr:uid="{00000000-0005-0000-0000-0000676A0000}"/>
    <cellStyle name="40% - 强调文字颜色 2 2 5 2 4" xfId="24407" xr:uid="{00000000-0005-0000-0000-0000875F0000}"/>
    <cellStyle name="40% - 强调文字颜色 2 2 5 2 4 2" xfId="27192" xr:uid="{00000000-0005-0000-0000-0000686A0000}"/>
    <cellStyle name="40% - 强调文字颜色 2 2 5 2 5" xfId="27196" xr:uid="{00000000-0005-0000-0000-00006C6A0000}"/>
    <cellStyle name="40% - 强调文字颜色 2 2 5 3" xfId="24619" xr:uid="{00000000-0005-0000-0000-00005B600000}"/>
    <cellStyle name="40% - 强调文字颜色 2 2 5 3 2" xfId="27200" xr:uid="{00000000-0005-0000-0000-0000706A0000}"/>
    <cellStyle name="40% - 强调文字颜色 2 2 5 3 3" xfId="27201" xr:uid="{00000000-0005-0000-0000-0000716A0000}"/>
    <cellStyle name="40% - 强调文字颜色 2 2 5 4" xfId="27202" xr:uid="{00000000-0005-0000-0000-0000726A0000}"/>
    <cellStyle name="40% - 强调文字颜色 2 2 5 4 2" xfId="27203" xr:uid="{00000000-0005-0000-0000-0000736A0000}"/>
    <cellStyle name="40% - 强调文字颜色 2 2 5 4 3" xfId="27204" xr:uid="{00000000-0005-0000-0000-0000746A0000}"/>
    <cellStyle name="40% - 强调文字颜色 2 2 5 5" xfId="27205" xr:uid="{00000000-0005-0000-0000-0000756A0000}"/>
    <cellStyle name="40% - 强调文字颜色 2 2 5 5 2" xfId="18699" xr:uid="{00000000-0005-0000-0000-00003B490000}"/>
    <cellStyle name="40% - 强调文字颜色 2 2 5 5 2 2" xfId="18291" xr:uid="{00000000-0005-0000-0000-0000A3470000}"/>
    <cellStyle name="40% - 强调文字颜色 2 2 5 5 3" xfId="27207" xr:uid="{00000000-0005-0000-0000-0000776A0000}"/>
    <cellStyle name="40% - 强调文字颜色 2 2 5 6" xfId="8862" xr:uid="{00000000-0005-0000-0000-0000CE220000}"/>
    <cellStyle name="40% - 强调文字颜色 2 2 5 6 2" xfId="27208" xr:uid="{00000000-0005-0000-0000-0000786A0000}"/>
    <cellStyle name="40% - 强调文字颜色 2 2 6" xfId="27209" xr:uid="{00000000-0005-0000-0000-0000796A0000}"/>
    <cellStyle name="40% - 强调文字颜色 2 2 6 2" xfId="27210" xr:uid="{00000000-0005-0000-0000-00007A6A0000}"/>
    <cellStyle name="40% - 强调文字颜色 2 2 6 2 2" xfId="27211" xr:uid="{00000000-0005-0000-0000-00007B6A0000}"/>
    <cellStyle name="40% - 强调文字颜色 2 2 6 2 2 2" xfId="6085" xr:uid="{00000000-0005-0000-0000-0000F5170000}"/>
    <cellStyle name="40% - 强调文字颜色 2 2 6 2 2 3" xfId="6092" xr:uid="{00000000-0005-0000-0000-0000FC170000}"/>
    <cellStyle name="40% - 强调文字颜色 2 2 6 2 3" xfId="27212" xr:uid="{00000000-0005-0000-0000-00007C6A0000}"/>
    <cellStyle name="40% - 强调文字颜色 2 2 6 2 3 2" xfId="6103" xr:uid="{00000000-0005-0000-0000-000007180000}"/>
    <cellStyle name="40% - 强调文字颜色 2 2 6 2 3 2 2" xfId="27213" xr:uid="{00000000-0005-0000-0000-00007D6A0000}"/>
    <cellStyle name="40% - 强调文字颜色 2 2 6 2 3 3" xfId="27214" xr:uid="{00000000-0005-0000-0000-00007E6A0000}"/>
    <cellStyle name="40% - 强调文字颜色 2 2 6 2 3 4" xfId="27217" xr:uid="{00000000-0005-0000-0000-0000816A0000}"/>
    <cellStyle name="40% - 强调文字颜色 2 2 6 2 4" xfId="27219" xr:uid="{00000000-0005-0000-0000-0000836A0000}"/>
    <cellStyle name="40% - 强调文字颜色 2 2 6 3" xfId="27222" xr:uid="{00000000-0005-0000-0000-0000866A0000}"/>
    <cellStyle name="40% - 强调文字颜色 2 2 6 3 2" xfId="27223" xr:uid="{00000000-0005-0000-0000-0000876A0000}"/>
    <cellStyle name="40% - 强调文字颜色 2 2 6 3 2 2" xfId="27224" xr:uid="{00000000-0005-0000-0000-0000886A0000}"/>
    <cellStyle name="40% - 强调文字颜色 2 2 6 3 2 3" xfId="27225" xr:uid="{00000000-0005-0000-0000-0000896A0000}"/>
    <cellStyle name="40% - 强调文字颜色 2 2 6 4" xfId="19758" xr:uid="{00000000-0005-0000-0000-00005E4D0000}"/>
    <cellStyle name="40% - 强调文字颜色 2 2 6 4 2" xfId="17736" xr:uid="{00000000-0005-0000-0000-000078450000}"/>
    <cellStyle name="40% - 强调文字颜色 2 2 6 4 2 2" xfId="27228" xr:uid="{00000000-0005-0000-0000-00008C6A0000}"/>
    <cellStyle name="40% - 强调文字颜色 2 2 6 4 3" xfId="17738" xr:uid="{00000000-0005-0000-0000-00007A450000}"/>
    <cellStyle name="40% - 强调文字颜色 2 2 6 5" xfId="27229" xr:uid="{00000000-0005-0000-0000-00008D6A0000}"/>
    <cellStyle name="40% - 强调文字颜色 2 2 6 6" xfId="8871" xr:uid="{00000000-0005-0000-0000-0000D7220000}"/>
    <cellStyle name="40% - 强调文字颜色 2 2 6 6 2" xfId="27230" xr:uid="{00000000-0005-0000-0000-00008E6A0000}"/>
    <cellStyle name="40% - 强调文字颜色 2 2 7" xfId="27231" xr:uid="{00000000-0005-0000-0000-00008F6A0000}"/>
    <cellStyle name="40% - 强调文字颜色 2 2 7 2" xfId="27232" xr:uid="{00000000-0005-0000-0000-0000906A0000}"/>
    <cellStyle name="40% - 强调文字颜色 2 2 7 2 2" xfId="13736" xr:uid="{00000000-0005-0000-0000-0000D8350000}"/>
    <cellStyle name="40% - 强调文字颜色 2 2 7 2 2 2" xfId="952" xr:uid="{00000000-0005-0000-0000-0000E8030000}"/>
    <cellStyle name="40% - 强调文字颜色 2 2 7 2 2 2 2" xfId="13738" xr:uid="{00000000-0005-0000-0000-0000DA350000}"/>
    <cellStyle name="40% - 强调文字颜色 2 2 7 2 2 2 2 2" xfId="27233" xr:uid="{00000000-0005-0000-0000-0000916A0000}"/>
    <cellStyle name="40% - 强调文字颜色 2 2 7 2 2 2 2 3" xfId="27235" xr:uid="{00000000-0005-0000-0000-0000936A0000}"/>
    <cellStyle name="40% - 强调文字颜色 2 2 7 2 2 2 3" xfId="13741" xr:uid="{00000000-0005-0000-0000-0000DD350000}"/>
    <cellStyle name="40% - 强调文字颜色 2 2 7 2 2 2 4" xfId="27237" xr:uid="{00000000-0005-0000-0000-0000956A0000}"/>
    <cellStyle name="40% - 强调文字颜色 2 2 7 2 2 3" xfId="1068" xr:uid="{00000000-0005-0000-0000-00005C040000}"/>
    <cellStyle name="40% - 强调文字颜色 2 2 7 2 2 3 2" xfId="27239" xr:uid="{00000000-0005-0000-0000-0000976A0000}"/>
    <cellStyle name="40% - 强调文字颜色 2 2 7 2 2 3 2 2" xfId="25271" xr:uid="{00000000-0005-0000-0000-0000E7620000}"/>
    <cellStyle name="40% - 强调文字颜色 2 2 7 2 2 3 2 3" xfId="25274" xr:uid="{00000000-0005-0000-0000-0000EA620000}"/>
    <cellStyle name="40% - 强调文字颜色 2 2 7 2 2 3 3" xfId="27241" xr:uid="{00000000-0005-0000-0000-0000996A0000}"/>
    <cellStyle name="40% - 强调文字颜色 2 2 7 2 2 3 4" xfId="9625" xr:uid="{00000000-0005-0000-0000-0000C9250000}"/>
    <cellStyle name="40% - 强调文字颜色 2 2 7 2 2 4" xfId="13745" xr:uid="{00000000-0005-0000-0000-0000E1350000}"/>
    <cellStyle name="40% - 强调文字颜色 2 2 7 2 2 4 2" xfId="27243" xr:uid="{00000000-0005-0000-0000-00009B6A0000}"/>
    <cellStyle name="40% - 强调文字颜色 2 2 7 2 2 4 2 2" xfId="27245" xr:uid="{00000000-0005-0000-0000-00009D6A0000}"/>
    <cellStyle name="40% - 强调文字颜色 2 2 7 2 2 4 3" xfId="27247" xr:uid="{00000000-0005-0000-0000-00009F6A0000}"/>
    <cellStyle name="40% - 强调文字颜色 2 2 7 2 2 5" xfId="27249" xr:uid="{00000000-0005-0000-0000-0000A16A0000}"/>
    <cellStyle name="40% - 强调文字颜色 2 2 7 2 2 5 2" xfId="27250" xr:uid="{00000000-0005-0000-0000-0000A26A0000}"/>
    <cellStyle name="40% - 强调文字颜色 2 2 7 2 2 6" xfId="27252" xr:uid="{00000000-0005-0000-0000-0000A46A0000}"/>
    <cellStyle name="40% - 强调文字颜色 2 2 7 2 2 7" xfId="27253" xr:uid="{00000000-0005-0000-0000-0000A56A0000}"/>
    <cellStyle name="40% - 强调文字颜色 2 2 7 2 3" xfId="13747" xr:uid="{00000000-0005-0000-0000-0000E3350000}"/>
    <cellStyle name="40% - 强调文字颜色 2 2 7 2 4" xfId="13750" xr:uid="{00000000-0005-0000-0000-0000E6350000}"/>
    <cellStyle name="40% - 强调文字颜色 2 2 7 3" xfId="27255" xr:uid="{00000000-0005-0000-0000-0000A76A0000}"/>
    <cellStyle name="40% - 强调文字颜色 2 2 7 3 2" xfId="644" xr:uid="{00000000-0005-0000-0000-0000B4020000}"/>
    <cellStyle name="40% - 强调文字颜色 2 2 7 3 2 2" xfId="27256" xr:uid="{00000000-0005-0000-0000-0000A86A0000}"/>
    <cellStyle name="40% - 强调文字颜色 2 2 7 3 2 2 2" xfId="27258" xr:uid="{00000000-0005-0000-0000-0000AA6A0000}"/>
    <cellStyle name="40% - 强调文字颜色 2 2 7 3 2 2 3" xfId="27259" xr:uid="{00000000-0005-0000-0000-0000AB6A0000}"/>
    <cellStyle name="40% - 强调文字颜色 2 2 7 3 2 3" xfId="27260" xr:uid="{00000000-0005-0000-0000-0000AC6A0000}"/>
    <cellStyle name="40% - 强调文字颜色 2 2 7 3 2 4" xfId="27261" xr:uid="{00000000-0005-0000-0000-0000AD6A0000}"/>
    <cellStyle name="40% - 强调文字颜色 2 2 7 3 3" xfId="1903" xr:uid="{00000000-0005-0000-0000-00009F070000}"/>
    <cellStyle name="40% - 强调文字颜色 2 2 7 3 3 2" xfId="27262" xr:uid="{00000000-0005-0000-0000-0000AE6A0000}"/>
    <cellStyle name="40% - 强调文字颜色 2 2 7 3 3 2 2" xfId="27263" xr:uid="{00000000-0005-0000-0000-0000AF6A0000}"/>
    <cellStyle name="40% - 强调文字颜色 2 2 7 3 3 2 3" xfId="27264" xr:uid="{00000000-0005-0000-0000-0000B06A0000}"/>
    <cellStyle name="40% - 强调文字颜色 2 2 7 3 3 3" xfId="27265" xr:uid="{00000000-0005-0000-0000-0000B16A0000}"/>
    <cellStyle name="40% - 强调文字颜色 2 2 7 3 3 4" xfId="27266" xr:uid="{00000000-0005-0000-0000-0000B26A0000}"/>
    <cellStyle name="40% - 强调文字颜色 2 2 7 3 4" xfId="9464" xr:uid="{00000000-0005-0000-0000-000028250000}"/>
    <cellStyle name="40% - 强调文字颜色 2 2 7 3 4 2" xfId="27267" xr:uid="{00000000-0005-0000-0000-0000B36A0000}"/>
    <cellStyle name="40% - 强调文字颜色 2 2 7 3 4 2 2" xfId="27268" xr:uid="{00000000-0005-0000-0000-0000B46A0000}"/>
    <cellStyle name="40% - 强调文字颜色 2 2 7 3 4 3" xfId="27269" xr:uid="{00000000-0005-0000-0000-0000B56A0000}"/>
    <cellStyle name="40% - 强调文字颜色 2 2 7 3 5" xfId="25149" xr:uid="{00000000-0005-0000-0000-00006D620000}"/>
    <cellStyle name="40% - 强调文字颜色 2 2 7 3 6" xfId="10788" xr:uid="{00000000-0005-0000-0000-0000542A0000}"/>
    <cellStyle name="40% - 强调文字颜色 2 2 7 4" xfId="27270" xr:uid="{00000000-0005-0000-0000-0000B66A0000}"/>
    <cellStyle name="40% - 强调文字颜色 2 2 7 4 2" xfId="27271" xr:uid="{00000000-0005-0000-0000-0000B76A0000}"/>
    <cellStyle name="40% - 强调文字颜色 2 2 7 4 2 2" xfId="27272" xr:uid="{00000000-0005-0000-0000-0000B86A0000}"/>
    <cellStyle name="40% - 强调文字颜色 2 2 7 4 3" xfId="27273" xr:uid="{00000000-0005-0000-0000-0000B96A0000}"/>
    <cellStyle name="40% - 强调文字颜色 2 2 7 5" xfId="12931" xr:uid="{00000000-0005-0000-0000-0000B3320000}"/>
    <cellStyle name="40% - 强调文字颜色 2 2 7 5 2" xfId="12934" xr:uid="{00000000-0005-0000-0000-0000B6320000}"/>
    <cellStyle name="40% - 强调文字颜色 2 2 8" xfId="27274" xr:uid="{00000000-0005-0000-0000-0000BA6A0000}"/>
    <cellStyle name="40% - 强调文字颜色 2 2 8 2" xfId="27276" xr:uid="{00000000-0005-0000-0000-0000BC6A0000}"/>
    <cellStyle name="40% - 强调文字颜色 2 2 8 2 2" xfId="27278" xr:uid="{00000000-0005-0000-0000-0000BE6A0000}"/>
    <cellStyle name="40% - 强调文字颜色 2 2 8 2 2 2" xfId="2692" xr:uid="{00000000-0005-0000-0000-0000B40A0000}"/>
    <cellStyle name="40% - 强调文字颜色 2 2 8 2 2 2 2" xfId="2699" xr:uid="{00000000-0005-0000-0000-0000BB0A0000}"/>
    <cellStyle name="40% - 强调文字颜色 2 2 8 2 2 2 3" xfId="27280" xr:uid="{00000000-0005-0000-0000-0000C06A0000}"/>
    <cellStyle name="40% - 强调文字颜色 2 2 8 2 2 3" xfId="2704" xr:uid="{00000000-0005-0000-0000-0000C00A0000}"/>
    <cellStyle name="40% - 强调文字颜色 2 2 8 2 2 4" xfId="2719" xr:uid="{00000000-0005-0000-0000-0000CF0A0000}"/>
    <cellStyle name="40% - 强调文字颜色 2 2 8 2 3" xfId="3073" xr:uid="{00000000-0005-0000-0000-0000310C0000}"/>
    <cellStyle name="40% - 强调文字颜色 2 2 8 2 3 2" xfId="27281" xr:uid="{00000000-0005-0000-0000-0000C16A0000}"/>
    <cellStyle name="40% - 强调文字颜色 2 2 8 2 3 2 2" xfId="27283" xr:uid="{00000000-0005-0000-0000-0000C36A0000}"/>
    <cellStyle name="40% - 强调文字颜色 2 2 8 2 3 2 3" xfId="27286" xr:uid="{00000000-0005-0000-0000-0000C66A0000}"/>
    <cellStyle name="40% - 强调文字颜色 2 2 8 2 3 3" xfId="27288" xr:uid="{00000000-0005-0000-0000-0000C86A0000}"/>
    <cellStyle name="40% - 强调文字颜色 2 2 8 2 3 4" xfId="26303" xr:uid="{00000000-0005-0000-0000-0000EF660000}"/>
    <cellStyle name="40% - 强调文字颜色 2 2 8 2 4" xfId="3219" xr:uid="{00000000-0005-0000-0000-0000C30C0000}"/>
    <cellStyle name="40% - 强调文字颜色 2 2 8 2 4 2" xfId="3224" xr:uid="{00000000-0005-0000-0000-0000C80C0000}"/>
    <cellStyle name="40% - 强调文字颜色 2 2 8 2 4 2 2" xfId="3229" xr:uid="{00000000-0005-0000-0000-0000CD0C0000}"/>
    <cellStyle name="40% - 强调文字颜色 2 2 8 2 4 3" xfId="3244" xr:uid="{00000000-0005-0000-0000-0000DC0C0000}"/>
    <cellStyle name="40% - 强调文字颜色 2 2 8 2 5" xfId="3266" xr:uid="{00000000-0005-0000-0000-0000F20C0000}"/>
    <cellStyle name="40% - 强调文字颜色 2 2 8 2 5 2" xfId="87" xr:uid="{00000000-0005-0000-0000-000062000000}"/>
    <cellStyle name="40% - 强调文字颜色 2 2 8 2 6" xfId="3296" xr:uid="{00000000-0005-0000-0000-0000100D0000}"/>
    <cellStyle name="40% - 强调文字颜色 2 2 8 2 7" xfId="3359" xr:uid="{00000000-0005-0000-0000-00004F0D0000}"/>
    <cellStyle name="40% - 强调文字颜色 2 2 8 3" xfId="27290" xr:uid="{00000000-0005-0000-0000-0000CA6A0000}"/>
    <cellStyle name="40% - 强调文字颜色 2 2 8 3 2" xfId="27292" xr:uid="{00000000-0005-0000-0000-0000CC6A0000}"/>
    <cellStyle name="40% - 强调文字颜色 2 2 8 3 2 2" xfId="27294" xr:uid="{00000000-0005-0000-0000-0000CE6A0000}"/>
    <cellStyle name="40% - 强调文字颜色 2 2 8 3 2 2 2" xfId="26415" xr:uid="{00000000-0005-0000-0000-00005F670000}"/>
    <cellStyle name="40% - 强调文字颜色 2 2 8 3 2 2 3" xfId="27295" xr:uid="{00000000-0005-0000-0000-0000CF6A0000}"/>
    <cellStyle name="40% - 强调文字颜色 2 2 8 3 2 3" xfId="27296" xr:uid="{00000000-0005-0000-0000-0000D06A0000}"/>
    <cellStyle name="40% - 强调文字颜色 2 2 8 3 2 4" xfId="27297" xr:uid="{00000000-0005-0000-0000-0000D16A0000}"/>
    <cellStyle name="40% - 强调文字颜色 2 2 8 3 3" xfId="27298" xr:uid="{00000000-0005-0000-0000-0000D26A0000}"/>
    <cellStyle name="40% - 强调文字颜色 2 2 8 3 3 2" xfId="27299" xr:uid="{00000000-0005-0000-0000-0000D36A0000}"/>
    <cellStyle name="40% - 强调文字颜色 2 2 8 3 3 2 2" xfId="27300" xr:uid="{00000000-0005-0000-0000-0000D46A0000}"/>
    <cellStyle name="40% - 强调文字颜色 2 2 8 3 3 2 3" xfId="27302" xr:uid="{00000000-0005-0000-0000-0000D66A0000}"/>
    <cellStyle name="40% - 强调文字颜色 2 2 8 3 3 3" xfId="27303" xr:uid="{00000000-0005-0000-0000-0000D76A0000}"/>
    <cellStyle name="40% - 强调文字颜色 2 2 8 3 3 4" xfId="26316" xr:uid="{00000000-0005-0000-0000-0000FC660000}"/>
    <cellStyle name="40% - 强调文字颜色 2 2 8 3 4" xfId="27304" xr:uid="{00000000-0005-0000-0000-0000D86A0000}"/>
    <cellStyle name="40% - 强调文字颜色 2 2 8 3 4 2" xfId="27305" xr:uid="{00000000-0005-0000-0000-0000D96A0000}"/>
    <cellStyle name="40% - 强调文字颜色 2 2 8 3 4 2 2" xfId="27306" xr:uid="{00000000-0005-0000-0000-0000DA6A0000}"/>
    <cellStyle name="40% - 强调文字颜色 2 2 8 3 4 3" xfId="27307" xr:uid="{00000000-0005-0000-0000-0000DB6A0000}"/>
    <cellStyle name="40% - 强调文字颜色 2 2 8 3 5" xfId="25173" xr:uid="{00000000-0005-0000-0000-000085620000}"/>
    <cellStyle name="40% - 强调文字颜色 2 2 8 3 5 2" xfId="6957" xr:uid="{00000000-0005-0000-0000-00005D1B0000}"/>
    <cellStyle name="40% - 强调文字颜色 2 2 8 3 6" xfId="10797" xr:uid="{00000000-0005-0000-0000-00005D2A0000}"/>
    <cellStyle name="40% - 强调文字颜色 2 2 8 4" xfId="27308" xr:uid="{00000000-0005-0000-0000-0000DC6A0000}"/>
    <cellStyle name="40% - 强调文字颜色 2 2 8 5" xfId="12942" xr:uid="{00000000-0005-0000-0000-0000BE320000}"/>
    <cellStyle name="40% - 强调文字颜色 2 2 9" xfId="27310" xr:uid="{00000000-0005-0000-0000-0000DE6A0000}"/>
    <cellStyle name="40% - 强调文字颜色 2 2 9 2" xfId="27312" xr:uid="{00000000-0005-0000-0000-0000E06A0000}"/>
    <cellStyle name="40% - 强调文字颜色 2 20" xfId="20895" xr:uid="{00000000-0005-0000-0000-0000CF510000}"/>
    <cellStyle name="40% - 强调文字颜色 2 21" xfId="26169" xr:uid="{00000000-0005-0000-0000-000069660000}"/>
    <cellStyle name="40% - 强调文字颜色 2 3" xfId="27314" xr:uid="{00000000-0005-0000-0000-0000E26A0000}"/>
    <cellStyle name="40% - 强调文字颜色 2 3 10" xfId="3669" xr:uid="{00000000-0005-0000-0000-0000850E0000}"/>
    <cellStyle name="40% - 强调文字颜色 2 3 10 2" xfId="12187" xr:uid="{00000000-0005-0000-0000-0000CB2F0000}"/>
    <cellStyle name="40% - 强调文字颜色 2 3 2" xfId="14384" xr:uid="{00000000-0005-0000-0000-000060380000}"/>
    <cellStyle name="40% - 强调文字颜色 2 3 2 2" xfId="27315" xr:uid="{00000000-0005-0000-0000-0000E36A0000}"/>
    <cellStyle name="40% - 强调文字颜色 2 3 2 2 10" xfId="27316" xr:uid="{00000000-0005-0000-0000-0000E46A0000}"/>
    <cellStyle name="40% - 强调文字颜色 2 3 2 2 10 2" xfId="27317" xr:uid="{00000000-0005-0000-0000-0000E56A0000}"/>
    <cellStyle name="40% - 强调文字颜色 2 3 2 2 11" xfId="27318" xr:uid="{00000000-0005-0000-0000-0000E66A0000}"/>
    <cellStyle name="40% - 强调文字颜色 2 3 2 2 11 2" xfId="27320" xr:uid="{00000000-0005-0000-0000-0000E86A0000}"/>
    <cellStyle name="40% - 强调文字颜色 2 3 2 2 12" xfId="12324" xr:uid="{00000000-0005-0000-0000-000054300000}"/>
    <cellStyle name="40% - 强调文字颜色 2 3 2 2 12 2" xfId="27322" xr:uid="{00000000-0005-0000-0000-0000EA6A0000}"/>
    <cellStyle name="40% - 强调文字颜色 2 3 2 2 13" xfId="27323" xr:uid="{00000000-0005-0000-0000-0000EB6A0000}"/>
    <cellStyle name="40% - 强调文字颜色 2 3 2 2 13 2" xfId="27324" xr:uid="{00000000-0005-0000-0000-0000EC6A0000}"/>
    <cellStyle name="40% - 强调文字颜色 2 3 2 2 14" xfId="7336" xr:uid="{00000000-0005-0000-0000-0000D81C0000}"/>
    <cellStyle name="40% - 强调文字颜色 2 3 2 2 15" xfId="27325" xr:uid="{00000000-0005-0000-0000-0000ED6A0000}"/>
    <cellStyle name="40% - 强调文字颜色 2 3 2 2 15 2" xfId="27326" xr:uid="{00000000-0005-0000-0000-0000EE6A0000}"/>
    <cellStyle name="40% - 强调文字颜色 2 3 2 2 16" xfId="27328" xr:uid="{00000000-0005-0000-0000-0000F06A0000}"/>
    <cellStyle name="40% - 强调文字颜色 2 3 2 2 17" xfId="27329" xr:uid="{00000000-0005-0000-0000-0000F16A0000}"/>
    <cellStyle name="40% - 强调文字颜色 2 3 2 2 2" xfId="27330" xr:uid="{00000000-0005-0000-0000-0000F26A0000}"/>
    <cellStyle name="40% - 强调文字颜色 2 3 2 2 2 10" xfId="27332" xr:uid="{00000000-0005-0000-0000-0000F46A0000}"/>
    <cellStyle name="40% - 强调文字颜色 2 3 2 2 2 10 2" xfId="27333" xr:uid="{00000000-0005-0000-0000-0000F56A0000}"/>
    <cellStyle name="40% - 强调文字颜色 2 3 2 2 2 11" xfId="27334" xr:uid="{00000000-0005-0000-0000-0000F66A0000}"/>
    <cellStyle name="40% - 强调文字颜色 2 3 2 2 2 11 2" xfId="27335" xr:uid="{00000000-0005-0000-0000-0000F76A0000}"/>
    <cellStyle name="40% - 强调文字颜色 2 3 2 2 2 12" xfId="27336" xr:uid="{00000000-0005-0000-0000-0000F86A0000}"/>
    <cellStyle name="40% - 强调文字颜色 2 3 2 2 2 12 2" xfId="27337" xr:uid="{00000000-0005-0000-0000-0000F96A0000}"/>
    <cellStyle name="40% - 强调文字颜色 2 3 2 2 2 13" xfId="27338" xr:uid="{00000000-0005-0000-0000-0000FA6A0000}"/>
    <cellStyle name="40% - 强调文字颜色 2 3 2 2 2 13 2" xfId="27339" xr:uid="{00000000-0005-0000-0000-0000FB6A0000}"/>
    <cellStyle name="40% - 强调文字颜色 2 3 2 2 2 14" xfId="27340" xr:uid="{00000000-0005-0000-0000-0000FC6A0000}"/>
    <cellStyle name="40% - 强调文字颜色 2 3 2 2 2 15" xfId="19119" xr:uid="{00000000-0005-0000-0000-0000DF4A0000}"/>
    <cellStyle name="40% - 强调文字颜色 2 3 2 2 2 16" xfId="19121" xr:uid="{00000000-0005-0000-0000-0000E14A0000}"/>
    <cellStyle name="40% - 强调文字颜色 2 3 2 2 2 2" xfId="27341" xr:uid="{00000000-0005-0000-0000-0000FD6A0000}"/>
    <cellStyle name="40% - 强调文字颜色 2 3 2 2 2 2 2" xfId="27343" xr:uid="{00000000-0005-0000-0000-0000FF6A0000}"/>
    <cellStyle name="40% - 强调文字颜色 2 3 2 2 2 2 2 2" xfId="12297" xr:uid="{00000000-0005-0000-0000-000039300000}"/>
    <cellStyle name="40% - 强调文字颜色 2 3 2 2 2 2 2 2 2" xfId="12300" xr:uid="{00000000-0005-0000-0000-00003C300000}"/>
    <cellStyle name="40% - 强调文字颜色 2 3 2 2 2 2 2 2 2 2" xfId="12839" xr:uid="{00000000-0005-0000-0000-000057320000}"/>
    <cellStyle name="40% - 强调文字颜色 2 3 2 2 2 2 2 2 2 3" xfId="27345" xr:uid="{00000000-0005-0000-0000-0000016B0000}"/>
    <cellStyle name="40% - 强调文字颜色 2 3 2 2 2 2 2 2 3" xfId="27346" xr:uid="{00000000-0005-0000-0000-0000026B0000}"/>
    <cellStyle name="40% - 强调文字颜色 2 3 2 2 2 2 2 2 4" xfId="27348" xr:uid="{00000000-0005-0000-0000-0000046B0000}"/>
    <cellStyle name="40% - 强调文字颜色 2 3 2 2 2 2 2 3" xfId="12302" xr:uid="{00000000-0005-0000-0000-00003E300000}"/>
    <cellStyle name="40% - 强调文字颜色 2 3 2 2 2 2 2 3 2" xfId="12305" xr:uid="{00000000-0005-0000-0000-000041300000}"/>
    <cellStyle name="40% - 强调文字颜色 2 3 2 2 2 2 2 3 2 2" xfId="12850" xr:uid="{00000000-0005-0000-0000-000062320000}"/>
    <cellStyle name="40% - 强调文字颜色 2 3 2 2 2 2 2 3 2 3" xfId="20883" xr:uid="{00000000-0005-0000-0000-0000C3510000}"/>
    <cellStyle name="40% - 强调文字颜色 2 3 2 2 2 2 2 3 3" xfId="27350" xr:uid="{00000000-0005-0000-0000-0000066B0000}"/>
    <cellStyle name="40% - 强调文字颜色 2 3 2 2 2 2 2 3 4" xfId="27352" xr:uid="{00000000-0005-0000-0000-0000086B0000}"/>
    <cellStyle name="40% - 强调文字颜色 2 3 2 2 2 2 2 4" xfId="12307" xr:uid="{00000000-0005-0000-0000-000043300000}"/>
    <cellStyle name="40% - 强调文字颜色 2 3 2 2 2 2 2 4 2" xfId="12310" xr:uid="{00000000-0005-0000-0000-000046300000}"/>
    <cellStyle name="40% - 强调文字颜色 2 3 2 2 2 2 2 4 3" xfId="27354" xr:uid="{00000000-0005-0000-0000-00000A6B0000}"/>
    <cellStyle name="40% - 强调文字颜色 2 3 2 2 2 2 2 5" xfId="12312" xr:uid="{00000000-0005-0000-0000-000048300000}"/>
    <cellStyle name="40% - 强调文字颜色 2 3 2 2 2 2 2 5 2" xfId="12314" xr:uid="{00000000-0005-0000-0000-00004A300000}"/>
    <cellStyle name="40% - 强调文字颜色 2 3 2 2 2 2 2 6" xfId="12317" xr:uid="{00000000-0005-0000-0000-00004D300000}"/>
    <cellStyle name="40% - 强调文字颜色 2 3 2 2 2 2 3" xfId="27356" xr:uid="{00000000-0005-0000-0000-00000C6B0000}"/>
    <cellStyle name="40% - 强调文字颜色 2 3 2 2 2 2 3 2" xfId="13789" xr:uid="{00000000-0005-0000-0000-00000D360000}"/>
    <cellStyle name="40% - 强调文字颜色 2 3 2 2 2 2 3 3" xfId="27358" xr:uid="{00000000-0005-0000-0000-00000E6B0000}"/>
    <cellStyle name="40% - 强调文字颜色 2 3 2 2 2 2 4" xfId="27359" xr:uid="{00000000-0005-0000-0000-00000F6B0000}"/>
    <cellStyle name="40% - 强调文字颜色 2 3 2 2 2 2 4 2" xfId="27360" xr:uid="{00000000-0005-0000-0000-0000106B0000}"/>
    <cellStyle name="40% - 强调文字颜色 2 3 2 2 2 2 4 3" xfId="27361" xr:uid="{00000000-0005-0000-0000-0000116B0000}"/>
    <cellStyle name="40% - 强调文字颜色 2 3 2 2 2 2 5" xfId="27362" xr:uid="{00000000-0005-0000-0000-0000126B0000}"/>
    <cellStyle name="40% - 强调文字颜色 2 3 2 2 2 2 5 2" xfId="27364" xr:uid="{00000000-0005-0000-0000-0000146B0000}"/>
    <cellStyle name="40% - 强调文字颜色 2 3 2 2 2 2 6" xfId="27365" xr:uid="{00000000-0005-0000-0000-0000156B0000}"/>
    <cellStyle name="40% - 强调文字颜色 2 3 2 2 2 2 7" xfId="27366" xr:uid="{00000000-0005-0000-0000-0000166B0000}"/>
    <cellStyle name="40% - 强调文字颜色 2 3 2 2 2 3" xfId="27367" xr:uid="{00000000-0005-0000-0000-0000176B0000}"/>
    <cellStyle name="40% - 强调文字颜色 2 3 2 2 2 3 2" xfId="27369" xr:uid="{00000000-0005-0000-0000-0000196B0000}"/>
    <cellStyle name="40% - 强调文字颜色 2 3 2 2 2 3 2 2" xfId="27370" xr:uid="{00000000-0005-0000-0000-00001A6B0000}"/>
    <cellStyle name="40% - 强调文字颜色 2 3 2 2 2 3 2 2 2" xfId="25709" xr:uid="{00000000-0005-0000-0000-00009D640000}"/>
    <cellStyle name="40% - 强调文字颜色 2 3 2 2 2 3 2 2 3" xfId="27371" xr:uid="{00000000-0005-0000-0000-00001B6B0000}"/>
    <cellStyle name="40% - 强调文字颜色 2 3 2 2 2 3 2 3" xfId="27373" xr:uid="{00000000-0005-0000-0000-00001D6B0000}"/>
    <cellStyle name="40% - 强调文字颜色 2 3 2 2 2 3 2 3 2" xfId="27374" xr:uid="{00000000-0005-0000-0000-00001E6B0000}"/>
    <cellStyle name="40% - 强调文字颜色 2 3 2 2 2 3 2 4" xfId="27375" xr:uid="{00000000-0005-0000-0000-00001F6B0000}"/>
    <cellStyle name="40% - 强调文字颜色 2 3 2 2 2 3 3" xfId="27376" xr:uid="{00000000-0005-0000-0000-0000206B0000}"/>
    <cellStyle name="40% - 强调文字颜色 2 3 2 2 2 3 3 2" xfId="27377" xr:uid="{00000000-0005-0000-0000-0000216B0000}"/>
    <cellStyle name="40% - 强调文字颜色 2 3 2 2 2 3 3 2 2" xfId="27378" xr:uid="{00000000-0005-0000-0000-0000226B0000}"/>
    <cellStyle name="40% - 强调文字颜色 2 3 2 2 2 3 3 2 3" xfId="27379" xr:uid="{00000000-0005-0000-0000-0000236B0000}"/>
    <cellStyle name="40% - 强调文字颜色 2 3 2 2 2 3 3 3" xfId="27380" xr:uid="{00000000-0005-0000-0000-0000246B0000}"/>
    <cellStyle name="40% - 强调文字颜色 2 3 2 2 2 3 3 3 2" xfId="776" xr:uid="{00000000-0005-0000-0000-000038030000}"/>
    <cellStyle name="40% - 强调文字颜色 2 3 2 2 2 3 3 4" xfId="27381" xr:uid="{00000000-0005-0000-0000-0000256B0000}"/>
    <cellStyle name="40% - 强调文字颜色 2 3 2 2 2 3 4" xfId="9764" xr:uid="{00000000-0005-0000-0000-000054260000}"/>
    <cellStyle name="40% - 强调文字颜色 2 3 2 2 2 3 4 2" xfId="24831" xr:uid="{00000000-0005-0000-0000-00002F610000}"/>
    <cellStyle name="40% - 强调文字颜色 2 3 2 2 2 3 4 3" xfId="24833" xr:uid="{00000000-0005-0000-0000-000031610000}"/>
    <cellStyle name="40% - 强调文字颜色 2 3 2 2 2 3 5" xfId="9768" xr:uid="{00000000-0005-0000-0000-000058260000}"/>
    <cellStyle name="40% - 强调文字颜色 2 3 2 2 2 3 5 2" xfId="27382" xr:uid="{00000000-0005-0000-0000-0000266B0000}"/>
    <cellStyle name="40% - 强调文字颜色 2 3 2 2 2 3 5 3" xfId="27383" xr:uid="{00000000-0005-0000-0000-0000276B0000}"/>
    <cellStyle name="40% - 强调文字颜色 2 3 2 2 2 3 6" xfId="24836" xr:uid="{00000000-0005-0000-0000-000034610000}"/>
    <cellStyle name="40% - 强调文字颜色 2 3 2 2 2 3 7" xfId="27385" xr:uid="{00000000-0005-0000-0000-0000296B0000}"/>
    <cellStyle name="40% - 强调文字颜色 2 3 2 2 2 4" xfId="27386" xr:uid="{00000000-0005-0000-0000-00002A6B0000}"/>
    <cellStyle name="40% - 强调文字颜色 2 3 2 2 2 4 2" xfId="27389" xr:uid="{00000000-0005-0000-0000-00002D6B0000}"/>
    <cellStyle name="40% - 强调文字颜色 2 3 2 2 2 4 2 2" xfId="27391" xr:uid="{00000000-0005-0000-0000-00002F6B0000}"/>
    <cellStyle name="40% - 强调文字颜色 2 3 2 2 2 4 2 3" xfId="8268" xr:uid="{00000000-0005-0000-0000-00007C200000}"/>
    <cellStyle name="40% - 强调文字颜色 2 3 2 2 2 4 3" xfId="27393" xr:uid="{00000000-0005-0000-0000-0000316B0000}"/>
    <cellStyle name="40% - 强调文字颜色 2 3 2 2 2 4 3 2" xfId="27395" xr:uid="{00000000-0005-0000-0000-0000336B0000}"/>
    <cellStyle name="40% - 强调文字颜色 2 3 2 2 2 4 3 3" xfId="27396" xr:uid="{00000000-0005-0000-0000-0000346B0000}"/>
    <cellStyle name="40% - 强调文字颜色 2 3 2 2 2 4 4" xfId="24839" xr:uid="{00000000-0005-0000-0000-000037610000}"/>
    <cellStyle name="40% - 强调文字颜色 2 3 2 2 2 4 4 2" xfId="24842" xr:uid="{00000000-0005-0000-0000-00003A610000}"/>
    <cellStyle name="40% - 强调文字颜色 2 3 2 2 2 4 5" xfId="24845" xr:uid="{00000000-0005-0000-0000-00003D610000}"/>
    <cellStyle name="40% - 强调文字颜色 2 3 2 2 2 4 6" xfId="24847" xr:uid="{00000000-0005-0000-0000-00003F610000}"/>
    <cellStyle name="40% - 强调文字颜色 2 3 2 2 2 5" xfId="13627" xr:uid="{00000000-0005-0000-0000-00006B350000}"/>
    <cellStyle name="40% - 强调文字颜色 2 3 2 2 2 5 2" xfId="27398" xr:uid="{00000000-0005-0000-0000-0000366B0000}"/>
    <cellStyle name="40% - 强调文字颜色 2 3 2 2 2 5 2 2" xfId="27400" xr:uid="{00000000-0005-0000-0000-0000386B0000}"/>
    <cellStyle name="40% - 强调文字颜色 2 3 2 2 2 5 2 3" xfId="27402" xr:uid="{00000000-0005-0000-0000-00003A6B0000}"/>
    <cellStyle name="40% - 强调文字颜色 2 3 2 2 2 5 3" xfId="27404" xr:uid="{00000000-0005-0000-0000-00003C6B0000}"/>
    <cellStyle name="40% - 强调文字颜色 2 3 2 2 2 5 3 2" xfId="27406" xr:uid="{00000000-0005-0000-0000-00003E6B0000}"/>
    <cellStyle name="40% - 强调文字颜色 2 3 2 2 2 5 3 3" xfId="22887" xr:uid="{00000000-0005-0000-0000-000097590000}"/>
    <cellStyle name="40% - 强调文字颜色 2 3 2 2 2 5 4" xfId="24850" xr:uid="{00000000-0005-0000-0000-000042610000}"/>
    <cellStyle name="40% - 强调文字颜色 2 3 2 2 2 5 4 2" xfId="24853" xr:uid="{00000000-0005-0000-0000-000045610000}"/>
    <cellStyle name="40% - 强调文字颜色 2 3 2 2 2 5 5" xfId="24856" xr:uid="{00000000-0005-0000-0000-000048610000}"/>
    <cellStyle name="40% - 强调文字颜色 2 3 2 2 2 5 6" xfId="27407" xr:uid="{00000000-0005-0000-0000-00003F6B0000}"/>
    <cellStyle name="40% - 强调文字颜色 2 3 2 2 2 6" xfId="27408" xr:uid="{00000000-0005-0000-0000-0000406B0000}"/>
    <cellStyle name="40% - 强调文字颜色 2 3 2 2 2 6 2" xfId="27410" xr:uid="{00000000-0005-0000-0000-0000426B0000}"/>
    <cellStyle name="40% - 强调文字颜色 2 3 2 2 2 6 2 2" xfId="27412" xr:uid="{00000000-0005-0000-0000-0000446B0000}"/>
    <cellStyle name="40% - 强调文字颜色 2 3 2 2 2 6 2 3" xfId="27413" xr:uid="{00000000-0005-0000-0000-0000456B0000}"/>
    <cellStyle name="40% - 强调文字颜色 2 3 2 2 2 6 3" xfId="27414" xr:uid="{00000000-0005-0000-0000-0000466B0000}"/>
    <cellStyle name="40% - 强调文字颜色 2 3 2 2 2 6 3 2" xfId="27416" xr:uid="{00000000-0005-0000-0000-0000486B0000}"/>
    <cellStyle name="40% - 强调文字颜色 2 3 2 2 2 6 4" xfId="24859" xr:uid="{00000000-0005-0000-0000-00004B610000}"/>
    <cellStyle name="40% - 强调文字颜色 2 3 2 2 2 6 5" xfId="27417" xr:uid="{00000000-0005-0000-0000-0000496B0000}"/>
    <cellStyle name="40% - 强调文字颜色 2 3 2 2 2 7" xfId="27418" xr:uid="{00000000-0005-0000-0000-00004A6B0000}"/>
    <cellStyle name="40% - 强调文字颜色 2 3 2 2 2 7 2" xfId="27420" xr:uid="{00000000-0005-0000-0000-00004C6B0000}"/>
    <cellStyle name="40% - 强调文字颜色 2 3 2 2 2 7 2 2" xfId="12670" xr:uid="{00000000-0005-0000-0000-0000AE310000}"/>
    <cellStyle name="40% - 强调文字颜色 2 3 2 2 2 7 3" xfId="27421" xr:uid="{00000000-0005-0000-0000-00004D6B0000}"/>
    <cellStyle name="40% - 强调文字颜色 2 3 2 2 2 7 4" xfId="27422" xr:uid="{00000000-0005-0000-0000-00004E6B0000}"/>
    <cellStyle name="40% - 强调文字颜色 2 3 2 2 2 8" xfId="9670" xr:uid="{00000000-0005-0000-0000-0000F6250000}"/>
    <cellStyle name="40% - 强调文字颜色 2 3 2 2 2 8 2" xfId="9673" xr:uid="{00000000-0005-0000-0000-0000F9250000}"/>
    <cellStyle name="40% - 强调文字颜色 2 3 2 2 2 8 3" xfId="9677" xr:uid="{00000000-0005-0000-0000-0000FD250000}"/>
    <cellStyle name="40% - 强调文字颜色 2 3 2 2 2 9" xfId="6839" xr:uid="{00000000-0005-0000-0000-0000E71A0000}"/>
    <cellStyle name="40% - 强调文字颜色 2 3 2 2 2 9 2" xfId="6849" xr:uid="{00000000-0005-0000-0000-0000F11A0000}"/>
    <cellStyle name="40% - 强调文字颜色 2 3 2 2 2 9 3" xfId="7124" xr:uid="{00000000-0005-0000-0000-0000041C0000}"/>
    <cellStyle name="40% - 强调文字颜色 2 3 2 2 3" xfId="27423" xr:uid="{00000000-0005-0000-0000-00004F6B0000}"/>
    <cellStyle name="40% - 强调文字颜色 2 3 2 2 3 2" xfId="27425" xr:uid="{00000000-0005-0000-0000-0000516B0000}"/>
    <cellStyle name="40% - 强调文字颜色 2 3 2 2 3 2 2" xfId="6433" xr:uid="{00000000-0005-0000-0000-000051190000}"/>
    <cellStyle name="40% - 强调文字颜色 2 3 2 2 3 2 2 2" xfId="27427" xr:uid="{00000000-0005-0000-0000-0000536B0000}"/>
    <cellStyle name="40% - 强调文字颜色 2 3 2 2 3 2 2 2 2" xfId="25168" xr:uid="{00000000-0005-0000-0000-000080620000}"/>
    <cellStyle name="40% - 强调文字颜色 2 3 2 2 3 2 2 2 3" xfId="27428" xr:uid="{00000000-0005-0000-0000-0000546B0000}"/>
    <cellStyle name="40% - 强调文字颜色 2 3 2 2 3 2 2 3" xfId="27429" xr:uid="{00000000-0005-0000-0000-0000556B0000}"/>
    <cellStyle name="40% - 强调文字颜色 2 3 2 2 3 2 2 3 2" xfId="3358" xr:uid="{00000000-0005-0000-0000-00004E0D0000}"/>
    <cellStyle name="40% - 强调文字颜色 2 3 2 2 3 2 2 4" xfId="27430" xr:uid="{00000000-0005-0000-0000-0000566B0000}"/>
    <cellStyle name="40% - 强调文字颜色 2 3 2 2 3 2 3" xfId="27431" xr:uid="{00000000-0005-0000-0000-0000576B0000}"/>
    <cellStyle name="40% - 强调文字颜色 2 3 2 2 3 2 3 2" xfId="27433" xr:uid="{00000000-0005-0000-0000-0000596B0000}"/>
    <cellStyle name="40% - 强调文字颜色 2 3 2 2 3 2 3 2 2" xfId="12318" xr:uid="{00000000-0005-0000-0000-00004E300000}"/>
    <cellStyle name="40% - 强调文字颜色 2 3 2 2 3 2 3 2 3" xfId="12322" xr:uid="{00000000-0005-0000-0000-000052300000}"/>
    <cellStyle name="40% - 强调文字颜色 2 3 2 2 3 2 3 3" xfId="27437" xr:uid="{00000000-0005-0000-0000-00005D6B0000}"/>
    <cellStyle name="40% - 强调文字颜色 2 3 2 2 3 2 3 4" xfId="27440" xr:uid="{00000000-0005-0000-0000-0000606B0000}"/>
    <cellStyle name="40% - 强调文字颜色 2 3 2 2 3 2 4" xfId="27441" xr:uid="{00000000-0005-0000-0000-0000616B0000}"/>
    <cellStyle name="40% - 强调文字颜色 2 3 2 2 3 2 4 2" xfId="27442" xr:uid="{00000000-0005-0000-0000-0000626B0000}"/>
    <cellStyle name="40% - 强调文字颜色 2 3 2 2 3 2 4 2 2" xfId="27445" xr:uid="{00000000-0005-0000-0000-0000656B0000}"/>
    <cellStyle name="40% - 强调文字颜色 2 3 2 2 3 2 4 3" xfId="27446" xr:uid="{00000000-0005-0000-0000-0000666B0000}"/>
    <cellStyle name="40% - 强调文字颜色 2 3 2 2 3 2 5" xfId="27449" xr:uid="{00000000-0005-0000-0000-0000696B0000}"/>
    <cellStyle name="40% - 强调文字颜色 2 3 2 2 3 2 5 2" xfId="27450" xr:uid="{00000000-0005-0000-0000-00006A6B0000}"/>
    <cellStyle name="40% - 强调文字颜色 2 3 2 2 3 2 6" xfId="27454" xr:uid="{00000000-0005-0000-0000-00006E6B0000}"/>
    <cellStyle name="40% - 强调文字颜色 2 3 2 2 3 2 6 2" xfId="27455" xr:uid="{00000000-0005-0000-0000-00006F6B0000}"/>
    <cellStyle name="40% - 强调文字颜色 2 3 2 2 3 2 7" xfId="27457" xr:uid="{00000000-0005-0000-0000-0000716B0000}"/>
    <cellStyle name="40% - 强调文字颜色 2 3 2 2 3 3" xfId="27458" xr:uid="{00000000-0005-0000-0000-0000726B0000}"/>
    <cellStyle name="40% - 强调文字颜色 2 3 2 2 3 3 2" xfId="27460" xr:uid="{00000000-0005-0000-0000-0000746B0000}"/>
    <cellStyle name="40% - 强调文字颜色 2 3 2 2 3 3 2 2" xfId="27461" xr:uid="{00000000-0005-0000-0000-0000756B0000}"/>
    <cellStyle name="40% - 强调文字颜色 2 3 2 2 3 3 2 2 2" xfId="27462" xr:uid="{00000000-0005-0000-0000-0000766B0000}"/>
    <cellStyle name="40% - 强调文字颜色 2 3 2 2 3 3 2 2 3" xfId="27463" xr:uid="{00000000-0005-0000-0000-0000776B0000}"/>
    <cellStyle name="40% - 强调文字颜色 2 3 2 2 3 3 2 3" xfId="27464" xr:uid="{00000000-0005-0000-0000-0000786B0000}"/>
    <cellStyle name="40% - 强调文字颜色 2 3 2 2 3 3 2 4" xfId="27465" xr:uid="{00000000-0005-0000-0000-0000796B0000}"/>
    <cellStyle name="40% - 强调文字颜色 2 3 2 2 3 3 3" xfId="27466" xr:uid="{00000000-0005-0000-0000-00007A6B0000}"/>
    <cellStyle name="40% - 强调文字颜色 2 3 2 2 3 3 3 2" xfId="27467" xr:uid="{00000000-0005-0000-0000-00007B6B0000}"/>
    <cellStyle name="40% - 强调文字颜色 2 3 2 2 3 3 3 2 2" xfId="27468" xr:uid="{00000000-0005-0000-0000-00007C6B0000}"/>
    <cellStyle name="40% - 强调文字颜色 2 3 2 2 3 3 3 2 3" xfId="5512" xr:uid="{00000000-0005-0000-0000-0000B8150000}"/>
    <cellStyle name="40% - 强调文字颜色 2 3 2 2 3 3 3 3" xfId="27469" xr:uid="{00000000-0005-0000-0000-00007D6B0000}"/>
    <cellStyle name="40% - 强调文字颜色 2 3 2 2 3 3 3 4" xfId="27470" xr:uid="{00000000-0005-0000-0000-00007E6B0000}"/>
    <cellStyle name="40% - 强调文字颜色 2 3 2 2 3 3 4" xfId="27471" xr:uid="{00000000-0005-0000-0000-00007F6B0000}"/>
    <cellStyle name="40% - 强调文字颜色 2 3 2 2 3 3 4 2" xfId="13358" xr:uid="{00000000-0005-0000-0000-00005E340000}"/>
    <cellStyle name="40% - 强调文字颜色 2 3 2 2 3 3 4 2 2" xfId="27472" xr:uid="{00000000-0005-0000-0000-0000806B0000}"/>
    <cellStyle name="40% - 强调文字颜色 2 3 2 2 3 3 4 3" xfId="27474" xr:uid="{00000000-0005-0000-0000-0000826B0000}"/>
    <cellStyle name="40% - 强调文字颜色 2 3 2 2 3 3 5" xfId="27476" xr:uid="{00000000-0005-0000-0000-0000846B0000}"/>
    <cellStyle name="40% - 强调文字颜色 2 3 2 2 3 3 5 2" xfId="27477" xr:uid="{00000000-0005-0000-0000-0000856B0000}"/>
    <cellStyle name="40% - 强调文字颜色 2 3 2 2 3 3 5 3" xfId="27479" xr:uid="{00000000-0005-0000-0000-0000876B0000}"/>
    <cellStyle name="40% - 强调文字颜色 2 3 2 2 3 3 6" xfId="27481" xr:uid="{00000000-0005-0000-0000-0000896B0000}"/>
    <cellStyle name="40% - 强调文字颜色 2 3 2 2 3 3 6 2" xfId="27482" xr:uid="{00000000-0005-0000-0000-00008A6B0000}"/>
    <cellStyle name="40% - 强调文字颜色 2 3 2 2 3 3 7" xfId="27484" xr:uid="{00000000-0005-0000-0000-00008C6B0000}"/>
    <cellStyle name="40% - 强调文字颜色 2 3 2 2 3 4" xfId="27485" xr:uid="{00000000-0005-0000-0000-00008D6B0000}"/>
    <cellStyle name="40% - 强调文字颜色 2 3 2 2 3 5" xfId="27486" xr:uid="{00000000-0005-0000-0000-00008E6B0000}"/>
    <cellStyle name="40% - 强调文字颜色 2 3 2 2 3 6" xfId="27487" xr:uid="{00000000-0005-0000-0000-00008F6B0000}"/>
    <cellStyle name="40% - 强调文字颜色 2 3 2 2 4" xfId="27489" xr:uid="{00000000-0005-0000-0000-0000916B0000}"/>
    <cellStyle name="40% - 强调文字颜色 2 3 2 2 4 2" xfId="27491" xr:uid="{00000000-0005-0000-0000-0000936B0000}"/>
    <cellStyle name="40% - 强调文字颜色 2 3 2 2 4 2 2" xfId="27494" xr:uid="{00000000-0005-0000-0000-0000966B0000}"/>
    <cellStyle name="40% - 强调文字颜色 2 3 2 2 4 2 2 2" xfId="27495" xr:uid="{00000000-0005-0000-0000-0000976B0000}"/>
    <cellStyle name="40% - 强调文字颜色 2 3 2 2 4 2 3" xfId="27496" xr:uid="{00000000-0005-0000-0000-0000986B0000}"/>
    <cellStyle name="40% - 强调文字颜色 2 3 2 2 4 2 3 2" xfId="27497" xr:uid="{00000000-0005-0000-0000-0000996B0000}"/>
    <cellStyle name="40% - 强调文字颜色 2 3 2 2 4 2 4" xfId="27498" xr:uid="{00000000-0005-0000-0000-00009A6B0000}"/>
    <cellStyle name="40% - 强调文字颜色 2 3 2 2 4 3" xfId="27499" xr:uid="{00000000-0005-0000-0000-00009B6B0000}"/>
    <cellStyle name="40% - 强调文字颜色 2 3 2 2 4 3 2" xfId="27501" xr:uid="{00000000-0005-0000-0000-00009D6B0000}"/>
    <cellStyle name="40% - 强调文字颜色 2 3 2 2 4 3 3" xfId="27502" xr:uid="{00000000-0005-0000-0000-00009E6B0000}"/>
    <cellStyle name="40% - 强调文字颜色 2 3 2 2 4 4" xfId="27503" xr:uid="{00000000-0005-0000-0000-00009F6B0000}"/>
    <cellStyle name="40% - 强调文字颜色 2 3 2 2 4 5" xfId="27504" xr:uid="{00000000-0005-0000-0000-0000A06B0000}"/>
    <cellStyle name="40% - 强调文字颜色 2 3 2 2 4 6" xfId="27505" xr:uid="{00000000-0005-0000-0000-0000A16B0000}"/>
    <cellStyle name="40% - 强调文字颜色 2 3 2 2 5" xfId="27507" xr:uid="{00000000-0005-0000-0000-0000A36B0000}"/>
    <cellStyle name="40% - 强调文字颜色 2 3 2 2 5 2" xfId="27509" xr:uid="{00000000-0005-0000-0000-0000A56B0000}"/>
    <cellStyle name="40% - 强调文字颜色 2 3 2 2 5 2 2" xfId="27510" xr:uid="{00000000-0005-0000-0000-0000A66B0000}"/>
    <cellStyle name="40% - 强调文字颜色 2 3 2 2 5 2 2 2" xfId="27511" xr:uid="{00000000-0005-0000-0000-0000A76B0000}"/>
    <cellStyle name="40% - 强调文字颜色 2 3 2 2 5 2 3" xfId="27512" xr:uid="{00000000-0005-0000-0000-0000A86B0000}"/>
    <cellStyle name="40% - 强调文字颜色 2 3 2 2 5 2 4" xfId="27513" xr:uid="{00000000-0005-0000-0000-0000A96B0000}"/>
    <cellStyle name="40% - 强调文字颜色 2 3 2 2 5 3" xfId="27514" xr:uid="{00000000-0005-0000-0000-0000AA6B0000}"/>
    <cellStyle name="40% - 强调文字颜色 2 3 2 2 5 3 2" xfId="27515" xr:uid="{00000000-0005-0000-0000-0000AB6B0000}"/>
    <cellStyle name="40% - 强调文字颜色 2 3 2 2 5 3 2 2" xfId="27516" xr:uid="{00000000-0005-0000-0000-0000AC6B0000}"/>
    <cellStyle name="40% - 强调文字颜色 2 3 2 2 5 3 3" xfId="27517" xr:uid="{00000000-0005-0000-0000-0000AD6B0000}"/>
    <cellStyle name="40% - 强调文字颜色 2 3 2 2 5 3 4" xfId="27518" xr:uid="{00000000-0005-0000-0000-0000AE6B0000}"/>
    <cellStyle name="40% - 强调文字颜色 2 3 2 2 5 4" xfId="27519" xr:uid="{00000000-0005-0000-0000-0000AF6B0000}"/>
    <cellStyle name="40% - 强调文字颜色 2 3 2 2 5 4 2" xfId="27521" xr:uid="{00000000-0005-0000-0000-0000B16B0000}"/>
    <cellStyle name="40% - 强调文字颜色 2 3 2 2 5 5" xfId="25046" xr:uid="{00000000-0005-0000-0000-000006620000}"/>
    <cellStyle name="40% - 强调文字颜色 2 3 2 2 5 6" xfId="25049" xr:uid="{00000000-0005-0000-0000-000009620000}"/>
    <cellStyle name="40% - 强调文字颜色 2 3 2 2 6" xfId="27522" xr:uid="{00000000-0005-0000-0000-0000B26B0000}"/>
    <cellStyle name="40% - 强调文字颜色 2 3 2 2 6 2" xfId="27523" xr:uid="{00000000-0005-0000-0000-0000B36B0000}"/>
    <cellStyle name="40% - 强调文字颜色 2 3 2 2 6 2 2" xfId="18846" xr:uid="{00000000-0005-0000-0000-0000CE490000}"/>
    <cellStyle name="40% - 强调文字颜色 2 3 2 2 6 2 2 2" xfId="18848" xr:uid="{00000000-0005-0000-0000-0000D0490000}"/>
    <cellStyle name="40% - 强调文字颜色 2 3 2 2 6 2 3" xfId="18850" xr:uid="{00000000-0005-0000-0000-0000D2490000}"/>
    <cellStyle name="40% - 强调文字颜色 2 3 2 2 6 2 4" xfId="18853" xr:uid="{00000000-0005-0000-0000-0000D5490000}"/>
    <cellStyle name="40% - 强调文字颜色 2 3 2 2 6 3" xfId="27524" xr:uid="{00000000-0005-0000-0000-0000B46B0000}"/>
    <cellStyle name="40% - 强调文字颜色 2 3 2 2 6 3 2" xfId="18861" xr:uid="{00000000-0005-0000-0000-0000DD490000}"/>
    <cellStyle name="40% - 强调文字颜色 2 3 2 2 6 3 3" xfId="18865" xr:uid="{00000000-0005-0000-0000-0000E1490000}"/>
    <cellStyle name="40% - 强调文字颜色 2 3 2 2 6 4" xfId="27525" xr:uid="{00000000-0005-0000-0000-0000B56B0000}"/>
    <cellStyle name="40% - 强调文字颜色 2 3 2 2 6 4 2" xfId="18876" xr:uid="{00000000-0005-0000-0000-0000EC490000}"/>
    <cellStyle name="40% - 强调文字颜色 2 3 2 2 6 5" xfId="25054" xr:uid="{00000000-0005-0000-0000-00000E620000}"/>
    <cellStyle name="40% - 强调文字颜色 2 3 2 2 6 6" xfId="27526" xr:uid="{00000000-0005-0000-0000-0000B66B0000}"/>
    <cellStyle name="40% - 强调文字颜色 2 3 2 2 7" xfId="27529" xr:uid="{00000000-0005-0000-0000-0000B96B0000}"/>
    <cellStyle name="40% - 强调文字颜色 2 3 2 2 7 2" xfId="27530" xr:uid="{00000000-0005-0000-0000-0000BA6B0000}"/>
    <cellStyle name="40% - 强调文字颜色 2 3 2 2 7 2 2" xfId="27531" xr:uid="{00000000-0005-0000-0000-0000BB6B0000}"/>
    <cellStyle name="40% - 强调文字颜色 2 3 2 2 7 2 3" xfId="27532" xr:uid="{00000000-0005-0000-0000-0000BC6B0000}"/>
    <cellStyle name="40% - 强调文字颜色 2 3 2 2 7 3" xfId="27533" xr:uid="{00000000-0005-0000-0000-0000BD6B0000}"/>
    <cellStyle name="40% - 强调文字颜色 2 3 2 2 7 3 2" xfId="27534" xr:uid="{00000000-0005-0000-0000-0000BE6B0000}"/>
    <cellStyle name="40% - 强调文字颜色 2 3 2 2 7 4" xfId="27535" xr:uid="{00000000-0005-0000-0000-0000BF6B0000}"/>
    <cellStyle name="40% - 强调文字颜色 2 3 2 2 7 5" xfId="27537" xr:uid="{00000000-0005-0000-0000-0000C16B0000}"/>
    <cellStyle name="40% - 强调文字颜色 2 3 2 2 8" xfId="27540" xr:uid="{00000000-0005-0000-0000-0000C46B0000}"/>
    <cellStyle name="40% - 强调文字颜色 2 3 2 2 8 2" xfId="27541" xr:uid="{00000000-0005-0000-0000-0000C56B0000}"/>
    <cellStyle name="40% - 强调文字颜色 2 3 2 2 8 2 2" xfId="27542" xr:uid="{00000000-0005-0000-0000-0000C66B0000}"/>
    <cellStyle name="40% - 强调文字颜色 2 3 2 2 8 2 3" xfId="27543" xr:uid="{00000000-0005-0000-0000-0000C76B0000}"/>
    <cellStyle name="40% - 强调文字颜色 2 3 2 2 8 3" xfId="27544" xr:uid="{00000000-0005-0000-0000-0000C86B0000}"/>
    <cellStyle name="40% - 强调文字颜色 2 3 2 2 8 3 2" xfId="26996" xr:uid="{00000000-0005-0000-0000-0000A4690000}"/>
    <cellStyle name="40% - 强调文字颜色 2 3 2 2 8 4" xfId="27545" xr:uid="{00000000-0005-0000-0000-0000C96B0000}"/>
    <cellStyle name="40% - 强调文字颜色 2 3 2 2 8 5" xfId="27547" xr:uid="{00000000-0005-0000-0000-0000CB6B0000}"/>
    <cellStyle name="40% - 强调文字颜色 2 3 2 2 9" xfId="270" xr:uid="{00000000-0005-0000-0000-000036010000}"/>
    <cellStyle name="40% - 强调文字颜色 2 3 2 2 9 2" xfId="14836" xr:uid="{00000000-0005-0000-0000-0000243A0000}"/>
    <cellStyle name="40% - 强调文字颜色 2 3 2 2 9 3" xfId="27549" xr:uid="{00000000-0005-0000-0000-0000CD6B0000}"/>
    <cellStyle name="40% - 强调文字颜色 2 3 2 3" xfId="27550" xr:uid="{00000000-0005-0000-0000-0000CE6B0000}"/>
    <cellStyle name="40% - 强调文字颜色 2 3 2 3 2" xfId="27551" xr:uid="{00000000-0005-0000-0000-0000CF6B0000}"/>
    <cellStyle name="40% - 强调文字颜色 2 3 2 3 2 2" xfId="27552" xr:uid="{00000000-0005-0000-0000-0000D06B0000}"/>
    <cellStyle name="40% - 强调文字颜色 2 3 2 4" xfId="27554" xr:uid="{00000000-0005-0000-0000-0000D26B0000}"/>
    <cellStyle name="40% - 强调文字颜色 2 3 2 4 2" xfId="27555" xr:uid="{00000000-0005-0000-0000-0000D36B0000}"/>
    <cellStyle name="40% - 强调文字颜色 2 3 2 4 2 2" xfId="23646" xr:uid="{00000000-0005-0000-0000-00008E5C0000}"/>
    <cellStyle name="40% - 强调文字颜色 2 3 2 4 3" xfId="27556" xr:uid="{00000000-0005-0000-0000-0000D46B0000}"/>
    <cellStyle name="40% - 强调文字颜色 2 3 2 4 4" xfId="27557" xr:uid="{00000000-0005-0000-0000-0000D56B0000}"/>
    <cellStyle name="40% - 强调文字颜色 2 3 2 5" xfId="27558" xr:uid="{00000000-0005-0000-0000-0000D66B0000}"/>
    <cellStyle name="40% - 强调文字颜色 2 3 2 6" xfId="27560" xr:uid="{00000000-0005-0000-0000-0000D86B0000}"/>
    <cellStyle name="40% - 强调文字颜色 2 3 2 6 2" xfId="27562" xr:uid="{00000000-0005-0000-0000-0000DA6B0000}"/>
    <cellStyle name="40% - 强调文字颜色 2 3 3" xfId="27563" xr:uid="{00000000-0005-0000-0000-0000DB6B0000}"/>
    <cellStyle name="40% - 强调文字颜色 2 3 3 10" xfId="27564" xr:uid="{00000000-0005-0000-0000-0000DC6B0000}"/>
    <cellStyle name="40% - 强调文字颜色 2 3 3 10 2" xfId="27566" xr:uid="{00000000-0005-0000-0000-0000DE6B0000}"/>
    <cellStyle name="40% - 强调文字颜色 2 3 3 11" xfId="27569" xr:uid="{00000000-0005-0000-0000-0000E16B0000}"/>
    <cellStyle name="40% - 强调文字颜色 2 3 3 11 2" xfId="282" xr:uid="{00000000-0005-0000-0000-000043010000}"/>
    <cellStyle name="40% - 强调文字颜色 2 3 3 12" xfId="27572" xr:uid="{00000000-0005-0000-0000-0000E46B0000}"/>
    <cellStyle name="40% - 强调文字颜色 2 3 3 12 2" xfId="5296" xr:uid="{00000000-0005-0000-0000-0000E0140000}"/>
    <cellStyle name="40% - 强调文字颜色 2 3 3 13" xfId="18347" xr:uid="{00000000-0005-0000-0000-0000DB470000}"/>
    <cellStyle name="40% - 强调文字颜色 2 3 3 13 2" xfId="5315" xr:uid="{00000000-0005-0000-0000-0000F3140000}"/>
    <cellStyle name="40% - 强调文字颜色 2 3 3 14" xfId="18349" xr:uid="{00000000-0005-0000-0000-0000DD470000}"/>
    <cellStyle name="40% - 强调文字颜色 2 3 3 15" xfId="18352" xr:uid="{00000000-0005-0000-0000-0000E0470000}"/>
    <cellStyle name="40% - 强调文字颜色 2 3 3 15 2" xfId="12262" xr:uid="{00000000-0005-0000-0000-000016300000}"/>
    <cellStyle name="40% - 强调文字颜色 2 3 3 16" xfId="22040" xr:uid="{00000000-0005-0000-0000-000048560000}"/>
    <cellStyle name="40% - 强调文字颜色 2 3 3 17" xfId="20590" xr:uid="{00000000-0005-0000-0000-00009E500000}"/>
    <cellStyle name="40% - 强调文字颜色 2 3 3 2" xfId="27575" xr:uid="{00000000-0005-0000-0000-0000E76B0000}"/>
    <cellStyle name="40% - 强调文字颜色 2 3 3 2 10" xfId="27576" xr:uid="{00000000-0005-0000-0000-0000E86B0000}"/>
    <cellStyle name="40% - 强调文字颜色 2 3 3 2 10 2" xfId="26361" xr:uid="{00000000-0005-0000-0000-000029670000}"/>
    <cellStyle name="40% - 强调文字颜色 2 3 3 2 11" xfId="27577" xr:uid="{00000000-0005-0000-0000-0000E96B0000}"/>
    <cellStyle name="40% - 强调文字颜色 2 3 3 2 11 2" xfId="26370" xr:uid="{00000000-0005-0000-0000-000032670000}"/>
    <cellStyle name="40% - 强调文字颜色 2 3 3 2 12" xfId="27578" xr:uid="{00000000-0005-0000-0000-0000EA6B0000}"/>
    <cellStyle name="40% - 强调文字颜色 2 3 3 2 12 2" xfId="26376" xr:uid="{00000000-0005-0000-0000-000038670000}"/>
    <cellStyle name="40% - 强调文字颜色 2 3 3 2 13" xfId="27579" xr:uid="{00000000-0005-0000-0000-0000EB6B0000}"/>
    <cellStyle name="40% - 强调文字颜色 2 3 3 2 13 2" xfId="26380" xr:uid="{00000000-0005-0000-0000-00003C670000}"/>
    <cellStyle name="40% - 强调文字颜色 2 3 3 2 14" xfId="27580" xr:uid="{00000000-0005-0000-0000-0000EC6B0000}"/>
    <cellStyle name="40% - 强调文字颜色 2 3 3 2 15" xfId="27581" xr:uid="{00000000-0005-0000-0000-0000ED6B0000}"/>
    <cellStyle name="40% - 强调文字颜色 2 3 3 2 2" xfId="27582" xr:uid="{00000000-0005-0000-0000-0000EE6B0000}"/>
    <cellStyle name="40% - 强调文字颜色 2 3 3 2 2 2" xfId="27584" xr:uid="{00000000-0005-0000-0000-0000F06B0000}"/>
    <cellStyle name="40% - 强调文字颜色 2 3 3 2 2 2 2" xfId="19026" xr:uid="{00000000-0005-0000-0000-0000824A0000}"/>
    <cellStyle name="40% - 强调文字颜色 2 3 3 2 2 2 2 2" xfId="19030" xr:uid="{00000000-0005-0000-0000-0000864A0000}"/>
    <cellStyle name="40% - 强调文字颜色 2 3 3 2 2 2 2 2 2" xfId="25563" xr:uid="{00000000-0005-0000-0000-00000B640000}"/>
    <cellStyle name="40% - 强调文字颜色 2 3 3 2 2 2 2 2 3" xfId="25566" xr:uid="{00000000-0005-0000-0000-00000E640000}"/>
    <cellStyle name="40% - 强调文字颜色 2 3 3 2 2 2 2 3" xfId="25568" xr:uid="{00000000-0005-0000-0000-000010640000}"/>
    <cellStyle name="40% - 强调文字颜色 2 3 3 2 2 2 2 3 2" xfId="27586" xr:uid="{00000000-0005-0000-0000-0000F26B0000}"/>
    <cellStyle name="40% - 强调文字颜色 2 3 3 2 2 2 2 4" xfId="25327" xr:uid="{00000000-0005-0000-0000-00001F630000}"/>
    <cellStyle name="40% - 强调文字颜色 2 3 3 2 2 2 3" xfId="19035" xr:uid="{00000000-0005-0000-0000-00008B4A0000}"/>
    <cellStyle name="40% - 强调文字颜色 2 3 3 2 2 2 3 2" xfId="19038" xr:uid="{00000000-0005-0000-0000-00008E4A0000}"/>
    <cellStyle name="40% - 强调文字颜色 2 3 3 2 2 2 3 2 2" xfId="25570" xr:uid="{00000000-0005-0000-0000-000012640000}"/>
    <cellStyle name="40% - 强调文字颜色 2 3 3 2 2 2 3 2 3" xfId="27587" xr:uid="{00000000-0005-0000-0000-0000F36B0000}"/>
    <cellStyle name="40% - 强调文字颜色 2 3 3 2 2 2 3 3" xfId="25572" xr:uid="{00000000-0005-0000-0000-000014640000}"/>
    <cellStyle name="40% - 强调文字颜色 2 3 3 2 2 2 3 4" xfId="26787" xr:uid="{00000000-0005-0000-0000-0000D3680000}"/>
    <cellStyle name="40% - 强调文字颜色 2 3 3 2 2 2 4" xfId="19043" xr:uid="{00000000-0005-0000-0000-0000934A0000}"/>
    <cellStyle name="40% - 强调文字颜色 2 3 3 2 2 2 4 2" xfId="25575" xr:uid="{00000000-0005-0000-0000-000017640000}"/>
    <cellStyle name="40% - 强调文字颜色 2 3 3 2 2 2 4 2 2" xfId="27588" xr:uid="{00000000-0005-0000-0000-0000F46B0000}"/>
    <cellStyle name="40% - 强调文字颜色 2 3 3 2 2 2 4 3" xfId="27589" xr:uid="{00000000-0005-0000-0000-0000F56B0000}"/>
    <cellStyle name="40% - 强调文字颜色 2 3 3 2 2 2 5" xfId="19047" xr:uid="{00000000-0005-0000-0000-0000974A0000}"/>
    <cellStyle name="40% - 强调文字颜色 2 3 3 2 2 2 5 2" xfId="19049" xr:uid="{00000000-0005-0000-0000-0000994A0000}"/>
    <cellStyle name="40% - 强调文字颜色 2 3 3 2 2 2 6" xfId="19054" xr:uid="{00000000-0005-0000-0000-00009E4A0000}"/>
    <cellStyle name="40% - 强调文字颜色 2 3 3 2 2 2 6 2" xfId="27590" xr:uid="{00000000-0005-0000-0000-0000F66B0000}"/>
    <cellStyle name="40% - 强调文字颜色 2 3 3 2 2 2 7" xfId="19056" xr:uid="{00000000-0005-0000-0000-0000A04A0000}"/>
    <cellStyle name="40% - 强调文字颜色 2 3 3 2 2 3" xfId="27591" xr:uid="{00000000-0005-0000-0000-0000F76B0000}"/>
    <cellStyle name="40% - 强调文字颜色 2 3 3 2 2 3 2" xfId="25585" xr:uid="{00000000-0005-0000-0000-000021640000}"/>
    <cellStyle name="40% - 强调文字颜色 2 3 3 2 2 3 2 2" xfId="25587" xr:uid="{00000000-0005-0000-0000-000023640000}"/>
    <cellStyle name="40% - 强调文字颜色 2 3 3 2 2 3 2 3" xfId="25592" xr:uid="{00000000-0005-0000-0000-000028640000}"/>
    <cellStyle name="40% - 强调文字颜色 2 3 3 2 2 3 3" xfId="25596" xr:uid="{00000000-0005-0000-0000-00002C640000}"/>
    <cellStyle name="40% - 强调文字颜色 2 3 3 2 2 4" xfId="27593" xr:uid="{00000000-0005-0000-0000-0000F96B0000}"/>
    <cellStyle name="40% - 强调文字颜色 2 3 3 2 2 5" xfId="13646" xr:uid="{00000000-0005-0000-0000-00007E350000}"/>
    <cellStyle name="40% - 强调文字颜色 2 3 3 2 3" xfId="27594" xr:uid="{00000000-0005-0000-0000-0000FA6B0000}"/>
    <cellStyle name="40% - 强调文字颜色 2 3 3 2 3 2" xfId="27596" xr:uid="{00000000-0005-0000-0000-0000FC6B0000}"/>
    <cellStyle name="40% - 强调文字颜色 2 3 3 2 3 2 2" xfId="9955" xr:uid="{00000000-0005-0000-0000-000013270000}"/>
    <cellStyle name="40% - 强调文字颜色 2 3 3 2 3 2 2 2" xfId="27597" xr:uid="{00000000-0005-0000-0000-0000FD6B0000}"/>
    <cellStyle name="40% - 强调文字颜色 2 3 3 2 3 2 2 2 2" xfId="27598" xr:uid="{00000000-0005-0000-0000-0000FE6B0000}"/>
    <cellStyle name="40% - 强调文字颜色 2 3 3 2 3 2 2 3" xfId="27599" xr:uid="{00000000-0005-0000-0000-0000FF6B0000}"/>
    <cellStyle name="40% - 强调文字颜色 2 3 3 2 3 2 3" xfId="27601" xr:uid="{00000000-0005-0000-0000-0000016C0000}"/>
    <cellStyle name="40% - 强调文字颜色 2 3 3 2 3 2 3 2" xfId="26771" xr:uid="{00000000-0005-0000-0000-0000C3680000}"/>
    <cellStyle name="40% - 强调文字颜色 2 3 3 2 3 2 4" xfId="25712" xr:uid="{00000000-0005-0000-0000-0000A0640000}"/>
    <cellStyle name="40% - 强调文字颜色 2 3 3 2 3 2 4 2" xfId="10454" xr:uid="{00000000-0005-0000-0000-000006290000}"/>
    <cellStyle name="40% - 强调文字颜色 2 3 3 2 3 2 5" xfId="25714" xr:uid="{00000000-0005-0000-0000-0000A2640000}"/>
    <cellStyle name="40% - 强调文字颜色 2 3 3 2 3 3" xfId="27602" xr:uid="{00000000-0005-0000-0000-0000026C0000}"/>
    <cellStyle name="40% - 强调文字颜色 2 3 3 2 3 3 2" xfId="27604" xr:uid="{00000000-0005-0000-0000-0000046C0000}"/>
    <cellStyle name="40% - 强调文字颜色 2 3 3 2 3 3 2 2" xfId="27605" xr:uid="{00000000-0005-0000-0000-0000056C0000}"/>
    <cellStyle name="40% - 强调文字颜色 2 3 3 2 3 3 2 3" xfId="27606" xr:uid="{00000000-0005-0000-0000-0000066C0000}"/>
    <cellStyle name="40% - 强调文字颜色 2 3 3 2 3 3 3" xfId="27607" xr:uid="{00000000-0005-0000-0000-0000076C0000}"/>
    <cellStyle name="40% - 强调文字颜色 2 3 3 2 3 3 3 2" xfId="27608" xr:uid="{00000000-0005-0000-0000-0000086C0000}"/>
    <cellStyle name="40% - 强调文字颜色 2 3 3 2 3 3 4" xfId="24924" xr:uid="{00000000-0005-0000-0000-00008C610000}"/>
    <cellStyle name="40% - 强调文字颜色 2 3 3 2 3 4" xfId="27610" xr:uid="{00000000-0005-0000-0000-00000A6C0000}"/>
    <cellStyle name="40% - 强调文字颜色 2 3 3 2 3 4 2" xfId="27612" xr:uid="{00000000-0005-0000-0000-00000C6C0000}"/>
    <cellStyle name="40% - 强调文字颜色 2 3 3 2 3 4 2 2" xfId="27613" xr:uid="{00000000-0005-0000-0000-00000D6C0000}"/>
    <cellStyle name="40% - 强调文字颜色 2 3 3 2 3 4 3" xfId="27615" xr:uid="{00000000-0005-0000-0000-00000F6C0000}"/>
    <cellStyle name="40% - 强调文字颜色 2 3 3 2 3 5" xfId="27617" xr:uid="{00000000-0005-0000-0000-0000116C0000}"/>
    <cellStyle name="40% - 强调文字颜色 2 3 3 2 3 5 2" xfId="15241" xr:uid="{00000000-0005-0000-0000-0000B93B0000}"/>
    <cellStyle name="40% - 强调文字颜色 2 3 3 2 3 5 3" xfId="22114" xr:uid="{00000000-0005-0000-0000-000092560000}"/>
    <cellStyle name="40% - 强调文字颜色 2 3 3 2 3 6" xfId="27618" xr:uid="{00000000-0005-0000-0000-0000126C0000}"/>
    <cellStyle name="40% - 强调文字颜色 2 3 3 2 3 6 2" xfId="15274" xr:uid="{00000000-0005-0000-0000-0000DA3B0000}"/>
    <cellStyle name="40% - 强调文字颜色 2 3 3 2 3 7" xfId="27620" xr:uid="{00000000-0005-0000-0000-0000146C0000}"/>
    <cellStyle name="40% - 强调文字颜色 2 3 3 2 3 8" xfId="13660" xr:uid="{00000000-0005-0000-0000-00008C350000}"/>
    <cellStyle name="40% - 强调文字颜色 2 3 3 2 4" xfId="21008" xr:uid="{00000000-0005-0000-0000-000040520000}"/>
    <cellStyle name="40% - 强调文字颜色 2 3 3 2 4 2" xfId="21011" xr:uid="{00000000-0005-0000-0000-000043520000}"/>
    <cellStyle name="40% - 强调文字颜色 2 3 3 2 4 2 2" xfId="14989" xr:uid="{00000000-0005-0000-0000-0000BD3A0000}"/>
    <cellStyle name="40% - 强调文字颜色 2 3 3 2 4 2 2 2" xfId="14995" xr:uid="{00000000-0005-0000-0000-0000C33A0000}"/>
    <cellStyle name="40% - 强调文字颜色 2 3 3 2 4 2 3" xfId="15068" xr:uid="{00000000-0005-0000-0000-00000C3B0000}"/>
    <cellStyle name="40% - 强调文字颜色 2 3 3 2 4 2 4" xfId="15115" xr:uid="{00000000-0005-0000-0000-00003B3B0000}"/>
    <cellStyle name="40% - 强调文字颜色 2 3 3 2 4 3" xfId="21013" xr:uid="{00000000-0005-0000-0000-000045520000}"/>
    <cellStyle name="40% - 强调文字颜色 2 3 3 2 4 3 2" xfId="15615" xr:uid="{00000000-0005-0000-0000-00002F3D0000}"/>
    <cellStyle name="40% - 强调文字颜色 2 3 3 2 4 3 2 2" xfId="15617" xr:uid="{00000000-0005-0000-0000-0000313D0000}"/>
    <cellStyle name="40% - 强调文字颜色 2 3 3 2 4 3 3" xfId="15625" xr:uid="{00000000-0005-0000-0000-0000393D0000}"/>
    <cellStyle name="40% - 强调文字颜色 2 3 3 2 4 3 4" xfId="15628" xr:uid="{00000000-0005-0000-0000-00003C3D0000}"/>
    <cellStyle name="40% - 强调文字颜色 2 3 3 2 4 4" xfId="27622" xr:uid="{00000000-0005-0000-0000-0000166C0000}"/>
    <cellStyle name="40% - 强调文字颜色 2 3 3 2 4 4 2" xfId="15816" xr:uid="{00000000-0005-0000-0000-0000F83D0000}"/>
    <cellStyle name="40% - 强调文字颜色 2 3 3 2 4 5" xfId="27623" xr:uid="{00000000-0005-0000-0000-0000176C0000}"/>
    <cellStyle name="40% - 强调文字颜色 2 3 3 2 4 6" xfId="27624" xr:uid="{00000000-0005-0000-0000-0000186C0000}"/>
    <cellStyle name="40% - 强调文字颜色 2 3 3 2 5" xfId="21015" xr:uid="{00000000-0005-0000-0000-000047520000}"/>
    <cellStyle name="40% - 强调文字颜色 2 3 3 2 5 2" xfId="21017" xr:uid="{00000000-0005-0000-0000-000049520000}"/>
    <cellStyle name="40% - 强调文字颜色 2 3 3 2 5 2 2" xfId="16361" xr:uid="{00000000-0005-0000-0000-000019400000}"/>
    <cellStyle name="40% - 强调文字颜色 2 3 3 2 5 2 3" xfId="16366" xr:uid="{00000000-0005-0000-0000-00001E400000}"/>
    <cellStyle name="40% - 强调文字颜色 2 3 3 2 5 3" xfId="27625" xr:uid="{00000000-0005-0000-0000-0000196C0000}"/>
    <cellStyle name="40% - 强调文字颜色 2 3 3 2 5 3 2" xfId="16567" xr:uid="{00000000-0005-0000-0000-0000E7400000}"/>
    <cellStyle name="40% - 强调文字颜色 2 3 3 2 5 3 3" xfId="16580" xr:uid="{00000000-0005-0000-0000-0000F4400000}"/>
    <cellStyle name="40% - 强调文字颜色 2 3 3 2 5 4" xfId="27626" xr:uid="{00000000-0005-0000-0000-00001A6C0000}"/>
    <cellStyle name="40% - 强调文字颜色 2 3 3 2 5 4 2" xfId="16649" xr:uid="{00000000-0005-0000-0000-000039410000}"/>
    <cellStyle name="40% - 强调文字颜色 2 3 3 2 5 5" xfId="27627" xr:uid="{00000000-0005-0000-0000-00001B6C0000}"/>
    <cellStyle name="40% - 强调文字颜色 2 3 3 2 5 6" xfId="27629" xr:uid="{00000000-0005-0000-0000-00001D6C0000}"/>
    <cellStyle name="40% - 强调文字颜色 2 3 3 2 6" xfId="21019" xr:uid="{00000000-0005-0000-0000-00004B520000}"/>
    <cellStyle name="40% - 强调文字颜色 2 3 3 2 6 2" xfId="27630" xr:uid="{00000000-0005-0000-0000-00001E6C0000}"/>
    <cellStyle name="40% - 强调文字颜色 2 3 3 2 6 2 2" xfId="10665" xr:uid="{00000000-0005-0000-0000-0000D9290000}"/>
    <cellStyle name="40% - 强调文字颜色 2 3 3 2 6 2 3" xfId="10668" xr:uid="{00000000-0005-0000-0000-0000DC290000}"/>
    <cellStyle name="40% - 强调文字颜色 2 3 3 2 6 3" xfId="27631" xr:uid="{00000000-0005-0000-0000-00001F6C0000}"/>
    <cellStyle name="40% - 强调文字颜色 2 3 3 2 6 3 2" xfId="10676" xr:uid="{00000000-0005-0000-0000-0000E4290000}"/>
    <cellStyle name="40% - 强调文字颜色 2 3 3 2 6 4" xfId="27632" xr:uid="{00000000-0005-0000-0000-0000206C0000}"/>
    <cellStyle name="40% - 强调文字颜色 2 3 3 2 6 5" xfId="27633" xr:uid="{00000000-0005-0000-0000-0000216C0000}"/>
    <cellStyle name="40% - 强调文字颜色 2 3 3 2 7" xfId="21021" xr:uid="{00000000-0005-0000-0000-00004D520000}"/>
    <cellStyle name="40% - 强调文字颜色 2 3 3 2 7 2" xfId="27634" xr:uid="{00000000-0005-0000-0000-0000226C0000}"/>
    <cellStyle name="40% - 强调文字颜色 2 3 3 2 7 2 2" xfId="17303" xr:uid="{00000000-0005-0000-0000-0000C7430000}"/>
    <cellStyle name="40% - 强调文字颜色 2 3 3 2 7 2 3" xfId="16564" xr:uid="{00000000-0005-0000-0000-0000E4400000}"/>
    <cellStyle name="40% - 强调文字颜色 2 3 3 2 7 3" xfId="27635" xr:uid="{00000000-0005-0000-0000-0000236C0000}"/>
    <cellStyle name="40% - 强调文字颜色 2 3 3 2 7 3 2" xfId="17323" xr:uid="{00000000-0005-0000-0000-0000DB430000}"/>
    <cellStyle name="40% - 强调文字颜色 2 3 3 2 7 4" xfId="27636" xr:uid="{00000000-0005-0000-0000-0000246C0000}"/>
    <cellStyle name="40% - 强调文字颜色 2 3 3 2 8" xfId="27637" xr:uid="{00000000-0005-0000-0000-0000256C0000}"/>
    <cellStyle name="40% - 强调文字颜色 2 3 3 2 8 2" xfId="27638" xr:uid="{00000000-0005-0000-0000-0000266C0000}"/>
    <cellStyle name="40% - 强调文字颜色 2 3 3 2 8 3" xfId="27639" xr:uid="{00000000-0005-0000-0000-0000276C0000}"/>
    <cellStyle name="40% - 强调文字颜色 2 3 3 2 9" xfId="727" xr:uid="{00000000-0005-0000-0000-000007030000}"/>
    <cellStyle name="40% - 强调文字颜色 2 3 3 2 9 2" xfId="27640" xr:uid="{00000000-0005-0000-0000-0000286C0000}"/>
    <cellStyle name="40% - 强调文字颜色 2 3 3 3" xfId="27641" xr:uid="{00000000-0005-0000-0000-0000296C0000}"/>
    <cellStyle name="40% - 强调文字颜色 2 3 3 3 2" xfId="27642" xr:uid="{00000000-0005-0000-0000-00002A6C0000}"/>
    <cellStyle name="40% - 强调文字颜色 2 3 3 3 2 2" xfId="27644" xr:uid="{00000000-0005-0000-0000-00002C6C0000}"/>
    <cellStyle name="40% - 强调文字颜色 2 3 3 3 2 2 2" xfId="22520" xr:uid="{00000000-0005-0000-0000-000028580000}"/>
    <cellStyle name="40% - 强调文字颜色 2 3 3 3 2 2 2 2" xfId="17695" xr:uid="{00000000-0005-0000-0000-00004F450000}"/>
    <cellStyle name="40% - 强调文字颜色 2 3 3 3 2 2 2 3" xfId="17704" xr:uid="{00000000-0005-0000-0000-000058450000}"/>
    <cellStyle name="40% - 强调文字颜色 2 3 3 3 2 2 3" xfId="23946" xr:uid="{00000000-0005-0000-0000-0000BA5D0000}"/>
    <cellStyle name="40% - 强调文字颜色 2 3 3 3 2 2 3 2" xfId="17720" xr:uid="{00000000-0005-0000-0000-000068450000}"/>
    <cellStyle name="40% - 强调文字颜色 2 3 3 3 2 2 4" xfId="23949" xr:uid="{00000000-0005-0000-0000-0000BD5D0000}"/>
    <cellStyle name="40% - 强调文字颜色 2 3 3 3 2 3" xfId="27646" xr:uid="{00000000-0005-0000-0000-00002E6C0000}"/>
    <cellStyle name="40% - 强调文字颜色 2 3 3 3 2 3 2" xfId="23965" xr:uid="{00000000-0005-0000-0000-0000CD5D0000}"/>
    <cellStyle name="40% - 强调文字颜色 2 3 3 3 2 3 2 2" xfId="23969" xr:uid="{00000000-0005-0000-0000-0000D15D0000}"/>
    <cellStyle name="40% - 强调文字颜色 2 3 3 3 2 3 2 3" xfId="27647" xr:uid="{00000000-0005-0000-0000-00002F6C0000}"/>
    <cellStyle name="40% - 强调文字颜色 2 3 3 3 2 3 3" xfId="23971" xr:uid="{00000000-0005-0000-0000-0000D35D0000}"/>
    <cellStyle name="40% - 强调文字颜色 2 3 3 3 2 3 4" xfId="23975" xr:uid="{00000000-0005-0000-0000-0000D75D0000}"/>
    <cellStyle name="40% - 强调文字颜色 2 3 3 3 2 4" xfId="1814" xr:uid="{00000000-0005-0000-0000-000046070000}"/>
    <cellStyle name="40% - 强调文字颜色 2 3 3 3 2 4 2" xfId="23991" xr:uid="{00000000-0005-0000-0000-0000E75D0000}"/>
    <cellStyle name="40% - 强调文字颜色 2 3 3 3 2 4 2 2" xfId="23994" xr:uid="{00000000-0005-0000-0000-0000EA5D0000}"/>
    <cellStyle name="40% - 强调文字颜色 2 3 3 3 2 4 3" xfId="23997" xr:uid="{00000000-0005-0000-0000-0000ED5D0000}"/>
    <cellStyle name="40% - 强调文字颜色 2 3 3 3 2 5" xfId="27649" xr:uid="{00000000-0005-0000-0000-0000316C0000}"/>
    <cellStyle name="40% - 强调文字颜色 2 3 3 3 2 5 2" xfId="24013" xr:uid="{00000000-0005-0000-0000-0000FD5D0000}"/>
    <cellStyle name="40% - 强调文字颜色 2 3 3 3 2 6" xfId="27650" xr:uid="{00000000-0005-0000-0000-0000326C0000}"/>
    <cellStyle name="40% - 强调文字颜色 2 3 3 3 2 6 2" xfId="24025" xr:uid="{00000000-0005-0000-0000-0000095E0000}"/>
    <cellStyle name="40% - 强调文字颜色 2 3 3 3 2 7" xfId="27651" xr:uid="{00000000-0005-0000-0000-0000336C0000}"/>
    <cellStyle name="40% - 强调文字颜色 2 3 3 3 3" xfId="27652" xr:uid="{00000000-0005-0000-0000-0000346C0000}"/>
    <cellStyle name="40% - 强调文字颜色 2 3 3 3 3 2" xfId="27653" xr:uid="{00000000-0005-0000-0000-0000356C0000}"/>
    <cellStyle name="40% - 强调文字颜色 2 3 3 3 3 2 2" xfId="10085" xr:uid="{00000000-0005-0000-0000-000095270000}"/>
    <cellStyle name="40% - 强调文字颜色 2 3 3 3 3 2 2 2" xfId="26296" xr:uid="{00000000-0005-0000-0000-0000E8660000}"/>
    <cellStyle name="40% - 强调文字颜色 2 3 3 3 3 2 2 3" xfId="26299" xr:uid="{00000000-0005-0000-0000-0000EB660000}"/>
    <cellStyle name="40% - 强调文字颜色 2 3 3 3 3 2 3" xfId="27655" xr:uid="{00000000-0005-0000-0000-0000376C0000}"/>
    <cellStyle name="40% - 强调文字颜色 2 3 3 3 3 2 4" xfId="27657" xr:uid="{00000000-0005-0000-0000-0000396C0000}"/>
    <cellStyle name="40% - 强调文字颜色 2 3 3 3 3 3" xfId="27659" xr:uid="{00000000-0005-0000-0000-00003B6C0000}"/>
    <cellStyle name="40% - 强调文字颜色 2 3 3 3 3 3 2" xfId="1841" xr:uid="{00000000-0005-0000-0000-000061070000}"/>
    <cellStyle name="40% - 强调文字颜色 2 3 3 3 3 3 2 2" xfId="27660" xr:uid="{00000000-0005-0000-0000-00003C6C0000}"/>
    <cellStyle name="40% - 强调文字颜色 2 3 3 3 3 3 2 3" xfId="27661" xr:uid="{00000000-0005-0000-0000-00003D6C0000}"/>
    <cellStyle name="40% - 强调文字颜色 2 3 3 3 3 3 3" xfId="27662" xr:uid="{00000000-0005-0000-0000-00003E6C0000}"/>
    <cellStyle name="40% - 强调文字颜色 2 3 3 3 3 3 4" xfId="24958" xr:uid="{00000000-0005-0000-0000-0000AE610000}"/>
    <cellStyle name="40% - 强调文字颜色 2 3 3 3 3 4" xfId="27665" xr:uid="{00000000-0005-0000-0000-0000416C0000}"/>
    <cellStyle name="40% - 强调文字颜色 2 3 3 3 3 4 2" xfId="19065" xr:uid="{00000000-0005-0000-0000-0000A94A0000}"/>
    <cellStyle name="40% - 强调文字颜色 2 3 3 3 3 4 2 2" xfId="27666" xr:uid="{00000000-0005-0000-0000-0000426C0000}"/>
    <cellStyle name="40% - 强调文字颜色 2 3 3 3 3 4 3" xfId="19068" xr:uid="{00000000-0005-0000-0000-0000AC4A0000}"/>
    <cellStyle name="40% - 强调文字颜色 2 3 3 3 3 5" xfId="27669" xr:uid="{00000000-0005-0000-0000-0000456C0000}"/>
    <cellStyle name="40% - 强调文字颜色 2 3 3 3 3 5 2" xfId="12707" xr:uid="{00000000-0005-0000-0000-0000D3310000}"/>
    <cellStyle name="40% - 强调文字颜色 2 3 3 3 3 5 3" xfId="27670" xr:uid="{00000000-0005-0000-0000-0000466C0000}"/>
    <cellStyle name="40% - 强调文字颜色 2 3 3 3 3 6" xfId="27671" xr:uid="{00000000-0005-0000-0000-0000476C0000}"/>
    <cellStyle name="40% - 强调文字颜色 2 3 3 3 3 6 2" xfId="27672" xr:uid="{00000000-0005-0000-0000-0000486C0000}"/>
    <cellStyle name="40% - 强调文字颜色 2 3 3 3 3 7" xfId="27673" xr:uid="{00000000-0005-0000-0000-0000496C0000}"/>
    <cellStyle name="40% - 强调文字颜色 2 3 3 3 4" xfId="21025" xr:uid="{00000000-0005-0000-0000-000051520000}"/>
    <cellStyle name="40% - 强调文字颜色 2 3 3 3 5" xfId="21028" xr:uid="{00000000-0005-0000-0000-000054520000}"/>
    <cellStyle name="40% - 强调文字颜色 2 3 3 3 6" xfId="21030" xr:uid="{00000000-0005-0000-0000-000056520000}"/>
    <cellStyle name="40% - 强调文字颜色 2 3 3 4" xfId="27674" xr:uid="{00000000-0005-0000-0000-00004A6C0000}"/>
    <cellStyle name="40% - 强调文字颜色 2 3 3 4 2" xfId="27675" xr:uid="{00000000-0005-0000-0000-00004B6C0000}"/>
    <cellStyle name="40% - 强调文字颜色 2 3 3 4 2 2" xfId="23686" xr:uid="{00000000-0005-0000-0000-0000B65C0000}"/>
    <cellStyle name="40% - 强调文字颜色 2 3 3 4 2 2 2" xfId="3715" xr:uid="{00000000-0005-0000-0000-0000B30E0000}"/>
    <cellStyle name="40% - 强调文字颜色 2 3 3 4 2 3" xfId="27677" xr:uid="{00000000-0005-0000-0000-00004D6C0000}"/>
    <cellStyle name="40% - 强调文字颜色 2 3 3 4 2 3 2" xfId="24093" xr:uid="{00000000-0005-0000-0000-00004D5E0000}"/>
    <cellStyle name="40% - 强调文字颜色 2 3 3 4 2 4" xfId="1444" xr:uid="{00000000-0005-0000-0000-0000D4050000}"/>
    <cellStyle name="40% - 强调文字颜色 2 3 3 4 3" xfId="27678" xr:uid="{00000000-0005-0000-0000-00004E6C0000}"/>
    <cellStyle name="40% - 强调文字颜色 2 3 3 4 3 2" xfId="27679" xr:uid="{00000000-0005-0000-0000-00004F6C0000}"/>
    <cellStyle name="40% - 强调文字颜色 2 3 3 4 3 3" xfId="27680" xr:uid="{00000000-0005-0000-0000-0000506C0000}"/>
    <cellStyle name="40% - 强调文字颜色 2 3 3 4 4" xfId="21033" xr:uid="{00000000-0005-0000-0000-000059520000}"/>
    <cellStyle name="40% - 强调文字颜色 2 3 3 4 5" xfId="21035" xr:uid="{00000000-0005-0000-0000-00005B520000}"/>
    <cellStyle name="40% - 强调文字颜色 2 3 3 4 6" xfId="27681" xr:uid="{00000000-0005-0000-0000-0000516C0000}"/>
    <cellStyle name="40% - 强调文字颜色 2 3 3 5" xfId="26949" xr:uid="{00000000-0005-0000-0000-000075690000}"/>
    <cellStyle name="40% - 强调文字颜色 2 3 3 5 2" xfId="16205" xr:uid="{00000000-0005-0000-0000-00007D3F0000}"/>
    <cellStyle name="40% - 强调文字颜色 2 3 3 5 2 2" xfId="16208" xr:uid="{00000000-0005-0000-0000-0000803F0000}"/>
    <cellStyle name="40% - 强调文字颜色 2 3 3 5 2 2 2" xfId="16210" xr:uid="{00000000-0005-0000-0000-0000823F0000}"/>
    <cellStyle name="40% - 强调文字颜色 2 3 3 5 2 3" xfId="16212" xr:uid="{00000000-0005-0000-0000-0000843F0000}"/>
    <cellStyle name="40% - 强调文字颜色 2 3 3 5 2 4" xfId="1373" xr:uid="{00000000-0005-0000-0000-00008D050000}"/>
    <cellStyle name="40% - 强调文字颜色 2 3 3 5 3" xfId="16220" xr:uid="{00000000-0005-0000-0000-00008C3F0000}"/>
    <cellStyle name="40% - 强调文字颜色 2 3 3 5 3 2" xfId="16222" xr:uid="{00000000-0005-0000-0000-00008E3F0000}"/>
    <cellStyle name="40% - 强调文字颜色 2 3 3 5 3 2 2" xfId="16224" xr:uid="{00000000-0005-0000-0000-0000903F0000}"/>
    <cellStyle name="40% - 强调文字颜色 2 3 3 5 3 3" xfId="16227" xr:uid="{00000000-0005-0000-0000-0000933F0000}"/>
    <cellStyle name="40% - 强调文字颜色 2 3 3 5 3 4" xfId="1325" xr:uid="{00000000-0005-0000-0000-00005D050000}"/>
    <cellStyle name="40% - 强调文字颜色 2 3 3 5 4" xfId="16235" xr:uid="{00000000-0005-0000-0000-00009B3F0000}"/>
    <cellStyle name="40% - 强调文字颜色 2 3 3 5 4 2" xfId="16238" xr:uid="{00000000-0005-0000-0000-00009E3F0000}"/>
    <cellStyle name="40% - 强调文字颜色 2 3 3 5 5" xfId="16248" xr:uid="{00000000-0005-0000-0000-0000A83F0000}"/>
    <cellStyle name="40% - 强调文字颜色 2 3 3 5 6" xfId="16258" xr:uid="{00000000-0005-0000-0000-0000B23F0000}"/>
    <cellStyle name="40% - 强调文字颜色 2 3 3 6" xfId="27682" xr:uid="{00000000-0005-0000-0000-0000526C0000}"/>
    <cellStyle name="40% - 强调文字颜色 2 3 3 6 2" xfId="4476" xr:uid="{00000000-0005-0000-0000-0000AC110000}"/>
    <cellStyle name="40% - 强调文字颜色 2 3 3 6 2 2" xfId="4482" xr:uid="{00000000-0005-0000-0000-0000B2110000}"/>
    <cellStyle name="40% - 强调文字颜色 2 3 3 6 2 2 2" xfId="19568" xr:uid="{00000000-0005-0000-0000-0000A04C0000}"/>
    <cellStyle name="40% - 强调文字颜色 2 3 3 6 2 3" xfId="4487" xr:uid="{00000000-0005-0000-0000-0000B7110000}"/>
    <cellStyle name="40% - 强调文字颜色 2 3 3 6 2 4" xfId="8104" xr:uid="{00000000-0005-0000-0000-0000D81F0000}"/>
    <cellStyle name="40% - 强调文字颜色 2 3 3 6 3" xfId="4494" xr:uid="{00000000-0005-0000-0000-0000BE110000}"/>
    <cellStyle name="40% - 强调文字颜色 2 3 3 6 3 2" xfId="4501" xr:uid="{00000000-0005-0000-0000-0000C5110000}"/>
    <cellStyle name="40% - 强调文字颜色 2 3 3 6 3 3" xfId="27684" xr:uid="{00000000-0005-0000-0000-0000546C0000}"/>
    <cellStyle name="40% - 强调文字颜色 2 3 3 6 4" xfId="1637" xr:uid="{00000000-0005-0000-0000-000095060000}"/>
    <cellStyle name="40% - 强调文字颜色 2 3 3 6 4 2" xfId="22845" xr:uid="{00000000-0005-0000-0000-00006D590000}"/>
    <cellStyle name="40% - 强调文字颜色 2 3 3 6 5" xfId="1740" xr:uid="{00000000-0005-0000-0000-0000FC060000}"/>
    <cellStyle name="40% - 强调文字颜色 2 3 3 6 6" xfId="27685" xr:uid="{00000000-0005-0000-0000-0000556C0000}"/>
    <cellStyle name="40% - 强调文字颜色 2 3 3 7" xfId="19419" xr:uid="{00000000-0005-0000-0000-00000B4C0000}"/>
    <cellStyle name="40% - 强调文字颜色 2 3 3 7 2" xfId="16321" xr:uid="{00000000-0005-0000-0000-0000F13F0000}"/>
    <cellStyle name="40% - 强调文字颜色 2 3 3 7 2 2" xfId="27686" xr:uid="{00000000-0005-0000-0000-0000566C0000}"/>
    <cellStyle name="40% - 强调文字颜色 2 3 3 7 2 3" xfId="8119" xr:uid="{00000000-0005-0000-0000-0000E71F0000}"/>
    <cellStyle name="40% - 强调文字颜色 2 3 3 7 3" xfId="16323" xr:uid="{00000000-0005-0000-0000-0000F33F0000}"/>
    <cellStyle name="40% - 强调文字颜色 2 3 3 7 3 2" xfId="27687" xr:uid="{00000000-0005-0000-0000-0000576C0000}"/>
    <cellStyle name="40% - 强调文字颜色 2 3 3 7 4" xfId="58" xr:uid="{00000000-0005-0000-0000-000041000000}"/>
    <cellStyle name="40% - 强调文字颜色 2 3 3 7 5" xfId="27688" xr:uid="{00000000-0005-0000-0000-0000586C0000}"/>
    <cellStyle name="40% - 强调文字颜色 2 3 3 8" xfId="27689" xr:uid="{00000000-0005-0000-0000-0000596C0000}"/>
    <cellStyle name="40% - 强调文字颜色 2 3 3 8 2" xfId="16325" xr:uid="{00000000-0005-0000-0000-0000F53F0000}"/>
    <cellStyle name="40% - 强调文字颜色 2 3 3 8 2 2" xfId="16328" xr:uid="{00000000-0005-0000-0000-0000F83F0000}"/>
    <cellStyle name="40% - 强调文字颜色 2 3 3 8 2 3" xfId="27690" xr:uid="{00000000-0005-0000-0000-00005A6C0000}"/>
    <cellStyle name="40% - 强调文字颜色 2 3 3 8 3" xfId="16330" xr:uid="{00000000-0005-0000-0000-0000FA3F0000}"/>
    <cellStyle name="40% - 强调文字颜色 2 3 3 8 3 2" xfId="24433" xr:uid="{00000000-0005-0000-0000-0000A15F0000}"/>
    <cellStyle name="40% - 强调文字颜色 2 3 3 8 4" xfId="16335" xr:uid="{00000000-0005-0000-0000-0000FF3F0000}"/>
    <cellStyle name="40% - 强调文字颜色 2 3 3 8 5" xfId="17665" xr:uid="{00000000-0005-0000-0000-000031450000}"/>
    <cellStyle name="40% - 强调文字颜色 2 3 3 9" xfId="27691" xr:uid="{00000000-0005-0000-0000-00005B6C0000}"/>
    <cellStyle name="40% - 强调文字颜色 2 3 3 9 2" xfId="14421" xr:uid="{00000000-0005-0000-0000-000085380000}"/>
    <cellStyle name="40% - 强调文字颜色 2 3 3 9 3" xfId="14430" xr:uid="{00000000-0005-0000-0000-00008E380000}"/>
    <cellStyle name="40% - 强调文字颜色 2 3 4" xfId="27692" xr:uid="{00000000-0005-0000-0000-00005C6C0000}"/>
    <cellStyle name="40% - 强调文字颜色 2 3 4 2" xfId="24629" xr:uid="{00000000-0005-0000-0000-000065600000}"/>
    <cellStyle name="40% - 强调文字颜色 2 3 4 2 2" xfId="27693" xr:uid="{00000000-0005-0000-0000-00005D6C0000}"/>
    <cellStyle name="40% - 强调文字颜色 2 3 4 2 2 2" xfId="27695" xr:uid="{00000000-0005-0000-0000-00005F6C0000}"/>
    <cellStyle name="40% - 强调文字颜色 2 3 4 2 2 2 2" xfId="27696" xr:uid="{00000000-0005-0000-0000-0000606C0000}"/>
    <cellStyle name="40% - 强调文字颜色 2 3 4 2 2 2 3" xfId="27698" xr:uid="{00000000-0005-0000-0000-0000626C0000}"/>
    <cellStyle name="40% - 强调文字颜色 2 3 4 2 2 3" xfId="27700" xr:uid="{00000000-0005-0000-0000-0000646C0000}"/>
    <cellStyle name="40% - 强调文字颜色 2 3 4 2 2 4" xfId="27702" xr:uid="{00000000-0005-0000-0000-0000666C0000}"/>
    <cellStyle name="40% - 强调文字颜色 2 3 4 2 2 5" xfId="27704" xr:uid="{00000000-0005-0000-0000-0000686C0000}"/>
    <cellStyle name="40% - 强调文字颜色 2 3 4 2 3" xfId="27705" xr:uid="{00000000-0005-0000-0000-0000696C0000}"/>
    <cellStyle name="40% - 强调文字颜色 2 3 4 2 3 2" xfId="27706" xr:uid="{00000000-0005-0000-0000-00006A6C0000}"/>
    <cellStyle name="40% - 强调文字颜色 2 3 4 2 3 2 2" xfId="13876" xr:uid="{00000000-0005-0000-0000-000064360000}"/>
    <cellStyle name="40% - 强调文字颜色 2 3 4 2 3 3" xfId="27707" xr:uid="{00000000-0005-0000-0000-00006B6C0000}"/>
    <cellStyle name="40% - 强调文字颜色 2 3 4 2 3 4" xfId="27710" xr:uid="{00000000-0005-0000-0000-00006E6C0000}"/>
    <cellStyle name="40% - 强调文字颜色 2 3 4 2 4" xfId="27711" xr:uid="{00000000-0005-0000-0000-00006F6C0000}"/>
    <cellStyle name="40% - 强调文字颜色 2 3 4 2 4 2" xfId="27432" xr:uid="{00000000-0005-0000-0000-0000586B0000}"/>
    <cellStyle name="40% - 强调文字颜色 2 3 4 2 5" xfId="27712" xr:uid="{00000000-0005-0000-0000-0000706C0000}"/>
    <cellStyle name="40% - 强调文字颜色 2 3 4 3" xfId="27713" xr:uid="{00000000-0005-0000-0000-0000716C0000}"/>
    <cellStyle name="40% - 强调文字颜色 2 3 4 3 2" xfId="27715" xr:uid="{00000000-0005-0000-0000-0000736C0000}"/>
    <cellStyle name="40% - 强调文字颜色 2 3 4 3 3" xfId="27716" xr:uid="{00000000-0005-0000-0000-0000746C0000}"/>
    <cellStyle name="40% - 强调文字颜色 2 3 4 4" xfId="27717" xr:uid="{00000000-0005-0000-0000-0000756C0000}"/>
    <cellStyle name="40% - 强调文字颜色 2 3 4 5" xfId="27719" xr:uid="{00000000-0005-0000-0000-0000776C0000}"/>
    <cellStyle name="40% - 强调文字颜色 2 3 4 5 2" xfId="27721" xr:uid="{00000000-0005-0000-0000-0000796C0000}"/>
    <cellStyle name="40% - 强调文字颜色 2 3 4 5 2 2" xfId="18800" xr:uid="{00000000-0005-0000-0000-0000A0490000}"/>
    <cellStyle name="40% - 强调文字颜色 2 3 4 5 3" xfId="27722" xr:uid="{00000000-0005-0000-0000-00007A6C0000}"/>
    <cellStyle name="40% - 强调文字颜色 2 3 4 6" xfId="27723" xr:uid="{00000000-0005-0000-0000-00007B6C0000}"/>
    <cellStyle name="40% - 强调文字颜色 2 3 4 6 2" xfId="717" xr:uid="{00000000-0005-0000-0000-0000FD020000}"/>
    <cellStyle name="40% - 强调文字颜色 2 3 5" xfId="27726" xr:uid="{00000000-0005-0000-0000-00007E6C0000}"/>
    <cellStyle name="40% - 强调文字颜色 2 3 5 2" xfId="24633" xr:uid="{00000000-0005-0000-0000-000069600000}"/>
    <cellStyle name="40% - 强调文字颜色 2 3 5 2 2" xfId="27727" xr:uid="{00000000-0005-0000-0000-00007F6C0000}"/>
    <cellStyle name="40% - 强调文字颜色 2 3 5 2 2 2" xfId="27728" xr:uid="{00000000-0005-0000-0000-0000806C0000}"/>
    <cellStyle name="40% - 强调文字颜色 2 3 5 2 2 3" xfId="27729" xr:uid="{00000000-0005-0000-0000-0000816C0000}"/>
    <cellStyle name="40% - 强调文字颜色 2 3 5 2 3" xfId="27732" xr:uid="{00000000-0005-0000-0000-0000846C0000}"/>
    <cellStyle name="40% - 强调文字颜色 2 3 5 2 3 2" xfId="11946" xr:uid="{00000000-0005-0000-0000-0000DA2E0000}"/>
    <cellStyle name="40% - 强调文字颜色 2 3 5 2 3 2 2" xfId="11949" xr:uid="{00000000-0005-0000-0000-0000DD2E0000}"/>
    <cellStyle name="40% - 强调文字颜色 2 3 5 2 3 3" xfId="11954" xr:uid="{00000000-0005-0000-0000-0000E22E0000}"/>
    <cellStyle name="40% - 强调文字颜色 2 3 5 2 3 4" xfId="27733" xr:uid="{00000000-0005-0000-0000-0000856C0000}"/>
    <cellStyle name="40% - 强调文字颜色 2 3 5 2 4" xfId="5236" xr:uid="{00000000-0005-0000-0000-0000A4140000}"/>
    <cellStyle name="40% - 强调文字颜色 2 3 5 3" xfId="27734" xr:uid="{00000000-0005-0000-0000-0000866C0000}"/>
    <cellStyle name="40% - 强调文字颜色 2 3 5 3 2" xfId="27735" xr:uid="{00000000-0005-0000-0000-0000876C0000}"/>
    <cellStyle name="40% - 强调文字颜色 2 3 5 4" xfId="27736" xr:uid="{00000000-0005-0000-0000-0000886C0000}"/>
    <cellStyle name="40% - 强调文字颜色 2 3 5 4 2" xfId="22358" xr:uid="{00000000-0005-0000-0000-000086570000}"/>
    <cellStyle name="40% - 强调文字颜色 2 3 5 4 2 2" xfId="27737" xr:uid="{00000000-0005-0000-0000-0000896C0000}"/>
    <cellStyle name="40% - 强调文字颜色 2 3 5 4 3" xfId="27738" xr:uid="{00000000-0005-0000-0000-00008A6C0000}"/>
    <cellStyle name="40% - 强调文字颜色 2 3 5 5" xfId="27739" xr:uid="{00000000-0005-0000-0000-00008B6C0000}"/>
    <cellStyle name="40% - 强调文字颜色 2 3 5 6" xfId="8878" xr:uid="{00000000-0005-0000-0000-0000DE220000}"/>
    <cellStyle name="40% - 强调文字颜色 2 3 5 6 2" xfId="27741" xr:uid="{00000000-0005-0000-0000-00008D6C0000}"/>
    <cellStyle name="40% - 强调文字颜色 2 3 6" xfId="22543" xr:uid="{00000000-0005-0000-0000-00003F580000}"/>
    <cellStyle name="40% - 强调文字颜色 2 3 6 2" xfId="22545" xr:uid="{00000000-0005-0000-0000-000041580000}"/>
    <cellStyle name="40% - 强调文字颜色 2 3 6 2 2" xfId="27742" xr:uid="{00000000-0005-0000-0000-00008E6C0000}"/>
    <cellStyle name="40% - 强调文字颜色 2 3 6 2 2 2" xfId="27743" xr:uid="{00000000-0005-0000-0000-00008F6C0000}"/>
    <cellStyle name="40% - 强调文字颜色 2 3 6 2 2 2 2" xfId="27746" xr:uid="{00000000-0005-0000-0000-0000926C0000}"/>
    <cellStyle name="40% - 强调文字颜色 2 3 6 2 2 2 2 2" xfId="27748" xr:uid="{00000000-0005-0000-0000-0000946C0000}"/>
    <cellStyle name="40% - 强调文字颜色 2 3 6 2 2 2 2 3" xfId="27750" xr:uid="{00000000-0005-0000-0000-0000966C0000}"/>
    <cellStyle name="40% - 强调文字颜色 2 3 6 2 2 2 3" xfId="27752" xr:uid="{00000000-0005-0000-0000-0000986C0000}"/>
    <cellStyle name="40% - 强调文字颜色 2 3 6 2 2 2 4" xfId="27754" xr:uid="{00000000-0005-0000-0000-00009A6C0000}"/>
    <cellStyle name="40% - 强调文字颜色 2 3 6 2 2 3" xfId="27756" xr:uid="{00000000-0005-0000-0000-00009C6C0000}"/>
    <cellStyle name="40% - 强调文字颜色 2 3 6 2 2 3 2" xfId="27760" xr:uid="{00000000-0005-0000-0000-0000A06C0000}"/>
    <cellStyle name="40% - 强调文字颜色 2 3 6 2 2 3 2 2" xfId="27762" xr:uid="{00000000-0005-0000-0000-0000A26C0000}"/>
    <cellStyle name="40% - 强调文字颜色 2 3 6 2 2 3 2 3" xfId="27764" xr:uid="{00000000-0005-0000-0000-0000A46C0000}"/>
    <cellStyle name="40% - 强调文字颜色 2 3 6 2 2 3 3" xfId="4093" xr:uid="{00000000-0005-0000-0000-00002D100000}"/>
    <cellStyle name="40% - 强调文字颜色 2 3 6 2 2 3 4" xfId="4102" xr:uid="{00000000-0005-0000-0000-000036100000}"/>
    <cellStyle name="40% - 强调文字颜色 2 3 6 2 2 4" xfId="27766" xr:uid="{00000000-0005-0000-0000-0000A66C0000}"/>
    <cellStyle name="40% - 强调文字颜色 2 3 6 2 2 4 2" xfId="27767" xr:uid="{00000000-0005-0000-0000-0000A76C0000}"/>
    <cellStyle name="40% - 强调文字颜色 2 3 6 2 2 4 2 2" xfId="27768" xr:uid="{00000000-0005-0000-0000-0000A86C0000}"/>
    <cellStyle name="40% - 强调文字颜色 2 3 6 2 2 4 3" xfId="4110" xr:uid="{00000000-0005-0000-0000-00003E100000}"/>
    <cellStyle name="40% - 强调文字颜色 2 3 6 2 2 5" xfId="27769" xr:uid="{00000000-0005-0000-0000-0000A96C0000}"/>
    <cellStyle name="40% - 强调文字颜色 2 3 6 2 2 5 2" xfId="27770" xr:uid="{00000000-0005-0000-0000-0000AA6C0000}"/>
    <cellStyle name="40% - 强调文字颜色 2 3 6 2 2 6" xfId="27771" xr:uid="{00000000-0005-0000-0000-0000AB6C0000}"/>
    <cellStyle name="40% - 强调文字颜色 2 3 6 2 2 7" xfId="27772" xr:uid="{00000000-0005-0000-0000-0000AC6C0000}"/>
    <cellStyle name="40% - 强调文字颜色 2 3 6 2 3" xfId="27773" xr:uid="{00000000-0005-0000-0000-0000AD6C0000}"/>
    <cellStyle name="40% - 强调文字颜色 2 3 6 2 4" xfId="27774" xr:uid="{00000000-0005-0000-0000-0000AE6C0000}"/>
    <cellStyle name="40% - 强调文字颜色 2 3 6 3" xfId="27775" xr:uid="{00000000-0005-0000-0000-0000AF6C0000}"/>
    <cellStyle name="40% - 强调文字颜色 2 3 6 3 2" xfId="27776" xr:uid="{00000000-0005-0000-0000-0000B06C0000}"/>
    <cellStyle name="40% - 强调文字颜色 2 3 6 3 2 2" xfId="27777" xr:uid="{00000000-0005-0000-0000-0000B16C0000}"/>
    <cellStyle name="40% - 强调文字颜色 2 3 6 3 2 2 2" xfId="27779" xr:uid="{00000000-0005-0000-0000-0000B36C0000}"/>
    <cellStyle name="40% - 强调文字颜色 2 3 6 3 2 2 3" xfId="27780" xr:uid="{00000000-0005-0000-0000-0000B46C0000}"/>
    <cellStyle name="40% - 强调文字颜色 2 3 6 3 2 3" xfId="27781" xr:uid="{00000000-0005-0000-0000-0000B56C0000}"/>
    <cellStyle name="40% - 强调文字颜色 2 3 6 3 2 4" xfId="27783" xr:uid="{00000000-0005-0000-0000-0000B76C0000}"/>
    <cellStyle name="40% - 强调文字颜色 2 3 6 3 3" xfId="27784" xr:uid="{00000000-0005-0000-0000-0000B86C0000}"/>
    <cellStyle name="40% - 强调文字颜色 2 3 6 3 3 2" xfId="27785" xr:uid="{00000000-0005-0000-0000-0000B96C0000}"/>
    <cellStyle name="40% - 强调文字颜色 2 3 6 3 3 2 2" xfId="18226" xr:uid="{00000000-0005-0000-0000-000062470000}"/>
    <cellStyle name="40% - 强调文字颜色 2 3 6 3 3 2 3" xfId="18229" xr:uid="{00000000-0005-0000-0000-000065470000}"/>
    <cellStyle name="40% - 强调文字颜色 2 3 6 3 3 3" xfId="27787" xr:uid="{00000000-0005-0000-0000-0000BB6C0000}"/>
    <cellStyle name="40% - 强调文字颜色 2 3 6 3 3 4" xfId="27789" xr:uid="{00000000-0005-0000-0000-0000BD6C0000}"/>
    <cellStyle name="40% - 强调文字颜色 2 3 6 3 4" xfId="27790" xr:uid="{00000000-0005-0000-0000-0000BE6C0000}"/>
    <cellStyle name="40% - 强调文字颜色 2 3 6 3 4 2" xfId="27791" xr:uid="{00000000-0005-0000-0000-0000BF6C0000}"/>
    <cellStyle name="40% - 强调文字颜色 2 3 6 3 4 2 2" xfId="27792" xr:uid="{00000000-0005-0000-0000-0000C06C0000}"/>
    <cellStyle name="40% - 强调文字颜色 2 3 6 3 4 3" xfId="27793" xr:uid="{00000000-0005-0000-0000-0000C16C0000}"/>
    <cellStyle name="40% - 强调文字颜色 2 3 6 3 5" xfId="10349" xr:uid="{00000000-0005-0000-0000-00009D280000}"/>
    <cellStyle name="40% - 强调文字颜色 2 3 6 3 6" xfId="10518" xr:uid="{00000000-0005-0000-0000-000046290000}"/>
    <cellStyle name="40% - 强调文字颜色 2 3 6 4" xfId="27794" xr:uid="{00000000-0005-0000-0000-0000C26C0000}"/>
    <cellStyle name="40% - 强调文字颜色 2 3 6 4 2" xfId="27795" xr:uid="{00000000-0005-0000-0000-0000C36C0000}"/>
    <cellStyle name="40% - 强调文字颜色 2 3 6 4 2 2" xfId="27796" xr:uid="{00000000-0005-0000-0000-0000C46C0000}"/>
    <cellStyle name="40% - 强调文字颜色 2 3 6 4 3" xfId="27797" xr:uid="{00000000-0005-0000-0000-0000C56C0000}"/>
    <cellStyle name="40% - 强调文字颜色 2 3 6 5" xfId="27798" xr:uid="{00000000-0005-0000-0000-0000C66C0000}"/>
    <cellStyle name="40% - 强调文字颜色 2 3 6 5 2" xfId="27799" xr:uid="{00000000-0005-0000-0000-0000C76C0000}"/>
    <cellStyle name="40% - 强调文字颜色 2 3 7" xfId="13400" xr:uid="{00000000-0005-0000-0000-000088340000}"/>
    <cellStyle name="40% - 强调文字颜色 2 3 7 2" xfId="22547" xr:uid="{00000000-0005-0000-0000-000043580000}"/>
    <cellStyle name="40% - 强调文字颜色 2 3 7 2 2" xfId="13851" xr:uid="{00000000-0005-0000-0000-00004B360000}"/>
    <cellStyle name="40% - 强调文字颜色 2 3 7 2 2 2" xfId="27800" xr:uid="{00000000-0005-0000-0000-0000C86C0000}"/>
    <cellStyle name="40% - 强调文字颜色 2 3 7 2 2 2 2" xfId="27802" xr:uid="{00000000-0005-0000-0000-0000CA6C0000}"/>
    <cellStyle name="40% - 强调文字颜色 2 3 7 2 2 2 3" xfId="27804" xr:uid="{00000000-0005-0000-0000-0000CC6C0000}"/>
    <cellStyle name="40% - 强调文字颜色 2 3 7 2 2 3" xfId="27806" xr:uid="{00000000-0005-0000-0000-0000CE6C0000}"/>
    <cellStyle name="40% - 强调文字颜色 2 3 7 2 2 4" xfId="4575" xr:uid="{00000000-0005-0000-0000-00000F120000}"/>
    <cellStyle name="40% - 强调文字颜色 2 3 7 2 3" xfId="27697" xr:uid="{00000000-0005-0000-0000-0000616C0000}"/>
    <cellStyle name="40% - 强调文字颜色 2 3 7 2 3 2" xfId="26212" xr:uid="{00000000-0005-0000-0000-000094660000}"/>
    <cellStyle name="40% - 强调文字颜色 2 3 7 2 3 2 2" xfId="23519" xr:uid="{00000000-0005-0000-0000-00000F5C0000}"/>
    <cellStyle name="40% - 强调文字颜色 2 3 7 2 3 2 3" xfId="27808" xr:uid="{00000000-0005-0000-0000-0000D06C0000}"/>
    <cellStyle name="40% - 强调文字颜色 2 3 7 2 3 3" xfId="26214" xr:uid="{00000000-0005-0000-0000-000096660000}"/>
    <cellStyle name="40% - 强调文字颜色 2 3 7 2 3 4" xfId="26218" xr:uid="{00000000-0005-0000-0000-00009A660000}"/>
    <cellStyle name="40% - 强调文字颜色 2 3 7 2 4" xfId="27699" xr:uid="{00000000-0005-0000-0000-0000636C0000}"/>
    <cellStyle name="40% - 强调文字颜色 2 3 7 2 4 2" xfId="27809" xr:uid="{00000000-0005-0000-0000-0000D16C0000}"/>
    <cellStyle name="40% - 强调文字颜色 2 3 7 2 4 2 2" xfId="27810" xr:uid="{00000000-0005-0000-0000-0000D26C0000}"/>
    <cellStyle name="40% - 强调文字颜色 2 3 7 2 4 3" xfId="27813" xr:uid="{00000000-0005-0000-0000-0000D56C0000}"/>
    <cellStyle name="40% - 强调文字颜色 2 3 7 2 5" xfId="25196" xr:uid="{00000000-0005-0000-0000-00009C620000}"/>
    <cellStyle name="40% - 强调文字颜色 2 3 7 2 5 2" xfId="27814" xr:uid="{00000000-0005-0000-0000-0000D66C0000}"/>
    <cellStyle name="40% - 强调文字颜色 2 3 7 2 6" xfId="27815" xr:uid="{00000000-0005-0000-0000-0000D76C0000}"/>
    <cellStyle name="40% - 强调文字颜色 2 3 7 2 7" xfId="27816" xr:uid="{00000000-0005-0000-0000-0000D86C0000}"/>
    <cellStyle name="40% - 强调文字颜色 2 3 7 3" xfId="27817" xr:uid="{00000000-0005-0000-0000-0000D96C0000}"/>
    <cellStyle name="40% - 强调文字颜色 2 3 7 3 2" xfId="4913" xr:uid="{00000000-0005-0000-0000-000061130000}"/>
    <cellStyle name="40% - 强调文字颜色 2 3 7 3 2 2" xfId="27819" xr:uid="{00000000-0005-0000-0000-0000DB6C0000}"/>
    <cellStyle name="40% - 强调文字颜色 2 3 7 3 2 2 2" xfId="27821" xr:uid="{00000000-0005-0000-0000-0000DD6C0000}"/>
    <cellStyle name="40% - 强调文字颜色 2 3 7 3 2 2 3" xfId="27823" xr:uid="{00000000-0005-0000-0000-0000DF6C0000}"/>
    <cellStyle name="40% - 强调文字颜色 2 3 7 3 2 3" xfId="27824" xr:uid="{00000000-0005-0000-0000-0000E06C0000}"/>
    <cellStyle name="40% - 强调文字颜色 2 3 7 3 2 4" xfId="12488" xr:uid="{00000000-0005-0000-0000-0000F8300000}"/>
    <cellStyle name="40% - 强调文字颜色 2 3 7 3 3" xfId="27825" xr:uid="{00000000-0005-0000-0000-0000E16C0000}"/>
    <cellStyle name="40% - 强调文字颜色 2 3 7 3 3 2" xfId="27826" xr:uid="{00000000-0005-0000-0000-0000E26C0000}"/>
    <cellStyle name="40% - 强调文字颜色 2 3 7 3 3 2 2" xfId="23630" xr:uid="{00000000-0005-0000-0000-00007E5C0000}"/>
    <cellStyle name="40% - 强调文字颜色 2 3 7 3 3 2 3" xfId="98" xr:uid="{00000000-0005-0000-0000-00006F000000}"/>
    <cellStyle name="40% - 强调文字颜色 2 3 7 3 3 3" xfId="27827" xr:uid="{00000000-0005-0000-0000-0000E36C0000}"/>
    <cellStyle name="40% - 强调文字颜色 2 3 7 3 3 4" xfId="27828" xr:uid="{00000000-0005-0000-0000-0000E46C0000}"/>
    <cellStyle name="40% - 强调文字颜色 2 3 7 3 4" xfId="27829" xr:uid="{00000000-0005-0000-0000-0000E56C0000}"/>
    <cellStyle name="40% - 强调文字颜色 2 3 7 3 4 2" xfId="27830" xr:uid="{00000000-0005-0000-0000-0000E66C0000}"/>
    <cellStyle name="40% - 强调文字颜色 2 3 7 3 4 2 2" xfId="27831" xr:uid="{00000000-0005-0000-0000-0000E76C0000}"/>
    <cellStyle name="40% - 强调文字颜色 2 3 7 3 4 3" xfId="27832" xr:uid="{00000000-0005-0000-0000-0000E86C0000}"/>
    <cellStyle name="40% - 强调文字颜色 2 3 7 3 5" xfId="10732" xr:uid="{00000000-0005-0000-0000-00001C2A0000}"/>
    <cellStyle name="40% - 强调文字颜色 2 3 7 3 5 2" xfId="10734" xr:uid="{00000000-0005-0000-0000-00001E2A0000}"/>
    <cellStyle name="40% - 强调文字颜色 2 3 7 3 6" xfId="10773" xr:uid="{00000000-0005-0000-0000-0000452A0000}"/>
    <cellStyle name="40% - 强调文字颜色 2 3 7 4" xfId="27833" xr:uid="{00000000-0005-0000-0000-0000E96C0000}"/>
    <cellStyle name="40% - 强调文字颜色 2 3 7 5" xfId="12953" xr:uid="{00000000-0005-0000-0000-0000C9320000}"/>
    <cellStyle name="40% - 强调文字颜色 2 3 8" xfId="13403" xr:uid="{00000000-0005-0000-0000-00008B340000}"/>
    <cellStyle name="40% - 强调文字颜色 2 3 8 2" xfId="27837" xr:uid="{00000000-0005-0000-0000-0000ED6C0000}"/>
    <cellStyle name="40% - 强调文字颜色 2 3 9" xfId="27839" xr:uid="{00000000-0005-0000-0000-0000EF6C0000}"/>
    <cellStyle name="40% - 强调文字颜色 2 3 9 2" xfId="27842" xr:uid="{00000000-0005-0000-0000-0000F26C0000}"/>
    <cellStyle name="40% - 强调文字颜色 2 3 9 2 2" xfId="27845" xr:uid="{00000000-0005-0000-0000-0000F56C0000}"/>
    <cellStyle name="40% - 强调文字颜色 2 3 9 2 2 2" xfId="27848" xr:uid="{00000000-0005-0000-0000-0000F86C0000}"/>
    <cellStyle name="40% - 强调文字颜色 2 3 9 2 2 2 2" xfId="20861" xr:uid="{00000000-0005-0000-0000-0000AD510000}"/>
    <cellStyle name="40% - 强调文字颜色 2 3 9 2 2 3" xfId="27850" xr:uid="{00000000-0005-0000-0000-0000FA6C0000}"/>
    <cellStyle name="40% - 强调文字颜色 2 3 9 2 3" xfId="27435" xr:uid="{00000000-0005-0000-0000-00005B6B0000}"/>
    <cellStyle name="40% - 强调文字颜色 2 3 9 2 3 2" xfId="12320" xr:uid="{00000000-0005-0000-0000-000050300000}"/>
    <cellStyle name="40% - 强调文字颜色 2 3 9 2 4" xfId="27439" xr:uid="{00000000-0005-0000-0000-00005F6B0000}"/>
    <cellStyle name="40% - 强调文字颜色 2 3 9 3" xfId="27853" xr:uid="{00000000-0005-0000-0000-0000FD6C0000}"/>
    <cellStyle name="40% - 强调文字颜色 2 3 9 3 2" xfId="27856" xr:uid="{00000000-0005-0000-0000-0000006D0000}"/>
    <cellStyle name="40% - 强调文字颜色 2 3 9 3 2 2" xfId="27858" xr:uid="{00000000-0005-0000-0000-0000026D0000}"/>
    <cellStyle name="40% - 强调文字颜色 2 3 9 3 2 3" xfId="27860" xr:uid="{00000000-0005-0000-0000-0000046D0000}"/>
    <cellStyle name="40% - 强调文字颜色 2 3 9 3 3" xfId="27444" xr:uid="{00000000-0005-0000-0000-0000646B0000}"/>
    <cellStyle name="40% - 强调文字颜色 2 3 9 3 4" xfId="27448" xr:uid="{00000000-0005-0000-0000-0000686B0000}"/>
    <cellStyle name="40% - 强调文字颜色 2 3 9 4" xfId="27863" xr:uid="{00000000-0005-0000-0000-0000076D0000}"/>
    <cellStyle name="40% - 强调文字颜色 2 3 9 4 2" xfId="27866" xr:uid="{00000000-0005-0000-0000-00000A6D0000}"/>
    <cellStyle name="40% - 强调文字颜色 2 3 9 4 2 2" xfId="27869" xr:uid="{00000000-0005-0000-0000-00000D6D0000}"/>
    <cellStyle name="40% - 强调文字颜色 2 3 9 4 3" xfId="27452" xr:uid="{00000000-0005-0000-0000-00006C6B0000}"/>
    <cellStyle name="40% - 强调文字颜色 2 3 9 5" xfId="12745" xr:uid="{00000000-0005-0000-0000-0000F9310000}"/>
    <cellStyle name="40% - 强调文字颜色 2 3 9 5 2" xfId="27872" xr:uid="{00000000-0005-0000-0000-0000106D0000}"/>
    <cellStyle name="40% - 强调文字颜色 2 3 9 6" xfId="16687" xr:uid="{00000000-0005-0000-0000-00005F410000}"/>
    <cellStyle name="40% - 强调文字颜色 2 4" xfId="27874" xr:uid="{00000000-0005-0000-0000-0000126D0000}"/>
    <cellStyle name="40% - 强调文字颜色 2 4 2" xfId="859" xr:uid="{00000000-0005-0000-0000-00008B030000}"/>
    <cellStyle name="40% - 强调文字颜色 2 4 2 10" xfId="4977" xr:uid="{00000000-0005-0000-0000-0000A1130000}"/>
    <cellStyle name="40% - 强调文字颜色 2 4 2 10 2" xfId="27875" xr:uid="{00000000-0005-0000-0000-0000136D0000}"/>
    <cellStyle name="40% - 强调文字颜色 2 4 2 11" xfId="27876" xr:uid="{00000000-0005-0000-0000-0000146D0000}"/>
    <cellStyle name="40% - 强调文字颜色 2 4 2 11 2" xfId="27877" xr:uid="{00000000-0005-0000-0000-0000156D0000}"/>
    <cellStyle name="40% - 强调文字颜色 2 4 2 12" xfId="170" xr:uid="{00000000-0005-0000-0000-0000C7000000}"/>
    <cellStyle name="40% - 强调文字颜色 2 4 2 12 2" xfId="27878" xr:uid="{00000000-0005-0000-0000-0000166D0000}"/>
    <cellStyle name="40% - 强调文字颜色 2 4 2 13" xfId="11528" xr:uid="{00000000-0005-0000-0000-0000382D0000}"/>
    <cellStyle name="40% - 强调文字颜色 2 4 2 13 2" xfId="27879" xr:uid="{00000000-0005-0000-0000-0000176D0000}"/>
    <cellStyle name="40% - 强调文字颜色 2 4 2 14" xfId="27880" xr:uid="{00000000-0005-0000-0000-0000186D0000}"/>
    <cellStyle name="40% - 强调文字颜色 2 4 2 15" xfId="27882" xr:uid="{00000000-0005-0000-0000-00001A6D0000}"/>
    <cellStyle name="40% - 强调文字颜色 2 4 2 15 2" xfId="13865" xr:uid="{00000000-0005-0000-0000-000059360000}"/>
    <cellStyle name="40% - 强调文字颜色 2 4 2 16" xfId="27835" xr:uid="{00000000-0005-0000-0000-0000EB6C0000}"/>
    <cellStyle name="40% - 强调文字颜色 2 4 2 17" xfId="27884" xr:uid="{00000000-0005-0000-0000-00001C6D0000}"/>
    <cellStyle name="40% - 强调文字颜色 2 4 2 2" xfId="186" xr:uid="{00000000-0005-0000-0000-0000D9000000}"/>
    <cellStyle name="40% - 强调文字颜色 2 4 2 2 10" xfId="27886" xr:uid="{00000000-0005-0000-0000-00001E6D0000}"/>
    <cellStyle name="40% - 强调文字颜色 2 4 2 2 10 2" xfId="14815" xr:uid="{00000000-0005-0000-0000-00000F3A0000}"/>
    <cellStyle name="40% - 强调文字颜色 2 4 2 2 11" xfId="1145" xr:uid="{00000000-0005-0000-0000-0000A9040000}"/>
    <cellStyle name="40% - 强调文字颜色 2 4 2 2 11 2" xfId="14822" xr:uid="{00000000-0005-0000-0000-0000163A0000}"/>
    <cellStyle name="40% - 强调文字颜色 2 4 2 2 12" xfId="23436" xr:uid="{00000000-0005-0000-0000-0000BC5B0000}"/>
    <cellStyle name="40% - 强调文字颜色 2 4 2 2 12 2" xfId="13241" xr:uid="{00000000-0005-0000-0000-0000E9330000}"/>
    <cellStyle name="40% - 强调文字颜色 2 4 2 2 13" xfId="23439" xr:uid="{00000000-0005-0000-0000-0000BF5B0000}"/>
    <cellStyle name="40% - 强调文字颜色 2 4 2 2 13 2" xfId="13274" xr:uid="{00000000-0005-0000-0000-00000A340000}"/>
    <cellStyle name="40% - 强调文字颜色 2 4 2 2 14" xfId="27887" xr:uid="{00000000-0005-0000-0000-00001F6D0000}"/>
    <cellStyle name="40% - 强调文字颜色 2 4 2 2 15" xfId="27888" xr:uid="{00000000-0005-0000-0000-0000206D0000}"/>
    <cellStyle name="40% - 强调文字颜色 2 4 2 2 16" xfId="27889" xr:uid="{00000000-0005-0000-0000-0000216D0000}"/>
    <cellStyle name="40% - 强调文字颜色 2 4 2 2 2" xfId="27890" xr:uid="{00000000-0005-0000-0000-0000226D0000}"/>
    <cellStyle name="40% - 强调文字颜色 2 4 2 2 2 2" xfId="27892" xr:uid="{00000000-0005-0000-0000-0000246D0000}"/>
    <cellStyle name="40% - 强调文字颜色 2 4 2 2 2 2 2" xfId="27894" xr:uid="{00000000-0005-0000-0000-0000266D0000}"/>
    <cellStyle name="40% - 强调文字颜色 2 4 2 2 2 2 2 2" xfId="27896" xr:uid="{00000000-0005-0000-0000-0000286D0000}"/>
    <cellStyle name="40% - 强调文字颜色 2 4 2 2 2 2 2 2 2" xfId="27897" xr:uid="{00000000-0005-0000-0000-0000296D0000}"/>
    <cellStyle name="40% - 强调文字颜色 2 4 2 2 2 2 2 2 3" xfId="27898" xr:uid="{00000000-0005-0000-0000-00002A6D0000}"/>
    <cellStyle name="40% - 强调文字颜色 2 4 2 2 2 2 2 3" xfId="27899" xr:uid="{00000000-0005-0000-0000-00002B6D0000}"/>
    <cellStyle name="40% - 强调文字颜色 2 4 2 2 2 2 2 4" xfId="24938" xr:uid="{00000000-0005-0000-0000-00009A610000}"/>
    <cellStyle name="40% - 强调文字颜色 2 4 2 2 2 2 3" xfId="27900" xr:uid="{00000000-0005-0000-0000-00002C6D0000}"/>
    <cellStyle name="40% - 强调文字颜色 2 4 2 2 2 2 3 2" xfId="27902" xr:uid="{00000000-0005-0000-0000-00002E6D0000}"/>
    <cellStyle name="40% - 强调文字颜色 2 4 2 2 2 2 3 2 2" xfId="10653" xr:uid="{00000000-0005-0000-0000-0000CD290000}"/>
    <cellStyle name="40% - 强调文字颜色 2 4 2 2 2 2 3 2 3" xfId="19084" xr:uid="{00000000-0005-0000-0000-0000BC4A0000}"/>
    <cellStyle name="40% - 强调文字颜色 2 4 2 2 2 2 3 3" xfId="27903" xr:uid="{00000000-0005-0000-0000-00002F6D0000}"/>
    <cellStyle name="40% - 强调文字颜色 2 4 2 2 2 2 3 4" xfId="27904" xr:uid="{00000000-0005-0000-0000-0000306D0000}"/>
    <cellStyle name="40% - 强调文字颜色 2 4 2 2 2 2 4" xfId="27905" xr:uid="{00000000-0005-0000-0000-0000316D0000}"/>
    <cellStyle name="40% - 强调文字颜色 2 4 2 2 2 2 4 2" xfId="8183" xr:uid="{00000000-0005-0000-0000-000027200000}"/>
    <cellStyle name="40% - 强调文字颜色 2 4 2 2 2 2 4 3" xfId="12847" xr:uid="{00000000-0005-0000-0000-00005F320000}"/>
    <cellStyle name="40% - 强调文字颜色 2 4 2 2 2 2 5" xfId="27906" xr:uid="{00000000-0005-0000-0000-0000326D0000}"/>
    <cellStyle name="40% - 强调文字颜色 2 4 2 2 2 2 5 2" xfId="27907" xr:uid="{00000000-0005-0000-0000-0000336D0000}"/>
    <cellStyle name="40% - 强调文字颜色 2 4 2 2 2 2 6" xfId="27908" xr:uid="{00000000-0005-0000-0000-0000346D0000}"/>
    <cellStyle name="40% - 强调文字颜色 2 4 2 2 2 3" xfId="27909" xr:uid="{00000000-0005-0000-0000-0000356D0000}"/>
    <cellStyle name="40% - 强调文字颜色 2 4 2 2 2 3 2" xfId="27911" xr:uid="{00000000-0005-0000-0000-0000376D0000}"/>
    <cellStyle name="40% - 强调文字颜色 2 4 2 2 2 3 3" xfId="6719" xr:uid="{00000000-0005-0000-0000-00006F1A0000}"/>
    <cellStyle name="40% - 强调文字颜色 2 4 2 2 2 4" xfId="27912" xr:uid="{00000000-0005-0000-0000-0000386D0000}"/>
    <cellStyle name="40% - 强调文字颜色 2 4 2 2 2 4 2" xfId="27915" xr:uid="{00000000-0005-0000-0000-00003B6D0000}"/>
    <cellStyle name="40% - 强调文字颜色 2 4 2 2 2 4 3" xfId="27917" xr:uid="{00000000-0005-0000-0000-00003D6D0000}"/>
    <cellStyle name="40% - 强调文字颜色 2 4 2 2 2 5" xfId="27918" xr:uid="{00000000-0005-0000-0000-00003E6D0000}"/>
    <cellStyle name="40% - 强调文字颜色 2 4 2 2 2 5 2" xfId="27920" xr:uid="{00000000-0005-0000-0000-0000406D0000}"/>
    <cellStyle name="40% - 强调文字颜色 2 4 2 2 2 6" xfId="27921" xr:uid="{00000000-0005-0000-0000-0000416D0000}"/>
    <cellStyle name="40% - 强调文字颜色 2 4 2 2 2 7" xfId="4678" xr:uid="{00000000-0005-0000-0000-000076120000}"/>
    <cellStyle name="40% - 强调文字颜色 2 4 2 2 3" xfId="27922" xr:uid="{00000000-0005-0000-0000-0000426D0000}"/>
    <cellStyle name="40% - 强调文字颜色 2 4 2 2 3 2" xfId="27925" xr:uid="{00000000-0005-0000-0000-0000456D0000}"/>
    <cellStyle name="40% - 强调文字颜色 2 4 2 2 3 2 2" xfId="25201" xr:uid="{00000000-0005-0000-0000-0000A1620000}"/>
    <cellStyle name="40% - 强调文字颜色 2 4 2 2 3 2 2 2" xfId="27927" xr:uid="{00000000-0005-0000-0000-0000476D0000}"/>
    <cellStyle name="40% - 强调文字颜色 2 4 2 2 3 2 2 3" xfId="27928" xr:uid="{00000000-0005-0000-0000-0000486D0000}"/>
    <cellStyle name="40% - 强调文字颜色 2 4 2 2 3 2 3" xfId="25205" xr:uid="{00000000-0005-0000-0000-0000A5620000}"/>
    <cellStyle name="40% - 强调文字颜色 2 4 2 2 3 2 3 2" xfId="27929" xr:uid="{00000000-0005-0000-0000-0000496D0000}"/>
    <cellStyle name="40% - 强调文字颜色 2 4 2 2 3 2 4" xfId="27930" xr:uid="{00000000-0005-0000-0000-00004A6D0000}"/>
    <cellStyle name="40% - 强调文字颜色 2 4 2 2 3 3" xfId="27931" xr:uid="{00000000-0005-0000-0000-00004B6D0000}"/>
    <cellStyle name="40% - 强调文字颜色 2 4 2 2 3 3 2" xfId="25217" xr:uid="{00000000-0005-0000-0000-0000B1620000}"/>
    <cellStyle name="40% - 强调文字颜色 2 4 2 2 3 3 2 2" xfId="27933" xr:uid="{00000000-0005-0000-0000-00004D6D0000}"/>
    <cellStyle name="40% - 强调文字颜色 2 4 2 2 3 3 2 3" xfId="27934" xr:uid="{00000000-0005-0000-0000-00004E6D0000}"/>
    <cellStyle name="40% - 强调文字颜色 2 4 2 2 3 3 3" xfId="25219" xr:uid="{00000000-0005-0000-0000-0000B3620000}"/>
    <cellStyle name="40% - 强调文字颜色 2 4 2 2 3 3 3 2" xfId="27935" xr:uid="{00000000-0005-0000-0000-00004F6D0000}"/>
    <cellStyle name="40% - 强调文字颜色 2 4 2 2 3 3 4" xfId="25564" xr:uid="{00000000-0005-0000-0000-00000C640000}"/>
    <cellStyle name="40% - 强调文字颜色 2 4 2 2 3 4" xfId="27936" xr:uid="{00000000-0005-0000-0000-0000506D0000}"/>
    <cellStyle name="40% - 强调文字颜色 2 4 2 2 3 4 2" xfId="25226" xr:uid="{00000000-0005-0000-0000-0000BA620000}"/>
    <cellStyle name="40% - 强调文字颜色 2 4 2 2 3 4 3" xfId="25228" xr:uid="{00000000-0005-0000-0000-0000BC620000}"/>
    <cellStyle name="40% - 强调文字颜色 2 4 2 2 3 5" xfId="6421" xr:uid="{00000000-0005-0000-0000-000045190000}"/>
    <cellStyle name="40% - 强调文字颜色 2 4 2 2 3 5 2" xfId="25241" xr:uid="{00000000-0005-0000-0000-0000C9620000}"/>
    <cellStyle name="40% - 强调文字颜色 2 4 2 2 3 5 3" xfId="27937" xr:uid="{00000000-0005-0000-0000-0000516D0000}"/>
    <cellStyle name="40% - 强调文字颜色 2 4 2 2 3 6" xfId="27938" xr:uid="{00000000-0005-0000-0000-0000526D0000}"/>
    <cellStyle name="40% - 强调文字颜色 2 4 2 2 3 7" xfId="26291" xr:uid="{00000000-0005-0000-0000-0000E3660000}"/>
    <cellStyle name="40% - 强调文字颜色 2 4 2 2 4" xfId="27939" xr:uid="{00000000-0005-0000-0000-0000536D0000}"/>
    <cellStyle name="40% - 强调文字颜色 2 4 2 2 4 2" xfId="27942" xr:uid="{00000000-0005-0000-0000-0000566D0000}"/>
    <cellStyle name="40% - 强调文字颜色 2 4 2 2 4 2 2" xfId="1873" xr:uid="{00000000-0005-0000-0000-000081070000}"/>
    <cellStyle name="40% - 强调文字颜色 2 4 2 2 4 2 3" xfId="27944" xr:uid="{00000000-0005-0000-0000-0000586D0000}"/>
    <cellStyle name="40% - 强调文字颜色 2 4 2 2 4 3" xfId="27945" xr:uid="{00000000-0005-0000-0000-0000596D0000}"/>
    <cellStyle name="40% - 强调文字颜色 2 4 2 2 4 3 2" xfId="27946" xr:uid="{00000000-0005-0000-0000-00005A6D0000}"/>
    <cellStyle name="40% - 强调文字颜色 2 4 2 2 4 3 3" xfId="27947" xr:uid="{00000000-0005-0000-0000-00005B6D0000}"/>
    <cellStyle name="40% - 强调文字颜色 2 4 2 2 4 4" xfId="27948" xr:uid="{00000000-0005-0000-0000-00005C6D0000}"/>
    <cellStyle name="40% - 强调文字颜色 2 4 2 2 4 4 2" xfId="27949" xr:uid="{00000000-0005-0000-0000-00005D6D0000}"/>
    <cellStyle name="40% - 强调文字颜色 2 4 2 2 4 5" xfId="27950" xr:uid="{00000000-0005-0000-0000-00005E6D0000}"/>
    <cellStyle name="40% - 强调文字颜色 2 4 2 2 4 6" xfId="27951" xr:uid="{00000000-0005-0000-0000-00005F6D0000}"/>
    <cellStyle name="40% - 强调文字颜色 2 4 2 2 5" xfId="27952" xr:uid="{00000000-0005-0000-0000-0000606D0000}"/>
    <cellStyle name="40% - 强调文字颜色 2 4 2 2 5 2" xfId="27955" xr:uid="{00000000-0005-0000-0000-0000636D0000}"/>
    <cellStyle name="40% - 强调文字颜色 2 4 2 2 5 2 2" xfId="27956" xr:uid="{00000000-0005-0000-0000-0000646D0000}"/>
    <cellStyle name="40% - 强调文字颜色 2 4 2 2 5 2 3" xfId="19808" xr:uid="{00000000-0005-0000-0000-0000904D0000}"/>
    <cellStyle name="40% - 强调文字颜色 2 4 2 2 5 3" xfId="27957" xr:uid="{00000000-0005-0000-0000-0000656D0000}"/>
    <cellStyle name="40% - 强调文字颜色 2 4 2 2 5 3 2" xfId="27958" xr:uid="{00000000-0005-0000-0000-0000666D0000}"/>
    <cellStyle name="40% - 强调文字颜色 2 4 2 2 5 3 3" xfId="19812" xr:uid="{00000000-0005-0000-0000-0000944D0000}"/>
    <cellStyle name="40% - 强调文字颜色 2 4 2 2 5 4" xfId="27959" xr:uid="{00000000-0005-0000-0000-0000676D0000}"/>
    <cellStyle name="40% - 强调文字颜色 2 4 2 2 5 4 2" xfId="27960" xr:uid="{00000000-0005-0000-0000-0000686D0000}"/>
    <cellStyle name="40% - 强调文字颜色 2 4 2 2 5 5" xfId="25163" xr:uid="{00000000-0005-0000-0000-00007B620000}"/>
    <cellStyle name="40% - 强调文字颜色 2 4 2 2 5 6" xfId="25165" xr:uid="{00000000-0005-0000-0000-00007D620000}"/>
    <cellStyle name="40% - 强调文字颜色 2 4 2 2 6" xfId="27961" xr:uid="{00000000-0005-0000-0000-0000696D0000}"/>
    <cellStyle name="40% - 强调文字颜色 2 4 2 2 6 2" xfId="27963" xr:uid="{00000000-0005-0000-0000-00006B6D0000}"/>
    <cellStyle name="40% - 强调文字颜色 2 4 2 2 6 2 2" xfId="27965" xr:uid="{00000000-0005-0000-0000-00006D6D0000}"/>
    <cellStyle name="40% - 强调文字颜色 2 4 2 2 6 2 3" xfId="16065" xr:uid="{00000000-0005-0000-0000-0000F13E0000}"/>
    <cellStyle name="40% - 强调文字颜色 2 4 2 2 6 3" xfId="27966" xr:uid="{00000000-0005-0000-0000-00006E6D0000}"/>
    <cellStyle name="40% - 强调文字颜色 2 4 2 2 6 3 2" xfId="27968" xr:uid="{00000000-0005-0000-0000-0000706D0000}"/>
    <cellStyle name="40% - 强调文字颜色 2 4 2 2 6 4" xfId="27969" xr:uid="{00000000-0005-0000-0000-0000716D0000}"/>
    <cellStyle name="40% - 强调文字颜色 2 4 2 2 6 5" xfId="27970" xr:uid="{00000000-0005-0000-0000-0000726D0000}"/>
    <cellStyle name="40% - 强调文字颜色 2 4 2 2 7" xfId="21640" xr:uid="{00000000-0005-0000-0000-0000B8540000}"/>
    <cellStyle name="40% - 强调文字颜色 2 4 2 2 7 2" xfId="21643" xr:uid="{00000000-0005-0000-0000-0000BB540000}"/>
    <cellStyle name="40% - 强调文字颜色 2 4 2 2 7 2 2" xfId="19863" xr:uid="{00000000-0005-0000-0000-0000C74D0000}"/>
    <cellStyle name="40% - 强调文字颜色 2 4 2 2 7 3" xfId="21660" xr:uid="{00000000-0005-0000-0000-0000CC540000}"/>
    <cellStyle name="40% - 强调文字颜色 2 4 2 2 7 4" xfId="21663" xr:uid="{00000000-0005-0000-0000-0000CF540000}"/>
    <cellStyle name="40% - 强调文字颜色 2 4 2 2 8" xfId="7957" xr:uid="{00000000-0005-0000-0000-0000451F0000}"/>
    <cellStyle name="40% - 强调文字颜色 2 4 2 2 8 2" xfId="7961" xr:uid="{00000000-0005-0000-0000-0000491F0000}"/>
    <cellStyle name="40% - 强调文字颜色 2 4 2 2 8 3" xfId="7964" xr:uid="{00000000-0005-0000-0000-00004C1F0000}"/>
    <cellStyle name="40% - 强调文字颜色 2 4 2 2 9" xfId="7520" xr:uid="{00000000-0005-0000-0000-0000901D0000}"/>
    <cellStyle name="40% - 强调文字颜色 2 4 2 2 9 2" xfId="7522" xr:uid="{00000000-0005-0000-0000-0000921D0000}"/>
    <cellStyle name="40% - 强调文字颜色 2 4 2 2 9 3" xfId="27971" xr:uid="{00000000-0005-0000-0000-0000736D0000}"/>
    <cellStyle name="40% - 强调文字颜色 2 4 2 3" xfId="1665" xr:uid="{00000000-0005-0000-0000-0000B1060000}"/>
    <cellStyle name="40% - 强调文字颜色 2 4 2 3 2" xfId="27972" xr:uid="{00000000-0005-0000-0000-0000746D0000}"/>
    <cellStyle name="40% - 强调文字颜色 2 4 2 3 2 2" xfId="27973" xr:uid="{00000000-0005-0000-0000-0000756D0000}"/>
    <cellStyle name="40% - 强调文字颜色 2 4 2 3 2 2 2" xfId="27974" xr:uid="{00000000-0005-0000-0000-0000766D0000}"/>
    <cellStyle name="40% - 强调文字颜色 2 4 2 3 2 2 2 2" xfId="27975" xr:uid="{00000000-0005-0000-0000-0000776D0000}"/>
    <cellStyle name="40% - 强调文字颜色 2 4 2 3 2 2 2 3" xfId="10450" xr:uid="{00000000-0005-0000-0000-000002290000}"/>
    <cellStyle name="40% - 强调文字颜色 2 4 2 3 2 2 3" xfId="27976" xr:uid="{00000000-0005-0000-0000-0000786D0000}"/>
    <cellStyle name="40% - 强调文字颜色 2 4 2 3 2 2 3 2" xfId="27977" xr:uid="{00000000-0005-0000-0000-0000796D0000}"/>
    <cellStyle name="40% - 强调文字颜色 2 4 2 3 2 2 4" xfId="27978" xr:uid="{00000000-0005-0000-0000-00007A6D0000}"/>
    <cellStyle name="40% - 强调文字颜色 2 4 2 3 2 3" xfId="27979" xr:uid="{00000000-0005-0000-0000-00007B6D0000}"/>
    <cellStyle name="40% - 强调文字颜色 2 4 2 3 2 3 2" xfId="27980" xr:uid="{00000000-0005-0000-0000-00007C6D0000}"/>
    <cellStyle name="40% - 强调文字颜色 2 4 2 3 2 3 2 2" xfId="27981" xr:uid="{00000000-0005-0000-0000-00007D6D0000}"/>
    <cellStyle name="40% - 强调文字颜色 2 4 2 3 2 3 2 3" xfId="10486" xr:uid="{00000000-0005-0000-0000-000026290000}"/>
    <cellStyle name="40% - 强调文字颜色 2 4 2 3 2 3 3" xfId="27982" xr:uid="{00000000-0005-0000-0000-00007E6D0000}"/>
    <cellStyle name="40% - 强调文字颜色 2 4 2 3 2 3 4" xfId="25580" xr:uid="{00000000-0005-0000-0000-00001C640000}"/>
    <cellStyle name="40% - 强调文字颜色 2 4 2 3 2 4" xfId="2678" xr:uid="{00000000-0005-0000-0000-0000A60A0000}"/>
    <cellStyle name="40% - 强调文字颜色 2 4 2 3 2 4 2" xfId="2687" xr:uid="{00000000-0005-0000-0000-0000AF0A0000}"/>
    <cellStyle name="40% - 强调文字颜色 2 4 2 3 2 4 2 2" xfId="27983" xr:uid="{00000000-0005-0000-0000-00007F6D0000}"/>
    <cellStyle name="40% - 强调文字颜色 2 4 2 3 2 4 3" xfId="27985" xr:uid="{00000000-0005-0000-0000-0000816D0000}"/>
    <cellStyle name="40% - 强调文字颜色 2 4 2 3 2 5" xfId="2690" xr:uid="{00000000-0005-0000-0000-0000B20A0000}"/>
    <cellStyle name="40% - 强调文字颜色 2 4 2 3 2 5 2" xfId="2696" xr:uid="{00000000-0005-0000-0000-0000B80A0000}"/>
    <cellStyle name="40% - 强调文字颜色 2 4 2 3 2 6" xfId="2702" xr:uid="{00000000-0005-0000-0000-0000BE0A0000}"/>
    <cellStyle name="40% - 强调文字颜色 2 4 2 3 2 6 2" xfId="2709" xr:uid="{00000000-0005-0000-0000-0000C50A0000}"/>
    <cellStyle name="40% - 强调文字颜色 2 4 2 3 2 7" xfId="2717" xr:uid="{00000000-0005-0000-0000-0000CD0A0000}"/>
    <cellStyle name="40% - 强调文字颜色 2 4 2 3 3" xfId="27987" xr:uid="{00000000-0005-0000-0000-0000836D0000}"/>
    <cellStyle name="40% - 强调文字颜色 2 4 2 3 3 2" xfId="27989" xr:uid="{00000000-0005-0000-0000-0000856D0000}"/>
    <cellStyle name="40% - 强调文字颜色 2 4 2 3 3 2 2" xfId="25355" xr:uid="{00000000-0005-0000-0000-00003B630000}"/>
    <cellStyle name="40% - 强调文字颜色 2 4 2 3 3 2 2 2" xfId="27990" xr:uid="{00000000-0005-0000-0000-0000866D0000}"/>
    <cellStyle name="40% - 强调文字颜色 2 4 2 3 3 2 2 3" xfId="26807" xr:uid="{00000000-0005-0000-0000-0000E7680000}"/>
    <cellStyle name="40% - 强调文字颜色 2 4 2 3 3 2 3" xfId="25358" xr:uid="{00000000-0005-0000-0000-00003E630000}"/>
    <cellStyle name="40% - 强调文字颜色 2 4 2 3 3 2 4" xfId="27991" xr:uid="{00000000-0005-0000-0000-0000876D0000}"/>
    <cellStyle name="40% - 强调文字颜色 2 4 2 3 3 3" xfId="27992" xr:uid="{00000000-0005-0000-0000-0000886D0000}"/>
    <cellStyle name="40% - 强调文字颜色 2 4 2 3 3 3 2" xfId="25371" xr:uid="{00000000-0005-0000-0000-00004B630000}"/>
    <cellStyle name="40% - 强调文字颜色 2 4 2 3 3 3 2 2" xfId="27993" xr:uid="{00000000-0005-0000-0000-0000896D0000}"/>
    <cellStyle name="40% - 强调文字颜色 2 4 2 3 3 3 2 3" xfId="27994" xr:uid="{00000000-0005-0000-0000-00008A6D0000}"/>
    <cellStyle name="40% - 强调文字颜色 2 4 2 3 3 3 3" xfId="25374" xr:uid="{00000000-0005-0000-0000-00004E630000}"/>
    <cellStyle name="40% - 强调文字颜色 2 4 2 3 3 3 4" xfId="25589" xr:uid="{00000000-0005-0000-0000-000025640000}"/>
    <cellStyle name="40% - 强调文字颜色 2 4 2 3 3 4" xfId="27995" xr:uid="{00000000-0005-0000-0000-00008B6D0000}"/>
    <cellStyle name="40% - 强调文字颜色 2 4 2 3 3 4 2" xfId="25383" xr:uid="{00000000-0005-0000-0000-000057630000}"/>
    <cellStyle name="40% - 强调文字颜色 2 4 2 3 3 4 2 2" xfId="23570" xr:uid="{00000000-0005-0000-0000-0000425C0000}"/>
    <cellStyle name="40% - 强调文字颜色 2 4 2 3 3 4 3" xfId="27996" xr:uid="{00000000-0005-0000-0000-00008C6D0000}"/>
    <cellStyle name="40% - 强调文字颜色 2 4 2 3 3 5" xfId="27282" xr:uid="{00000000-0005-0000-0000-0000C26A0000}"/>
    <cellStyle name="40% - 强调文字颜色 2 4 2 3 3 5 2" xfId="27284" xr:uid="{00000000-0005-0000-0000-0000C46A0000}"/>
    <cellStyle name="40% - 强调文字颜色 2 4 2 3 3 5 3" xfId="27287" xr:uid="{00000000-0005-0000-0000-0000C76A0000}"/>
    <cellStyle name="40% - 强调文字颜色 2 4 2 3 3 6" xfId="27289" xr:uid="{00000000-0005-0000-0000-0000C96A0000}"/>
    <cellStyle name="40% - 强调文字颜色 2 4 2 3 3 6 2" xfId="27998" xr:uid="{00000000-0005-0000-0000-00008E6D0000}"/>
    <cellStyle name="40% - 强调文字颜色 2 4 2 3 3 7" xfId="26305" xr:uid="{00000000-0005-0000-0000-0000F1660000}"/>
    <cellStyle name="40% - 强调文字颜色 2 4 2 3 4" xfId="28000" xr:uid="{00000000-0005-0000-0000-0000906D0000}"/>
    <cellStyle name="40% - 强调文字颜色 2 4 2 3 5" xfId="28001" xr:uid="{00000000-0005-0000-0000-0000916D0000}"/>
    <cellStyle name="40% - 强调文字颜色 2 4 2 3 6" xfId="28002" xr:uid="{00000000-0005-0000-0000-0000926D0000}"/>
    <cellStyle name="40% - 强调文字颜色 2 4 2 4" xfId="28004" xr:uid="{00000000-0005-0000-0000-0000946D0000}"/>
    <cellStyle name="40% - 强调文字颜色 2 4 2 4 2" xfId="17868" xr:uid="{00000000-0005-0000-0000-0000FC450000}"/>
    <cellStyle name="40% - 强调文字颜色 2 4 2 4 2 2" xfId="21945" xr:uid="{00000000-0005-0000-0000-0000E9550000}"/>
    <cellStyle name="40% - 强调文字颜色 2 4 2 4 2 2 2" xfId="21948" xr:uid="{00000000-0005-0000-0000-0000EC550000}"/>
    <cellStyle name="40% - 强调文字颜色 2 4 2 4 2 3" xfId="21951" xr:uid="{00000000-0005-0000-0000-0000EF550000}"/>
    <cellStyle name="40% - 强调文字颜色 2 4 2 4 2 3 2" xfId="26387" xr:uid="{00000000-0005-0000-0000-000043670000}"/>
    <cellStyle name="40% - 强调文字颜色 2 4 2 4 2 4" xfId="21953" xr:uid="{00000000-0005-0000-0000-0000F1550000}"/>
    <cellStyle name="40% - 强调文字颜色 2 4 2 4 3" xfId="17870" xr:uid="{00000000-0005-0000-0000-0000FE450000}"/>
    <cellStyle name="40% - 强调文字颜色 2 4 2 4 3 2" xfId="28005" xr:uid="{00000000-0005-0000-0000-0000956D0000}"/>
    <cellStyle name="40% - 强调文字颜色 2 4 2 4 3 3" xfId="28006" xr:uid="{00000000-0005-0000-0000-0000966D0000}"/>
    <cellStyle name="40% - 强调文字颜色 2 4 2 4 4" xfId="28007" xr:uid="{00000000-0005-0000-0000-0000976D0000}"/>
    <cellStyle name="40% - 强调文字颜色 2 4 2 4 5" xfId="28008" xr:uid="{00000000-0005-0000-0000-0000986D0000}"/>
    <cellStyle name="40% - 强调文字颜色 2 4 2 4 6" xfId="28009" xr:uid="{00000000-0005-0000-0000-0000996D0000}"/>
    <cellStyle name="40% - 强调文字颜色 2 4 2 5" xfId="28011" xr:uid="{00000000-0005-0000-0000-00009B6D0000}"/>
    <cellStyle name="40% - 强调文字颜色 2 4 2 5 2" xfId="17876" xr:uid="{00000000-0005-0000-0000-000004460000}"/>
    <cellStyle name="40% - 强调文字颜色 2 4 2 5 2 2" xfId="28013" xr:uid="{00000000-0005-0000-0000-00009D6D0000}"/>
    <cellStyle name="40% - 强调文字颜色 2 4 2 5 2 2 2" xfId="28015" xr:uid="{00000000-0005-0000-0000-00009F6D0000}"/>
    <cellStyle name="40% - 强调文字颜色 2 4 2 5 2 3" xfId="28016" xr:uid="{00000000-0005-0000-0000-0000A06D0000}"/>
    <cellStyle name="40% - 强调文字颜色 2 4 2 5 2 4" xfId="28018" xr:uid="{00000000-0005-0000-0000-0000A26D0000}"/>
    <cellStyle name="40% - 强调文字颜色 2 4 2 5 3" xfId="17879" xr:uid="{00000000-0005-0000-0000-000007460000}"/>
    <cellStyle name="40% - 强调文字颜色 2 4 2 5 3 2" xfId="28019" xr:uid="{00000000-0005-0000-0000-0000A36D0000}"/>
    <cellStyle name="40% - 强调文字颜色 2 4 2 5 3 2 2" xfId="26608" xr:uid="{00000000-0005-0000-0000-000020680000}"/>
    <cellStyle name="40% - 强调文字颜色 2 4 2 5 3 3" xfId="28020" xr:uid="{00000000-0005-0000-0000-0000A46D0000}"/>
    <cellStyle name="40% - 强调文字颜色 2 4 2 5 3 4" xfId="28021" xr:uid="{00000000-0005-0000-0000-0000A56D0000}"/>
    <cellStyle name="40% - 强调文字颜色 2 4 2 5 4" xfId="28022" xr:uid="{00000000-0005-0000-0000-0000A66D0000}"/>
    <cellStyle name="40% - 强调文字颜色 2 4 2 5 4 2" xfId="9438" xr:uid="{00000000-0005-0000-0000-00000E250000}"/>
    <cellStyle name="40% - 强调文字颜色 2 4 2 5 5" xfId="28024" xr:uid="{00000000-0005-0000-0000-0000A86D0000}"/>
    <cellStyle name="40% - 强调文字颜色 2 4 2 5 6" xfId="28025" xr:uid="{00000000-0005-0000-0000-0000A96D0000}"/>
    <cellStyle name="40% - 强调文字颜色 2 4 2 6" xfId="28026" xr:uid="{00000000-0005-0000-0000-0000AA6D0000}"/>
    <cellStyle name="40% - 强调文字颜色 2 4 2 6 2" xfId="17884" xr:uid="{00000000-0005-0000-0000-00000C460000}"/>
    <cellStyle name="40% - 强调文字颜色 2 4 2 6 2 2" xfId="28028" xr:uid="{00000000-0005-0000-0000-0000AC6D0000}"/>
    <cellStyle name="40% - 强调文字颜色 2 4 2 6 2 2 2" xfId="28030" xr:uid="{00000000-0005-0000-0000-0000AE6D0000}"/>
    <cellStyle name="40% - 强调文字颜色 2 4 2 6 2 3" xfId="18630" xr:uid="{00000000-0005-0000-0000-0000F6480000}"/>
    <cellStyle name="40% - 强调文字颜色 2 4 2 6 2 4" xfId="6711" xr:uid="{00000000-0005-0000-0000-0000671A0000}"/>
    <cellStyle name="40% - 强调文字颜色 2 4 2 6 3" xfId="28031" xr:uid="{00000000-0005-0000-0000-0000AF6D0000}"/>
    <cellStyle name="40% - 强调文字颜色 2 4 2 6 3 2" xfId="28033" xr:uid="{00000000-0005-0000-0000-0000B16D0000}"/>
    <cellStyle name="40% - 强调文字颜色 2 4 2 6 3 3" xfId="18633" xr:uid="{00000000-0005-0000-0000-0000F9480000}"/>
    <cellStyle name="40% - 强调文字颜色 2 4 2 6 4" xfId="28034" xr:uid="{00000000-0005-0000-0000-0000B26D0000}"/>
    <cellStyle name="40% - 强调文字颜色 2 4 2 6 4 2" xfId="9634" xr:uid="{00000000-0005-0000-0000-0000D2250000}"/>
    <cellStyle name="40% - 强调文字颜色 2 4 2 6 5" xfId="28037" xr:uid="{00000000-0005-0000-0000-0000B56D0000}"/>
    <cellStyle name="40% - 强调文字颜色 2 4 2 6 6" xfId="28038" xr:uid="{00000000-0005-0000-0000-0000B66D0000}"/>
    <cellStyle name="40% - 强调文字颜色 2 4 2 7" xfId="28041" xr:uid="{00000000-0005-0000-0000-0000B96D0000}"/>
    <cellStyle name="40% - 强调文字颜色 2 4 2 7 2" xfId="28043" xr:uid="{00000000-0005-0000-0000-0000BB6D0000}"/>
    <cellStyle name="40% - 强调文字颜色 2 4 2 7 2 2" xfId="28045" xr:uid="{00000000-0005-0000-0000-0000BD6D0000}"/>
    <cellStyle name="40% - 强调文字颜色 2 4 2 7 2 3" xfId="28047" xr:uid="{00000000-0005-0000-0000-0000BF6D0000}"/>
    <cellStyle name="40% - 强调文字颜色 2 4 2 7 3" xfId="28048" xr:uid="{00000000-0005-0000-0000-0000C06D0000}"/>
    <cellStyle name="40% - 强调文字颜色 2 4 2 7 3 2" xfId="28050" xr:uid="{00000000-0005-0000-0000-0000C26D0000}"/>
    <cellStyle name="40% - 强调文字颜色 2 4 2 7 4" xfId="28051" xr:uid="{00000000-0005-0000-0000-0000C36D0000}"/>
    <cellStyle name="40% - 强调文字颜色 2 4 2 7 5" xfId="28052" xr:uid="{00000000-0005-0000-0000-0000C46D0000}"/>
    <cellStyle name="40% - 强调文字颜色 2 4 2 8" xfId="28053" xr:uid="{00000000-0005-0000-0000-0000C56D0000}"/>
    <cellStyle name="40% - 强调文字颜色 2 4 2 8 2" xfId="24058" xr:uid="{00000000-0005-0000-0000-00002A5E0000}"/>
    <cellStyle name="40% - 强调文字颜色 2 4 2 8 2 2" xfId="24060" xr:uid="{00000000-0005-0000-0000-00002C5E0000}"/>
    <cellStyle name="40% - 强调文字颜色 2 4 2 8 2 3" xfId="18649" xr:uid="{00000000-0005-0000-0000-000009490000}"/>
    <cellStyle name="40% - 强调文字颜色 2 4 2 8 3" xfId="24064" xr:uid="{00000000-0005-0000-0000-0000305E0000}"/>
    <cellStyle name="40% - 强调文字颜色 2 4 2 8 3 2" xfId="24066" xr:uid="{00000000-0005-0000-0000-0000325E0000}"/>
    <cellStyle name="40% - 强调文字颜色 2 4 2 8 4" xfId="24068" xr:uid="{00000000-0005-0000-0000-0000345E0000}"/>
    <cellStyle name="40% - 强调文字颜色 2 4 2 8 5" xfId="24070" xr:uid="{00000000-0005-0000-0000-0000365E0000}"/>
    <cellStyle name="40% - 强调文字颜色 2 4 2 9" xfId="25896" xr:uid="{00000000-0005-0000-0000-000058650000}"/>
    <cellStyle name="40% - 强调文字颜色 2 4 2 9 2" xfId="28055" xr:uid="{00000000-0005-0000-0000-0000C76D0000}"/>
    <cellStyle name="40% - 强调文字颜色 2 4 2 9 3" xfId="28056" xr:uid="{00000000-0005-0000-0000-0000C86D0000}"/>
    <cellStyle name="40% - 强调文字颜色 2 4 3" xfId="1891" xr:uid="{00000000-0005-0000-0000-000093070000}"/>
    <cellStyle name="40% - 强调文字颜色 2 4 3 2" xfId="1894" xr:uid="{00000000-0005-0000-0000-000096070000}"/>
    <cellStyle name="40% - 强调文字颜色 2 4 3 2 2" xfId="28057" xr:uid="{00000000-0005-0000-0000-0000C96D0000}"/>
    <cellStyle name="40% - 强调文字颜色 2 4 4" xfId="11983" xr:uid="{00000000-0005-0000-0000-0000FF2E0000}"/>
    <cellStyle name="40% - 强调文字颜色 2 4 4 2" xfId="24640" xr:uid="{00000000-0005-0000-0000-000070600000}"/>
    <cellStyle name="40% - 强调文字颜色 2 4 4 2 2" xfId="28058" xr:uid="{00000000-0005-0000-0000-0000CA6D0000}"/>
    <cellStyle name="40% - 强调文字颜色 2 4 4 3" xfId="28059" xr:uid="{00000000-0005-0000-0000-0000CB6D0000}"/>
    <cellStyle name="40% - 强调文字颜色 2 4 4 4" xfId="28061" xr:uid="{00000000-0005-0000-0000-0000CD6D0000}"/>
    <cellStyle name="40% - 强调文字颜色 2 4 5" xfId="28062" xr:uid="{00000000-0005-0000-0000-0000CE6D0000}"/>
    <cellStyle name="40% - 强调文字颜色 2 4 5 2" xfId="28064" xr:uid="{00000000-0005-0000-0000-0000D06D0000}"/>
    <cellStyle name="40% - 强调文字颜色 2 4 5 2 2" xfId="28066" xr:uid="{00000000-0005-0000-0000-0000D26D0000}"/>
    <cellStyle name="40% - 强调文字颜色 2 4 5 2 2 2" xfId="28068" xr:uid="{00000000-0005-0000-0000-0000D46D0000}"/>
    <cellStyle name="40% - 强调文字颜色 2 4 5 2 2 2 2" xfId="28069" xr:uid="{00000000-0005-0000-0000-0000D56D0000}"/>
    <cellStyle name="40% - 强调文字颜色 2 4 5 2 2 2 3" xfId="28070" xr:uid="{00000000-0005-0000-0000-0000D66D0000}"/>
    <cellStyle name="40% - 强调文字颜色 2 4 5 2 2 3" xfId="28071" xr:uid="{00000000-0005-0000-0000-0000D76D0000}"/>
    <cellStyle name="40% - 强调文字颜色 2 4 5 2 2 4" xfId="28072" xr:uid="{00000000-0005-0000-0000-0000D86D0000}"/>
    <cellStyle name="40% - 强调文字颜色 2 4 5 2 3" xfId="28073" xr:uid="{00000000-0005-0000-0000-0000D96D0000}"/>
    <cellStyle name="40% - 强调文字颜色 2 4 5 2 3 2" xfId="15740" xr:uid="{00000000-0005-0000-0000-0000AC3D0000}"/>
    <cellStyle name="40% - 强调文字颜色 2 4 5 2 3 2 2" xfId="15743" xr:uid="{00000000-0005-0000-0000-0000AF3D0000}"/>
    <cellStyle name="40% - 强调文字颜色 2 4 5 2 3 2 3" xfId="15747" xr:uid="{00000000-0005-0000-0000-0000B33D0000}"/>
    <cellStyle name="40% - 强调文字颜色 2 4 5 2 3 3" xfId="15750" xr:uid="{00000000-0005-0000-0000-0000B63D0000}"/>
    <cellStyle name="40% - 强调文字颜色 2 4 5 2 3 4" xfId="28075" xr:uid="{00000000-0005-0000-0000-0000DB6D0000}"/>
    <cellStyle name="40% - 强调文字颜色 2 4 5 2 4" xfId="28076" xr:uid="{00000000-0005-0000-0000-0000DC6D0000}"/>
    <cellStyle name="40% - 强调文字颜色 2 4 5 2 4 2" xfId="27656" xr:uid="{00000000-0005-0000-0000-0000386C0000}"/>
    <cellStyle name="40% - 强调文字颜色 2 4 5 2 4 2 2" xfId="26311" xr:uid="{00000000-0005-0000-0000-0000F7660000}"/>
    <cellStyle name="40% - 强调文字颜色 2 4 5 2 4 3" xfId="27658" xr:uid="{00000000-0005-0000-0000-00003A6C0000}"/>
    <cellStyle name="40% - 强调文字颜色 2 4 5 2 5" xfId="28078" xr:uid="{00000000-0005-0000-0000-0000DE6D0000}"/>
    <cellStyle name="40% - 强调文字颜色 2 4 5 2 5 2" xfId="27663" xr:uid="{00000000-0005-0000-0000-00003F6C0000}"/>
    <cellStyle name="40% - 强调文字颜色 2 4 5 2 6" xfId="28079" xr:uid="{00000000-0005-0000-0000-0000DF6D0000}"/>
    <cellStyle name="40% - 强调文字颜色 2 4 5 3" xfId="28080" xr:uid="{00000000-0005-0000-0000-0000E06D0000}"/>
    <cellStyle name="40% - 强调文字颜色 2 4 5 3 2" xfId="28082" xr:uid="{00000000-0005-0000-0000-0000E26D0000}"/>
    <cellStyle name="40% - 强调文字颜色 2 4 5 3 2 2" xfId="28084" xr:uid="{00000000-0005-0000-0000-0000E46D0000}"/>
    <cellStyle name="40% - 强调文字颜色 2 4 5 3 2 3" xfId="28086" xr:uid="{00000000-0005-0000-0000-0000E66D0000}"/>
    <cellStyle name="40% - 强调文字颜色 2 4 5 3 3" xfId="28088" xr:uid="{00000000-0005-0000-0000-0000E86D0000}"/>
    <cellStyle name="40% - 强调文字颜色 2 4 5 3 4" xfId="28089" xr:uid="{00000000-0005-0000-0000-0000E96D0000}"/>
    <cellStyle name="40% - 强调文字颜色 2 4 5 4" xfId="28090" xr:uid="{00000000-0005-0000-0000-0000EA6D0000}"/>
    <cellStyle name="40% - 强调文字颜色 2 4 5 4 2" xfId="28092" xr:uid="{00000000-0005-0000-0000-0000EC6D0000}"/>
    <cellStyle name="40% - 强调文字颜色 2 4 5 4 2 2" xfId="28093" xr:uid="{00000000-0005-0000-0000-0000ED6D0000}"/>
    <cellStyle name="40% - 强调文字颜色 2 4 5 4 2 3" xfId="28095" xr:uid="{00000000-0005-0000-0000-0000EF6D0000}"/>
    <cellStyle name="40% - 强调文字颜色 2 4 5 4 3" xfId="28096" xr:uid="{00000000-0005-0000-0000-0000F06D0000}"/>
    <cellStyle name="40% - 强调文字颜色 2 4 5 4 4" xfId="28097" xr:uid="{00000000-0005-0000-0000-0000F16D0000}"/>
    <cellStyle name="40% - 强调文字颜色 2 4 5 5" xfId="28098" xr:uid="{00000000-0005-0000-0000-0000F26D0000}"/>
    <cellStyle name="40% - 强调文字颜色 2 4 5 5 2" xfId="16572" xr:uid="{00000000-0005-0000-0000-0000EC400000}"/>
    <cellStyle name="40% - 强调文字颜色 2 4 5 5 2 2" xfId="10855" xr:uid="{00000000-0005-0000-0000-0000972A0000}"/>
    <cellStyle name="40% - 强调文字颜色 2 4 5 5 3" xfId="28099" xr:uid="{00000000-0005-0000-0000-0000F36D0000}"/>
    <cellStyle name="40% - 强调文字颜色 2 4 5 6" xfId="28100" xr:uid="{00000000-0005-0000-0000-0000F46D0000}"/>
    <cellStyle name="40% - 强调文字颜色 2 4 5 6 2" xfId="8134" xr:uid="{00000000-0005-0000-0000-0000F61F0000}"/>
    <cellStyle name="40% - 强调文字颜色 2 4 5 7" xfId="28101" xr:uid="{00000000-0005-0000-0000-0000F56D0000}"/>
    <cellStyle name="40% - 强调文字颜色 2 4 6" xfId="22553" xr:uid="{00000000-0005-0000-0000-000049580000}"/>
    <cellStyle name="40% - 强调文字颜色 2 4 6 2" xfId="28102" xr:uid="{00000000-0005-0000-0000-0000F66D0000}"/>
    <cellStyle name="40% - 强调文字颜色 2 4 6 2 2" xfId="18490" xr:uid="{00000000-0005-0000-0000-00006A480000}"/>
    <cellStyle name="40% - 强调文字颜色 2 4 6 2 2 2" xfId="18494" xr:uid="{00000000-0005-0000-0000-00006E480000}"/>
    <cellStyle name="40% - 强调文字颜色 2 4 6 2 2 2 2" xfId="18497" xr:uid="{00000000-0005-0000-0000-000071480000}"/>
    <cellStyle name="40% - 强调文字颜色 2 4 6 2 2 2 3" xfId="18502" xr:uid="{00000000-0005-0000-0000-000076480000}"/>
    <cellStyle name="40% - 强调文字颜色 2 4 6 2 2 3" xfId="18506" xr:uid="{00000000-0005-0000-0000-00007A480000}"/>
    <cellStyle name="40% - 强调文字颜色 2 4 6 2 2 4" xfId="2401" xr:uid="{00000000-0005-0000-0000-000091090000}"/>
    <cellStyle name="40% - 强调文字颜色 2 4 6 2 3" xfId="18515" xr:uid="{00000000-0005-0000-0000-000083480000}"/>
    <cellStyle name="40% - 强调文字颜色 2 4 6 2 3 2" xfId="18519" xr:uid="{00000000-0005-0000-0000-000087480000}"/>
    <cellStyle name="40% - 强调文字颜色 2 4 6 2 3 2 2" xfId="18522" xr:uid="{00000000-0005-0000-0000-00008A480000}"/>
    <cellStyle name="40% - 强调文字颜色 2 4 6 2 3 2 3" xfId="18525" xr:uid="{00000000-0005-0000-0000-00008D480000}"/>
    <cellStyle name="40% - 强调文字颜色 2 4 6 2 3 3" xfId="18529" xr:uid="{00000000-0005-0000-0000-000091480000}"/>
    <cellStyle name="40% - 强调文字颜色 2 4 6 2 3 4" xfId="18534" xr:uid="{00000000-0005-0000-0000-000096480000}"/>
    <cellStyle name="40% - 强调文字颜色 2 4 6 2 4" xfId="18537" xr:uid="{00000000-0005-0000-0000-000099480000}"/>
    <cellStyle name="40% - 强调文字颜色 2 4 6 2 4 2" xfId="18539" xr:uid="{00000000-0005-0000-0000-00009B480000}"/>
    <cellStyle name="40% - 强调文字颜色 2 4 6 2 4 2 2" xfId="18541" xr:uid="{00000000-0005-0000-0000-00009D480000}"/>
    <cellStyle name="40% - 强调文字颜色 2 4 6 2 4 3" xfId="12473" xr:uid="{00000000-0005-0000-0000-0000E9300000}"/>
    <cellStyle name="40% - 强调文字颜色 2 4 6 2 5" xfId="18546" xr:uid="{00000000-0005-0000-0000-0000A2480000}"/>
    <cellStyle name="40% - 强调文字颜色 2 4 6 2 5 2" xfId="18548" xr:uid="{00000000-0005-0000-0000-0000A4480000}"/>
    <cellStyle name="40% - 强调文字颜色 2 4 6 2 6" xfId="28104" xr:uid="{00000000-0005-0000-0000-0000F86D0000}"/>
    <cellStyle name="40% - 强调文字颜色 2 4 6 3" xfId="28106" xr:uid="{00000000-0005-0000-0000-0000FA6D0000}"/>
    <cellStyle name="40% - 强调文字颜色 2 4 6 3 2" xfId="18589" xr:uid="{00000000-0005-0000-0000-0000CD480000}"/>
    <cellStyle name="40% - 强调文字颜色 2 4 6 3 2 2" xfId="18591" xr:uid="{00000000-0005-0000-0000-0000CF480000}"/>
    <cellStyle name="40% - 强调文字颜色 2 4 6 3 2 3" xfId="28108" xr:uid="{00000000-0005-0000-0000-0000FC6D0000}"/>
    <cellStyle name="40% - 强调文字颜色 2 4 6 3 3" xfId="28109" xr:uid="{00000000-0005-0000-0000-0000FD6D0000}"/>
    <cellStyle name="40% - 强调文字颜色 2 4 6 3 4" xfId="15366" xr:uid="{00000000-0005-0000-0000-0000363C0000}"/>
    <cellStyle name="40% - 强调文字颜色 2 4 6 4" xfId="28110" xr:uid="{00000000-0005-0000-0000-0000FE6D0000}"/>
    <cellStyle name="40% - 强调文字颜色 2 4 6 4 2" xfId="18622" xr:uid="{00000000-0005-0000-0000-0000EE480000}"/>
    <cellStyle name="40% - 强调文字颜色 2 4 6 4 2 2" xfId="18624" xr:uid="{00000000-0005-0000-0000-0000F0480000}"/>
    <cellStyle name="40% - 强调文字颜色 2 4 6 4 2 3" xfId="28112" xr:uid="{00000000-0005-0000-0000-0000006E0000}"/>
    <cellStyle name="40% - 强调文字颜色 2 4 6 4 3" xfId="5643" xr:uid="{00000000-0005-0000-0000-00003B160000}"/>
    <cellStyle name="40% - 强调文字颜色 2 4 6 4 4" xfId="5649" xr:uid="{00000000-0005-0000-0000-000041160000}"/>
    <cellStyle name="40% - 强调文字颜色 2 4 6 5" xfId="28113" xr:uid="{00000000-0005-0000-0000-0000016E0000}"/>
    <cellStyle name="40% - 强调文字颜色 2 4 6 5 2" xfId="16589" xr:uid="{00000000-0005-0000-0000-0000FD400000}"/>
    <cellStyle name="40% - 强调文字颜色 2 4 6 5 2 2" xfId="28114" xr:uid="{00000000-0005-0000-0000-0000026E0000}"/>
    <cellStyle name="40% - 强调文字颜色 2 4 6 5 3" xfId="28115" xr:uid="{00000000-0005-0000-0000-0000036E0000}"/>
    <cellStyle name="40% - 强调文字颜色 2 4 6 6" xfId="28116" xr:uid="{00000000-0005-0000-0000-0000046E0000}"/>
    <cellStyle name="40% - 强调文字颜色 2 4 6 6 2" xfId="16596" xr:uid="{00000000-0005-0000-0000-000004410000}"/>
    <cellStyle name="40% - 强调文字颜色 2 4 6 7" xfId="28117" xr:uid="{00000000-0005-0000-0000-0000056E0000}"/>
    <cellStyle name="40% - 强调文字颜色 2 4 7" xfId="22556" xr:uid="{00000000-0005-0000-0000-00004C580000}"/>
    <cellStyle name="40% - 强调文字颜色 2 4 7 2" xfId="22268" xr:uid="{00000000-0005-0000-0000-00002C570000}"/>
    <cellStyle name="40% - 强调文字颜色 2 5" xfId="28118" xr:uid="{00000000-0005-0000-0000-0000066E0000}"/>
    <cellStyle name="40% - 强调文字颜色 2 5 10" xfId="14252" xr:uid="{00000000-0005-0000-0000-0000DC370000}"/>
    <cellStyle name="40% - 强调文字颜色 2 5 10 2" xfId="14256" xr:uid="{00000000-0005-0000-0000-0000E0370000}"/>
    <cellStyle name="40% - 强调文字颜色 2 5 11" xfId="7217" xr:uid="{00000000-0005-0000-0000-0000611C0000}"/>
    <cellStyle name="40% - 强调文字颜色 2 5 11 2" xfId="14260" xr:uid="{00000000-0005-0000-0000-0000E4370000}"/>
    <cellStyle name="40% - 强调文字颜色 2 5 12" xfId="14263" xr:uid="{00000000-0005-0000-0000-0000E7370000}"/>
    <cellStyle name="40% - 强调文字颜色 2 5 13" xfId="16864" xr:uid="{00000000-0005-0000-0000-000010420000}"/>
    <cellStyle name="40% - 强调文字颜色 2 5 13 2" xfId="28119" xr:uid="{00000000-0005-0000-0000-0000076E0000}"/>
    <cellStyle name="40% - 强调文字颜色 2 5 14" xfId="16868" xr:uid="{00000000-0005-0000-0000-000014420000}"/>
    <cellStyle name="40% - 强调文字颜色 2 5 15" xfId="28121" xr:uid="{00000000-0005-0000-0000-0000096E0000}"/>
    <cellStyle name="40% - 强调文字颜色 2 5 2" xfId="11999" xr:uid="{00000000-0005-0000-0000-00000F2F0000}"/>
    <cellStyle name="40% - 强调文字颜色 2 5 2 2" xfId="12001" xr:uid="{00000000-0005-0000-0000-0000112F0000}"/>
    <cellStyle name="40% - 强调文字颜色 2 5 2 2 2" xfId="12004" xr:uid="{00000000-0005-0000-0000-0000142F0000}"/>
    <cellStyle name="40% - 强调文字颜色 2 5 2 2 2 2" xfId="28124" xr:uid="{00000000-0005-0000-0000-00000C6E0000}"/>
    <cellStyle name="40% - 强调文字颜色 2 5 2 2 2 3" xfId="28125" xr:uid="{00000000-0005-0000-0000-00000D6E0000}"/>
    <cellStyle name="40% - 强调文字颜色 2 5 2 2 3" xfId="28127" xr:uid="{00000000-0005-0000-0000-00000F6E0000}"/>
    <cellStyle name="40% - 强调文字颜色 2 5 2 2 4" xfId="28128" xr:uid="{00000000-0005-0000-0000-0000106E0000}"/>
    <cellStyle name="40% - 强调文字颜色 2 5 2 2 5" xfId="9449" xr:uid="{00000000-0005-0000-0000-000019250000}"/>
    <cellStyle name="40% - 强调文字颜色 2 5 2 3" xfId="12006" xr:uid="{00000000-0005-0000-0000-0000162F0000}"/>
    <cellStyle name="40% - 强调文字颜色 2 5 2 3 2" xfId="15763" xr:uid="{00000000-0005-0000-0000-0000C33D0000}"/>
    <cellStyle name="40% - 强调文字颜色 2 5 2 3 2 2" xfId="22364" xr:uid="{00000000-0005-0000-0000-00008C570000}"/>
    <cellStyle name="40% - 强调文字颜色 2 5 2 3 3" xfId="28129" xr:uid="{00000000-0005-0000-0000-0000116E0000}"/>
    <cellStyle name="40% - 强调文字颜色 2 5 2 3 4" xfId="28131" xr:uid="{00000000-0005-0000-0000-0000136E0000}"/>
    <cellStyle name="40% - 强调文字颜色 2 5 2 4" xfId="28132" xr:uid="{00000000-0005-0000-0000-0000146E0000}"/>
    <cellStyle name="40% - 强调文字颜色 2 5 2 4 2" xfId="17903" xr:uid="{00000000-0005-0000-0000-00001F460000}"/>
    <cellStyle name="40% - 强调文字颜色 2 5 2 4 2 2" xfId="22373" xr:uid="{00000000-0005-0000-0000-000095570000}"/>
    <cellStyle name="40% - 强调文字颜色 2 5 2 4 3" xfId="28133" xr:uid="{00000000-0005-0000-0000-0000156E0000}"/>
    <cellStyle name="40% - 强调文字颜色 2 5 2 5" xfId="11357" xr:uid="{00000000-0005-0000-0000-00008D2C0000}"/>
    <cellStyle name="40% - 强调文字颜色 2 5 3" xfId="12008" xr:uid="{00000000-0005-0000-0000-0000182F0000}"/>
    <cellStyle name="40% - 强调文字颜色 2 5 3 2" xfId="12011" xr:uid="{00000000-0005-0000-0000-00001B2F0000}"/>
    <cellStyle name="40% - 强调文字颜色 2 5 3 2 2" xfId="28136" xr:uid="{00000000-0005-0000-0000-0000186E0000}"/>
    <cellStyle name="40% - 强调文字颜色 2 5 3 2 3" xfId="28137" xr:uid="{00000000-0005-0000-0000-0000196E0000}"/>
    <cellStyle name="40% - 强调文字颜色 2 5 3 3" xfId="12014" xr:uid="{00000000-0005-0000-0000-00001E2F0000}"/>
    <cellStyle name="40% - 强调文字颜色 2 5 3 3 2" xfId="16865" xr:uid="{00000000-0005-0000-0000-000011420000}"/>
    <cellStyle name="40% - 强调文字颜色 2 5 3 3 2 2" xfId="28120" xr:uid="{00000000-0005-0000-0000-0000086E0000}"/>
    <cellStyle name="40% - 强调文字颜色 2 5 3 3 3" xfId="16869" xr:uid="{00000000-0005-0000-0000-000015420000}"/>
    <cellStyle name="40% - 强调文字颜色 2 5 3 3 4" xfId="28122" xr:uid="{00000000-0005-0000-0000-00000A6E0000}"/>
    <cellStyle name="40% - 强调文字颜色 2 5 3 4" xfId="23782" xr:uid="{00000000-0005-0000-0000-0000165D0000}"/>
    <cellStyle name="40% - 强调文字颜色 2 5 4" xfId="12017" xr:uid="{00000000-0005-0000-0000-0000212F0000}"/>
    <cellStyle name="40% - 强调文字颜色 2 5 4 2" xfId="12021" xr:uid="{00000000-0005-0000-0000-0000252F0000}"/>
    <cellStyle name="40% - 强调文字颜色 2 5 4 2 2" xfId="21170" xr:uid="{00000000-0005-0000-0000-0000E2520000}"/>
    <cellStyle name="40% - 强调文字颜色 2 5 4 2 2 2" xfId="28138" xr:uid="{00000000-0005-0000-0000-00001A6E0000}"/>
    <cellStyle name="40% - 强调文字颜色 2 5 4 2 3" xfId="21172" xr:uid="{00000000-0005-0000-0000-0000E4520000}"/>
    <cellStyle name="40% - 强调文字颜色 2 5 4 2 3 2" xfId="28139" xr:uid="{00000000-0005-0000-0000-00001B6E0000}"/>
    <cellStyle name="40% - 强调文字颜色 2 5 4 2 4" xfId="28140" xr:uid="{00000000-0005-0000-0000-00001C6E0000}"/>
    <cellStyle name="40% - 强调文字颜色 2 5 4 3" xfId="28141" xr:uid="{00000000-0005-0000-0000-00001D6E0000}"/>
    <cellStyle name="40% - 强调文字颜色 2 5 4 3 2" xfId="21183" xr:uid="{00000000-0005-0000-0000-0000EF520000}"/>
    <cellStyle name="40% - 强调文字颜色 2 5 4 3 3" xfId="21186" xr:uid="{00000000-0005-0000-0000-0000F2520000}"/>
    <cellStyle name="40% - 强调文字颜色 2 5 4 4" xfId="28142" xr:uid="{00000000-0005-0000-0000-00001E6E0000}"/>
    <cellStyle name="40% - 强调文字颜色 2 5 4 5" xfId="28143" xr:uid="{00000000-0005-0000-0000-00001F6E0000}"/>
    <cellStyle name="40% - 强调文字颜色 2 5 4 6" xfId="28144" xr:uid="{00000000-0005-0000-0000-0000206E0000}"/>
    <cellStyle name="40% - 强调文字颜色 2 5 5" xfId="12025" xr:uid="{00000000-0005-0000-0000-0000292F0000}"/>
    <cellStyle name="40% - 强调文字颜色 2 5 5 2" xfId="28145" xr:uid="{00000000-0005-0000-0000-0000216E0000}"/>
    <cellStyle name="40% - 强调文字颜色 2 5 5 2 2" xfId="28148" xr:uid="{00000000-0005-0000-0000-0000246E0000}"/>
    <cellStyle name="40% - 强调文字颜色 2 5 5 2 2 2" xfId="24487" xr:uid="{00000000-0005-0000-0000-0000D75F0000}"/>
    <cellStyle name="40% - 强调文字颜色 2 5 5 2 3" xfId="28149" xr:uid="{00000000-0005-0000-0000-0000256E0000}"/>
    <cellStyle name="40% - 强调文字颜色 2 5 5 2 4" xfId="28150" xr:uid="{00000000-0005-0000-0000-0000266E0000}"/>
    <cellStyle name="40% - 强调文字颜色 2 5 5 3" xfId="28151" xr:uid="{00000000-0005-0000-0000-0000276E0000}"/>
    <cellStyle name="40% - 强调文字颜色 2 5 5 3 2" xfId="28153" xr:uid="{00000000-0005-0000-0000-0000296E0000}"/>
    <cellStyle name="40% - 强调文字颜色 2 5 5 3 2 2" xfId="28155" xr:uid="{00000000-0005-0000-0000-00002B6E0000}"/>
    <cellStyle name="40% - 强调文字颜色 2 5 5 3 3" xfId="28156" xr:uid="{00000000-0005-0000-0000-00002C6E0000}"/>
    <cellStyle name="40% - 强调文字颜色 2 5 5 4" xfId="28157" xr:uid="{00000000-0005-0000-0000-00002D6E0000}"/>
    <cellStyle name="40% - 强调文字颜色 2 5 5 4 2" xfId="28158" xr:uid="{00000000-0005-0000-0000-00002E6E0000}"/>
    <cellStyle name="40% - 强调文字颜色 2 5 5 5" xfId="28159" xr:uid="{00000000-0005-0000-0000-00002F6E0000}"/>
    <cellStyle name="40% - 强调文字颜色 2 5 5 6" xfId="28160" xr:uid="{00000000-0005-0000-0000-0000306E0000}"/>
    <cellStyle name="40% - 强调文字颜色 2 5 6" xfId="28161" xr:uid="{00000000-0005-0000-0000-0000316E0000}"/>
    <cellStyle name="40% - 强调文字颜色 2 5 6 2" xfId="22327" xr:uid="{00000000-0005-0000-0000-000067570000}"/>
    <cellStyle name="40% - 强调文字颜色 2 5 6 2 2" xfId="5085" xr:uid="{00000000-0005-0000-0000-00000D140000}"/>
    <cellStyle name="40% - 强调文字颜色 2 5 6 2 2 2" xfId="3134" xr:uid="{00000000-0005-0000-0000-00006E0C0000}"/>
    <cellStyle name="40% - 强调文字颜色 2 5 6 2 3" xfId="5090" xr:uid="{00000000-0005-0000-0000-000012140000}"/>
    <cellStyle name="40% - 强调文字颜色 2 5 6 2 4" xfId="5093" xr:uid="{00000000-0005-0000-0000-000015140000}"/>
    <cellStyle name="40% - 强调文字颜色 2 5 6 3" xfId="28164" xr:uid="{00000000-0005-0000-0000-0000346E0000}"/>
    <cellStyle name="40% - 强调文字颜色 2 5 6 3 2" xfId="1066" xr:uid="{00000000-0005-0000-0000-00005A040000}"/>
    <cellStyle name="40% - 强调文字颜色 2 5 6 3 3" xfId="68" xr:uid="{00000000-0005-0000-0000-00004B000000}"/>
    <cellStyle name="40% - 强调文字颜色 2 5 6 4" xfId="28165" xr:uid="{00000000-0005-0000-0000-0000356E0000}"/>
    <cellStyle name="40% - 强调文字颜色 2 5 6 4 2" xfId="28166" xr:uid="{00000000-0005-0000-0000-0000366E0000}"/>
    <cellStyle name="40% - 强调文字颜色 2 5 6 5" xfId="28167" xr:uid="{00000000-0005-0000-0000-0000376E0000}"/>
    <cellStyle name="40% - 强调文字颜色 2 5 7" xfId="28168" xr:uid="{00000000-0005-0000-0000-0000386E0000}"/>
    <cellStyle name="40% - 强调文字颜色 2 5 7 2" xfId="13194" xr:uid="{00000000-0005-0000-0000-0000BA330000}"/>
    <cellStyle name="40% - 强调文字颜色 2 5 7 2 2" xfId="19931" xr:uid="{00000000-0005-0000-0000-00000B4E0000}"/>
    <cellStyle name="40% - 强调文字颜色 2 5 7 2 3" xfId="28170" xr:uid="{00000000-0005-0000-0000-00003A6E0000}"/>
    <cellStyle name="40% - 强调文字颜色 2 5 7 3" xfId="13196" xr:uid="{00000000-0005-0000-0000-0000BC330000}"/>
    <cellStyle name="40% - 强调文字颜色 2 5 7 4" xfId="13198" xr:uid="{00000000-0005-0000-0000-0000BE330000}"/>
    <cellStyle name="40% - 强调文字颜色 2 5 8" xfId="28171" xr:uid="{00000000-0005-0000-0000-00003B6E0000}"/>
    <cellStyle name="40% - 强调文字颜色 2 5 8 2" xfId="28173" xr:uid="{00000000-0005-0000-0000-00003D6E0000}"/>
    <cellStyle name="40% - 强调文字颜色 2 5 8 2 2" xfId="14049" xr:uid="{00000000-0005-0000-0000-000011370000}"/>
    <cellStyle name="40% - 强调文字颜色 2 5 8 2 3" xfId="14051" xr:uid="{00000000-0005-0000-0000-000013370000}"/>
    <cellStyle name="40% - 强调文字颜色 2 5 8 3" xfId="16394" xr:uid="{00000000-0005-0000-0000-00003A400000}"/>
    <cellStyle name="40% - 强调文字颜色 2 5 8 4" xfId="16396" xr:uid="{00000000-0005-0000-0000-00003C400000}"/>
    <cellStyle name="40% - 强调文字颜色 2 5 9" xfId="28175" xr:uid="{00000000-0005-0000-0000-00003F6E0000}"/>
    <cellStyle name="40% - 强调文字颜色 2 5 9 2" xfId="28178" xr:uid="{00000000-0005-0000-0000-0000426E0000}"/>
    <cellStyle name="40% - 强调文字颜色 2 5 9 3" xfId="16400" xr:uid="{00000000-0005-0000-0000-000040400000}"/>
    <cellStyle name="40% - 强调文字颜色 2 6" xfId="28179" xr:uid="{00000000-0005-0000-0000-0000436E0000}"/>
    <cellStyle name="40% - 强调文字颜色 2 6 2" xfId="8063" xr:uid="{00000000-0005-0000-0000-0000AF1F0000}"/>
    <cellStyle name="40% - 强调文字颜色 2 6 2 2" xfId="24218" xr:uid="{00000000-0005-0000-0000-0000CA5E0000}"/>
    <cellStyle name="40% - 强调文字颜色 2 6 2 2 2" xfId="24220" xr:uid="{00000000-0005-0000-0000-0000CC5E0000}"/>
    <cellStyle name="40% - 强调文字颜色 2 6 2 2 2 2" xfId="24222" xr:uid="{00000000-0005-0000-0000-0000CE5E0000}"/>
    <cellStyle name="40% - 强调文字颜色 2 6 2 2 2 2 2" xfId="28181" xr:uid="{00000000-0005-0000-0000-0000456E0000}"/>
    <cellStyle name="40% - 强调文字颜色 2 6 2 2 2 2 2 2" xfId="24195" xr:uid="{00000000-0005-0000-0000-0000B35E0000}"/>
    <cellStyle name="40% - 强调文字颜色 2 6 2 2 2 2 3" xfId="28182" xr:uid="{00000000-0005-0000-0000-0000466E0000}"/>
    <cellStyle name="40% - 强调文字颜色 2 6 2 2 2 3" xfId="5769" xr:uid="{00000000-0005-0000-0000-0000B9160000}"/>
    <cellStyle name="40% - 强调文字颜色 2 6 2 2 2 3 2" xfId="28183" xr:uid="{00000000-0005-0000-0000-0000476E0000}"/>
    <cellStyle name="40% - 强调文字颜色 2 6 2 2 2 4" xfId="28184" xr:uid="{00000000-0005-0000-0000-0000486E0000}"/>
    <cellStyle name="40% - 强调文字颜色 2 6 2 2 2 5" xfId="19127" xr:uid="{00000000-0005-0000-0000-0000E74A0000}"/>
    <cellStyle name="40% - 强调文字颜色 2 6 2 2 3" xfId="24224" xr:uid="{00000000-0005-0000-0000-0000D05E0000}"/>
    <cellStyle name="40% - 强调文字颜色 2 6 2 2 3 2" xfId="24227" xr:uid="{00000000-0005-0000-0000-0000D35E0000}"/>
    <cellStyle name="40% - 强调文字颜色 2 6 2 2 3 2 2" xfId="24229" xr:uid="{00000000-0005-0000-0000-0000D55E0000}"/>
    <cellStyle name="40% - 强调文字颜色 2 6 2 2 3 2 3" xfId="28185" xr:uid="{00000000-0005-0000-0000-0000496E0000}"/>
    <cellStyle name="40% - 强调文字颜色 2 6 2 2 3 3" xfId="24232" xr:uid="{00000000-0005-0000-0000-0000D85E0000}"/>
    <cellStyle name="40% - 强调文字颜色 2 6 2 2 3 4" xfId="24234" xr:uid="{00000000-0005-0000-0000-0000DA5E0000}"/>
    <cellStyle name="40% - 强调文字颜色 2 6 2 2 4" xfId="19548" xr:uid="{00000000-0005-0000-0000-00008C4C0000}"/>
    <cellStyle name="40% - 强调文字颜色 2 6 2 2 4 2" xfId="19550" xr:uid="{00000000-0005-0000-0000-00008E4C0000}"/>
    <cellStyle name="40% - 强调文字颜色 2 6 2 2 4 2 2" xfId="19552" xr:uid="{00000000-0005-0000-0000-0000904C0000}"/>
    <cellStyle name="40% - 强调文字颜色 2 6 2 2 4 3" xfId="19559" xr:uid="{00000000-0005-0000-0000-0000974C0000}"/>
    <cellStyle name="40% - 强调文字颜色 2 6 2 2 5" xfId="19573" xr:uid="{00000000-0005-0000-0000-0000A54C0000}"/>
    <cellStyle name="40% - 强调文字颜色 2 6 2 2 5 2" xfId="19575" xr:uid="{00000000-0005-0000-0000-0000A74C0000}"/>
    <cellStyle name="40% - 强调文字颜色 2 6 2 2 6" xfId="2876" xr:uid="{00000000-0005-0000-0000-00006C0B0000}"/>
    <cellStyle name="40% - 强调文字颜色 2 6 2 2 6 2" xfId="19578" xr:uid="{00000000-0005-0000-0000-0000AA4C0000}"/>
    <cellStyle name="40% - 强调文字颜色 2 6 2 2 7" xfId="2880" xr:uid="{00000000-0005-0000-0000-0000700B0000}"/>
    <cellStyle name="40% - 强调文字颜色 2 6 2 3" xfId="24236" xr:uid="{00000000-0005-0000-0000-0000DC5E0000}"/>
    <cellStyle name="40% - 强调文字颜色 2 6 2 3 2" xfId="24238" xr:uid="{00000000-0005-0000-0000-0000DE5E0000}"/>
    <cellStyle name="40% - 强调文字颜色 2 6 2 3 2 2" xfId="11009" xr:uid="{00000000-0005-0000-0000-0000312B0000}"/>
    <cellStyle name="40% - 强调文字颜色 2 6 2 3 2 3" xfId="5789" xr:uid="{00000000-0005-0000-0000-0000CD160000}"/>
    <cellStyle name="40% - 强调文字颜色 2 6 2 3 3" xfId="28188" xr:uid="{00000000-0005-0000-0000-00004C6E0000}"/>
    <cellStyle name="40% - 强调文字颜色 2 6 2 4" xfId="24240" xr:uid="{00000000-0005-0000-0000-0000E05E0000}"/>
    <cellStyle name="40% - 强调文字颜色 2 6 2 5" xfId="24246" xr:uid="{00000000-0005-0000-0000-0000E65E0000}"/>
    <cellStyle name="40% - 强调文字颜色 2 6 2 5 2" xfId="28191" xr:uid="{00000000-0005-0000-0000-00004F6E0000}"/>
    <cellStyle name="40% - 强调文字颜色 2 6 2 6" xfId="17780" xr:uid="{00000000-0005-0000-0000-0000A4450000}"/>
    <cellStyle name="40% - 强调文字颜色 2 6 3" xfId="8067" xr:uid="{00000000-0005-0000-0000-0000B31F0000}"/>
    <cellStyle name="40% - 强调文字颜色 2 6 3 2" xfId="24249" xr:uid="{00000000-0005-0000-0000-0000E95E0000}"/>
    <cellStyle name="40% - 强调文字颜色 2 6 3 2 2" xfId="24252" xr:uid="{00000000-0005-0000-0000-0000EC5E0000}"/>
    <cellStyle name="40% - 强调文字颜色 2 6 3 2 2 2" xfId="6474" xr:uid="{00000000-0005-0000-0000-00007A190000}"/>
    <cellStyle name="40% - 强调文字颜色 2 6 3 2 2 2 2" xfId="11720" xr:uid="{00000000-0005-0000-0000-0000F82D0000}"/>
    <cellStyle name="40% - 强调文字颜色 2 6 3 2 2 3" xfId="6478" xr:uid="{00000000-0005-0000-0000-00007E190000}"/>
    <cellStyle name="40% - 强调文字颜色 2 6 3 2 3" xfId="24268" xr:uid="{00000000-0005-0000-0000-0000FC5E0000}"/>
    <cellStyle name="40% - 强调文字颜色 2 6 3 2 3 2" xfId="6488" xr:uid="{00000000-0005-0000-0000-000088190000}"/>
    <cellStyle name="40% - 强调文字颜色 2 6 3 2 4" xfId="19663" xr:uid="{00000000-0005-0000-0000-0000FF4C0000}"/>
    <cellStyle name="40% - 强调文字颜色 2 6 3 2 5" xfId="19686" xr:uid="{00000000-0005-0000-0000-0000164D0000}"/>
    <cellStyle name="40% - 强调文字颜色 2 6 3 3" xfId="24270" xr:uid="{00000000-0005-0000-0000-0000FE5E0000}"/>
    <cellStyle name="40% - 强调文字颜色 2 6 3 3 2" xfId="24274" xr:uid="{00000000-0005-0000-0000-0000025F0000}"/>
    <cellStyle name="40% - 强调文字颜色 2 6 3 3 2 2" xfId="24276" xr:uid="{00000000-0005-0000-0000-0000045F0000}"/>
    <cellStyle name="40% - 强调文字颜色 2 6 3 3 2 3" xfId="24282" xr:uid="{00000000-0005-0000-0000-00000A5F0000}"/>
    <cellStyle name="40% - 强调文字颜色 2 6 3 3 3" xfId="24286" xr:uid="{00000000-0005-0000-0000-00000E5F0000}"/>
    <cellStyle name="40% - 强调文字颜色 2 6 3 3 4" xfId="19701" xr:uid="{00000000-0005-0000-0000-0000254D0000}"/>
    <cellStyle name="40% - 强调文字颜色 2 6 3 4" xfId="24296" xr:uid="{00000000-0005-0000-0000-0000185F0000}"/>
    <cellStyle name="40% - 强调文字颜色 2 6 3 4 2" xfId="24298" xr:uid="{00000000-0005-0000-0000-00001A5F0000}"/>
    <cellStyle name="40% - 强调文字颜色 2 6 3 4 2 2" xfId="24300" xr:uid="{00000000-0005-0000-0000-00001C5F0000}"/>
    <cellStyle name="40% - 强调文字颜色 2 6 3 4 3" xfId="24302" xr:uid="{00000000-0005-0000-0000-00001E5F0000}"/>
    <cellStyle name="40% - 强调文字颜色 2 6 3 5" xfId="24304" xr:uid="{00000000-0005-0000-0000-0000205F0000}"/>
    <cellStyle name="40% - 强调文字颜色 2 6 3 5 2" xfId="16665" xr:uid="{00000000-0005-0000-0000-000049410000}"/>
    <cellStyle name="40% - 强调文字颜色 2 6 3 6" xfId="17784" xr:uid="{00000000-0005-0000-0000-0000A8450000}"/>
    <cellStyle name="40% - 强调文字颜色 2 6 3 6 2" xfId="8586" xr:uid="{00000000-0005-0000-0000-0000BA210000}"/>
    <cellStyle name="40% - 强调文字颜色 2 6 3 7" xfId="17786" xr:uid="{00000000-0005-0000-0000-0000AA450000}"/>
    <cellStyle name="40% - 强调文字颜色 2 6 4" xfId="24306" xr:uid="{00000000-0005-0000-0000-0000225F0000}"/>
    <cellStyle name="40% - 强调文字颜色 2 6 4 2" xfId="15361" xr:uid="{00000000-0005-0000-0000-0000313C0000}"/>
    <cellStyle name="40% - 强调文字颜色 2 6 4 2 2" xfId="21384" xr:uid="{00000000-0005-0000-0000-0000B8530000}"/>
    <cellStyle name="40% - 强调文字颜色 2 6 4 2 3" xfId="24309" xr:uid="{00000000-0005-0000-0000-0000255F0000}"/>
    <cellStyle name="40% - 强调文字颜色 2 6 4 3" xfId="24319" xr:uid="{00000000-0005-0000-0000-00002F5F0000}"/>
    <cellStyle name="40% - 强调文字颜色 2 6 5" xfId="24372" xr:uid="{00000000-0005-0000-0000-0000645F0000}"/>
    <cellStyle name="40% - 强调文字颜色 2 6 5 2" xfId="24374" xr:uid="{00000000-0005-0000-0000-0000665F0000}"/>
    <cellStyle name="40% - 强调文字颜色 2 6 5 3" xfId="28192" xr:uid="{00000000-0005-0000-0000-0000506E0000}"/>
    <cellStyle name="40% - 强调文字颜色 2 6 6" xfId="24377" xr:uid="{00000000-0005-0000-0000-0000695F0000}"/>
    <cellStyle name="40% - 强调文字颜色 2 6 6 2" xfId="24379" xr:uid="{00000000-0005-0000-0000-00006B5F0000}"/>
    <cellStyle name="40% - 强调文字颜色 2 6 7" xfId="28194" xr:uid="{00000000-0005-0000-0000-0000526E0000}"/>
    <cellStyle name="40% - 强调文字颜色 2 7" xfId="5049" xr:uid="{00000000-0005-0000-0000-0000E9130000}"/>
    <cellStyle name="40% - 强调文字颜色 2 7 2" xfId="24560" xr:uid="{00000000-0005-0000-0000-000020600000}"/>
    <cellStyle name="40% - 强调文字颜色 2 7 2 2" xfId="28195" xr:uid="{00000000-0005-0000-0000-0000536E0000}"/>
    <cellStyle name="40% - 强调文字颜色 2 7 2 2 2" xfId="28196" xr:uid="{00000000-0005-0000-0000-0000546E0000}"/>
    <cellStyle name="40% - 强调文字颜色 2 7 2 2 2 2" xfId="12580" xr:uid="{00000000-0005-0000-0000-000054310000}"/>
    <cellStyle name="40% - 强调文字颜色 2 7 2 2 2 2 2" xfId="12582" xr:uid="{00000000-0005-0000-0000-000056310000}"/>
    <cellStyle name="40% - 强调文字颜色 2 7 2 2 2 3" xfId="12585" xr:uid="{00000000-0005-0000-0000-000059310000}"/>
    <cellStyle name="40% - 强调文字颜色 2 7 2 2 3" xfId="28198" xr:uid="{00000000-0005-0000-0000-0000566E0000}"/>
    <cellStyle name="40% - 强调文字颜色 2 7 2 2 3 2" xfId="12604" xr:uid="{00000000-0005-0000-0000-00006C310000}"/>
    <cellStyle name="40% - 强调文字颜色 2 7 2 2 4" xfId="28200" xr:uid="{00000000-0005-0000-0000-0000586E0000}"/>
    <cellStyle name="40% - 强调文字颜色 2 7 2 2 5" xfId="392" xr:uid="{00000000-0005-0000-0000-0000B8010000}"/>
    <cellStyle name="40% - 强调文字颜色 2 7 2 3" xfId="15174" xr:uid="{00000000-0005-0000-0000-0000763B0000}"/>
    <cellStyle name="40% - 强调文字颜色 2 7 2 3 2" xfId="15176" xr:uid="{00000000-0005-0000-0000-0000783B0000}"/>
    <cellStyle name="40% - 强调文字颜色 2 7 2 3 2 2" xfId="28201" xr:uid="{00000000-0005-0000-0000-0000596E0000}"/>
    <cellStyle name="40% - 强调文字颜色 2 7 2 3 2 3" xfId="28203" xr:uid="{00000000-0005-0000-0000-00005B6E0000}"/>
    <cellStyle name="40% - 强调文字颜色 2 7 2 3 3" xfId="28204" xr:uid="{00000000-0005-0000-0000-00005C6E0000}"/>
    <cellStyle name="40% - 强调文字颜色 2 7 2 3 3 2" xfId="28205" xr:uid="{00000000-0005-0000-0000-00005D6E0000}"/>
    <cellStyle name="40% - 强调文字颜色 2 7 2 3 4" xfId="28206" xr:uid="{00000000-0005-0000-0000-00005E6E0000}"/>
    <cellStyle name="40% - 强调文字颜色 2 7 2 4" xfId="15180" xr:uid="{00000000-0005-0000-0000-00007C3B0000}"/>
    <cellStyle name="40% - 强调文字颜色 2 7 2 4 2" xfId="21740" xr:uid="{00000000-0005-0000-0000-00001C550000}"/>
    <cellStyle name="40% - 强调文字颜色 2 7 2 4 2 2" xfId="2625" xr:uid="{00000000-0005-0000-0000-0000710A0000}"/>
    <cellStyle name="40% - 强调文字颜色 2 7 2 4 3" xfId="21742" xr:uid="{00000000-0005-0000-0000-00001E550000}"/>
    <cellStyle name="40% - 强调文字颜色 2 7 2 5" xfId="21745" xr:uid="{00000000-0005-0000-0000-000021550000}"/>
    <cellStyle name="40% - 强调文字颜色 2 7 2 5 2" xfId="21749" xr:uid="{00000000-0005-0000-0000-000025550000}"/>
    <cellStyle name="40% - 强调文字颜色 2 7 2 5 3" xfId="21757" xr:uid="{00000000-0005-0000-0000-00002D550000}"/>
    <cellStyle name="40% - 强调文字颜色 2 7 2 6" xfId="21767" xr:uid="{00000000-0005-0000-0000-000037550000}"/>
    <cellStyle name="40% - 强调文字颜色 2 7 2 6 2" xfId="21770" xr:uid="{00000000-0005-0000-0000-00003A550000}"/>
    <cellStyle name="40% - 强调文字颜色 2 7 2 7" xfId="21779" xr:uid="{00000000-0005-0000-0000-000043550000}"/>
    <cellStyle name="40% - 强调文字颜色 2 7 3" xfId="24562" xr:uid="{00000000-0005-0000-0000-000022600000}"/>
    <cellStyle name="40% - 强调文字颜色 2 7 3 2" xfId="24564" xr:uid="{00000000-0005-0000-0000-000024600000}"/>
    <cellStyle name="40% - 强调文字颜色 2 7 3 2 2" xfId="28207" xr:uid="{00000000-0005-0000-0000-00005F6E0000}"/>
    <cellStyle name="40% - 强调文字颜色 2 7 3 2 2 2" xfId="4422" xr:uid="{00000000-0005-0000-0000-000076110000}"/>
    <cellStyle name="40% - 强调文字颜色 2 7 3 2 2 3" xfId="45" xr:uid="{00000000-0005-0000-0000-000032000000}"/>
    <cellStyle name="40% - 强调文字颜色 2 7 3 2 3" xfId="28208" xr:uid="{00000000-0005-0000-0000-0000606E0000}"/>
    <cellStyle name="40% - 强调文字颜色 2 7 3 2 3 2" xfId="12816" xr:uid="{00000000-0005-0000-0000-000040320000}"/>
    <cellStyle name="40% - 强调文字颜色 2 7 3 2 4" xfId="515" xr:uid="{00000000-0005-0000-0000-000033020000}"/>
    <cellStyle name="40% - 强调文字颜色 2 7 3 3" xfId="15183" xr:uid="{00000000-0005-0000-0000-00007F3B0000}"/>
    <cellStyle name="40% - 强调文字颜色 2 7 3 3 2" xfId="28209" xr:uid="{00000000-0005-0000-0000-0000616E0000}"/>
    <cellStyle name="40% - 强调文字颜色 2 7 3 3 2 2" xfId="28210" xr:uid="{00000000-0005-0000-0000-0000626E0000}"/>
    <cellStyle name="40% - 强调文字颜色 2 7 3 3 2 3" xfId="25802" xr:uid="{00000000-0005-0000-0000-0000FA640000}"/>
    <cellStyle name="40% - 强调文字颜色 2 7 3 3 3" xfId="28211" xr:uid="{00000000-0005-0000-0000-0000636E0000}"/>
    <cellStyle name="40% - 强调文字颜色 2 7 3 3 4" xfId="28212" xr:uid="{00000000-0005-0000-0000-0000646E0000}"/>
    <cellStyle name="40% - 强调文字颜色 2 7 3 4" xfId="21822" xr:uid="{00000000-0005-0000-0000-00006E550000}"/>
    <cellStyle name="40% - 强调文字颜色 2 7 3 4 2" xfId="21824" xr:uid="{00000000-0005-0000-0000-000070550000}"/>
    <cellStyle name="40% - 强调文字颜色 2 7 3 4 3" xfId="21841" xr:uid="{00000000-0005-0000-0000-000081550000}"/>
    <cellStyle name="40% - 强调文字颜色 2 7 3 5" xfId="21845" xr:uid="{00000000-0005-0000-0000-000085550000}"/>
    <cellStyle name="40% - 强调文字颜色 2 7 3 5 2" xfId="16682" xr:uid="{00000000-0005-0000-0000-00005A410000}"/>
    <cellStyle name="40% - 强调文字颜色 2 7 3 6" xfId="21871" xr:uid="{00000000-0005-0000-0000-00009F550000}"/>
    <cellStyle name="40% - 强调文字颜色 2 7 3 7" xfId="21874" xr:uid="{00000000-0005-0000-0000-0000A2550000}"/>
    <cellStyle name="40% - 强调文字颜色 2 7 4" xfId="28213" xr:uid="{00000000-0005-0000-0000-0000656E0000}"/>
    <cellStyle name="40% - 强调文字颜色 2 7 4 2" xfId="28214" xr:uid="{00000000-0005-0000-0000-0000666E0000}"/>
    <cellStyle name="40% - 强调文字颜色 2 7 4 2 2" xfId="28216" xr:uid="{00000000-0005-0000-0000-0000686E0000}"/>
    <cellStyle name="40% - 强调文字颜色 2 7 4 2 3" xfId="28217" xr:uid="{00000000-0005-0000-0000-0000696E0000}"/>
    <cellStyle name="40% - 强调文字颜色 2 7 4 3" xfId="28218" xr:uid="{00000000-0005-0000-0000-00006A6E0000}"/>
    <cellStyle name="40% - 强调文字颜色 2 7 5" xfId="28220" xr:uid="{00000000-0005-0000-0000-00006C6E0000}"/>
    <cellStyle name="40% - 强调文字颜色 2 7 5 2" xfId="28221" xr:uid="{00000000-0005-0000-0000-00006D6E0000}"/>
    <cellStyle name="40% - 强调文字颜色 2 7 5 3" xfId="17714" xr:uid="{00000000-0005-0000-0000-000062450000}"/>
    <cellStyle name="40% - 强调文字颜色 2 7 6" xfId="28223" xr:uid="{00000000-0005-0000-0000-00006F6E0000}"/>
    <cellStyle name="40% - 强调文字颜色 2 7 6 2" xfId="28224" xr:uid="{00000000-0005-0000-0000-0000706E0000}"/>
    <cellStyle name="40% - 强调文字颜色 2 7 7" xfId="28226" xr:uid="{00000000-0005-0000-0000-0000726E0000}"/>
    <cellStyle name="40% - 强调文字颜色 2 8" xfId="5054" xr:uid="{00000000-0005-0000-0000-0000EE130000}"/>
    <cellStyle name="40% - 强调文字颜色 2 8 2" xfId="24335" xr:uid="{00000000-0005-0000-0000-00003F5F0000}"/>
    <cellStyle name="40% - 强调文字颜色 2 8 2 2" xfId="24690" xr:uid="{00000000-0005-0000-0000-0000A2600000}"/>
    <cellStyle name="40% - 强调文字颜色 2 8 2 2 2" xfId="24692" xr:uid="{00000000-0005-0000-0000-0000A4600000}"/>
    <cellStyle name="40% - 强调文字颜色 2 8 2 2 2 2" xfId="13323" xr:uid="{00000000-0005-0000-0000-00003B340000}"/>
    <cellStyle name="40% - 强调文字颜色 2 8 2 2 2 2 2" xfId="13326" xr:uid="{00000000-0005-0000-0000-00003E340000}"/>
    <cellStyle name="40% - 强调文字颜色 2 8 2 2 2 3" xfId="13329" xr:uid="{00000000-0005-0000-0000-000041340000}"/>
    <cellStyle name="40% - 强调文字颜色 2 8 2 2 3" xfId="24695" xr:uid="{00000000-0005-0000-0000-0000A7600000}"/>
    <cellStyle name="40% - 强调文字颜色 2 8 2 2 3 2" xfId="13339" xr:uid="{00000000-0005-0000-0000-00004B340000}"/>
    <cellStyle name="40% - 强调文字颜色 2 8 2 2 4" xfId="24698" xr:uid="{00000000-0005-0000-0000-0000AA600000}"/>
    <cellStyle name="40% - 强调文字颜色 2 8 2 2 5" xfId="3564" xr:uid="{00000000-0005-0000-0000-00001C0E0000}"/>
    <cellStyle name="40% - 强调文字颜色 2 8 2 3" xfId="15191" xr:uid="{00000000-0005-0000-0000-0000873B0000}"/>
    <cellStyle name="40% - 强调文字颜色 2 8 2 3 2" xfId="24701" xr:uid="{00000000-0005-0000-0000-0000AD600000}"/>
    <cellStyle name="40% - 强调文字颜色 2 8 2 3 2 2" xfId="24703" xr:uid="{00000000-0005-0000-0000-0000AF600000}"/>
    <cellStyle name="40% - 强调文字颜色 2 8 2 3 2 3" xfId="28227" xr:uid="{00000000-0005-0000-0000-0000736E0000}"/>
    <cellStyle name="40% - 强调文字颜色 2 8 2 3 3" xfId="24705" xr:uid="{00000000-0005-0000-0000-0000B1600000}"/>
    <cellStyle name="40% - 强调文字颜色 2 8 2 3 4" xfId="24707" xr:uid="{00000000-0005-0000-0000-0000B3600000}"/>
    <cellStyle name="40% - 强调文字颜色 2 8 2 4" xfId="15195" xr:uid="{00000000-0005-0000-0000-00008B3B0000}"/>
    <cellStyle name="40% - 强调文字颜色 2 8 2 4 2" xfId="24709" xr:uid="{00000000-0005-0000-0000-0000B5600000}"/>
    <cellStyle name="40% - 强调文字颜色 2 8 2 4 2 2" xfId="4228" xr:uid="{00000000-0005-0000-0000-0000B4100000}"/>
    <cellStyle name="40% - 强调文字颜色 2 8 2 4 3" xfId="28228" xr:uid="{00000000-0005-0000-0000-0000746E0000}"/>
    <cellStyle name="40% - 强调文字颜色 2 8 2 5" xfId="24711" xr:uid="{00000000-0005-0000-0000-0000B7600000}"/>
    <cellStyle name="40% - 强调文字颜色 2 8 2 5 2" xfId="23290" xr:uid="{00000000-0005-0000-0000-00002A5B0000}"/>
    <cellStyle name="40% - 强调文字颜色 2 8 2 6" xfId="24713" xr:uid="{00000000-0005-0000-0000-0000B9600000}"/>
    <cellStyle name="40% - 强调文字颜色 2 8 2 6 2" xfId="28229" xr:uid="{00000000-0005-0000-0000-0000756E0000}"/>
    <cellStyle name="40% - 强调文字颜色 2 8 2 7" xfId="28231" xr:uid="{00000000-0005-0000-0000-0000776E0000}"/>
    <cellStyle name="40% - 强调文字颜色 2 8 3" xfId="24341" xr:uid="{00000000-0005-0000-0000-0000455F0000}"/>
    <cellStyle name="40% - 强调文字颜色 2 8 3 2" xfId="24716" xr:uid="{00000000-0005-0000-0000-0000BC600000}"/>
    <cellStyle name="40% - 强调文字颜色 2 8 3 2 2" xfId="24719" xr:uid="{00000000-0005-0000-0000-0000BF600000}"/>
    <cellStyle name="40% - 强调文字颜色 2 8 3 2 2 2" xfId="24723" xr:uid="{00000000-0005-0000-0000-0000C3600000}"/>
    <cellStyle name="40% - 强调文字颜色 2 8 3 2 2 3" xfId="14945" xr:uid="{00000000-0005-0000-0000-0000913A0000}"/>
    <cellStyle name="40% - 强调文字颜色 2 8 3 2 3" xfId="24726" xr:uid="{00000000-0005-0000-0000-0000C6600000}"/>
    <cellStyle name="40% - 强调文字颜色 2 8 3 2 4" xfId="24729" xr:uid="{00000000-0005-0000-0000-0000C9600000}"/>
    <cellStyle name="40% - 强调文字颜色 2 8 3 3" xfId="24732" xr:uid="{00000000-0005-0000-0000-0000CC600000}"/>
    <cellStyle name="40% - 强调文字颜色 2 8 3 3 2" xfId="24735" xr:uid="{00000000-0005-0000-0000-0000CF600000}"/>
    <cellStyle name="40% - 强调文字颜色 2 8 3 3 2 2" xfId="26671" xr:uid="{00000000-0005-0000-0000-00005F680000}"/>
    <cellStyle name="40% - 强调文字颜色 2 8 3 3 2 3" xfId="14967" xr:uid="{00000000-0005-0000-0000-0000A73A0000}"/>
    <cellStyle name="40% - 强调文字颜色 2 8 3 3 3" xfId="24738" xr:uid="{00000000-0005-0000-0000-0000D2600000}"/>
    <cellStyle name="40% - 强调文字颜色 2 8 3 3 4" xfId="28232" xr:uid="{00000000-0005-0000-0000-0000786E0000}"/>
    <cellStyle name="40% - 强调文字颜色 2 8 3 4" xfId="24741" xr:uid="{00000000-0005-0000-0000-0000D5600000}"/>
    <cellStyle name="40% - 强调文字颜色 2 8 3 4 2" xfId="24743" xr:uid="{00000000-0005-0000-0000-0000D7600000}"/>
    <cellStyle name="40% - 强调文字颜色 2 8 3 4 3" xfId="28233" xr:uid="{00000000-0005-0000-0000-0000796E0000}"/>
    <cellStyle name="40% - 强调文字颜色 2 8 3 5" xfId="24746" xr:uid="{00000000-0005-0000-0000-0000DA600000}"/>
    <cellStyle name="40% - 强调文字颜色 2 8 3 5 2" xfId="16785" xr:uid="{00000000-0005-0000-0000-0000C1410000}"/>
    <cellStyle name="40% - 强调文字颜色 2 8 3 5 3" xfId="16791" xr:uid="{00000000-0005-0000-0000-0000C7410000}"/>
    <cellStyle name="40% - 强调文字颜色 2 8 3 6" xfId="24748" xr:uid="{00000000-0005-0000-0000-0000DC600000}"/>
    <cellStyle name="40% - 强调文字颜色 2 8 3 7" xfId="28235" xr:uid="{00000000-0005-0000-0000-00007B6E0000}"/>
    <cellStyle name="40% - 强调文字颜色 2 8 4" xfId="24430" xr:uid="{00000000-0005-0000-0000-00009E5F0000}"/>
    <cellStyle name="40% - 强调文字颜色 2 8 5" xfId="24760" xr:uid="{00000000-0005-0000-0000-0000E8600000}"/>
    <cellStyle name="40% - 强调文字颜色 2 8 6" xfId="24769" xr:uid="{00000000-0005-0000-0000-0000F1600000}"/>
    <cellStyle name="40% - 强调文字颜色 2 8 6 2" xfId="24772" xr:uid="{00000000-0005-0000-0000-0000F4600000}"/>
    <cellStyle name="40% - 强调文字颜色 2 8 7" xfId="28236" xr:uid="{00000000-0005-0000-0000-00007C6E0000}"/>
    <cellStyle name="40% - 强调文字颜色 2 9" xfId="26933" xr:uid="{00000000-0005-0000-0000-000065690000}"/>
    <cellStyle name="40% - 强调文字颜色 2 9 2" xfId="24351" xr:uid="{00000000-0005-0000-0000-00004F5F0000}"/>
    <cellStyle name="40% - 强调文字颜色 2 9 2 2" xfId="24790" xr:uid="{00000000-0005-0000-0000-000006610000}"/>
    <cellStyle name="40% - 强调文字颜色 2 9 2 2 2" xfId="24792" xr:uid="{00000000-0005-0000-0000-000008610000}"/>
    <cellStyle name="40% - 强调文字颜色 2 9 2 2 2 2" xfId="25019" xr:uid="{00000000-0005-0000-0000-0000EB610000}"/>
    <cellStyle name="40% - 强调文字颜色 2 9 2 2 2 3" xfId="10032" xr:uid="{00000000-0005-0000-0000-000060270000}"/>
    <cellStyle name="40% - 强调文字颜色 2 9 2 2 3" xfId="28237" xr:uid="{00000000-0005-0000-0000-00007D6E0000}"/>
    <cellStyle name="40% - 强调文字颜色 2 9 2 2 3 2" xfId="25024" xr:uid="{00000000-0005-0000-0000-0000F0610000}"/>
    <cellStyle name="40% - 强调文字颜色 2 9 2 2 4" xfId="28239" xr:uid="{00000000-0005-0000-0000-00007F6E0000}"/>
    <cellStyle name="40% - 强调文字颜色 2 9 2 3" xfId="15205" xr:uid="{00000000-0005-0000-0000-0000953B0000}"/>
    <cellStyle name="40% - 强调文字颜色 2 9 2 3 2" xfId="28241" xr:uid="{00000000-0005-0000-0000-0000816E0000}"/>
    <cellStyle name="40% - 强调文字颜色 2 9 2 3 2 2" xfId="28243" xr:uid="{00000000-0005-0000-0000-0000836E0000}"/>
    <cellStyle name="40% - 强调文字颜色 2 9 2 3 2 3" xfId="15596" xr:uid="{00000000-0005-0000-0000-00001C3D0000}"/>
    <cellStyle name="40% - 强调文字颜色 2 9 2 3 3" xfId="28244" xr:uid="{00000000-0005-0000-0000-0000846E0000}"/>
    <cellStyle name="40% - 强调文字颜色 2 9 2 3 4" xfId="28246" xr:uid="{00000000-0005-0000-0000-0000866E0000}"/>
    <cellStyle name="40% - 强调文字颜色 2 9 2 4" xfId="21925" xr:uid="{00000000-0005-0000-0000-0000D5550000}"/>
    <cellStyle name="40% - 强调文字颜色 2 9 2 4 2" xfId="28247" xr:uid="{00000000-0005-0000-0000-0000876E0000}"/>
    <cellStyle name="40% - 强调文字颜色 2 9 2 4 2 2" xfId="28249" xr:uid="{00000000-0005-0000-0000-0000896E0000}"/>
    <cellStyle name="40% - 强调文字颜色 2 9 2 4 3" xfId="28250" xr:uid="{00000000-0005-0000-0000-00008A6E0000}"/>
    <cellStyle name="40% - 强调文字颜色 2 9 2 5" xfId="21927" xr:uid="{00000000-0005-0000-0000-0000D7550000}"/>
    <cellStyle name="40% - 强调文字颜色 2 9 2 5 2" xfId="28252" xr:uid="{00000000-0005-0000-0000-00008C6E0000}"/>
    <cellStyle name="40% - 强调文字颜色 2 9 2 6" xfId="28254" xr:uid="{00000000-0005-0000-0000-00008E6E0000}"/>
    <cellStyle name="40% - 强调文字颜色 2 9 2 6 2" xfId="28255" xr:uid="{00000000-0005-0000-0000-00008F6E0000}"/>
    <cellStyle name="40% - 强调文字颜色 2 9 2 7" xfId="28257" xr:uid="{00000000-0005-0000-0000-0000916E0000}"/>
    <cellStyle name="40% - 强调文字颜色 2 9 3" xfId="24354" xr:uid="{00000000-0005-0000-0000-0000525F0000}"/>
    <cellStyle name="40% - 强调文字颜色 2 9 3 2" xfId="24795" xr:uid="{00000000-0005-0000-0000-00000B610000}"/>
    <cellStyle name="40% - 强调文字颜色 2 9 3 2 2" xfId="28258" xr:uid="{00000000-0005-0000-0000-0000926E0000}"/>
    <cellStyle name="40% - 强调文字颜色 2 9 3 2 3" xfId="28260" xr:uid="{00000000-0005-0000-0000-0000946E0000}"/>
    <cellStyle name="40% - 强调文字颜色 2 9 3 3" xfId="28261" xr:uid="{00000000-0005-0000-0000-0000956E0000}"/>
    <cellStyle name="40% - 强调文字颜色 2 9 4" xfId="28262" xr:uid="{00000000-0005-0000-0000-0000966E0000}"/>
    <cellStyle name="40% - 强调文字颜色 2 9 5" xfId="28263" xr:uid="{00000000-0005-0000-0000-0000976E0000}"/>
    <cellStyle name="40% - 强调文字颜色 3 10" xfId="23030" xr:uid="{00000000-0005-0000-0000-0000265A0000}"/>
    <cellStyle name="40% - 强调文字颜色 3 10 2" xfId="28264" xr:uid="{00000000-0005-0000-0000-0000986E0000}"/>
    <cellStyle name="40% - 强调文字颜色 3 10 2 2" xfId="28265" xr:uid="{00000000-0005-0000-0000-0000996E0000}"/>
    <cellStyle name="40% - 强调文字颜色 3 10 2 2 2" xfId="28267" xr:uid="{00000000-0005-0000-0000-00009B6E0000}"/>
    <cellStyle name="40% - 强调文字颜色 3 10 2 2 2 2" xfId="3946" xr:uid="{00000000-0005-0000-0000-00009A0F0000}"/>
    <cellStyle name="40% - 强调文字颜色 3 10 2 2 2 3" xfId="3950" xr:uid="{00000000-0005-0000-0000-00009E0F0000}"/>
    <cellStyle name="40% - 强调文字颜色 3 10 2 2 3" xfId="28268" xr:uid="{00000000-0005-0000-0000-00009C6E0000}"/>
    <cellStyle name="40% - 强调文字颜色 3 10 2 2 3 2" xfId="3962" xr:uid="{00000000-0005-0000-0000-0000AA0F0000}"/>
    <cellStyle name="40% - 强调文字颜色 3 10 2 2 4" xfId="12294" xr:uid="{00000000-0005-0000-0000-000036300000}"/>
    <cellStyle name="40% - 强调文字颜色 3 10 2 3" xfId="431" xr:uid="{00000000-0005-0000-0000-0000DF010000}"/>
    <cellStyle name="40% - 强调文字颜色 3 10 2 3 2" xfId="28269" xr:uid="{00000000-0005-0000-0000-00009D6E0000}"/>
    <cellStyle name="40% - 强调文字颜色 3 10 2 3 2 2" xfId="18641" xr:uid="{00000000-0005-0000-0000-000001490000}"/>
    <cellStyle name="40% - 强调文字颜色 3 10 2 3 2 3" xfId="21590" xr:uid="{00000000-0005-0000-0000-000086540000}"/>
    <cellStyle name="40% - 强调文字颜色 3 10 2 3 3" xfId="28270" xr:uid="{00000000-0005-0000-0000-00009E6E0000}"/>
    <cellStyle name="40% - 强调文字颜色 3 10 2 3 4" xfId="12667" xr:uid="{00000000-0005-0000-0000-0000AB310000}"/>
    <cellStyle name="40% - 强调文字颜色 3 10 2 4" xfId="443" xr:uid="{00000000-0005-0000-0000-0000EB010000}"/>
    <cellStyle name="40% - 强调文字颜色 3 10 2 4 2" xfId="23239" xr:uid="{00000000-0005-0000-0000-0000F75A0000}"/>
    <cellStyle name="40% - 强调文字颜色 3 10 2 4 2 2" xfId="28271" xr:uid="{00000000-0005-0000-0000-00009F6E0000}"/>
    <cellStyle name="40% - 强调文字颜色 3 10 2 4 3" xfId="28272" xr:uid="{00000000-0005-0000-0000-0000A06E0000}"/>
    <cellStyle name="40% - 强调文字颜色 3 10 2 5" xfId="23242" xr:uid="{00000000-0005-0000-0000-0000FA5A0000}"/>
    <cellStyle name="40% - 强调文字颜色 3 10 2 5 2" xfId="28274" xr:uid="{00000000-0005-0000-0000-0000A26E0000}"/>
    <cellStyle name="40% - 强调文字颜色 3 10 2 6" xfId="28276" xr:uid="{00000000-0005-0000-0000-0000A46E0000}"/>
    <cellStyle name="40% - 强调文字颜色 3 10 2 6 2" xfId="28279" xr:uid="{00000000-0005-0000-0000-0000A76E0000}"/>
    <cellStyle name="40% - 强调文字颜色 3 10 2 7" xfId="28281" xr:uid="{00000000-0005-0000-0000-0000A96E0000}"/>
    <cellStyle name="40% - 强调文字颜色 3 10 3" xfId="28284" xr:uid="{00000000-0005-0000-0000-0000AC6E0000}"/>
    <cellStyle name="40% - 强调文字颜色 3 10 3 2" xfId="28285" xr:uid="{00000000-0005-0000-0000-0000AD6E0000}"/>
    <cellStyle name="40% - 强调文字颜色 3 10 3 2 2" xfId="15207" xr:uid="{00000000-0005-0000-0000-0000973B0000}"/>
    <cellStyle name="40% - 强调文字颜色 3 10 3 2 3" xfId="28286" xr:uid="{00000000-0005-0000-0000-0000AE6E0000}"/>
    <cellStyle name="40% - 强调文字颜色 3 10 3 3" xfId="450" xr:uid="{00000000-0005-0000-0000-0000F2010000}"/>
    <cellStyle name="40% - 强调文字颜色 3 10 4" xfId="28289" xr:uid="{00000000-0005-0000-0000-0000B16E0000}"/>
    <cellStyle name="40% - 强调文字颜色 3 10 5" xfId="14499" xr:uid="{00000000-0005-0000-0000-0000D3380000}"/>
    <cellStyle name="40% - 强调文字颜色 3 11" xfId="28290" xr:uid="{00000000-0005-0000-0000-0000B26E0000}"/>
    <cellStyle name="40% - 强调文字颜色 3 11 2" xfId="28291" xr:uid="{00000000-0005-0000-0000-0000B36E0000}"/>
    <cellStyle name="40% - 强调文字颜色 3 11 2 2" xfId="28292" xr:uid="{00000000-0005-0000-0000-0000B46E0000}"/>
    <cellStyle name="40% - 强调文字颜色 3 11 2 2 2" xfId="15272" xr:uid="{00000000-0005-0000-0000-0000D83B0000}"/>
    <cellStyle name="40% - 强调文字颜色 3 11 2 2 2 2" xfId="18684" xr:uid="{00000000-0005-0000-0000-00002C490000}"/>
    <cellStyle name="40% - 强调文字颜色 3 11 2 2 3" xfId="28293" xr:uid="{00000000-0005-0000-0000-0000B56E0000}"/>
    <cellStyle name="40% - 强调文字颜色 3 11 2 3" xfId="28294" xr:uid="{00000000-0005-0000-0000-0000B66E0000}"/>
    <cellStyle name="40% - 强调文字颜色 3 11 2 3 2" xfId="28295" xr:uid="{00000000-0005-0000-0000-0000B76E0000}"/>
    <cellStyle name="40% - 强调文字颜色 3 11 2 4" xfId="28296" xr:uid="{00000000-0005-0000-0000-0000B86E0000}"/>
    <cellStyle name="40% - 强调文字颜色 3 11 2 5" xfId="28298" xr:uid="{00000000-0005-0000-0000-0000BA6E0000}"/>
    <cellStyle name="40% - 强调文字颜色 3 11 3" xfId="28300" xr:uid="{00000000-0005-0000-0000-0000BC6E0000}"/>
    <cellStyle name="40% - 强调文字颜色 3 11 3 2" xfId="28301" xr:uid="{00000000-0005-0000-0000-0000BD6E0000}"/>
    <cellStyle name="40% - 强调文字颜色 3 11 3 2 2" xfId="28302" xr:uid="{00000000-0005-0000-0000-0000BE6E0000}"/>
    <cellStyle name="40% - 强调文字颜色 3 11 3 2 3" xfId="28303" xr:uid="{00000000-0005-0000-0000-0000BF6E0000}"/>
    <cellStyle name="40% - 强调文字颜色 3 11 3 3" xfId="28304" xr:uid="{00000000-0005-0000-0000-0000C06E0000}"/>
    <cellStyle name="40% - 强调文字颜色 3 11 3 4" xfId="28305" xr:uid="{00000000-0005-0000-0000-0000C16E0000}"/>
    <cellStyle name="40% - 强调文字颜色 3 11 4" xfId="28306" xr:uid="{00000000-0005-0000-0000-0000C26E0000}"/>
    <cellStyle name="40% - 强调文字颜色 3 11 4 2" xfId="28307" xr:uid="{00000000-0005-0000-0000-0000C36E0000}"/>
    <cellStyle name="40% - 强调文字颜色 3 11 4 2 2" xfId="28309" xr:uid="{00000000-0005-0000-0000-0000C56E0000}"/>
    <cellStyle name="40% - 强调文字颜色 3 11 4 3" xfId="28310" xr:uid="{00000000-0005-0000-0000-0000C66E0000}"/>
    <cellStyle name="40% - 强调文字颜色 3 11 5" xfId="14505" xr:uid="{00000000-0005-0000-0000-0000D9380000}"/>
    <cellStyle name="40% - 强调文字颜色 3 11 5 2" xfId="28312" xr:uid="{00000000-0005-0000-0000-0000C86E0000}"/>
    <cellStyle name="40% - 强调文字颜色 3 11 5 3" xfId="28313" xr:uid="{00000000-0005-0000-0000-0000C96E0000}"/>
    <cellStyle name="40% - 强调文字颜色 3 11 6" xfId="28314" xr:uid="{00000000-0005-0000-0000-0000CA6E0000}"/>
    <cellStyle name="40% - 强调文字颜色 3 11 6 2" xfId="28315" xr:uid="{00000000-0005-0000-0000-0000CB6E0000}"/>
    <cellStyle name="40% - 强调文字颜色 3 11 7" xfId="17307" xr:uid="{00000000-0005-0000-0000-0000CB430000}"/>
    <cellStyle name="40% - 强调文字颜色 3 11 8" xfId="28316" xr:uid="{00000000-0005-0000-0000-0000CC6E0000}"/>
    <cellStyle name="40% - 强调文字颜色 3 12" xfId="28317" xr:uid="{00000000-0005-0000-0000-0000CD6E0000}"/>
    <cellStyle name="40% - 强调文字颜色 3 12 2" xfId="28318" xr:uid="{00000000-0005-0000-0000-0000CE6E0000}"/>
    <cellStyle name="40% - 强调文字颜色 3 12 2 2" xfId="28319" xr:uid="{00000000-0005-0000-0000-0000CF6E0000}"/>
    <cellStyle name="40% - 强调文字颜色 3 12 2 2 2" xfId="15928" xr:uid="{00000000-0005-0000-0000-0000683E0000}"/>
    <cellStyle name="40% - 强调文字颜色 3 12 2 3" xfId="28320" xr:uid="{00000000-0005-0000-0000-0000D06E0000}"/>
    <cellStyle name="40% - 强调文字颜色 3 12 3" xfId="28321" xr:uid="{00000000-0005-0000-0000-0000D16E0000}"/>
    <cellStyle name="40% - 强调文字颜色 3 12 3 2" xfId="28322" xr:uid="{00000000-0005-0000-0000-0000D26E0000}"/>
    <cellStyle name="40% - 强调文字颜色 3 12 3 3" xfId="20654" xr:uid="{00000000-0005-0000-0000-0000DE500000}"/>
    <cellStyle name="40% - 强调文字颜色 3 12 4" xfId="28323" xr:uid="{00000000-0005-0000-0000-0000D36E0000}"/>
    <cellStyle name="40% - 强调文字颜色 3 12 4 2" xfId="28324" xr:uid="{00000000-0005-0000-0000-0000D46E0000}"/>
    <cellStyle name="40% - 强调文字颜色 3 12 5" xfId="7716" xr:uid="{00000000-0005-0000-0000-0000541E0000}"/>
    <cellStyle name="40% - 强调文字颜色 3 13" xfId="28325" xr:uid="{00000000-0005-0000-0000-0000D56E0000}"/>
    <cellStyle name="40% - 强调文字颜色 3 13 2" xfId="28326" xr:uid="{00000000-0005-0000-0000-0000D66E0000}"/>
    <cellStyle name="40% - 强调文字颜色 3 13 2 2" xfId="4873" xr:uid="{00000000-0005-0000-0000-000039130000}"/>
    <cellStyle name="40% - 强调文字颜色 3 13 2 3" xfId="3978" xr:uid="{00000000-0005-0000-0000-0000BA0F0000}"/>
    <cellStyle name="40% - 强调文字颜色 3 13 3" xfId="28327" xr:uid="{00000000-0005-0000-0000-0000D76E0000}"/>
    <cellStyle name="40% - 强调文字颜色 3 13 3 2" xfId="4889" xr:uid="{00000000-0005-0000-0000-000049130000}"/>
    <cellStyle name="40% - 强调文字颜色 3 13 4" xfId="28328" xr:uid="{00000000-0005-0000-0000-0000D86E0000}"/>
    <cellStyle name="40% - 强调文字颜色 3 13 5" xfId="7725" xr:uid="{00000000-0005-0000-0000-00005D1E0000}"/>
    <cellStyle name="40% - 强调文字颜色 3 14" xfId="28329" xr:uid="{00000000-0005-0000-0000-0000D96E0000}"/>
    <cellStyle name="40% - 强调文字颜色 3 14 2" xfId="28330" xr:uid="{00000000-0005-0000-0000-0000DA6E0000}"/>
    <cellStyle name="40% - 强调文字颜色 3 14 2 2" xfId="28331" xr:uid="{00000000-0005-0000-0000-0000DB6E0000}"/>
    <cellStyle name="40% - 强调文字颜色 3 14 2 3" xfId="28332" xr:uid="{00000000-0005-0000-0000-0000DC6E0000}"/>
    <cellStyle name="40% - 强调文字颜色 3 14 3" xfId="1619" xr:uid="{00000000-0005-0000-0000-000083060000}"/>
    <cellStyle name="40% - 强调文字颜色 3 14 4" xfId="1627" xr:uid="{00000000-0005-0000-0000-00008B060000}"/>
    <cellStyle name="40% - 强调文字颜色 3 15" xfId="28333" xr:uid="{00000000-0005-0000-0000-0000DD6E0000}"/>
    <cellStyle name="40% - 强调文字颜色 3 15 2" xfId="28335" xr:uid="{00000000-0005-0000-0000-0000DF6E0000}"/>
    <cellStyle name="40% - 强调文字颜色 3 15 2 2" xfId="28336" xr:uid="{00000000-0005-0000-0000-0000E06E0000}"/>
    <cellStyle name="40% - 强调文字颜色 3 15 2 3" xfId="28337" xr:uid="{00000000-0005-0000-0000-0000E16E0000}"/>
    <cellStyle name="40% - 强调文字颜色 3 15 3" xfId="28338" xr:uid="{00000000-0005-0000-0000-0000E26E0000}"/>
    <cellStyle name="40% - 强调文字颜色 3 15 4" xfId="28339" xr:uid="{00000000-0005-0000-0000-0000E36E0000}"/>
    <cellStyle name="40% - 强调文字颜色 3 16" xfId="11164" xr:uid="{00000000-0005-0000-0000-0000CC2B0000}"/>
    <cellStyle name="40% - 强调文字颜色 3 16 2" xfId="22393" xr:uid="{00000000-0005-0000-0000-0000A9570000}"/>
    <cellStyle name="40% - 强调文字颜色 3 16 3" xfId="22416" xr:uid="{00000000-0005-0000-0000-0000C0570000}"/>
    <cellStyle name="40% - 强调文字颜色 3 17" xfId="11167" xr:uid="{00000000-0005-0000-0000-0000CF2B0000}"/>
    <cellStyle name="40% - 强调文字颜色 3 17 2" xfId="22500" xr:uid="{00000000-0005-0000-0000-000014580000}"/>
    <cellStyle name="40% - 强调文字颜色 3 17 3" xfId="22538" xr:uid="{00000000-0005-0000-0000-00003A580000}"/>
    <cellStyle name="40% - 强调文字颜色 3 18" xfId="28340" xr:uid="{00000000-0005-0000-0000-0000E46E0000}"/>
    <cellStyle name="40% - 强调文字颜色 3 18 2" xfId="22551" xr:uid="{00000000-0005-0000-0000-000047580000}"/>
    <cellStyle name="40% - 强调文字颜色 3 19" xfId="28342" xr:uid="{00000000-0005-0000-0000-0000E66E0000}"/>
    <cellStyle name="40% - 强调文字颜色 3 2" xfId="28343" xr:uid="{00000000-0005-0000-0000-0000E76E0000}"/>
    <cellStyle name="40% - 强调文字颜色 3 2 10" xfId="28345" xr:uid="{00000000-0005-0000-0000-0000E96E0000}"/>
    <cellStyle name="40% - 强调文字颜色 3 2 10 2" xfId="28347" xr:uid="{00000000-0005-0000-0000-0000EB6E0000}"/>
    <cellStyle name="40% - 强调文字颜色 3 2 10 2 2" xfId="22505" xr:uid="{00000000-0005-0000-0000-000019580000}"/>
    <cellStyle name="40% - 强调文字颜色 3 2 10 2 2 2" xfId="15061" xr:uid="{00000000-0005-0000-0000-0000053B0000}"/>
    <cellStyle name="40% - 强调文字颜色 3 2 10 2 2 2 2" xfId="15063" xr:uid="{00000000-0005-0000-0000-0000073B0000}"/>
    <cellStyle name="40% - 强调文字颜色 3 2 10 2 2 3" xfId="25840" xr:uid="{00000000-0005-0000-0000-000020650000}"/>
    <cellStyle name="40% - 强调文字颜色 3 2 10 2 3" xfId="22510" xr:uid="{00000000-0005-0000-0000-00001E580000}"/>
    <cellStyle name="40% - 强调文字颜色 3 2 10 2 3 2" xfId="15110" xr:uid="{00000000-0005-0000-0000-0000363B0000}"/>
    <cellStyle name="40% - 强调文字颜色 3 2 10 2 4" xfId="22949" xr:uid="{00000000-0005-0000-0000-0000D5590000}"/>
    <cellStyle name="40% - 强调文字颜色 3 2 10 3" xfId="28350" xr:uid="{00000000-0005-0000-0000-0000EE6E0000}"/>
    <cellStyle name="40% - 强调文字颜色 3 2 10 3 2" xfId="22522" xr:uid="{00000000-0005-0000-0000-00002A580000}"/>
    <cellStyle name="40% - 强调文字颜色 3 2 10 3 2 2" xfId="23957" xr:uid="{00000000-0005-0000-0000-0000C55D0000}"/>
    <cellStyle name="40% - 强调文字颜色 3 2 10 3 2 3" xfId="23967" xr:uid="{00000000-0005-0000-0000-0000CF5D0000}"/>
    <cellStyle name="40% - 强调文字颜色 3 2 10 3 3" xfId="22525" xr:uid="{00000000-0005-0000-0000-00002D580000}"/>
    <cellStyle name="40% - 强调文字颜色 3 2 10 3 4" xfId="28352" xr:uid="{00000000-0005-0000-0000-0000F06E0000}"/>
    <cellStyle name="40% - 强调文字颜色 3 2 10 4" xfId="28353" xr:uid="{00000000-0005-0000-0000-0000F16E0000}"/>
    <cellStyle name="40% - 强调文字颜色 3 2 10 4 2" xfId="19345" xr:uid="{00000000-0005-0000-0000-0000C14B0000}"/>
    <cellStyle name="40% - 强调文字颜色 3 2 10 4 2 2" xfId="2486" xr:uid="{00000000-0005-0000-0000-0000E6090000}"/>
    <cellStyle name="40% - 强调文字颜色 3 2 10 4 3" xfId="28355" xr:uid="{00000000-0005-0000-0000-0000F36E0000}"/>
    <cellStyle name="40% - 强调文字颜色 3 2 10 5" xfId="28357" xr:uid="{00000000-0005-0000-0000-0000F56E0000}"/>
    <cellStyle name="40% - 强调文字颜色 3 2 10 5 2" xfId="22531" xr:uid="{00000000-0005-0000-0000-000033580000}"/>
    <cellStyle name="40% - 强调文字颜色 3 2 10 6" xfId="28358" xr:uid="{00000000-0005-0000-0000-0000F66E0000}"/>
    <cellStyle name="40% - 强调文字颜色 3 2 11" xfId="28359" xr:uid="{00000000-0005-0000-0000-0000F76E0000}"/>
    <cellStyle name="40% - 强调文字颜色 3 2 11 2" xfId="28360" xr:uid="{00000000-0005-0000-0000-0000F86E0000}"/>
    <cellStyle name="40% - 强调文字颜色 3 2 2" xfId="28362" xr:uid="{00000000-0005-0000-0000-0000FA6E0000}"/>
    <cellStyle name="40% - 强调文字颜色 3 2 2 10" xfId="19177" xr:uid="{00000000-0005-0000-0000-0000194B0000}"/>
    <cellStyle name="40% - 强调文字颜色 3 2 2 10 2" xfId="14724" xr:uid="{00000000-0005-0000-0000-0000B4390000}"/>
    <cellStyle name="40% - 强调文字颜色 3 2 2 2" xfId="28363" xr:uid="{00000000-0005-0000-0000-0000FB6E0000}"/>
    <cellStyle name="40% - 强调文字颜色 3 2 2 2 2" xfId="28364" xr:uid="{00000000-0005-0000-0000-0000FC6E0000}"/>
    <cellStyle name="40% - 强调文字颜色 3 2 2 2 2 10" xfId="28365" xr:uid="{00000000-0005-0000-0000-0000FD6E0000}"/>
    <cellStyle name="40% - 强调文字颜色 3 2 2 2 2 10 2" xfId="10983" xr:uid="{00000000-0005-0000-0000-0000172B0000}"/>
    <cellStyle name="40% - 强调文字颜色 3 2 2 2 2 11" xfId="22" xr:uid="{00000000-0005-0000-0000-000019000000}"/>
    <cellStyle name="40% - 强调文字颜色 3 2 2 2 2 11 2" xfId="10989" xr:uid="{00000000-0005-0000-0000-00001D2B0000}"/>
    <cellStyle name="40% - 强调文字颜色 3 2 2 2 2 12" xfId="28366" xr:uid="{00000000-0005-0000-0000-0000FE6E0000}"/>
    <cellStyle name="40% - 强调文字颜色 3 2 2 2 2 12 2" xfId="26849" xr:uid="{00000000-0005-0000-0000-000011690000}"/>
    <cellStyle name="40% - 强调文字颜色 3 2 2 2 2 13" xfId="28367" xr:uid="{00000000-0005-0000-0000-0000FF6E0000}"/>
    <cellStyle name="40% - 强调文字颜色 3 2 2 2 2 13 2" xfId="26856" xr:uid="{00000000-0005-0000-0000-000018690000}"/>
    <cellStyle name="40% - 强调文字颜色 3 2 2 2 2 14" xfId="8540" xr:uid="{00000000-0005-0000-0000-00008C210000}"/>
    <cellStyle name="40% - 强调文字颜色 3 2 2 2 2 15" xfId="8542" xr:uid="{00000000-0005-0000-0000-00008E210000}"/>
    <cellStyle name="40% - 强调文字颜色 3 2 2 2 2 15 2" xfId="28368" xr:uid="{00000000-0005-0000-0000-0000006F0000}"/>
    <cellStyle name="40% - 强调文字颜色 3 2 2 2 2 16" xfId="28369" xr:uid="{00000000-0005-0000-0000-0000016F0000}"/>
    <cellStyle name="40% - 强调文字颜色 3 2 2 2 2 17" xfId="28370" xr:uid="{00000000-0005-0000-0000-0000026F0000}"/>
    <cellStyle name="40% - 强调文字颜色 3 2 2 2 2 2" xfId="28371" xr:uid="{00000000-0005-0000-0000-0000036F0000}"/>
    <cellStyle name="40% - 强调文字颜色 3 2 2 2 2 2 10" xfId="28372" xr:uid="{00000000-0005-0000-0000-0000046F0000}"/>
    <cellStyle name="40% - 强调文字颜色 3 2 2 2 2 2 10 2" xfId="28375" xr:uid="{00000000-0005-0000-0000-0000076F0000}"/>
    <cellStyle name="40% - 强调文字颜色 3 2 2 2 2 2 11" xfId="1919" xr:uid="{00000000-0005-0000-0000-0000AF070000}"/>
    <cellStyle name="40% - 强调文字颜色 3 2 2 2 2 2 11 2" xfId="28376" xr:uid="{00000000-0005-0000-0000-0000086F0000}"/>
    <cellStyle name="40% - 强调文字颜色 3 2 2 2 2 2 12" xfId="1926" xr:uid="{00000000-0005-0000-0000-0000B6070000}"/>
    <cellStyle name="40% - 强调文字颜色 3 2 2 2 2 2 12 2" xfId="24805" xr:uid="{00000000-0005-0000-0000-000015610000}"/>
    <cellStyle name="40% - 强调文字颜色 3 2 2 2 2 2 13" xfId="28377" xr:uid="{00000000-0005-0000-0000-0000096F0000}"/>
    <cellStyle name="40% - 强调文字颜色 3 2 2 2 2 2 13 2" xfId="28379" xr:uid="{00000000-0005-0000-0000-00000B6F0000}"/>
    <cellStyle name="40% - 强调文字颜色 3 2 2 2 2 2 14" xfId="28380" xr:uid="{00000000-0005-0000-0000-00000C6F0000}"/>
    <cellStyle name="40% - 强调文字颜色 3 2 2 2 2 2 15" xfId="15211" xr:uid="{00000000-0005-0000-0000-00009B3B0000}"/>
    <cellStyle name="40% - 强调文字颜色 3 2 2 2 2 2 16" xfId="28382" xr:uid="{00000000-0005-0000-0000-00000E6F0000}"/>
    <cellStyle name="40% - 强调文字颜色 3 2 2 2 2 2 2" xfId="28383" xr:uid="{00000000-0005-0000-0000-00000F6F0000}"/>
    <cellStyle name="40% - 强调文字颜色 3 2 2 2 2 2 2 2" xfId="28384" xr:uid="{00000000-0005-0000-0000-0000106F0000}"/>
    <cellStyle name="40% - 强调文字颜色 3 2 2 2 2 2 2 2 2" xfId="28385" xr:uid="{00000000-0005-0000-0000-0000116F0000}"/>
    <cellStyle name="40% - 强调文字颜色 3 2 2 2 2 2 2 2 2 2" xfId="7240" xr:uid="{00000000-0005-0000-0000-0000781C0000}"/>
    <cellStyle name="40% - 强调文字颜色 3 2 2 2 2 2 2 2 2 2 2" xfId="28386" xr:uid="{00000000-0005-0000-0000-0000126F0000}"/>
    <cellStyle name="40% - 强调文字颜色 3 2 2 2 2 2 2 2 2 2 3" xfId="28387" xr:uid="{00000000-0005-0000-0000-0000136F0000}"/>
    <cellStyle name="40% - 强调文字颜色 3 2 2 2 2 2 2 2 2 3" xfId="28389" xr:uid="{00000000-0005-0000-0000-0000156F0000}"/>
    <cellStyle name="40% - 强调文字颜色 3 2 2 2 2 2 2 2 2 4" xfId="28390" xr:uid="{00000000-0005-0000-0000-0000166F0000}"/>
    <cellStyle name="40% - 强调文字颜色 3 2 2 2 2 2 2 2 3" xfId="28391" xr:uid="{00000000-0005-0000-0000-0000176F0000}"/>
    <cellStyle name="40% - 强调文字颜色 3 2 2 2 2 2 2 2 3 2" xfId="9895" xr:uid="{00000000-0005-0000-0000-0000D7260000}"/>
    <cellStyle name="40% - 强调文字颜色 3 2 2 2 2 2 2 2 3 2 2" xfId="9897" xr:uid="{00000000-0005-0000-0000-0000D9260000}"/>
    <cellStyle name="40% - 强调文字颜色 3 2 2 2 2 2 2 2 3 2 3" xfId="9902" xr:uid="{00000000-0005-0000-0000-0000DE260000}"/>
    <cellStyle name="40% - 强调文字颜色 3 2 2 2 2 2 2 2 3 3" xfId="9906" xr:uid="{00000000-0005-0000-0000-0000E2260000}"/>
    <cellStyle name="40% - 强调文字颜色 3 2 2 2 2 2 2 2 3 4" xfId="9914" xr:uid="{00000000-0005-0000-0000-0000EA260000}"/>
    <cellStyle name="40% - 强调文字颜色 3 2 2 2 2 2 2 2 4" xfId="25557" xr:uid="{00000000-0005-0000-0000-000005640000}"/>
    <cellStyle name="40% - 强调文字颜色 3 2 2 2 2 2 2 2 4 2" xfId="9927" xr:uid="{00000000-0005-0000-0000-0000F7260000}"/>
    <cellStyle name="40% - 强调文字颜色 3 2 2 2 2 2 2 2 4 3" xfId="19027" xr:uid="{00000000-0005-0000-0000-0000834A0000}"/>
    <cellStyle name="40% - 强调文字颜色 3 2 2 2 2 2 2 2 5" xfId="25577" xr:uid="{00000000-0005-0000-0000-000019640000}"/>
    <cellStyle name="40% - 强调文字颜色 3 2 2 2 2 2 2 2 5 2" xfId="9932" xr:uid="{00000000-0005-0000-0000-0000FC260000}"/>
    <cellStyle name="40% - 强调文字颜色 3 2 2 2 2 2 2 2 6" xfId="25601" xr:uid="{00000000-0005-0000-0000-000031640000}"/>
    <cellStyle name="40% - 强调文字颜色 3 2 2 2 2 2 2 3" xfId="1591" xr:uid="{00000000-0005-0000-0000-000067060000}"/>
    <cellStyle name="40% - 强调文字颜色 3 2 2 2 2 2 2 3 2" xfId="7488" xr:uid="{00000000-0005-0000-0000-0000701D0000}"/>
    <cellStyle name="40% - 强调文字颜色 3 2 2 2 2 2 2 3 3" xfId="28392" xr:uid="{00000000-0005-0000-0000-0000186F0000}"/>
    <cellStyle name="40% - 强调文字颜色 3 2 2 2 2 2 2 4" xfId="1596" xr:uid="{00000000-0005-0000-0000-00006C060000}"/>
    <cellStyle name="40% - 强调文字颜色 3 2 2 2 2 2 2 4 2" xfId="28393" xr:uid="{00000000-0005-0000-0000-0000196F0000}"/>
    <cellStyle name="40% - 强调文字颜色 3 2 2 2 2 2 2 4 3" xfId="28394" xr:uid="{00000000-0005-0000-0000-00001A6F0000}"/>
    <cellStyle name="40% - 强调文字颜色 3 2 2 2 2 2 2 5" xfId="631" xr:uid="{00000000-0005-0000-0000-0000A7020000}"/>
    <cellStyle name="40% - 强调文字颜色 3 2 2 2 2 2 2 5 2" xfId="28396" xr:uid="{00000000-0005-0000-0000-00001C6F0000}"/>
    <cellStyle name="40% - 强调文字颜色 3 2 2 2 2 2 2 6" xfId="19071" xr:uid="{00000000-0005-0000-0000-0000AF4A0000}"/>
    <cellStyle name="40% - 强调文字颜色 3 2 2 2 2 2 2 7" xfId="10272" xr:uid="{00000000-0005-0000-0000-000050280000}"/>
    <cellStyle name="40% - 强调文字颜色 3 2 2 2 2 2 3" xfId="28397" xr:uid="{00000000-0005-0000-0000-00001D6F0000}"/>
    <cellStyle name="40% - 强调文字颜色 3 2 2 2 2 2 3 2" xfId="28398" xr:uid="{00000000-0005-0000-0000-00001E6F0000}"/>
    <cellStyle name="40% - 强调文字颜色 3 2 2 2 2 2 3 2 2" xfId="28399" xr:uid="{00000000-0005-0000-0000-00001F6F0000}"/>
    <cellStyle name="40% - 强调文字颜色 3 2 2 2 2 2 3 2 2 2" xfId="23839" xr:uid="{00000000-0005-0000-0000-00004F5D0000}"/>
    <cellStyle name="40% - 强调文字颜色 3 2 2 2 2 2 3 2 2 3" xfId="23863" xr:uid="{00000000-0005-0000-0000-0000675D0000}"/>
    <cellStyle name="40% - 强调文字颜色 3 2 2 2 2 2 3 2 3" xfId="28400" xr:uid="{00000000-0005-0000-0000-0000206F0000}"/>
    <cellStyle name="40% - 强调文字颜色 3 2 2 2 2 2 3 2 3 2" xfId="10008" xr:uid="{00000000-0005-0000-0000-000048270000}"/>
    <cellStyle name="40% - 强调文字颜色 3 2 2 2 2 2 3 2 4" xfId="22515" xr:uid="{00000000-0005-0000-0000-000023580000}"/>
    <cellStyle name="40% - 强调文字颜色 3 2 2 2 2 2 3 3" xfId="7493" xr:uid="{00000000-0005-0000-0000-0000751D0000}"/>
    <cellStyle name="40% - 强调文字颜色 3 2 2 2 2 2 3 3 2" xfId="28401" xr:uid="{00000000-0005-0000-0000-0000216F0000}"/>
    <cellStyle name="40% - 强调文字颜色 3 2 2 2 2 2 3 3 2 2" xfId="28402" xr:uid="{00000000-0005-0000-0000-0000226F0000}"/>
    <cellStyle name="40% - 强调文字颜色 3 2 2 2 2 2 3 3 2 3" xfId="28403" xr:uid="{00000000-0005-0000-0000-0000236F0000}"/>
    <cellStyle name="40% - 强调文字颜色 3 2 2 2 2 2 3 3 3" xfId="28405" xr:uid="{00000000-0005-0000-0000-0000256F0000}"/>
    <cellStyle name="40% - 强调文字颜色 3 2 2 2 2 2 3 3 3 2" xfId="10071" xr:uid="{00000000-0005-0000-0000-000087270000}"/>
    <cellStyle name="40% - 强调文字颜色 3 2 2 2 2 2 3 3 4" xfId="19340" xr:uid="{00000000-0005-0000-0000-0000BC4B0000}"/>
    <cellStyle name="40% - 强调文字颜色 3 2 2 2 2 2 3 4" xfId="7495" xr:uid="{00000000-0005-0000-0000-0000771D0000}"/>
    <cellStyle name="40% - 强调文字颜色 3 2 2 2 2 2 3 4 2" xfId="28406" xr:uid="{00000000-0005-0000-0000-0000266F0000}"/>
    <cellStyle name="40% - 强调文字颜色 3 2 2 2 2 2 3 4 3" xfId="28407" xr:uid="{00000000-0005-0000-0000-0000276F0000}"/>
    <cellStyle name="40% - 强调文字颜色 3 2 2 2 2 2 3 5" xfId="28410" xr:uid="{00000000-0005-0000-0000-00002A6F0000}"/>
    <cellStyle name="40% - 强调文字颜色 3 2 2 2 2 2 3 5 2" xfId="28411" xr:uid="{00000000-0005-0000-0000-00002B6F0000}"/>
    <cellStyle name="40% - 强调文字颜色 3 2 2 2 2 2 3 5 3" xfId="28412" xr:uid="{00000000-0005-0000-0000-00002C6F0000}"/>
    <cellStyle name="40% - 强调文字颜色 3 2 2 2 2 2 3 6" xfId="19166" xr:uid="{00000000-0005-0000-0000-00000E4B0000}"/>
    <cellStyle name="40% - 强调文字颜色 3 2 2 2 2 2 3 7" xfId="19171" xr:uid="{00000000-0005-0000-0000-0000134B0000}"/>
    <cellStyle name="40% - 强调文字颜色 3 2 2 2 2 2 4" xfId="4592" xr:uid="{00000000-0005-0000-0000-000020120000}"/>
    <cellStyle name="40% - 强调文字颜色 3 2 2 2 2 2 4 2" xfId="5531" xr:uid="{00000000-0005-0000-0000-0000CB150000}"/>
    <cellStyle name="40% - 强调文字颜色 3 2 2 2 2 2 4 2 2" xfId="28415" xr:uid="{00000000-0005-0000-0000-00002F6F0000}"/>
    <cellStyle name="40% - 强调文字颜色 3 2 2 2 2 2 4 2 3" xfId="28416" xr:uid="{00000000-0005-0000-0000-0000306F0000}"/>
    <cellStyle name="40% - 强调文字颜色 3 2 2 2 2 2 4 3" xfId="5534" xr:uid="{00000000-0005-0000-0000-0000CE150000}"/>
    <cellStyle name="40% - 强调文字颜色 3 2 2 2 2 2 4 3 2" xfId="28417" xr:uid="{00000000-0005-0000-0000-0000316F0000}"/>
    <cellStyle name="40% - 强调文字颜色 3 2 2 2 2 2 4 3 3" xfId="28418" xr:uid="{00000000-0005-0000-0000-0000326F0000}"/>
    <cellStyle name="40% - 强调文字颜色 3 2 2 2 2 2 4 4" xfId="7498" xr:uid="{00000000-0005-0000-0000-00007A1D0000}"/>
    <cellStyle name="40% - 强调文字颜色 3 2 2 2 2 2 4 4 2" xfId="28419" xr:uid="{00000000-0005-0000-0000-0000336F0000}"/>
    <cellStyle name="40% - 强调文字颜色 3 2 2 2 2 2 4 5" xfId="28420" xr:uid="{00000000-0005-0000-0000-0000346F0000}"/>
    <cellStyle name="40% - 强调文字颜色 3 2 2 2 2 2 4 6" xfId="19207" xr:uid="{00000000-0005-0000-0000-0000374B0000}"/>
    <cellStyle name="40% - 强调文字颜色 3 2 2 2 2 2 5" xfId="4594" xr:uid="{00000000-0005-0000-0000-000022120000}"/>
    <cellStyle name="40% - 强调文字颜色 3 2 2 2 2 2 5 2" xfId="28422" xr:uid="{00000000-0005-0000-0000-0000366F0000}"/>
    <cellStyle name="40% - 强调文字颜色 3 2 2 2 2 2 5 2 2" xfId="5734" xr:uid="{00000000-0005-0000-0000-000096160000}"/>
    <cellStyle name="40% - 强调文字颜色 3 2 2 2 2 2 5 2 3" xfId="1756" xr:uid="{00000000-0005-0000-0000-00000C070000}"/>
    <cellStyle name="40% - 强调文字颜色 3 2 2 2 2 2 5 3" xfId="28423" xr:uid="{00000000-0005-0000-0000-0000376F0000}"/>
    <cellStyle name="40% - 强调文字颜色 3 2 2 2 2 2 5 3 2" xfId="5503" xr:uid="{00000000-0005-0000-0000-0000AF150000}"/>
    <cellStyle name="40% - 强调文字颜色 3 2 2 2 2 2 5 3 3" xfId="28424" xr:uid="{00000000-0005-0000-0000-0000386F0000}"/>
    <cellStyle name="40% - 强调文字颜色 3 2 2 2 2 2 5 4" xfId="28425" xr:uid="{00000000-0005-0000-0000-0000396F0000}"/>
    <cellStyle name="40% - 强调文字颜色 3 2 2 2 2 2 5 4 2" xfId="5754" xr:uid="{00000000-0005-0000-0000-0000AA160000}"/>
    <cellStyle name="40% - 强调文字颜色 3 2 2 2 2 2 5 5" xfId="22716" xr:uid="{00000000-0005-0000-0000-0000EC580000}"/>
    <cellStyle name="40% - 强调文字颜色 3 2 2 2 2 2 5 6" xfId="19220" xr:uid="{00000000-0005-0000-0000-0000444B0000}"/>
    <cellStyle name="40% - 强调文字颜色 3 2 2 2 2 2 6" xfId="5537" xr:uid="{00000000-0005-0000-0000-0000D1150000}"/>
    <cellStyle name="40% - 强调文字颜色 3 2 2 2 2 2 6 2" xfId="28426" xr:uid="{00000000-0005-0000-0000-00003A6F0000}"/>
    <cellStyle name="40% - 强调文字颜色 3 2 2 2 2 2 6 2 2" xfId="5766" xr:uid="{00000000-0005-0000-0000-0000B6160000}"/>
    <cellStyle name="40% - 强调文字颜色 3 2 2 2 2 2 6 2 3" xfId="1793" xr:uid="{00000000-0005-0000-0000-000031070000}"/>
    <cellStyle name="40% - 强调文字颜色 3 2 2 2 2 2 6 3" xfId="22198" xr:uid="{00000000-0005-0000-0000-0000E6560000}"/>
    <cellStyle name="40% - 强调文字颜色 3 2 2 2 2 2 6 3 2" xfId="5780" xr:uid="{00000000-0005-0000-0000-0000C4160000}"/>
    <cellStyle name="40% - 强调文字颜色 3 2 2 2 2 2 6 4" xfId="28427" xr:uid="{00000000-0005-0000-0000-00003B6F0000}"/>
    <cellStyle name="40% - 强调文字颜色 3 2 2 2 2 2 6 5" xfId="28429" xr:uid="{00000000-0005-0000-0000-00003D6F0000}"/>
    <cellStyle name="40% - 强调文字颜色 3 2 2 2 2 2 7" xfId="23666" xr:uid="{00000000-0005-0000-0000-0000A25C0000}"/>
    <cellStyle name="40% - 强调文字颜色 3 2 2 2 2 2 7 2" xfId="8072" xr:uid="{00000000-0005-0000-0000-0000B81F0000}"/>
    <cellStyle name="40% - 强调文字颜色 3 2 2 2 2 2 7 2 2" xfId="5804" xr:uid="{00000000-0005-0000-0000-0000DC160000}"/>
    <cellStyle name="40% - 强调文字颜色 3 2 2 2 2 2 7 3" xfId="8075" xr:uid="{00000000-0005-0000-0000-0000BB1F0000}"/>
    <cellStyle name="40% - 强调文字颜色 3 2 2 2 2 2 7 4" xfId="8080" xr:uid="{00000000-0005-0000-0000-0000C01F0000}"/>
    <cellStyle name="40% - 强调文字颜色 3 2 2 2 2 2 8" xfId="28430" xr:uid="{00000000-0005-0000-0000-00003E6F0000}"/>
    <cellStyle name="40% - 强调文字颜色 3 2 2 2 2 2 8 2" xfId="28431" xr:uid="{00000000-0005-0000-0000-00003F6F0000}"/>
    <cellStyle name="40% - 强调文字颜色 3 2 2 2 2 2 8 3" xfId="28433" xr:uid="{00000000-0005-0000-0000-0000416F0000}"/>
    <cellStyle name="40% - 强调文字颜色 3 2 2 2 2 2 9" xfId="28434" xr:uid="{00000000-0005-0000-0000-0000426F0000}"/>
    <cellStyle name="40% - 强调文字颜色 3 2 2 2 2 2 9 2" xfId="28435" xr:uid="{00000000-0005-0000-0000-0000436F0000}"/>
    <cellStyle name="40% - 强调文字颜色 3 2 2 2 2 2 9 3" xfId="28436" xr:uid="{00000000-0005-0000-0000-0000446F0000}"/>
    <cellStyle name="40% - 强调文字颜色 3 2 2 2 2 3" xfId="28437" xr:uid="{00000000-0005-0000-0000-0000456F0000}"/>
    <cellStyle name="40% - 强调文字颜色 3 2 2 2 2 3 2" xfId="28438" xr:uid="{00000000-0005-0000-0000-0000466F0000}"/>
    <cellStyle name="40% - 强调文字颜色 3 2 2 2 2 3 2 2" xfId="28439" xr:uid="{00000000-0005-0000-0000-0000476F0000}"/>
    <cellStyle name="40% - 强调文字颜色 3 2 2 2 2 3 2 2 2" xfId="22190" xr:uid="{00000000-0005-0000-0000-0000DE560000}"/>
    <cellStyle name="40% - 强调文字颜色 3 2 2 2 2 3 2 2 2 2" xfId="28440" xr:uid="{00000000-0005-0000-0000-0000486F0000}"/>
    <cellStyle name="40% - 强调文字颜色 3 2 2 2 2 3 2 2 2 3" xfId="28442" xr:uid="{00000000-0005-0000-0000-00004A6F0000}"/>
    <cellStyle name="40% - 强调文字颜色 3 2 2 2 2 3 2 2 3" xfId="28443" xr:uid="{00000000-0005-0000-0000-00004B6F0000}"/>
    <cellStyle name="40% - 强调文字颜色 3 2 2 2 2 3 2 2 3 2" xfId="13824" xr:uid="{00000000-0005-0000-0000-000030360000}"/>
    <cellStyle name="40% - 强调文字颜色 3 2 2 2 2 3 2 2 4" xfId="22548" xr:uid="{00000000-0005-0000-0000-000044580000}"/>
    <cellStyle name="40% - 强调文字颜色 3 2 2 2 2 3 2 3" xfId="28445" xr:uid="{00000000-0005-0000-0000-00004D6F0000}"/>
    <cellStyle name="40% - 强调文字颜色 3 2 2 2 2 3 2 3 2" xfId="27881" xr:uid="{00000000-0005-0000-0000-0000196D0000}"/>
    <cellStyle name="40% - 强调文字颜色 3 2 2 2 2 3 2 3 2 2" xfId="28446" xr:uid="{00000000-0005-0000-0000-00004E6F0000}"/>
    <cellStyle name="40% - 强调文字颜色 3 2 2 2 2 3 2 3 2 3" xfId="3497" xr:uid="{00000000-0005-0000-0000-0000D90D0000}"/>
    <cellStyle name="40% - 强调文字颜色 3 2 2 2 2 3 2 3 3" xfId="27883" xr:uid="{00000000-0005-0000-0000-00001B6D0000}"/>
    <cellStyle name="40% - 强调文字颜色 3 2 2 2 2 3 2 3 4" xfId="27836" xr:uid="{00000000-0005-0000-0000-0000EC6C0000}"/>
    <cellStyle name="40% - 强调文字颜色 3 2 2 2 2 3 2 4" xfId="28447" xr:uid="{00000000-0005-0000-0000-00004F6F0000}"/>
    <cellStyle name="40% - 强调文字颜色 3 2 2 2 2 3 2 4 2" xfId="28448" xr:uid="{00000000-0005-0000-0000-0000506F0000}"/>
    <cellStyle name="40% - 强调文字颜色 3 2 2 2 2 3 2 4 2 2" xfId="28449" xr:uid="{00000000-0005-0000-0000-0000516F0000}"/>
    <cellStyle name="40% - 强调文字颜色 3 2 2 2 2 3 2 4 3" xfId="28450" xr:uid="{00000000-0005-0000-0000-0000526F0000}"/>
    <cellStyle name="40% - 强调文字颜色 3 2 2 2 2 3 2 5" xfId="28451" xr:uid="{00000000-0005-0000-0000-0000536F0000}"/>
    <cellStyle name="40% - 强调文字颜色 3 2 2 2 2 3 2 5 2" xfId="28452" xr:uid="{00000000-0005-0000-0000-0000546F0000}"/>
    <cellStyle name="40% - 强调文字颜色 3 2 2 2 2 3 2 6" xfId="19257" xr:uid="{00000000-0005-0000-0000-0000694B0000}"/>
    <cellStyle name="40% - 强调文字颜色 3 2 2 2 2 3 2 6 2" xfId="11541" xr:uid="{00000000-0005-0000-0000-0000452D0000}"/>
    <cellStyle name="40% - 强调文字颜色 3 2 2 2 2 3 2 7" xfId="19261" xr:uid="{00000000-0005-0000-0000-00006D4B0000}"/>
    <cellStyle name="40% - 强调文字颜色 3 2 2 2 2 3 3" xfId="28453" xr:uid="{00000000-0005-0000-0000-0000556F0000}"/>
    <cellStyle name="40% - 强调文字颜色 3 2 2 2 2 3 3 2" xfId="28454" xr:uid="{00000000-0005-0000-0000-0000566F0000}"/>
    <cellStyle name="40% - 强调文字颜色 3 2 2 2 2 3 3 2 2" xfId="22255" xr:uid="{00000000-0005-0000-0000-00001F570000}"/>
    <cellStyle name="40% - 强调文字颜色 3 2 2 2 2 3 3 2 2 2" xfId="22258" xr:uid="{00000000-0005-0000-0000-000022570000}"/>
    <cellStyle name="40% - 强调文字颜色 3 2 2 2 2 3 3 2 2 3" xfId="22264" xr:uid="{00000000-0005-0000-0000-000028570000}"/>
    <cellStyle name="40% - 强调文字颜色 3 2 2 2 2 3 3 2 3" xfId="22266" xr:uid="{00000000-0005-0000-0000-00002A570000}"/>
    <cellStyle name="40% - 强调文字颜色 3 2 2 2 2 3 3 2 4" xfId="22269" xr:uid="{00000000-0005-0000-0000-00002D570000}"/>
    <cellStyle name="40% - 强调文字颜色 3 2 2 2 2 3 3 3" xfId="28455" xr:uid="{00000000-0005-0000-0000-0000576F0000}"/>
    <cellStyle name="40% - 强调文字颜色 3 2 2 2 2 3 3 3 2" xfId="28456" xr:uid="{00000000-0005-0000-0000-0000586F0000}"/>
    <cellStyle name="40% - 强调文字颜色 3 2 2 2 2 3 3 3 2 2" xfId="24474" xr:uid="{00000000-0005-0000-0000-0000CA5F0000}"/>
    <cellStyle name="40% - 强调文字颜色 3 2 2 2 2 3 3 3 2 3" xfId="24482" xr:uid="{00000000-0005-0000-0000-0000D25F0000}"/>
    <cellStyle name="40% - 强调文字颜色 3 2 2 2 2 3 3 3 3" xfId="28457" xr:uid="{00000000-0005-0000-0000-0000596F0000}"/>
    <cellStyle name="40% - 强调文字颜色 3 2 2 2 2 3 3 3 4" xfId="28458" xr:uid="{00000000-0005-0000-0000-00005A6F0000}"/>
    <cellStyle name="40% - 强调文字颜色 3 2 2 2 2 3 3 4" xfId="28460" xr:uid="{00000000-0005-0000-0000-00005C6F0000}"/>
    <cellStyle name="40% - 强调文字颜色 3 2 2 2 2 3 3 4 2" xfId="28461" xr:uid="{00000000-0005-0000-0000-00005D6F0000}"/>
    <cellStyle name="40% - 强调文字颜色 3 2 2 2 2 3 3 4 2 2" xfId="24496" xr:uid="{00000000-0005-0000-0000-0000E05F0000}"/>
    <cellStyle name="40% - 强调文字颜色 3 2 2 2 2 3 3 4 3" xfId="28462" xr:uid="{00000000-0005-0000-0000-00005E6F0000}"/>
    <cellStyle name="40% - 强调文字颜色 3 2 2 2 2 3 3 5" xfId="28463" xr:uid="{00000000-0005-0000-0000-00005F6F0000}"/>
    <cellStyle name="40% - 强调文字颜色 3 2 2 2 2 3 3 5 2" xfId="28464" xr:uid="{00000000-0005-0000-0000-0000606F0000}"/>
    <cellStyle name="40% - 强调文字颜色 3 2 2 2 2 3 3 5 3" xfId="28465" xr:uid="{00000000-0005-0000-0000-0000616F0000}"/>
    <cellStyle name="40% - 强调文字颜色 3 2 2 2 2 3 3 6" xfId="19274" xr:uid="{00000000-0005-0000-0000-00007A4B0000}"/>
    <cellStyle name="40% - 强调文字颜色 3 2 2 2 2 3 3 6 2" xfId="19276" xr:uid="{00000000-0005-0000-0000-00007C4B0000}"/>
    <cellStyle name="40% - 强调文字颜色 3 2 2 2 2 3 3 7" xfId="19280" xr:uid="{00000000-0005-0000-0000-0000804B0000}"/>
    <cellStyle name="40% - 强调文字颜色 3 2 2 2 2 3 4" xfId="4608" xr:uid="{00000000-0005-0000-0000-000030120000}"/>
    <cellStyle name="40% - 强调文字颜色 3 2 2 2 2 3 5" xfId="5542" xr:uid="{00000000-0005-0000-0000-0000D6150000}"/>
    <cellStyle name="40% - 强调文字颜色 3 2 2 2 2 3 6" xfId="673" xr:uid="{00000000-0005-0000-0000-0000D1020000}"/>
    <cellStyle name="40% - 强调文字颜色 3 2 2 2 2 4" xfId="23768" xr:uid="{00000000-0005-0000-0000-0000085D0000}"/>
    <cellStyle name="40% - 强调文字颜色 3 2 2 2 2 4 2" xfId="28466" xr:uid="{00000000-0005-0000-0000-0000626F0000}"/>
    <cellStyle name="40% - 强调文字颜色 3 2 2 2 2 4 2 2" xfId="28467" xr:uid="{00000000-0005-0000-0000-0000636F0000}"/>
    <cellStyle name="40% - 强调文字颜色 3 2 2 2 2 4 2 2 2" xfId="22918" xr:uid="{00000000-0005-0000-0000-0000B6590000}"/>
    <cellStyle name="40% - 强调文字颜色 3 2 2 2 2 4 2 3" xfId="28468" xr:uid="{00000000-0005-0000-0000-0000646F0000}"/>
    <cellStyle name="40% - 强调文字颜色 3 2 2 2 2 4 2 3 2" xfId="28469" xr:uid="{00000000-0005-0000-0000-0000656F0000}"/>
    <cellStyle name="40% - 强调文字颜色 3 2 2 2 2 4 2 4" xfId="28470" xr:uid="{00000000-0005-0000-0000-0000666F0000}"/>
    <cellStyle name="40% - 强调文字颜色 3 2 2 2 2 4 3" xfId="28473" xr:uid="{00000000-0005-0000-0000-0000696F0000}"/>
    <cellStyle name="40% - 强调文字颜色 3 2 2 2 2 4 3 2" xfId="28474" xr:uid="{00000000-0005-0000-0000-00006A6F0000}"/>
    <cellStyle name="40% - 强调文字颜色 3 2 2 2 2 4 3 3" xfId="28476" xr:uid="{00000000-0005-0000-0000-00006C6F0000}"/>
    <cellStyle name="40% - 强调文字颜色 3 2 2 2 2 4 4" xfId="5547" xr:uid="{00000000-0005-0000-0000-0000DB150000}"/>
    <cellStyle name="40% - 强调文字颜色 3 2 2 2 2 4 5" xfId="5552" xr:uid="{00000000-0005-0000-0000-0000E0150000}"/>
    <cellStyle name="40% - 强调文字颜色 3 2 2 2 2 4 6" xfId="1432" xr:uid="{00000000-0005-0000-0000-0000C8050000}"/>
    <cellStyle name="40% - 强调文字颜色 3 2 2 2 2 5" xfId="23770" xr:uid="{00000000-0005-0000-0000-00000A5D0000}"/>
    <cellStyle name="40% - 强调文字颜色 3 2 2 2 2 5 2" xfId="28478" xr:uid="{00000000-0005-0000-0000-00006E6F0000}"/>
    <cellStyle name="40% - 强调文字颜色 3 2 2 2 2 5 2 2" xfId="28480" xr:uid="{00000000-0005-0000-0000-0000706F0000}"/>
    <cellStyle name="40% - 强调文字颜色 3 2 2 2 2 5 2 2 2" xfId="14076" xr:uid="{00000000-0005-0000-0000-00002C370000}"/>
    <cellStyle name="40% - 强调文字颜色 3 2 2 2 2 5 2 3" xfId="28481" xr:uid="{00000000-0005-0000-0000-0000716F0000}"/>
    <cellStyle name="40% - 强调文字颜色 3 2 2 2 2 5 2 4" xfId="438" xr:uid="{00000000-0005-0000-0000-0000E6010000}"/>
    <cellStyle name="40% - 强调文字颜色 3 2 2 2 2 5 3" xfId="28482" xr:uid="{00000000-0005-0000-0000-0000726F0000}"/>
    <cellStyle name="40% - 强调文字颜色 3 2 2 2 2 5 3 2" xfId="28483" xr:uid="{00000000-0005-0000-0000-0000736F0000}"/>
    <cellStyle name="40% - 强调文字颜色 3 2 2 2 2 5 3 2 2" xfId="28484" xr:uid="{00000000-0005-0000-0000-0000746F0000}"/>
    <cellStyle name="40% - 强调文字颜色 3 2 2 2 2 5 3 3" xfId="28485" xr:uid="{00000000-0005-0000-0000-0000756F0000}"/>
    <cellStyle name="40% - 强调文字颜色 3 2 2 2 2 5 3 4" xfId="459" xr:uid="{00000000-0005-0000-0000-0000FB010000}"/>
    <cellStyle name="40% - 强调文字颜色 3 2 2 2 2 5 4" xfId="2022" xr:uid="{00000000-0005-0000-0000-000016080000}"/>
    <cellStyle name="40% - 强调文字颜色 3 2 2 2 2 5 4 2" xfId="28486" xr:uid="{00000000-0005-0000-0000-0000766F0000}"/>
    <cellStyle name="40% - 强调文字颜色 3 2 2 2 2 5 5" xfId="28488" xr:uid="{00000000-0005-0000-0000-0000786F0000}"/>
    <cellStyle name="40% - 强调文字颜色 3 2 2 2 2 5 6" xfId="28490" xr:uid="{00000000-0005-0000-0000-00007A6F0000}"/>
    <cellStyle name="40% - 强调文字颜色 3 2 2 2 2 6" xfId="28493" xr:uid="{00000000-0005-0000-0000-00007D6F0000}"/>
    <cellStyle name="40% - 强调文字颜色 3 2 2 2 2 6 2" xfId="28496" xr:uid="{00000000-0005-0000-0000-0000806F0000}"/>
    <cellStyle name="40% - 强调文字颜色 3 2 2 2 2 6 2 2" xfId="28499" xr:uid="{00000000-0005-0000-0000-0000836F0000}"/>
    <cellStyle name="40% - 强调文字颜色 3 2 2 2 2 6 2 2 2" xfId="28501" xr:uid="{00000000-0005-0000-0000-0000856F0000}"/>
    <cellStyle name="40% - 强调文字颜色 3 2 2 2 2 6 2 3" xfId="28503" xr:uid="{00000000-0005-0000-0000-0000876F0000}"/>
    <cellStyle name="40% - 强调文字颜色 3 2 2 2 2 6 2 4" xfId="28505" xr:uid="{00000000-0005-0000-0000-0000896F0000}"/>
    <cellStyle name="40% - 强调文字颜色 3 2 2 2 2 6 3" xfId="28510" xr:uid="{00000000-0005-0000-0000-00008E6F0000}"/>
    <cellStyle name="40% - 强调文字颜色 3 2 2 2 2 6 3 2" xfId="28513" xr:uid="{00000000-0005-0000-0000-0000916F0000}"/>
    <cellStyle name="40% - 强调文字颜色 3 2 2 2 2 6 3 3" xfId="28516" xr:uid="{00000000-0005-0000-0000-0000946F0000}"/>
    <cellStyle name="40% - 强调文字颜色 3 2 2 2 2 6 4" xfId="6347" xr:uid="{00000000-0005-0000-0000-0000FB180000}"/>
    <cellStyle name="40% - 强调文字颜色 3 2 2 2 2 6 4 2" xfId="6352" xr:uid="{00000000-0005-0000-0000-000000190000}"/>
    <cellStyle name="40% - 强调文字颜色 3 2 2 2 2 6 5" xfId="6358" xr:uid="{00000000-0005-0000-0000-000006190000}"/>
    <cellStyle name="40% - 强调文字颜色 3 2 2 2 2 6 6" xfId="1825" xr:uid="{00000000-0005-0000-0000-000051070000}"/>
    <cellStyle name="40% - 强调文字颜色 3 2 2 2 2 7" xfId="28518" xr:uid="{00000000-0005-0000-0000-0000966F0000}"/>
    <cellStyle name="40% - 强调文字颜色 3 2 2 2 2 7 2" xfId="28521" xr:uid="{00000000-0005-0000-0000-0000996F0000}"/>
    <cellStyle name="40% - 强调文字颜色 3 2 2 2 2 7 2 2" xfId="28524" xr:uid="{00000000-0005-0000-0000-00009C6F0000}"/>
    <cellStyle name="40% - 强调文字颜色 3 2 2 2 2 7 2 3" xfId="28526" xr:uid="{00000000-0005-0000-0000-00009E6F0000}"/>
    <cellStyle name="40% - 强调文字颜色 3 2 2 2 2 7 3" xfId="28528" xr:uid="{00000000-0005-0000-0000-0000A06F0000}"/>
    <cellStyle name="40% - 强调文字颜色 3 2 2 2 2 7 3 2" xfId="28531" xr:uid="{00000000-0005-0000-0000-0000A36F0000}"/>
    <cellStyle name="40% - 强调文字颜色 3 2 2 2 2 7 4" xfId="6366" xr:uid="{00000000-0005-0000-0000-00000E190000}"/>
    <cellStyle name="40% - 强调文字颜色 3 2 2 2 2 7 5" xfId="6375" xr:uid="{00000000-0005-0000-0000-000017190000}"/>
    <cellStyle name="40% - 强调文字颜色 3 2 2 2 2 8" xfId="28532" xr:uid="{00000000-0005-0000-0000-0000A46F0000}"/>
    <cellStyle name="40% - 强调文字颜色 3 2 2 2 2 8 2" xfId="28535" xr:uid="{00000000-0005-0000-0000-0000A76F0000}"/>
    <cellStyle name="40% - 强调文字颜色 3 2 2 2 2 8 2 2" xfId="28537" xr:uid="{00000000-0005-0000-0000-0000A96F0000}"/>
    <cellStyle name="40% - 强调文字颜色 3 2 2 2 2 8 2 3" xfId="28538" xr:uid="{00000000-0005-0000-0000-0000AA6F0000}"/>
    <cellStyle name="40% - 强调文字颜色 3 2 2 2 2 8 3" xfId="28539" xr:uid="{00000000-0005-0000-0000-0000AB6F0000}"/>
    <cellStyle name="40% - 强调文字颜色 3 2 2 2 2 8 3 2" xfId="28541" xr:uid="{00000000-0005-0000-0000-0000AD6F0000}"/>
    <cellStyle name="40% - 强调文字颜色 3 2 2 2 2 8 4" xfId="6384" xr:uid="{00000000-0005-0000-0000-000020190000}"/>
    <cellStyle name="40% - 强调文字颜色 3 2 2 2 2 8 5" xfId="6391" xr:uid="{00000000-0005-0000-0000-000027190000}"/>
    <cellStyle name="40% - 强调文字颜色 3 2 2 2 2 9" xfId="23185" xr:uid="{00000000-0005-0000-0000-0000C15A0000}"/>
    <cellStyle name="40% - 强调文字颜色 3 2 2 2 2 9 2" xfId="23190" xr:uid="{00000000-0005-0000-0000-0000C65A0000}"/>
    <cellStyle name="40% - 强调文字颜色 3 2 2 2 2 9 3" xfId="23192" xr:uid="{00000000-0005-0000-0000-0000C85A0000}"/>
    <cellStyle name="40% - 强调文字颜色 3 2 2 2 3" xfId="28542" xr:uid="{00000000-0005-0000-0000-0000AE6F0000}"/>
    <cellStyle name="40% - 强调文字颜色 3 2 2 2 3 2" xfId="28543" xr:uid="{00000000-0005-0000-0000-0000AF6F0000}"/>
    <cellStyle name="40% - 强调文字颜色 3 2 2 2 3 2 2" xfId="7731" xr:uid="{00000000-0005-0000-0000-0000631E0000}"/>
    <cellStyle name="40% - 强调文字颜色 3 2 2 2 4" xfId="28544" xr:uid="{00000000-0005-0000-0000-0000B06F0000}"/>
    <cellStyle name="40% - 强调文字颜色 3 2 2 2 4 2" xfId="28546" xr:uid="{00000000-0005-0000-0000-0000B26F0000}"/>
    <cellStyle name="40% - 强调文字颜色 3 2 2 2 4 2 2" xfId="28547" xr:uid="{00000000-0005-0000-0000-0000B36F0000}"/>
    <cellStyle name="40% - 强调文字颜色 3 2 2 2 4 3" xfId="28548" xr:uid="{00000000-0005-0000-0000-0000B46F0000}"/>
    <cellStyle name="40% - 强调文字颜色 3 2 2 2 4 4" xfId="28552" xr:uid="{00000000-0005-0000-0000-0000B86F0000}"/>
    <cellStyle name="40% - 强调文字颜色 3 2 2 2 5" xfId="28553" xr:uid="{00000000-0005-0000-0000-0000B96F0000}"/>
    <cellStyle name="40% - 强调文字颜色 3 2 2 2 6" xfId="18342" xr:uid="{00000000-0005-0000-0000-0000D6470000}"/>
    <cellStyle name="40% - 强调文字颜色 3 2 2 2 6 2" xfId="3830" xr:uid="{00000000-0005-0000-0000-0000260F0000}"/>
    <cellStyle name="40% - 强调文字颜色 3 2 2 3" xfId="28555" xr:uid="{00000000-0005-0000-0000-0000BB6F0000}"/>
    <cellStyle name="40% - 强调文字颜色 3 2 2 3 10" xfId="28556" xr:uid="{00000000-0005-0000-0000-0000BC6F0000}"/>
    <cellStyle name="40% - 强调文字颜色 3 2 2 3 10 2" xfId="28557" xr:uid="{00000000-0005-0000-0000-0000BD6F0000}"/>
    <cellStyle name="40% - 强调文字颜色 3 2 2 3 11" xfId="11702" xr:uid="{00000000-0005-0000-0000-0000E62D0000}"/>
    <cellStyle name="40% - 强调文字颜色 3 2 2 3 11 2" xfId="28558" xr:uid="{00000000-0005-0000-0000-0000BE6F0000}"/>
    <cellStyle name="40% - 强调文字颜色 3 2 2 3 12" xfId="28559" xr:uid="{00000000-0005-0000-0000-0000BF6F0000}"/>
    <cellStyle name="40% - 强调文字颜色 3 2 2 3 12 2" xfId="28560" xr:uid="{00000000-0005-0000-0000-0000C06F0000}"/>
    <cellStyle name="40% - 强调文字颜色 3 2 2 3 13" xfId="28561" xr:uid="{00000000-0005-0000-0000-0000C16F0000}"/>
    <cellStyle name="40% - 强调文字颜色 3 2 2 3 13 2" xfId="28562" xr:uid="{00000000-0005-0000-0000-0000C26F0000}"/>
    <cellStyle name="40% - 强调文字颜色 3 2 2 3 14" xfId="16012" xr:uid="{00000000-0005-0000-0000-0000BC3E0000}"/>
    <cellStyle name="40% - 强调文字颜色 3 2 2 3 15" xfId="28563" xr:uid="{00000000-0005-0000-0000-0000C36F0000}"/>
    <cellStyle name="40% - 强调文字颜色 3 2 2 3 15 2" xfId="23296" xr:uid="{00000000-0005-0000-0000-0000305B0000}"/>
    <cellStyle name="40% - 强调文字颜色 3 2 2 3 16" xfId="28564" xr:uid="{00000000-0005-0000-0000-0000C46F0000}"/>
    <cellStyle name="40% - 强调文字颜色 3 2 2 3 17" xfId="28565" xr:uid="{00000000-0005-0000-0000-0000C56F0000}"/>
    <cellStyle name="40% - 强调文字颜色 3 2 2 3 2" xfId="28566" xr:uid="{00000000-0005-0000-0000-0000C66F0000}"/>
    <cellStyle name="40% - 强调文字颜色 3 2 2 3 2 10" xfId="28568" xr:uid="{00000000-0005-0000-0000-0000C86F0000}"/>
    <cellStyle name="40% - 强调文字颜色 3 2 2 3 2 10 2" xfId="28570" xr:uid="{00000000-0005-0000-0000-0000CA6F0000}"/>
    <cellStyle name="40% - 强调文字颜色 3 2 2 3 2 11" xfId="28573" xr:uid="{00000000-0005-0000-0000-0000CD6F0000}"/>
    <cellStyle name="40% - 强调文字颜色 3 2 2 3 2 11 2" xfId="28575" xr:uid="{00000000-0005-0000-0000-0000CF6F0000}"/>
    <cellStyle name="40% - 强调文字颜色 3 2 2 3 2 12" xfId="28578" xr:uid="{00000000-0005-0000-0000-0000D26F0000}"/>
    <cellStyle name="40% - 强调文字颜色 3 2 2 3 2 12 2" xfId="21320" xr:uid="{00000000-0005-0000-0000-000078530000}"/>
    <cellStyle name="40% - 强调文字颜色 3 2 2 3 2 13" xfId="28580" xr:uid="{00000000-0005-0000-0000-0000D46F0000}"/>
    <cellStyle name="40% - 强调文字颜色 3 2 2 3 2 13 2" xfId="21437" xr:uid="{00000000-0005-0000-0000-0000ED530000}"/>
    <cellStyle name="40% - 强调文字颜色 3 2 2 3 2 14" xfId="28582" xr:uid="{00000000-0005-0000-0000-0000D66F0000}"/>
    <cellStyle name="40% - 强调文字颜色 3 2 2 3 2 15" xfId="28583" xr:uid="{00000000-0005-0000-0000-0000D76F0000}"/>
    <cellStyle name="40% - 强调文字颜色 3 2 2 3 2 2" xfId="28584" xr:uid="{00000000-0005-0000-0000-0000D86F0000}"/>
    <cellStyle name="40% - 强调文字颜色 3 2 2 3 2 2 2" xfId="8815" xr:uid="{00000000-0005-0000-0000-00009F220000}"/>
    <cellStyle name="40% - 强调文字颜色 3 2 2 3 2 2 2 2" xfId="28586" xr:uid="{00000000-0005-0000-0000-0000DA6F0000}"/>
    <cellStyle name="40% - 强调文字颜色 3 2 2 3 2 2 2 2 2" xfId="28587" xr:uid="{00000000-0005-0000-0000-0000DB6F0000}"/>
    <cellStyle name="40% - 强调文字颜色 3 2 2 3 2 2 2 2 2 2" xfId="28588" xr:uid="{00000000-0005-0000-0000-0000DC6F0000}"/>
    <cellStyle name="40% - 强调文字颜色 3 2 2 3 2 2 2 2 2 3" xfId="28590" xr:uid="{00000000-0005-0000-0000-0000DE6F0000}"/>
    <cellStyle name="40% - 强调文字颜色 3 2 2 3 2 2 2 2 3" xfId="28591" xr:uid="{00000000-0005-0000-0000-0000DF6F0000}"/>
    <cellStyle name="40% - 强调文字颜色 3 2 2 3 2 2 2 2 3 2" xfId="28592" xr:uid="{00000000-0005-0000-0000-0000E06F0000}"/>
    <cellStyle name="40% - 强调文字颜色 3 2 2 3 2 2 2 2 4" xfId="22689" xr:uid="{00000000-0005-0000-0000-0000D1580000}"/>
    <cellStyle name="40% - 强调文字颜色 3 2 2 3 2 2 2 3" xfId="15917" xr:uid="{00000000-0005-0000-0000-00005D3E0000}"/>
    <cellStyle name="40% - 强调文字颜色 3 2 2 3 2 2 2 3 2" xfId="23085" xr:uid="{00000000-0005-0000-0000-00005D5A0000}"/>
    <cellStyle name="40% - 强调文字颜色 3 2 2 3 2 2 2 3 2 2" xfId="23088" xr:uid="{00000000-0005-0000-0000-0000605A0000}"/>
    <cellStyle name="40% - 强调文字颜色 3 2 2 3 2 2 2 3 2 3" xfId="23091" xr:uid="{00000000-0005-0000-0000-0000635A0000}"/>
    <cellStyle name="40% - 强调文字颜色 3 2 2 3 2 2 2 3 3" xfId="23095" xr:uid="{00000000-0005-0000-0000-0000675A0000}"/>
    <cellStyle name="40% - 强调文字颜色 3 2 2 3 2 2 2 3 4" xfId="20339" xr:uid="{00000000-0005-0000-0000-0000A34F0000}"/>
    <cellStyle name="40% - 强调文字颜色 3 2 2 3 2 2 2 4" xfId="20392" xr:uid="{00000000-0005-0000-0000-0000D84F0000}"/>
    <cellStyle name="40% - 强调文字颜色 3 2 2 3 2 2 2 4 2" xfId="23098" xr:uid="{00000000-0005-0000-0000-00006A5A0000}"/>
    <cellStyle name="40% - 强调文字颜色 3 2 2 3 2 2 2 4 2 2" xfId="18695" xr:uid="{00000000-0005-0000-0000-000037490000}"/>
    <cellStyle name="40% - 强调文字颜色 3 2 2 3 2 2 2 4 3" xfId="23102" xr:uid="{00000000-0005-0000-0000-00006E5A0000}"/>
    <cellStyle name="40% - 强调文字颜色 3 2 2 3 2 2 2 5" xfId="20395" xr:uid="{00000000-0005-0000-0000-0000DB4F0000}"/>
    <cellStyle name="40% - 强调文字颜色 3 2 2 3 2 2 2 5 2" xfId="23107" xr:uid="{00000000-0005-0000-0000-0000735A0000}"/>
    <cellStyle name="40% - 强调文字颜色 3 2 2 3 2 2 2 6" xfId="21956" xr:uid="{00000000-0005-0000-0000-0000F4550000}"/>
    <cellStyle name="40% - 强调文字颜色 3 2 2 3 2 2 2 6 2" xfId="14479" xr:uid="{00000000-0005-0000-0000-0000BF380000}"/>
    <cellStyle name="40% - 强调文字颜色 3 2 2 3 2 2 2 7" xfId="3362" xr:uid="{00000000-0005-0000-0000-0000520D0000}"/>
    <cellStyle name="40% - 强调文字颜色 3 2 2 3 2 2 3" xfId="8817" xr:uid="{00000000-0005-0000-0000-0000A1220000}"/>
    <cellStyle name="40% - 强调文字颜色 3 2 2 3 2 2 3 2" xfId="28593" xr:uid="{00000000-0005-0000-0000-0000E16F0000}"/>
    <cellStyle name="40% - 强调文字颜色 3 2 2 3 2 2 3 2 2" xfId="28594" xr:uid="{00000000-0005-0000-0000-0000E26F0000}"/>
    <cellStyle name="40% - 强调文字颜色 3 2 2 3 2 2 3 2 3" xfId="28595" xr:uid="{00000000-0005-0000-0000-0000E36F0000}"/>
    <cellStyle name="40% - 强调文字颜色 3 2 2 3 2 2 3 3" xfId="28596" xr:uid="{00000000-0005-0000-0000-0000E46F0000}"/>
    <cellStyle name="40% - 强调文字颜色 3 2 2 3 2 2 4" xfId="28597" xr:uid="{00000000-0005-0000-0000-0000E56F0000}"/>
    <cellStyle name="40% - 强调文字颜色 3 2 2 3 2 2 5" xfId="28598" xr:uid="{00000000-0005-0000-0000-0000E66F0000}"/>
    <cellStyle name="40% - 强调文字颜色 3 2 2 3 2 3" xfId="28599" xr:uid="{00000000-0005-0000-0000-0000E76F0000}"/>
    <cellStyle name="40% - 强调文字颜色 3 2 2 3 2 3 2" xfId="8832" xr:uid="{00000000-0005-0000-0000-0000B0220000}"/>
    <cellStyle name="40% - 强调文字颜色 3 2 2 3 2 3 2 2" xfId="12500" xr:uid="{00000000-0005-0000-0000-000004310000}"/>
    <cellStyle name="40% - 强调文字颜色 3 2 2 3 2 3 2 2 2" xfId="28600" xr:uid="{00000000-0005-0000-0000-0000E86F0000}"/>
    <cellStyle name="40% - 强调文字颜色 3 2 2 3 2 3 2 2 2 2" xfId="28602" xr:uid="{00000000-0005-0000-0000-0000EA6F0000}"/>
    <cellStyle name="40% - 强调文字颜色 3 2 2 3 2 3 2 2 3" xfId="28603" xr:uid="{00000000-0005-0000-0000-0000EB6F0000}"/>
    <cellStyle name="40% - 强调文字颜色 3 2 2 3 2 3 2 3" xfId="23115" xr:uid="{00000000-0005-0000-0000-00007B5A0000}"/>
    <cellStyle name="40% - 强调文字颜色 3 2 2 3 2 3 2 3 2" xfId="23117" xr:uid="{00000000-0005-0000-0000-00007D5A0000}"/>
    <cellStyle name="40% - 强调文字颜色 3 2 2 3 2 3 2 4" xfId="23120" xr:uid="{00000000-0005-0000-0000-0000805A0000}"/>
    <cellStyle name="40% - 强调文字颜色 3 2 2 3 2 3 2 4 2" xfId="28604" xr:uid="{00000000-0005-0000-0000-0000EC6F0000}"/>
    <cellStyle name="40% - 强调文字颜色 3 2 2 3 2 3 2 5" xfId="23122" xr:uid="{00000000-0005-0000-0000-0000825A0000}"/>
    <cellStyle name="40% - 强调文字颜色 3 2 2 3 2 3 3" xfId="8835" xr:uid="{00000000-0005-0000-0000-0000B3220000}"/>
    <cellStyle name="40% - 强调文字颜色 3 2 2 3 2 3 3 2" xfId="22197" xr:uid="{00000000-0005-0000-0000-0000E5560000}"/>
    <cellStyle name="40% - 强调文字颜色 3 2 2 3 2 3 3 2 2" xfId="22200" xr:uid="{00000000-0005-0000-0000-0000E8560000}"/>
    <cellStyle name="40% - 强调文字颜色 3 2 2 3 2 3 3 2 3" xfId="28428" xr:uid="{00000000-0005-0000-0000-00003C6F0000}"/>
    <cellStyle name="40% - 强调文字颜色 3 2 2 3 2 3 3 3" xfId="22203" xr:uid="{00000000-0005-0000-0000-0000EB560000}"/>
    <cellStyle name="40% - 强调文字颜色 3 2 2 3 2 3 3 3 2" xfId="8077" xr:uid="{00000000-0005-0000-0000-0000BD1F0000}"/>
    <cellStyle name="40% - 强调文字颜色 3 2 2 3 2 3 3 4" xfId="23124" xr:uid="{00000000-0005-0000-0000-0000845A0000}"/>
    <cellStyle name="40% - 强调文字颜色 3 2 2 3 2 3 4" xfId="12502" xr:uid="{00000000-0005-0000-0000-000006310000}"/>
    <cellStyle name="40% - 强调文字颜色 3 2 2 3 2 3 4 2" xfId="22212" xr:uid="{00000000-0005-0000-0000-0000F4560000}"/>
    <cellStyle name="40% - 强调文字颜色 3 2 2 3 2 3 4 2 2" xfId="22214" xr:uid="{00000000-0005-0000-0000-0000F6560000}"/>
    <cellStyle name="40% - 强调文字颜色 3 2 2 3 2 3 4 3" xfId="22218" xr:uid="{00000000-0005-0000-0000-0000FA560000}"/>
    <cellStyle name="40% - 强调文字颜色 3 2 2 3 2 3 5" xfId="28605" xr:uid="{00000000-0005-0000-0000-0000ED6F0000}"/>
    <cellStyle name="40% - 强调文字颜色 3 2 2 3 2 3 5 2" xfId="28606" xr:uid="{00000000-0005-0000-0000-0000EE6F0000}"/>
    <cellStyle name="40% - 强调文字颜色 3 2 2 3 2 3 5 3" xfId="23128" xr:uid="{00000000-0005-0000-0000-0000885A0000}"/>
    <cellStyle name="40% - 强调文字颜色 3 2 2 3 2 3 6" xfId="28607" xr:uid="{00000000-0005-0000-0000-0000EF6F0000}"/>
    <cellStyle name="40% - 强调文字颜色 3 2 2 3 2 3 6 2" xfId="28611" xr:uid="{00000000-0005-0000-0000-0000F36F0000}"/>
    <cellStyle name="40% - 强调文字颜色 3 2 2 3 2 3 7" xfId="28613" xr:uid="{00000000-0005-0000-0000-0000F56F0000}"/>
    <cellStyle name="40% - 强调文字颜色 3 2 2 3 2 3 8" xfId="28615" xr:uid="{00000000-0005-0000-0000-0000F76F0000}"/>
    <cellStyle name="40% - 强调文字颜色 3 2 2 3 2 4" xfId="7885" xr:uid="{00000000-0005-0000-0000-0000FD1E0000}"/>
    <cellStyle name="40% - 强调文字颜色 3 2 2 3 2 4 2" xfId="7890" xr:uid="{00000000-0005-0000-0000-0000021F0000}"/>
    <cellStyle name="40% - 强调文字颜色 3 2 2 3 2 4 2 2" xfId="7894" xr:uid="{00000000-0005-0000-0000-0000061F0000}"/>
    <cellStyle name="40% - 强调文字颜色 3 2 2 3 2 4 2 2 2" xfId="12512" xr:uid="{00000000-0005-0000-0000-000010310000}"/>
    <cellStyle name="40% - 强调文字颜色 3 2 2 3 2 4 2 3" xfId="7898" xr:uid="{00000000-0005-0000-0000-00000A1F0000}"/>
    <cellStyle name="40% - 强调文字颜色 3 2 2 3 2 4 2 4" xfId="4959" xr:uid="{00000000-0005-0000-0000-00008F130000}"/>
    <cellStyle name="40% - 强调文字颜色 3 2 2 3 2 4 3" xfId="7901" xr:uid="{00000000-0005-0000-0000-00000D1F0000}"/>
    <cellStyle name="40% - 强调文字颜色 3 2 2 3 2 4 3 2" xfId="12514" xr:uid="{00000000-0005-0000-0000-000012310000}"/>
    <cellStyle name="40% - 强调文字颜色 3 2 2 3 2 4 3 2 2" xfId="23673" xr:uid="{00000000-0005-0000-0000-0000A95C0000}"/>
    <cellStyle name="40% - 强调文字颜色 3 2 2 3 2 4 3 3" xfId="12516" xr:uid="{00000000-0005-0000-0000-000014310000}"/>
    <cellStyle name="40% - 强调文字颜色 3 2 2 3 2 4 3 4" xfId="4968" xr:uid="{00000000-0005-0000-0000-000098130000}"/>
    <cellStyle name="40% - 强调文字颜色 3 2 2 3 2 4 4" xfId="7905" xr:uid="{00000000-0005-0000-0000-0000111F0000}"/>
    <cellStyle name="40% - 强调文字颜色 3 2 2 3 2 4 4 2" xfId="12518" xr:uid="{00000000-0005-0000-0000-000016310000}"/>
    <cellStyle name="40% - 强调文字颜色 3 2 2 3 2 4 5" xfId="12520" xr:uid="{00000000-0005-0000-0000-000018310000}"/>
    <cellStyle name="40% - 强调文字颜色 3 2 2 3 2 4 6" xfId="2242" xr:uid="{00000000-0005-0000-0000-0000F2080000}"/>
    <cellStyle name="40% - 强调文字颜色 3 2 2 3 2 5" xfId="7908" xr:uid="{00000000-0005-0000-0000-0000141F0000}"/>
    <cellStyle name="40% - 强调文字颜色 3 2 2 3 2 5 2" xfId="7911" xr:uid="{00000000-0005-0000-0000-0000171F0000}"/>
    <cellStyle name="40% - 强调文字颜色 3 2 2 3 2 5 2 2" xfId="7913" xr:uid="{00000000-0005-0000-0000-0000191F0000}"/>
    <cellStyle name="40% - 强调文字颜色 3 2 2 3 2 5 2 3" xfId="7915" xr:uid="{00000000-0005-0000-0000-00001B1F0000}"/>
    <cellStyle name="40% - 强调文字颜色 3 2 2 3 2 5 3" xfId="7917" xr:uid="{00000000-0005-0000-0000-00001D1F0000}"/>
    <cellStyle name="40% - 强调文字颜色 3 2 2 3 2 5 3 2" xfId="22242" xr:uid="{00000000-0005-0000-0000-000012570000}"/>
    <cellStyle name="40% - 强调文字颜色 3 2 2 3 2 5 3 3" xfId="22245" xr:uid="{00000000-0005-0000-0000-000015570000}"/>
    <cellStyle name="40% - 强调文字颜色 3 2 2 3 2 5 4" xfId="7919" xr:uid="{00000000-0005-0000-0000-00001F1F0000}"/>
    <cellStyle name="40% - 强调文字颜色 3 2 2 3 2 5 4 2" xfId="22252" xr:uid="{00000000-0005-0000-0000-00001C570000}"/>
    <cellStyle name="40% - 强调文字颜色 3 2 2 3 2 5 5" xfId="28617" xr:uid="{00000000-0005-0000-0000-0000F96F0000}"/>
    <cellStyle name="40% - 强调文字颜色 3 2 2 3 2 5 6" xfId="28618" xr:uid="{00000000-0005-0000-0000-0000FA6F0000}"/>
    <cellStyle name="40% - 强调文字颜色 3 2 2 3 2 6" xfId="7922" xr:uid="{00000000-0005-0000-0000-0000221F0000}"/>
    <cellStyle name="40% - 强调文字颜色 3 2 2 3 2 6 2" xfId="7925" xr:uid="{00000000-0005-0000-0000-0000251F0000}"/>
    <cellStyle name="40% - 强调文字颜色 3 2 2 3 2 6 2 2" xfId="28621" xr:uid="{00000000-0005-0000-0000-0000FD6F0000}"/>
    <cellStyle name="40% - 强调文字颜色 3 2 2 3 2 6 2 3" xfId="28623" xr:uid="{00000000-0005-0000-0000-0000FF6F0000}"/>
    <cellStyle name="40% - 强调文字颜色 3 2 2 3 2 6 3" xfId="7928" xr:uid="{00000000-0005-0000-0000-0000281F0000}"/>
    <cellStyle name="40% - 强调文字颜色 3 2 2 3 2 6 3 2" xfId="28626" xr:uid="{00000000-0005-0000-0000-000002700000}"/>
    <cellStyle name="40% - 强调文字颜色 3 2 2 3 2 6 4" xfId="6440" xr:uid="{00000000-0005-0000-0000-000058190000}"/>
    <cellStyle name="40% - 强调文字颜色 3 2 2 3 2 6 5" xfId="6443" xr:uid="{00000000-0005-0000-0000-00005B190000}"/>
    <cellStyle name="40% - 强调文字颜色 3 2 2 3 2 7" xfId="7931" xr:uid="{00000000-0005-0000-0000-00002B1F0000}"/>
    <cellStyle name="40% - 强调文字颜色 3 2 2 3 2 7 2" xfId="28628" xr:uid="{00000000-0005-0000-0000-000004700000}"/>
    <cellStyle name="40% - 强调文字颜色 3 2 2 3 2 7 2 2" xfId="28630" xr:uid="{00000000-0005-0000-0000-000006700000}"/>
    <cellStyle name="40% - 强调文字颜色 3 2 2 3 2 7 2 3" xfId="28632" xr:uid="{00000000-0005-0000-0000-000008700000}"/>
    <cellStyle name="40% - 强调文字颜色 3 2 2 3 2 7 3" xfId="28634" xr:uid="{00000000-0005-0000-0000-00000A700000}"/>
    <cellStyle name="40% - 强调文字颜色 3 2 2 3 2 7 3 2" xfId="28637" xr:uid="{00000000-0005-0000-0000-00000D700000}"/>
    <cellStyle name="40% - 强调文字颜色 3 2 2 3 2 7 4" xfId="28638" xr:uid="{00000000-0005-0000-0000-00000E700000}"/>
    <cellStyle name="40% - 强调文字颜色 3 2 2 3 2 8" xfId="7935" xr:uid="{00000000-0005-0000-0000-00002F1F0000}"/>
    <cellStyle name="40% - 强调文字颜色 3 2 2 3 2 8 2" xfId="28640" xr:uid="{00000000-0005-0000-0000-000010700000}"/>
    <cellStyle name="40% - 强调文字颜色 3 2 2 3 2 8 3" xfId="28642" xr:uid="{00000000-0005-0000-0000-000012700000}"/>
    <cellStyle name="40% - 强调文字颜色 3 2 2 3 2 9" xfId="18201" xr:uid="{00000000-0005-0000-0000-000049470000}"/>
    <cellStyle name="40% - 强调文字颜色 3 2 2 3 2 9 2" xfId="28644" xr:uid="{00000000-0005-0000-0000-000014700000}"/>
    <cellStyle name="40% - 强调文字颜色 3 2 2 3 3" xfId="28646" xr:uid="{00000000-0005-0000-0000-000016700000}"/>
    <cellStyle name="40% - 强调文字颜色 3 2 2 3 3 2" xfId="28647" xr:uid="{00000000-0005-0000-0000-000017700000}"/>
    <cellStyle name="40% - 强调文字颜色 3 2 2 3 3 2 2" xfId="20925" xr:uid="{00000000-0005-0000-0000-0000ED510000}"/>
    <cellStyle name="40% - 强调文字颜色 3 2 2 3 3 2 2 2" xfId="20991" xr:uid="{00000000-0005-0000-0000-00002F520000}"/>
    <cellStyle name="40% - 强调文字颜色 3 2 2 3 3 2 2 2 2" xfId="20993" xr:uid="{00000000-0005-0000-0000-000031520000}"/>
    <cellStyle name="40% - 强调文字颜色 3 2 2 3 3 2 2 2 3" xfId="20997" xr:uid="{00000000-0005-0000-0000-000035520000}"/>
    <cellStyle name="40% - 强调文字颜色 3 2 2 3 3 2 2 3" xfId="21006" xr:uid="{00000000-0005-0000-0000-00003E520000}"/>
    <cellStyle name="40% - 强调文字颜色 3 2 2 3 3 2 2 3 2" xfId="21009" xr:uid="{00000000-0005-0000-0000-000041520000}"/>
    <cellStyle name="40% - 强调文字颜色 3 2 2 3 3 2 2 4" xfId="21023" xr:uid="{00000000-0005-0000-0000-00004F520000}"/>
    <cellStyle name="40% - 强调文字颜色 3 2 2 3 3 2 3" xfId="28648" xr:uid="{00000000-0005-0000-0000-000018700000}"/>
    <cellStyle name="40% - 强调文字颜色 3 2 2 3 3 2 3 2" xfId="21087" xr:uid="{00000000-0005-0000-0000-00008F520000}"/>
    <cellStyle name="40% - 强调文字颜色 3 2 2 3 3 2 3 2 2" xfId="28649" xr:uid="{00000000-0005-0000-0000-000019700000}"/>
    <cellStyle name="40% - 强调文字颜色 3 2 2 3 3 2 3 2 3" xfId="28650" xr:uid="{00000000-0005-0000-0000-00001A700000}"/>
    <cellStyle name="40% - 强调文字颜色 3 2 2 3 3 2 3 3" xfId="21091" xr:uid="{00000000-0005-0000-0000-000093520000}"/>
    <cellStyle name="40% - 强调文字颜色 3 2 2 3 3 2 3 4" xfId="28651" xr:uid="{00000000-0005-0000-0000-00001B700000}"/>
    <cellStyle name="40% - 强调文字颜色 3 2 2 3 3 2 4" xfId="28652" xr:uid="{00000000-0005-0000-0000-00001C700000}"/>
    <cellStyle name="40% - 强调文字颜色 3 2 2 3 3 2 4 2" xfId="5209" xr:uid="{00000000-0005-0000-0000-000089140000}"/>
    <cellStyle name="40% - 强调文字颜色 3 2 2 3 3 2 4 2 2" xfId="28653" xr:uid="{00000000-0005-0000-0000-00001D700000}"/>
    <cellStyle name="40% - 强调文字颜色 3 2 2 3 3 2 4 3" xfId="5231" xr:uid="{00000000-0005-0000-0000-00009F140000}"/>
    <cellStyle name="40% - 强调文字颜色 3 2 2 3 3 2 5" xfId="28654" xr:uid="{00000000-0005-0000-0000-00001E700000}"/>
    <cellStyle name="40% - 强调文字颜色 3 2 2 3 3 2 5 2" xfId="21128" xr:uid="{00000000-0005-0000-0000-0000B8520000}"/>
    <cellStyle name="40% - 强调文字颜色 3 2 2 3 3 2 6" xfId="9595" xr:uid="{00000000-0005-0000-0000-0000AB250000}"/>
    <cellStyle name="40% - 强调文字颜色 3 2 2 3 3 2 6 2" xfId="21156" xr:uid="{00000000-0005-0000-0000-0000D4520000}"/>
    <cellStyle name="40% - 强调文字颜色 3 2 2 3 3 2 7" xfId="28655" xr:uid="{00000000-0005-0000-0000-00001F700000}"/>
    <cellStyle name="40% - 强调文字颜色 3 2 2 3 3 3" xfId="28656" xr:uid="{00000000-0005-0000-0000-000020700000}"/>
    <cellStyle name="40% - 强调文字颜色 3 2 2 3 3 3 2" xfId="12533" xr:uid="{00000000-0005-0000-0000-000025310000}"/>
    <cellStyle name="40% - 强调文字颜色 3 2 2 3 3 3 2 2" xfId="28657" xr:uid="{00000000-0005-0000-0000-000021700000}"/>
    <cellStyle name="40% - 强调文字颜色 3 2 2 3 3 3 2 2 2" xfId="28658" xr:uid="{00000000-0005-0000-0000-000022700000}"/>
    <cellStyle name="40% - 强调文字颜色 3 2 2 3 3 3 2 2 3" xfId="26633" xr:uid="{00000000-0005-0000-0000-000039680000}"/>
    <cellStyle name="40% - 强调文字颜色 3 2 2 3 3 3 2 3" xfId="28660" xr:uid="{00000000-0005-0000-0000-000024700000}"/>
    <cellStyle name="40% - 强调文字颜色 3 2 2 3 3 3 2 4" xfId="28661" xr:uid="{00000000-0005-0000-0000-000025700000}"/>
    <cellStyle name="40% - 强调文字颜色 3 2 2 3 3 3 3" xfId="28662" xr:uid="{00000000-0005-0000-0000-000026700000}"/>
    <cellStyle name="40% - 强调文字颜色 3 2 2 3 3 3 3 2" xfId="22288" xr:uid="{00000000-0005-0000-0000-000040570000}"/>
    <cellStyle name="40% - 强调文字颜色 3 2 2 3 3 3 3 2 2" xfId="22290" xr:uid="{00000000-0005-0000-0000-000042570000}"/>
    <cellStyle name="40% - 强调文字颜色 3 2 2 3 3 3 3 2 3" xfId="22293" xr:uid="{00000000-0005-0000-0000-000045570000}"/>
    <cellStyle name="40% - 强调文字颜色 3 2 2 3 3 3 3 3" xfId="22296" xr:uid="{00000000-0005-0000-0000-000048570000}"/>
    <cellStyle name="40% - 强调文字颜色 3 2 2 3 3 3 3 4" xfId="22300" xr:uid="{00000000-0005-0000-0000-00004C570000}"/>
    <cellStyle name="40% - 强调文字颜色 3 2 2 3 3 3 4" xfId="28663" xr:uid="{00000000-0005-0000-0000-000027700000}"/>
    <cellStyle name="40% - 强调文字颜色 3 2 2 3 3 3 4 2" xfId="23131" xr:uid="{00000000-0005-0000-0000-00008B5A0000}"/>
    <cellStyle name="40% - 强调文字颜色 3 2 2 3 3 3 4 2 2" xfId="23133" xr:uid="{00000000-0005-0000-0000-00008D5A0000}"/>
    <cellStyle name="40% - 强调文字颜色 3 2 2 3 3 3 4 3" xfId="23135" xr:uid="{00000000-0005-0000-0000-00008F5A0000}"/>
    <cellStyle name="40% - 强调文字颜色 3 2 2 3 3 3 5" xfId="28664" xr:uid="{00000000-0005-0000-0000-000028700000}"/>
    <cellStyle name="40% - 强调文字颜色 3 2 2 3 3 3 5 2" xfId="28665" xr:uid="{00000000-0005-0000-0000-000029700000}"/>
    <cellStyle name="40% - 强调文字颜色 3 2 2 3 3 3 5 3" xfId="22318" xr:uid="{00000000-0005-0000-0000-00005E570000}"/>
    <cellStyle name="40% - 强调文字颜色 3 2 2 3 3 3 6" xfId="28666" xr:uid="{00000000-0005-0000-0000-00002A700000}"/>
    <cellStyle name="40% - 强调文字颜色 3 2 2 3 3 3 6 2" xfId="28667" xr:uid="{00000000-0005-0000-0000-00002B700000}"/>
    <cellStyle name="40% - 强调文字颜色 3 2 2 3 3 3 7" xfId="28668" xr:uid="{00000000-0005-0000-0000-00002C700000}"/>
    <cellStyle name="40% - 强调文字颜色 3 2 2 3 3 4" xfId="28669" xr:uid="{00000000-0005-0000-0000-00002D700000}"/>
    <cellStyle name="40% - 强调文字颜色 3 2 2 3 3 5" xfId="28670" xr:uid="{00000000-0005-0000-0000-00002E700000}"/>
    <cellStyle name="40% - 强调文字颜色 3 2 2 3 3 6" xfId="28671" xr:uid="{00000000-0005-0000-0000-00002F700000}"/>
    <cellStyle name="40% - 强调文字颜色 3 2 2 3 4" xfId="28673" xr:uid="{00000000-0005-0000-0000-000031700000}"/>
    <cellStyle name="40% - 强调文字颜色 3 2 2 3 4 2" xfId="28674" xr:uid="{00000000-0005-0000-0000-000032700000}"/>
    <cellStyle name="40% - 强调文字颜色 3 2 2 3 4 2 2" xfId="28675" xr:uid="{00000000-0005-0000-0000-000033700000}"/>
    <cellStyle name="40% - 强调文字颜色 3 2 2 3 4 2 2 2" xfId="21275" xr:uid="{00000000-0005-0000-0000-00004B530000}"/>
    <cellStyle name="40% - 强调文字颜色 3 2 2 3 4 2 3" xfId="28676" xr:uid="{00000000-0005-0000-0000-000034700000}"/>
    <cellStyle name="40% - 强调文字颜色 3 2 2 3 4 2 3 2" xfId="21308" xr:uid="{00000000-0005-0000-0000-00006C530000}"/>
    <cellStyle name="40% - 强调文字颜色 3 2 2 3 4 2 4" xfId="28677" xr:uid="{00000000-0005-0000-0000-000035700000}"/>
    <cellStyle name="40% - 强调文字颜色 3 2 2 3 4 3" xfId="28678" xr:uid="{00000000-0005-0000-0000-000036700000}"/>
    <cellStyle name="40% - 强调文字颜色 3 2 2 3 4 3 2" xfId="12553" xr:uid="{00000000-0005-0000-0000-000039310000}"/>
    <cellStyle name="40% - 强调文字颜色 3 2 2 3 4 3 3" xfId="28679" xr:uid="{00000000-0005-0000-0000-000037700000}"/>
    <cellStyle name="40% - 强调文字颜色 3 2 2 3 4 4" xfId="28680" xr:uid="{00000000-0005-0000-0000-000038700000}"/>
    <cellStyle name="40% - 强调文字颜色 3 2 2 3 4 5" xfId="28681" xr:uid="{00000000-0005-0000-0000-000039700000}"/>
    <cellStyle name="40% - 强调文字颜色 3 2 2 3 4 6" xfId="28682" xr:uid="{00000000-0005-0000-0000-00003A700000}"/>
    <cellStyle name="40% - 强调文字颜色 3 2 2 3 5" xfId="28683" xr:uid="{00000000-0005-0000-0000-00003B700000}"/>
    <cellStyle name="40% - 强调文字颜色 3 2 2 3 5 2" xfId="28684" xr:uid="{00000000-0005-0000-0000-00003C700000}"/>
    <cellStyle name="40% - 强调文字颜色 3 2 2 3 5 2 2" xfId="28685" xr:uid="{00000000-0005-0000-0000-00003D700000}"/>
    <cellStyle name="40% - 强调文字颜色 3 2 2 3 5 2 2 2" xfId="21544" xr:uid="{00000000-0005-0000-0000-000058540000}"/>
    <cellStyle name="40% - 强调文字颜色 3 2 2 3 5 2 3" xfId="28686" xr:uid="{00000000-0005-0000-0000-00003E700000}"/>
    <cellStyle name="40% - 强调文字颜色 3 2 2 3 5 2 4" xfId="28687" xr:uid="{00000000-0005-0000-0000-00003F700000}"/>
    <cellStyle name="40% - 强调文字颜色 3 2 2 3 5 3" xfId="28688" xr:uid="{00000000-0005-0000-0000-000040700000}"/>
    <cellStyle name="40% - 强调文字颜色 3 2 2 3 5 3 2" xfId="12578" xr:uid="{00000000-0005-0000-0000-000052310000}"/>
    <cellStyle name="40% - 强调文字颜色 3 2 2 3 5 3 2 2" xfId="28689" xr:uid="{00000000-0005-0000-0000-000041700000}"/>
    <cellStyle name="40% - 强调文字颜色 3 2 2 3 5 3 3" xfId="28690" xr:uid="{00000000-0005-0000-0000-000042700000}"/>
    <cellStyle name="40% - 强调文字颜色 3 2 2 3 5 3 4" xfId="28691" xr:uid="{00000000-0005-0000-0000-000043700000}"/>
    <cellStyle name="40% - 强调文字颜色 3 2 2 3 5 4" xfId="18297" xr:uid="{00000000-0005-0000-0000-0000A9470000}"/>
    <cellStyle name="40% - 强调文字颜色 3 2 2 3 5 4 2" xfId="18299" xr:uid="{00000000-0005-0000-0000-0000AB470000}"/>
    <cellStyle name="40% - 强调文字颜色 3 2 2 3 5 5" xfId="18303" xr:uid="{00000000-0005-0000-0000-0000AF470000}"/>
    <cellStyle name="40% - 强调文字颜色 3 2 2 3 5 6" xfId="18307" xr:uid="{00000000-0005-0000-0000-0000B3470000}"/>
    <cellStyle name="40% - 强调文字颜色 3 2 2 3 6" xfId="28692" xr:uid="{00000000-0005-0000-0000-000044700000}"/>
    <cellStyle name="40% - 强调文字颜色 3 2 2 3 6 2" xfId="28693" xr:uid="{00000000-0005-0000-0000-000045700000}"/>
    <cellStyle name="40% - 强调文字颜色 3 2 2 3 6 2 2" xfId="28694" xr:uid="{00000000-0005-0000-0000-000046700000}"/>
    <cellStyle name="40% - 强调文字颜色 3 2 2 3 6 2 2 2" xfId="28698" xr:uid="{00000000-0005-0000-0000-00004A700000}"/>
    <cellStyle name="40% - 强调文字颜色 3 2 2 3 6 2 3" xfId="28700" xr:uid="{00000000-0005-0000-0000-00004C700000}"/>
    <cellStyle name="40% - 强调文字颜色 3 2 2 3 6 2 4" xfId="16378" xr:uid="{00000000-0005-0000-0000-00002A400000}"/>
    <cellStyle name="40% - 强调文字颜色 3 2 2 3 6 3" xfId="28704" xr:uid="{00000000-0005-0000-0000-000050700000}"/>
    <cellStyle name="40% - 强调文字颜色 3 2 2 3 6 3 2" xfId="28705" xr:uid="{00000000-0005-0000-0000-000051700000}"/>
    <cellStyle name="40% - 强调文字颜色 3 2 2 3 6 3 3" xfId="28707" xr:uid="{00000000-0005-0000-0000-000053700000}"/>
    <cellStyle name="40% - 强调文字颜色 3 2 2 3 6 4" xfId="18315" xr:uid="{00000000-0005-0000-0000-0000BB470000}"/>
    <cellStyle name="40% - 强调文字颜色 3 2 2 3 6 4 2" xfId="18317" xr:uid="{00000000-0005-0000-0000-0000BD470000}"/>
    <cellStyle name="40% - 强调文字颜色 3 2 2 3 6 5" xfId="18320" xr:uid="{00000000-0005-0000-0000-0000C0470000}"/>
    <cellStyle name="40% - 强调文字颜色 3 2 2 3 6 6" xfId="18323" xr:uid="{00000000-0005-0000-0000-0000C3470000}"/>
    <cellStyle name="40% - 强调文字颜色 3 2 2 3 7" xfId="28709" xr:uid="{00000000-0005-0000-0000-000055700000}"/>
    <cellStyle name="40% - 强调文字颜色 3 2 2 3 7 2" xfId="28710" xr:uid="{00000000-0005-0000-0000-000056700000}"/>
    <cellStyle name="40% - 强调文字颜色 3 2 2 3 7 2 2" xfId="28711" xr:uid="{00000000-0005-0000-0000-000057700000}"/>
    <cellStyle name="40% - 强调文字颜色 3 2 2 3 7 2 3" xfId="20150" xr:uid="{00000000-0005-0000-0000-0000E64E0000}"/>
    <cellStyle name="40% - 强调文字颜色 3 2 2 3 7 3" xfId="25285" xr:uid="{00000000-0005-0000-0000-0000F5620000}"/>
    <cellStyle name="40% - 强调文字颜色 3 2 2 3 7 3 2" xfId="28712" xr:uid="{00000000-0005-0000-0000-000058700000}"/>
    <cellStyle name="40% - 强调文字颜色 3 2 2 3 7 4" xfId="18327" xr:uid="{00000000-0005-0000-0000-0000C7470000}"/>
    <cellStyle name="40% - 强调文字颜色 3 2 2 3 7 5" xfId="18331" xr:uid="{00000000-0005-0000-0000-0000CB470000}"/>
    <cellStyle name="40% - 强调文字颜色 3 2 2 3 8" xfId="28713" xr:uid="{00000000-0005-0000-0000-000059700000}"/>
    <cellStyle name="40% - 强调文字颜色 3 2 2 3 8 2" xfId="28714" xr:uid="{00000000-0005-0000-0000-00005A700000}"/>
    <cellStyle name="40% - 强调文字颜色 3 2 2 3 8 2 2" xfId="28715" xr:uid="{00000000-0005-0000-0000-00005B700000}"/>
    <cellStyle name="40% - 强调文字颜色 3 2 2 3 8 2 3" xfId="28716" xr:uid="{00000000-0005-0000-0000-00005C700000}"/>
    <cellStyle name="40% - 强调文字颜色 3 2 2 3 8 3" xfId="28720" xr:uid="{00000000-0005-0000-0000-000060700000}"/>
    <cellStyle name="40% - 强调文字颜色 3 2 2 3 8 3 2" xfId="28721" xr:uid="{00000000-0005-0000-0000-000061700000}"/>
    <cellStyle name="40% - 强调文字颜色 3 2 2 3 8 4" xfId="18335" xr:uid="{00000000-0005-0000-0000-0000CF470000}"/>
    <cellStyle name="40% - 强调文字颜色 3 2 2 3 8 5" xfId="18338" xr:uid="{00000000-0005-0000-0000-0000D2470000}"/>
    <cellStyle name="40% - 强调文字颜色 3 2 2 3 9" xfId="28722" xr:uid="{00000000-0005-0000-0000-000062700000}"/>
    <cellStyle name="40% - 强调文字颜色 3 2 2 3 9 2" xfId="28545" xr:uid="{00000000-0005-0000-0000-0000B16F0000}"/>
    <cellStyle name="40% - 强调文字颜色 3 2 2 3 9 3" xfId="28554" xr:uid="{00000000-0005-0000-0000-0000BA6F0000}"/>
    <cellStyle name="40% - 强调文字颜色 3 2 2 4" xfId="28723" xr:uid="{00000000-0005-0000-0000-000063700000}"/>
    <cellStyle name="40% - 强调文字颜色 3 2 2 4 2" xfId="28724" xr:uid="{00000000-0005-0000-0000-000064700000}"/>
    <cellStyle name="40% - 强调文字颜色 3 2 2 4 2 2" xfId="28725" xr:uid="{00000000-0005-0000-0000-000065700000}"/>
    <cellStyle name="40% - 强调文字颜色 3 2 2 4 2 2 2" xfId="28727" xr:uid="{00000000-0005-0000-0000-000067700000}"/>
    <cellStyle name="40% - 强调文字颜色 3 2 2 4 2 2 2 2" xfId="19615" xr:uid="{00000000-0005-0000-0000-0000CF4C0000}"/>
    <cellStyle name="40% - 强调文字颜色 3 2 2 4 2 2 2 3" xfId="15950" xr:uid="{00000000-0005-0000-0000-00007E3E0000}"/>
    <cellStyle name="40% - 强调文字颜色 3 2 2 4 2 2 3" xfId="28728" xr:uid="{00000000-0005-0000-0000-000068700000}"/>
    <cellStyle name="40% - 强调文字颜色 3 2 2 4 2 2 4" xfId="5560" xr:uid="{00000000-0005-0000-0000-0000E8150000}"/>
    <cellStyle name="40% - 强调文字颜色 3 2 2 4 2 2 5" xfId="5563" xr:uid="{00000000-0005-0000-0000-0000EB150000}"/>
    <cellStyle name="40% - 强调文字颜色 3 2 2 4 2 3" xfId="28729" xr:uid="{00000000-0005-0000-0000-000069700000}"/>
    <cellStyle name="40% - 强调文字颜色 3 2 2 4 2 3 2" xfId="28730" xr:uid="{00000000-0005-0000-0000-00006A700000}"/>
    <cellStyle name="40% - 强调文字颜色 3 2 2 4 2 3 2 2" xfId="28731" xr:uid="{00000000-0005-0000-0000-00006B700000}"/>
    <cellStyle name="40% - 强调文字颜色 3 2 2 4 2 3 3" xfId="28732" xr:uid="{00000000-0005-0000-0000-00006C700000}"/>
    <cellStyle name="40% - 强调文字颜色 3 2 2 4 2 3 4" xfId="7165" xr:uid="{00000000-0005-0000-0000-00002D1C0000}"/>
    <cellStyle name="40% - 强调文字颜色 3 2 2 4 2 4" xfId="28733" xr:uid="{00000000-0005-0000-0000-00006D700000}"/>
    <cellStyle name="40% - 强调文字颜色 3 2 2 4 2 4 2" xfId="28734" xr:uid="{00000000-0005-0000-0000-00006E700000}"/>
    <cellStyle name="40% - 强调文字颜色 3 2 2 4 2 5" xfId="3333" xr:uid="{00000000-0005-0000-0000-0000350D0000}"/>
    <cellStyle name="40% - 强调文字颜色 3 2 2 4 3" xfId="28735" xr:uid="{00000000-0005-0000-0000-00006F700000}"/>
    <cellStyle name="40% - 强调文字颜色 3 2 2 4 3 2" xfId="28736" xr:uid="{00000000-0005-0000-0000-000070700000}"/>
    <cellStyle name="40% - 强调文字颜色 3 2 2 4 3 3" xfId="28737" xr:uid="{00000000-0005-0000-0000-000071700000}"/>
    <cellStyle name="40% - 强调文字颜色 3 2 2 4 4" xfId="28738" xr:uid="{00000000-0005-0000-0000-000072700000}"/>
    <cellStyle name="40% - 强调文字颜色 3 2 2 4 5" xfId="28739" xr:uid="{00000000-0005-0000-0000-000073700000}"/>
    <cellStyle name="40% - 强调文字颜色 3 2 2 4 5 2" xfId="27570" xr:uid="{00000000-0005-0000-0000-0000E26B0000}"/>
    <cellStyle name="40% - 强调文字颜色 3 2 2 4 5 2 2" xfId="284" xr:uid="{00000000-0005-0000-0000-000045010000}"/>
    <cellStyle name="40% - 强调文字颜色 3 2 2 4 5 3" xfId="27573" xr:uid="{00000000-0005-0000-0000-0000E56B0000}"/>
    <cellStyle name="40% - 强调文字颜色 3 2 2 4 6" xfId="28741" xr:uid="{00000000-0005-0000-0000-000075700000}"/>
    <cellStyle name="40% - 强调文字颜色 3 2 2 4 6 2" xfId="28743" xr:uid="{00000000-0005-0000-0000-000077700000}"/>
    <cellStyle name="40% - 强调文字颜色 3 2 2 5" xfId="28744" xr:uid="{00000000-0005-0000-0000-000078700000}"/>
    <cellStyle name="40% - 强调文字颜色 3 2 2 5 2" xfId="28745" xr:uid="{00000000-0005-0000-0000-000079700000}"/>
    <cellStyle name="40% - 强调文字颜色 3 2 2 5 2 2" xfId="27962" xr:uid="{00000000-0005-0000-0000-00006A6D0000}"/>
    <cellStyle name="40% - 强调文字颜色 3 2 2 5 2 2 2" xfId="27964" xr:uid="{00000000-0005-0000-0000-00006C6D0000}"/>
    <cellStyle name="40% - 强调文字颜色 3 2 2 5 2 2 3" xfId="27967" xr:uid="{00000000-0005-0000-0000-00006F6D0000}"/>
    <cellStyle name="40% - 强调文字颜色 3 2 2 5 2 3" xfId="21641" xr:uid="{00000000-0005-0000-0000-0000B9540000}"/>
    <cellStyle name="40% - 强调文字颜色 3 2 2 5 2 3 2" xfId="21644" xr:uid="{00000000-0005-0000-0000-0000BC540000}"/>
    <cellStyle name="40% - 强调文字颜色 3 2 2 5 2 3 2 2" xfId="19864" xr:uid="{00000000-0005-0000-0000-0000C84D0000}"/>
    <cellStyle name="40% - 强调文字颜色 3 2 2 5 2 3 3" xfId="21661" xr:uid="{00000000-0005-0000-0000-0000CD540000}"/>
    <cellStyle name="40% - 强调文字颜色 3 2 2 5 2 3 4" xfId="21664" xr:uid="{00000000-0005-0000-0000-0000D0540000}"/>
    <cellStyle name="40% - 强调文字颜色 3 2 2 5 2 4" xfId="7958" xr:uid="{00000000-0005-0000-0000-0000461F0000}"/>
    <cellStyle name="40% - 强调文字颜色 3 2 2 5 3" xfId="28746" xr:uid="{00000000-0005-0000-0000-00007A700000}"/>
    <cellStyle name="40% - 强调文字颜色 3 2 2 5 3 2" xfId="28003" xr:uid="{00000000-0005-0000-0000-0000936D0000}"/>
    <cellStyle name="40% - 强调文字颜色 3 2 2 5 4" xfId="28747" xr:uid="{00000000-0005-0000-0000-00007B700000}"/>
    <cellStyle name="40% - 强调文字颜色 3 2 2 5 4 2" xfId="28010" xr:uid="{00000000-0005-0000-0000-00009A6D0000}"/>
    <cellStyle name="40% - 强调文字颜色 3 2 2 5 4 2 2" xfId="8912" xr:uid="{00000000-0005-0000-0000-000000230000}"/>
    <cellStyle name="40% - 强调文字颜色 3 2 2 5 4 3" xfId="21691" xr:uid="{00000000-0005-0000-0000-0000EB540000}"/>
    <cellStyle name="40% - 强调文字颜色 3 2 2 5 5" xfId="28748" xr:uid="{00000000-0005-0000-0000-00007C700000}"/>
    <cellStyle name="40% - 强调文字颜色 3 2 2 5 6" xfId="28750" xr:uid="{00000000-0005-0000-0000-00007E700000}"/>
    <cellStyle name="40% - 强调文字颜色 3 2 2 5 6 2" xfId="28039" xr:uid="{00000000-0005-0000-0000-0000B76D0000}"/>
    <cellStyle name="40% - 强调文字颜色 3 2 2 6" xfId="28751" xr:uid="{00000000-0005-0000-0000-00007F700000}"/>
    <cellStyle name="40% - 强调文字颜色 3 2 2 6 2" xfId="28752" xr:uid="{00000000-0005-0000-0000-000080700000}"/>
    <cellStyle name="40% - 强调文字颜色 3 2 2 6 2 2" xfId="28753" xr:uid="{00000000-0005-0000-0000-000081700000}"/>
    <cellStyle name="40% - 强调文字颜色 3 2 2 6 2 2 2" xfId="28754" xr:uid="{00000000-0005-0000-0000-000082700000}"/>
    <cellStyle name="40% - 强调文字颜色 3 2 2 6 2 2 2 2" xfId="12481" xr:uid="{00000000-0005-0000-0000-0000F1300000}"/>
    <cellStyle name="40% - 强调文字颜色 3 2 2 6 2 2 2 2 2" xfId="11428" xr:uid="{00000000-0005-0000-0000-0000D42C0000}"/>
    <cellStyle name="40% - 强调文字颜色 3 2 2 6 2 2 2 2 3" xfId="11435" xr:uid="{00000000-0005-0000-0000-0000DB2C0000}"/>
    <cellStyle name="40% - 强调文字颜色 3 2 2 6 2 2 2 3" xfId="28755" xr:uid="{00000000-0005-0000-0000-000083700000}"/>
    <cellStyle name="40% - 强调文字颜色 3 2 2 6 2 2 2 4" xfId="26777" xr:uid="{00000000-0005-0000-0000-0000C9680000}"/>
    <cellStyle name="40% - 强调文字颜色 3 2 2 6 2 2 3" xfId="28756" xr:uid="{00000000-0005-0000-0000-000084700000}"/>
    <cellStyle name="40% - 强调文字颜色 3 2 2 6 2 2 3 2" xfId="6866" xr:uid="{00000000-0005-0000-0000-0000021B0000}"/>
    <cellStyle name="40% - 强调文字颜色 3 2 2 6 2 2 3 2 2" xfId="11623" xr:uid="{00000000-0005-0000-0000-0000972D0000}"/>
    <cellStyle name="40% - 强调文字颜色 3 2 2 6 2 2 3 2 3" xfId="11626" xr:uid="{00000000-0005-0000-0000-00009A2D0000}"/>
    <cellStyle name="40% - 强调文字颜色 3 2 2 6 2 2 3 3" xfId="28757" xr:uid="{00000000-0005-0000-0000-000085700000}"/>
    <cellStyle name="40% - 强调文字颜色 3 2 2 6 2 2 3 4" xfId="28758" xr:uid="{00000000-0005-0000-0000-000086700000}"/>
    <cellStyle name="40% - 强调文字颜色 3 2 2 6 2 2 4" xfId="28760" xr:uid="{00000000-0005-0000-0000-000088700000}"/>
    <cellStyle name="40% - 强调文字颜色 3 2 2 6 2 2 4 2" xfId="28762" xr:uid="{00000000-0005-0000-0000-00008A700000}"/>
    <cellStyle name="40% - 强调文字颜色 3 2 2 6 2 2 4 2 2" xfId="11681" xr:uid="{00000000-0005-0000-0000-0000D12D0000}"/>
    <cellStyle name="40% - 强调文字颜色 3 2 2 6 2 2 4 3" xfId="28763" xr:uid="{00000000-0005-0000-0000-00008B700000}"/>
    <cellStyle name="40% - 强调文字颜色 3 2 2 6 2 2 5" xfId="12315" xr:uid="{00000000-0005-0000-0000-00004B300000}"/>
    <cellStyle name="40% - 强调文字颜色 3 2 2 6 2 2 5 2" xfId="28764" xr:uid="{00000000-0005-0000-0000-00008C700000}"/>
    <cellStyle name="40% - 强调文字颜色 3 2 2 6 2 2 6" xfId="28765" xr:uid="{00000000-0005-0000-0000-00008D700000}"/>
    <cellStyle name="40% - 强调文字颜色 3 2 2 6 2 2 7" xfId="28766" xr:uid="{00000000-0005-0000-0000-00008E700000}"/>
    <cellStyle name="40% - 强调文字颜色 3 2 2 6 2 3" xfId="11438" xr:uid="{00000000-0005-0000-0000-0000DE2C0000}"/>
    <cellStyle name="40% - 强调文字颜色 3 2 2 6 2 4" xfId="11441" xr:uid="{00000000-0005-0000-0000-0000E12C0000}"/>
    <cellStyle name="40% - 强调文字颜色 3 2 2 6 3" xfId="28767" xr:uid="{00000000-0005-0000-0000-00008F700000}"/>
    <cellStyle name="40% - 强调文字颜色 3 2 2 6 3 2" xfId="28768" xr:uid="{00000000-0005-0000-0000-000090700000}"/>
    <cellStyle name="40% - 强调文字颜色 3 2 2 6 3 2 2" xfId="12046" xr:uid="{00000000-0005-0000-0000-00003E2F0000}"/>
    <cellStyle name="40% - 强调文字颜色 3 2 2 6 3 2 2 2" xfId="12049" xr:uid="{00000000-0005-0000-0000-0000412F0000}"/>
    <cellStyle name="40% - 强调文字颜色 3 2 2 6 3 2 2 3" xfId="12051" xr:uid="{00000000-0005-0000-0000-0000432F0000}"/>
    <cellStyle name="40% - 强调文字颜色 3 2 2 6 3 2 3" xfId="12055" xr:uid="{00000000-0005-0000-0000-0000472F0000}"/>
    <cellStyle name="40% - 强调文字颜色 3 2 2 6 3 2 4" xfId="12063" xr:uid="{00000000-0005-0000-0000-00004F2F0000}"/>
    <cellStyle name="40% - 强调文字颜色 3 2 2 6 3 3" xfId="11444" xr:uid="{00000000-0005-0000-0000-0000E42C0000}"/>
    <cellStyle name="40% - 强调文字颜色 3 2 2 6 3 3 2" xfId="12108" xr:uid="{00000000-0005-0000-0000-00007C2F0000}"/>
    <cellStyle name="40% - 强调文字颜色 3 2 2 6 3 3 2 2" xfId="12110" xr:uid="{00000000-0005-0000-0000-00007E2F0000}"/>
    <cellStyle name="40% - 强调文字颜色 3 2 2 6 3 3 2 3" xfId="12112" xr:uid="{00000000-0005-0000-0000-0000802F0000}"/>
    <cellStyle name="40% - 强调文字颜色 3 2 2 6 3 3 3" xfId="12114" xr:uid="{00000000-0005-0000-0000-0000822F0000}"/>
    <cellStyle name="40% - 强调文字颜色 3 2 2 6 3 3 4" xfId="28769" xr:uid="{00000000-0005-0000-0000-000091700000}"/>
    <cellStyle name="40% - 强调文字颜色 3 2 2 6 3 4" xfId="28770" xr:uid="{00000000-0005-0000-0000-000092700000}"/>
    <cellStyle name="40% - 强调文字颜色 3 2 2 6 3 4 2" xfId="12140" xr:uid="{00000000-0005-0000-0000-00009C2F0000}"/>
    <cellStyle name="40% - 强调文字颜色 3 2 2 6 3 4 2 2" xfId="28772" xr:uid="{00000000-0005-0000-0000-000094700000}"/>
    <cellStyle name="40% - 强调文字颜色 3 2 2 6 3 4 3" xfId="12143" xr:uid="{00000000-0005-0000-0000-00009F2F0000}"/>
    <cellStyle name="40% - 强调文字颜色 3 2 2 6 3 5" xfId="28775" xr:uid="{00000000-0005-0000-0000-000097700000}"/>
    <cellStyle name="40% - 强调文字颜色 3 2 2 6 3 6" xfId="28777" xr:uid="{00000000-0005-0000-0000-000099700000}"/>
    <cellStyle name="40% - 强调文字颜色 3 2 2 6 4" xfId="28781" xr:uid="{00000000-0005-0000-0000-00009D700000}"/>
    <cellStyle name="40% - 强调文字颜色 3 2 2 6 4 2" xfId="28782" xr:uid="{00000000-0005-0000-0000-00009E700000}"/>
    <cellStyle name="40% - 强调文字颜色 3 2 2 6 4 2 2" xfId="13001" xr:uid="{00000000-0005-0000-0000-0000F9320000}"/>
    <cellStyle name="40% - 强调文字颜色 3 2 2 6 4 3" xfId="12639" xr:uid="{00000000-0005-0000-0000-00008F310000}"/>
    <cellStyle name="40% - 强调文字颜色 3 2 2 6 5" xfId="28783" xr:uid="{00000000-0005-0000-0000-00009F700000}"/>
    <cellStyle name="40% - 强调文字颜色 3 2 2 6 5 2" xfId="22860" xr:uid="{00000000-0005-0000-0000-00007C590000}"/>
    <cellStyle name="40% - 强调文字颜色 3 2 2 7" xfId="19493" xr:uid="{00000000-0005-0000-0000-0000554C0000}"/>
    <cellStyle name="40% - 强调文字颜色 3 2 2 7 2" xfId="19495" xr:uid="{00000000-0005-0000-0000-0000574C0000}"/>
    <cellStyle name="40% - 强调文字颜色 3 2 2 7 2 2" xfId="28784" xr:uid="{00000000-0005-0000-0000-0000A0700000}"/>
    <cellStyle name="40% - 强调文字颜色 3 2 2 7 2 2 2" xfId="27616" xr:uid="{00000000-0005-0000-0000-0000106C0000}"/>
    <cellStyle name="40% - 强调文字颜色 3 2 2 7 2 2 2 2" xfId="28785" xr:uid="{00000000-0005-0000-0000-0000A1700000}"/>
    <cellStyle name="40% - 强调文字颜色 3 2 2 7 2 2 2 3" xfId="28787" xr:uid="{00000000-0005-0000-0000-0000A3700000}"/>
    <cellStyle name="40% - 强调文字颜色 3 2 2 7 2 2 3" xfId="25716" xr:uid="{00000000-0005-0000-0000-0000A4640000}"/>
    <cellStyle name="40% - 强调文字颜色 3 2 2 7 2 2 4" xfId="28788" xr:uid="{00000000-0005-0000-0000-0000A4700000}"/>
    <cellStyle name="40% - 强调文字颜色 3 2 2 7 2 3" xfId="11484" xr:uid="{00000000-0005-0000-0000-00000C2D0000}"/>
    <cellStyle name="40% - 强调文字颜色 3 2 2 7 2 3 2" xfId="22115" xr:uid="{00000000-0005-0000-0000-000093560000}"/>
    <cellStyle name="40% - 强调文字颜色 3 2 2 7 2 3 2 2" xfId="28789" xr:uid="{00000000-0005-0000-0000-0000A5700000}"/>
    <cellStyle name="40% - 强调文字颜色 3 2 2 7 2 3 2 3" xfId="28790" xr:uid="{00000000-0005-0000-0000-0000A6700000}"/>
    <cellStyle name="40% - 强调文字颜色 3 2 2 7 2 3 3" xfId="22117" xr:uid="{00000000-0005-0000-0000-000095560000}"/>
    <cellStyle name="40% - 强调文字颜色 3 2 2 7 2 3 4" xfId="28791" xr:uid="{00000000-0005-0000-0000-0000A7700000}"/>
    <cellStyle name="40% - 强调文字颜色 3 2 2 7 2 4" xfId="11487" xr:uid="{00000000-0005-0000-0000-00000F2D0000}"/>
    <cellStyle name="40% - 强调文字颜色 3 2 2 7 2 4 2" xfId="15279" xr:uid="{00000000-0005-0000-0000-0000DF3B0000}"/>
    <cellStyle name="40% - 强调文字颜色 3 2 2 7 2 4 2 2" xfId="28792" xr:uid="{00000000-0005-0000-0000-0000A8700000}"/>
    <cellStyle name="40% - 强调文字颜色 3 2 2 7 2 4 3" xfId="28793" xr:uid="{00000000-0005-0000-0000-0000A9700000}"/>
    <cellStyle name="40% - 强调文字颜色 3 2 2 7 2 5" xfId="22119" xr:uid="{00000000-0005-0000-0000-000097560000}"/>
    <cellStyle name="40% - 强调文字颜色 3 2 2 7 2 5 2" xfId="28794" xr:uid="{00000000-0005-0000-0000-0000AA700000}"/>
    <cellStyle name="40% - 强调文字颜色 3 2 2 7 2 6" xfId="22120" xr:uid="{00000000-0005-0000-0000-000098560000}"/>
    <cellStyle name="40% - 强调文字颜色 3 2 2 7 2 7" xfId="28795" xr:uid="{00000000-0005-0000-0000-0000AB700000}"/>
    <cellStyle name="40% - 强调文字颜色 3 2 2 7 3" xfId="28798" xr:uid="{00000000-0005-0000-0000-0000AE700000}"/>
    <cellStyle name="40% - 强调文字颜色 3 2 2 7 3 2" xfId="28799" xr:uid="{00000000-0005-0000-0000-0000AF700000}"/>
    <cellStyle name="40% - 强调文字颜色 3 2 2 7 3 2 2" xfId="15825" xr:uid="{00000000-0005-0000-0000-0000013E0000}"/>
    <cellStyle name="40% - 强调文字颜色 3 2 2 7 3 2 2 2" xfId="15827" xr:uid="{00000000-0005-0000-0000-0000033E0000}"/>
    <cellStyle name="40% - 强调文字颜色 3 2 2 7 3 2 2 3" xfId="15830" xr:uid="{00000000-0005-0000-0000-0000063E0000}"/>
    <cellStyle name="40% - 强调文字颜色 3 2 2 7 3 2 3" xfId="15838" xr:uid="{00000000-0005-0000-0000-00000E3E0000}"/>
    <cellStyle name="40% - 强调文字颜色 3 2 2 7 3 2 4" xfId="15866" xr:uid="{00000000-0005-0000-0000-00002A3E0000}"/>
    <cellStyle name="40% - 强调文字颜色 3 2 2 7 3 3" xfId="11492" xr:uid="{00000000-0005-0000-0000-0000142D0000}"/>
    <cellStyle name="40% - 强调文字颜色 3 2 2 7 3 3 2" xfId="798" xr:uid="{00000000-0005-0000-0000-00004E030000}"/>
    <cellStyle name="40% - 强调文字颜色 3 2 2 7 3 3 2 2" xfId="15903" xr:uid="{00000000-0005-0000-0000-00004F3E0000}"/>
    <cellStyle name="40% - 强调文字颜色 3 2 2 7 3 3 2 3" xfId="14062" xr:uid="{00000000-0005-0000-0000-00001E370000}"/>
    <cellStyle name="40% - 强调文字颜色 3 2 2 7 3 3 3" xfId="15906" xr:uid="{00000000-0005-0000-0000-0000523E0000}"/>
    <cellStyle name="40% - 强调文字颜色 3 2 2 7 3 3 4" xfId="28800" xr:uid="{00000000-0005-0000-0000-0000B0700000}"/>
    <cellStyle name="40% - 强调文字颜色 3 2 2 7 3 4" xfId="11495" xr:uid="{00000000-0005-0000-0000-0000172D0000}"/>
    <cellStyle name="40% - 强调文字颜色 3 2 2 7 3 4 2" xfId="15937" xr:uid="{00000000-0005-0000-0000-0000713E0000}"/>
    <cellStyle name="40% - 强调文字颜色 3 2 2 7 3 4 2 2" xfId="28801" xr:uid="{00000000-0005-0000-0000-0000B1700000}"/>
    <cellStyle name="40% - 强调文字颜色 3 2 2 7 3 4 3" xfId="15940" xr:uid="{00000000-0005-0000-0000-0000743E0000}"/>
    <cellStyle name="40% - 强调文字颜色 3 2 2 7 3 5" xfId="22125" xr:uid="{00000000-0005-0000-0000-00009D560000}"/>
    <cellStyle name="40% - 强调文字颜色 3 2 2 7 3 5 2" xfId="16040" xr:uid="{00000000-0005-0000-0000-0000D83E0000}"/>
    <cellStyle name="40% - 强调文字颜色 3 2 2 7 3 6" xfId="22127" xr:uid="{00000000-0005-0000-0000-00009F560000}"/>
    <cellStyle name="40% - 强调文字颜色 3 2 2 7 4" xfId="28803" xr:uid="{00000000-0005-0000-0000-0000B3700000}"/>
    <cellStyle name="40% - 强调文字颜色 3 2 2 7 5" xfId="28804" xr:uid="{00000000-0005-0000-0000-0000B4700000}"/>
    <cellStyle name="40% - 强调文字颜色 3 2 2 8" xfId="19497" xr:uid="{00000000-0005-0000-0000-0000594C0000}"/>
    <cellStyle name="40% - 强调文字颜色 3 2 2 8 2" xfId="28805" xr:uid="{00000000-0005-0000-0000-0000B5700000}"/>
    <cellStyle name="40% - 强调文字颜色 3 2 2 9" xfId="28806" xr:uid="{00000000-0005-0000-0000-0000B6700000}"/>
    <cellStyle name="40% - 强调文字颜色 3 2 2 9 2" xfId="28808" xr:uid="{00000000-0005-0000-0000-0000B8700000}"/>
    <cellStyle name="40% - 强调文字颜色 3 2 2 9 2 2" xfId="28105" xr:uid="{00000000-0005-0000-0000-0000F96D0000}"/>
    <cellStyle name="40% - 强调文字颜色 3 2 2 9 2 2 2" xfId="28809" xr:uid="{00000000-0005-0000-0000-0000B9700000}"/>
    <cellStyle name="40% - 强调文字颜色 3 2 2 9 2 2 2 2" xfId="20103" xr:uid="{00000000-0005-0000-0000-0000B74E0000}"/>
    <cellStyle name="40% - 强调文字颜色 3 2 2 9 2 2 3" xfId="28810" xr:uid="{00000000-0005-0000-0000-0000BA700000}"/>
    <cellStyle name="40% - 强调文字颜色 3 2 2 9 2 3" xfId="11536" xr:uid="{00000000-0005-0000-0000-0000402D0000}"/>
    <cellStyle name="40% - 强调文字颜色 3 2 2 9 2 3 2" xfId="28811" xr:uid="{00000000-0005-0000-0000-0000BB700000}"/>
    <cellStyle name="40% - 强调文字颜色 3 2 2 9 2 4" xfId="28812" xr:uid="{00000000-0005-0000-0000-0000BC700000}"/>
    <cellStyle name="40% - 强调文字颜色 3 2 2 9 3" xfId="10826" xr:uid="{00000000-0005-0000-0000-00007A2A0000}"/>
    <cellStyle name="40% - 强调文字颜色 3 2 2 9 3 2" xfId="11449" xr:uid="{00000000-0005-0000-0000-0000E92C0000}"/>
    <cellStyle name="40% - 强调文字颜色 3 2 2 9 3 2 2" xfId="11452" xr:uid="{00000000-0005-0000-0000-0000EC2C0000}"/>
    <cellStyle name="40% - 强调文字颜色 3 2 2 9 3 2 3" xfId="11467" xr:uid="{00000000-0005-0000-0000-0000FB2C0000}"/>
    <cellStyle name="40% - 强调文字颜色 3 2 2 9 3 3" xfId="11501" xr:uid="{00000000-0005-0000-0000-00001D2D0000}"/>
    <cellStyle name="40% - 强调文字颜色 3 2 2 9 3 4" xfId="11523" xr:uid="{00000000-0005-0000-0000-0000332D0000}"/>
    <cellStyle name="40% - 强调文字颜色 3 2 2 9 4" xfId="1367" xr:uid="{00000000-0005-0000-0000-000087050000}"/>
    <cellStyle name="40% - 强调文字颜色 3 2 2 9 4 2" xfId="5970" xr:uid="{00000000-0005-0000-0000-000082170000}"/>
    <cellStyle name="40% - 强调文字颜色 3 2 2 9 4 2 2" xfId="11638" xr:uid="{00000000-0005-0000-0000-0000A62D0000}"/>
    <cellStyle name="40% - 强调文字颜色 3 2 2 9 4 3" xfId="11668" xr:uid="{00000000-0005-0000-0000-0000C42D0000}"/>
    <cellStyle name="40% - 强调文字颜色 3 2 2 9 5" xfId="15782" xr:uid="{00000000-0005-0000-0000-0000D63D0000}"/>
    <cellStyle name="40% - 强调文字颜色 3 2 2 9 5 2" xfId="11687" xr:uid="{00000000-0005-0000-0000-0000D72D0000}"/>
    <cellStyle name="40% - 强调文字颜色 3 2 2 9 6" xfId="15784" xr:uid="{00000000-0005-0000-0000-0000D83D0000}"/>
    <cellStyle name="40% - 强调文字颜色 3 2 3" xfId="28813" xr:uid="{00000000-0005-0000-0000-0000BD700000}"/>
    <cellStyle name="40% - 强调文字颜色 3 2 3 2" xfId="28814" xr:uid="{00000000-0005-0000-0000-0000BE700000}"/>
    <cellStyle name="40% - 强调文字颜色 3 2 3 2 10" xfId="28815" xr:uid="{00000000-0005-0000-0000-0000BF700000}"/>
    <cellStyle name="40% - 强调文字颜色 3 2 3 2 10 2" xfId="28816" xr:uid="{00000000-0005-0000-0000-0000C0700000}"/>
    <cellStyle name="40% - 强调文字颜色 3 2 3 2 11" xfId="28817" xr:uid="{00000000-0005-0000-0000-0000C1700000}"/>
    <cellStyle name="40% - 强调文字颜色 3 2 3 2 11 2" xfId="28818" xr:uid="{00000000-0005-0000-0000-0000C2700000}"/>
    <cellStyle name="40% - 强调文字颜色 3 2 3 2 12" xfId="28819" xr:uid="{00000000-0005-0000-0000-0000C3700000}"/>
    <cellStyle name="40% - 强调文字颜色 3 2 3 2 12 2" xfId="28820" xr:uid="{00000000-0005-0000-0000-0000C4700000}"/>
    <cellStyle name="40% - 强调文字颜色 3 2 3 2 13" xfId="28821" xr:uid="{00000000-0005-0000-0000-0000C5700000}"/>
    <cellStyle name="40% - 强调文字颜色 3 2 3 2 13 2" xfId="28822" xr:uid="{00000000-0005-0000-0000-0000C6700000}"/>
    <cellStyle name="40% - 强调文字颜色 3 2 3 2 14" xfId="28823" xr:uid="{00000000-0005-0000-0000-0000C7700000}"/>
    <cellStyle name="40% - 强调文字颜色 3 2 3 2 15" xfId="28825" xr:uid="{00000000-0005-0000-0000-0000C9700000}"/>
    <cellStyle name="40% - 强调文字颜色 3 2 3 2 15 2" xfId="28827" xr:uid="{00000000-0005-0000-0000-0000CB700000}"/>
    <cellStyle name="40% - 强调文字颜色 3 2 3 2 16" xfId="28830" xr:uid="{00000000-0005-0000-0000-0000CE700000}"/>
    <cellStyle name="40% - 强调文字颜色 3 2 3 2 17" xfId="28832" xr:uid="{00000000-0005-0000-0000-0000D0700000}"/>
    <cellStyle name="40% - 强调文字颜色 3 2 3 2 2" xfId="28835" xr:uid="{00000000-0005-0000-0000-0000D3700000}"/>
    <cellStyle name="40% - 强调文字颜色 3 2 3 2 2 10" xfId="26262" xr:uid="{00000000-0005-0000-0000-0000C6660000}"/>
    <cellStyle name="40% - 强调文字颜色 3 2 3 2 2 10 2" xfId="28836" xr:uid="{00000000-0005-0000-0000-0000D4700000}"/>
    <cellStyle name="40% - 强调文字颜色 3 2 3 2 2 11" xfId="28837" xr:uid="{00000000-0005-0000-0000-0000D5700000}"/>
    <cellStyle name="40% - 强调文字颜色 3 2 3 2 2 11 2" xfId="28838" xr:uid="{00000000-0005-0000-0000-0000D6700000}"/>
    <cellStyle name="40% - 强调文字颜色 3 2 3 2 2 12" xfId="28840" xr:uid="{00000000-0005-0000-0000-0000D8700000}"/>
    <cellStyle name="40% - 强调文字颜色 3 2 3 2 2 12 2" xfId="28841" xr:uid="{00000000-0005-0000-0000-0000D9700000}"/>
    <cellStyle name="40% - 强调文字颜色 3 2 3 2 2 13" xfId="28842" xr:uid="{00000000-0005-0000-0000-0000DA700000}"/>
    <cellStyle name="40% - 强调文字颜色 3 2 3 2 2 13 2" xfId="28843" xr:uid="{00000000-0005-0000-0000-0000DB700000}"/>
    <cellStyle name="40% - 强调文字颜色 3 2 3 2 2 14" xfId="28845" xr:uid="{00000000-0005-0000-0000-0000DD700000}"/>
    <cellStyle name="40% - 强调文字颜色 3 2 3 2 2 15" xfId="24178" xr:uid="{00000000-0005-0000-0000-0000A25E0000}"/>
    <cellStyle name="40% - 强调文字颜色 3 2 3 2 2 16" xfId="19210" xr:uid="{00000000-0005-0000-0000-00003A4B0000}"/>
    <cellStyle name="40% - 强调文字颜色 3 2 3 2 2 2" xfId="6501" xr:uid="{00000000-0005-0000-0000-000095190000}"/>
    <cellStyle name="40% - 强调文字颜色 3 2 3 2 2 2 2" xfId="9259" xr:uid="{00000000-0005-0000-0000-00005B240000}"/>
    <cellStyle name="40% - 强调文字颜色 3 2 3 2 2 2 2 2" xfId="9261" xr:uid="{00000000-0005-0000-0000-00005D240000}"/>
    <cellStyle name="40% - 强调文字颜色 3 2 3 2 2 2 2 2 2" xfId="28846" xr:uid="{00000000-0005-0000-0000-0000DE700000}"/>
    <cellStyle name="40% - 强调文字颜色 3 2 3 2 2 2 2 2 2 2" xfId="810" xr:uid="{00000000-0005-0000-0000-00005A030000}"/>
    <cellStyle name="40% - 强调文字颜色 3 2 3 2 2 2 2 2 2 3" xfId="24032" xr:uid="{00000000-0005-0000-0000-0000105E0000}"/>
    <cellStyle name="40% - 强调文字颜色 3 2 3 2 2 2 2 2 3" xfId="28847" xr:uid="{00000000-0005-0000-0000-0000DF700000}"/>
    <cellStyle name="40% - 强调文字颜色 3 2 3 2 2 2 2 2 4" xfId="23061" xr:uid="{00000000-0005-0000-0000-0000455A0000}"/>
    <cellStyle name="40% - 强调文字颜色 3 2 3 2 2 2 2 3" xfId="9264" xr:uid="{00000000-0005-0000-0000-000060240000}"/>
    <cellStyle name="40% - 强调文字颜色 3 2 3 2 2 2 2 3 2" xfId="28848" xr:uid="{00000000-0005-0000-0000-0000E0700000}"/>
    <cellStyle name="40% - 强调文字颜色 3 2 3 2 2 2 2 3 2 2" xfId="28850" xr:uid="{00000000-0005-0000-0000-0000E2700000}"/>
    <cellStyle name="40% - 强调文字颜色 3 2 3 2 2 2 2 3 2 3" xfId="28851" xr:uid="{00000000-0005-0000-0000-0000E3700000}"/>
    <cellStyle name="40% - 强调文字颜色 3 2 3 2 2 2 2 3 3" xfId="28852" xr:uid="{00000000-0005-0000-0000-0000E4700000}"/>
    <cellStyle name="40% - 强调文字颜色 3 2 3 2 2 2 2 3 4" xfId="28853" xr:uid="{00000000-0005-0000-0000-0000E5700000}"/>
    <cellStyle name="40% - 强调文字颜色 3 2 3 2 2 2 2 4" xfId="28854" xr:uid="{00000000-0005-0000-0000-0000E6700000}"/>
    <cellStyle name="40% - 强调文字颜色 3 2 3 2 2 2 2 4 2" xfId="28855" xr:uid="{00000000-0005-0000-0000-0000E7700000}"/>
    <cellStyle name="40% - 强调文字颜色 3 2 3 2 2 2 2 4 3" xfId="28856" xr:uid="{00000000-0005-0000-0000-0000E8700000}"/>
    <cellStyle name="40% - 强调文字颜色 3 2 3 2 2 2 2 5" xfId="28858" xr:uid="{00000000-0005-0000-0000-0000EA700000}"/>
    <cellStyle name="40% - 强调文字颜色 3 2 3 2 2 2 2 5 2" xfId="28859" xr:uid="{00000000-0005-0000-0000-0000EB700000}"/>
    <cellStyle name="40% - 强调文字颜色 3 2 3 2 2 2 2 6" xfId="28860" xr:uid="{00000000-0005-0000-0000-0000EC700000}"/>
    <cellStyle name="40% - 强调文字颜色 3 2 3 2 2 2 3" xfId="9267" xr:uid="{00000000-0005-0000-0000-000063240000}"/>
    <cellStyle name="40% - 强调文字颜色 3 2 3 2 2 2 3 2" xfId="9269" xr:uid="{00000000-0005-0000-0000-000065240000}"/>
    <cellStyle name="40% - 强调文字颜色 3 2 3 2 2 2 3 3" xfId="28861" xr:uid="{00000000-0005-0000-0000-0000ED700000}"/>
    <cellStyle name="40% - 强调文字颜色 3 2 3 2 2 2 4" xfId="9272" xr:uid="{00000000-0005-0000-0000-000068240000}"/>
    <cellStyle name="40% - 强调文字颜色 3 2 3 2 2 2 4 2" xfId="28862" xr:uid="{00000000-0005-0000-0000-0000EE700000}"/>
    <cellStyle name="40% - 强调文字颜色 3 2 3 2 2 2 4 3" xfId="28863" xr:uid="{00000000-0005-0000-0000-0000EF700000}"/>
    <cellStyle name="40% - 强调文字颜色 3 2 3 2 2 2 5" xfId="28864" xr:uid="{00000000-0005-0000-0000-0000F0700000}"/>
    <cellStyle name="40% - 强调文字颜色 3 2 3 2 2 2 5 2" xfId="22397" xr:uid="{00000000-0005-0000-0000-0000AD570000}"/>
    <cellStyle name="40% - 强调文字颜色 3 2 3 2 2 2 6" xfId="28865" xr:uid="{00000000-0005-0000-0000-0000F1700000}"/>
    <cellStyle name="40% - 强调文字颜色 3 2 3 2 2 2 7" xfId="28866" xr:uid="{00000000-0005-0000-0000-0000F2700000}"/>
    <cellStyle name="40% - 强调文字颜色 3 2 3 2 2 3" xfId="6504" xr:uid="{00000000-0005-0000-0000-000098190000}"/>
    <cellStyle name="40% - 强调文字颜色 3 2 3 2 2 3 2" xfId="9274" xr:uid="{00000000-0005-0000-0000-00006A240000}"/>
    <cellStyle name="40% - 强调文字颜色 3 2 3 2 2 3 2 2" xfId="13215" xr:uid="{00000000-0005-0000-0000-0000CF330000}"/>
    <cellStyle name="40% - 强调文字颜色 3 2 3 2 2 3 2 2 2" xfId="28867" xr:uid="{00000000-0005-0000-0000-0000F3700000}"/>
    <cellStyle name="40% - 强调文字颜色 3 2 3 2 2 3 2 2 3" xfId="28868" xr:uid="{00000000-0005-0000-0000-0000F4700000}"/>
    <cellStyle name="40% - 强调文字颜色 3 2 3 2 2 3 2 3" xfId="28869" xr:uid="{00000000-0005-0000-0000-0000F5700000}"/>
    <cellStyle name="40% - 强调文字颜色 3 2 3 2 2 3 2 3 2" xfId="28870" xr:uid="{00000000-0005-0000-0000-0000F6700000}"/>
    <cellStyle name="40% - 强调文字颜色 3 2 3 2 2 3 2 4" xfId="28871" xr:uid="{00000000-0005-0000-0000-0000F7700000}"/>
    <cellStyle name="40% - 强调文字颜色 3 2 3 2 2 3 3" xfId="9276" xr:uid="{00000000-0005-0000-0000-00006C240000}"/>
    <cellStyle name="40% - 强调文字颜色 3 2 3 2 2 3 3 2" xfId="13226" xr:uid="{00000000-0005-0000-0000-0000DA330000}"/>
    <cellStyle name="40% - 强调文字颜色 3 2 3 2 2 3 3 2 2" xfId="28872" xr:uid="{00000000-0005-0000-0000-0000F8700000}"/>
    <cellStyle name="40% - 强调文字颜色 3 2 3 2 2 3 3 2 3" xfId="28874" xr:uid="{00000000-0005-0000-0000-0000FA700000}"/>
    <cellStyle name="40% - 强调文字颜色 3 2 3 2 2 3 3 3" xfId="28875" xr:uid="{00000000-0005-0000-0000-0000FB700000}"/>
    <cellStyle name="40% - 强调文字颜色 3 2 3 2 2 3 3 3 2" xfId="28876" xr:uid="{00000000-0005-0000-0000-0000FC700000}"/>
    <cellStyle name="40% - 强调文字颜色 3 2 3 2 2 3 3 4" xfId="17796" xr:uid="{00000000-0005-0000-0000-0000B4450000}"/>
    <cellStyle name="40% - 强调文字颜色 3 2 3 2 2 3 4" xfId="211" xr:uid="{00000000-0005-0000-0000-0000F4000000}"/>
    <cellStyle name="40% - 强调文字颜色 3 2 3 2 2 3 4 2" xfId="28877" xr:uid="{00000000-0005-0000-0000-0000FD700000}"/>
    <cellStyle name="40% - 强调文字颜色 3 2 3 2 2 3 4 3" xfId="28878" xr:uid="{00000000-0005-0000-0000-0000FE700000}"/>
    <cellStyle name="40% - 强调文字颜色 3 2 3 2 2 3 5" xfId="152" xr:uid="{00000000-0005-0000-0000-0000B3000000}"/>
    <cellStyle name="40% - 强调文字颜色 3 2 3 2 2 3 5 2" xfId="22420" xr:uid="{00000000-0005-0000-0000-0000C4570000}"/>
    <cellStyle name="40% - 强调文字颜色 3 2 3 2 2 3 5 3" xfId="28879" xr:uid="{00000000-0005-0000-0000-0000FF700000}"/>
    <cellStyle name="40% - 强调文字颜色 3 2 3 2 2 3 6" xfId="252" xr:uid="{00000000-0005-0000-0000-000022010000}"/>
    <cellStyle name="40% - 强调文字颜色 3 2 3 2 2 3 7" xfId="261" xr:uid="{00000000-0005-0000-0000-00002C010000}"/>
    <cellStyle name="40% - 强调文字颜色 3 2 3 2 2 4" xfId="9278" xr:uid="{00000000-0005-0000-0000-00006E240000}"/>
    <cellStyle name="40% - 强调文字颜色 3 2 3 2 2 4 2" xfId="9280" xr:uid="{00000000-0005-0000-0000-000070240000}"/>
    <cellStyle name="40% - 强调文字颜色 3 2 3 2 2 4 2 2" xfId="28880" xr:uid="{00000000-0005-0000-0000-000000710000}"/>
    <cellStyle name="40% - 强调文字颜色 3 2 3 2 2 4 2 3" xfId="28881" xr:uid="{00000000-0005-0000-0000-000001710000}"/>
    <cellStyle name="40% - 强调文字颜色 3 2 3 2 2 4 3" xfId="9282" xr:uid="{00000000-0005-0000-0000-000072240000}"/>
    <cellStyle name="40% - 强调文字颜色 3 2 3 2 2 4 3 2" xfId="28882" xr:uid="{00000000-0005-0000-0000-000002710000}"/>
    <cellStyle name="40% - 强调文字颜色 3 2 3 2 2 4 3 3" xfId="28883" xr:uid="{00000000-0005-0000-0000-000003710000}"/>
    <cellStyle name="40% - 强调文字颜色 3 2 3 2 2 4 4" xfId="28884" xr:uid="{00000000-0005-0000-0000-000004710000}"/>
    <cellStyle name="40% - 强调文字颜色 3 2 3 2 2 4 4 2" xfId="28885" xr:uid="{00000000-0005-0000-0000-000005710000}"/>
    <cellStyle name="40% - 强调文字颜色 3 2 3 2 2 4 5" xfId="28886" xr:uid="{00000000-0005-0000-0000-000006710000}"/>
    <cellStyle name="40% - 强调文字颜色 3 2 3 2 2 4 6" xfId="6266" xr:uid="{00000000-0005-0000-0000-0000AA180000}"/>
    <cellStyle name="40% - 强调文字颜色 3 2 3 2 2 5" xfId="9284" xr:uid="{00000000-0005-0000-0000-000074240000}"/>
    <cellStyle name="40% - 强调文字颜色 3 2 3 2 2 5 2" xfId="15121" xr:uid="{00000000-0005-0000-0000-0000413B0000}"/>
    <cellStyle name="40% - 强调文字颜色 3 2 3 2 2 5 2 2" xfId="15123" xr:uid="{00000000-0005-0000-0000-0000433B0000}"/>
    <cellStyle name="40% - 强调文字颜色 3 2 3 2 2 5 2 3" xfId="28887" xr:uid="{00000000-0005-0000-0000-000007710000}"/>
    <cellStyle name="40% - 强调文字颜色 3 2 3 2 2 5 3" xfId="15125" xr:uid="{00000000-0005-0000-0000-0000453B0000}"/>
    <cellStyle name="40% - 强调文字颜色 3 2 3 2 2 5 3 2" xfId="28888" xr:uid="{00000000-0005-0000-0000-000008710000}"/>
    <cellStyle name="40% - 强调文字颜色 3 2 3 2 2 5 3 3" xfId="28889" xr:uid="{00000000-0005-0000-0000-000009710000}"/>
    <cellStyle name="40% - 强调文字颜色 3 2 3 2 2 5 4" xfId="28890" xr:uid="{00000000-0005-0000-0000-00000A710000}"/>
    <cellStyle name="40% - 强调文字颜色 3 2 3 2 2 5 4 2" xfId="28891" xr:uid="{00000000-0005-0000-0000-00000B710000}"/>
    <cellStyle name="40% - 强调文字颜色 3 2 3 2 2 5 5" xfId="28892" xr:uid="{00000000-0005-0000-0000-00000C710000}"/>
    <cellStyle name="40% - 强调文字颜色 3 2 3 2 2 5 6" xfId="6278" xr:uid="{00000000-0005-0000-0000-0000B6180000}"/>
    <cellStyle name="40% - 强调文字颜色 3 2 3 2 2 6" xfId="9287" xr:uid="{00000000-0005-0000-0000-000077240000}"/>
    <cellStyle name="40% - 强调文字颜色 3 2 3 2 2 6 2" xfId="15141" xr:uid="{00000000-0005-0000-0000-0000553B0000}"/>
    <cellStyle name="40% - 强调文字颜色 3 2 3 2 2 6 2 2" xfId="15145" xr:uid="{00000000-0005-0000-0000-0000593B0000}"/>
    <cellStyle name="40% - 强调文字颜色 3 2 3 2 2 6 2 3" xfId="15151" xr:uid="{00000000-0005-0000-0000-00005F3B0000}"/>
    <cellStyle name="40% - 强调文字颜色 3 2 3 2 2 6 3" xfId="15155" xr:uid="{00000000-0005-0000-0000-0000633B0000}"/>
    <cellStyle name="40% - 强调文字颜色 3 2 3 2 2 6 3 2" xfId="15159" xr:uid="{00000000-0005-0000-0000-0000673B0000}"/>
    <cellStyle name="40% - 强调文字颜色 3 2 3 2 2 6 4" xfId="9817" xr:uid="{00000000-0005-0000-0000-000089260000}"/>
    <cellStyle name="40% - 强调文字颜色 3 2 3 2 2 6 5" xfId="9826" xr:uid="{00000000-0005-0000-0000-000092260000}"/>
    <cellStyle name="40% - 强调文字颜色 3 2 3 2 2 7" xfId="28893" xr:uid="{00000000-0005-0000-0000-00000D710000}"/>
    <cellStyle name="40% - 强调文字颜色 3 2 3 2 2 7 2" xfId="28895" xr:uid="{00000000-0005-0000-0000-00000F710000}"/>
    <cellStyle name="40% - 强调文字颜色 3 2 3 2 2 7 2 2" xfId="14618" xr:uid="{00000000-0005-0000-0000-00004A390000}"/>
    <cellStyle name="40% - 强调文字颜色 3 2 3 2 2 7 3" xfId="28897" xr:uid="{00000000-0005-0000-0000-000011710000}"/>
    <cellStyle name="40% - 强调文字颜色 3 2 3 2 2 7 4" xfId="9831" xr:uid="{00000000-0005-0000-0000-000097260000}"/>
    <cellStyle name="40% - 强调文字颜色 3 2 3 2 2 8" xfId="407" xr:uid="{00000000-0005-0000-0000-0000C7010000}"/>
    <cellStyle name="40% - 强调文字颜色 3 2 3 2 2 8 2" xfId="411" xr:uid="{00000000-0005-0000-0000-0000CB010000}"/>
    <cellStyle name="40% - 强调文字颜色 3 2 3 2 2 8 3" xfId="417" xr:uid="{00000000-0005-0000-0000-0000D1010000}"/>
    <cellStyle name="40% - 强调文字颜色 3 2 3 2 2 9" xfId="422" xr:uid="{00000000-0005-0000-0000-0000D6010000}"/>
    <cellStyle name="40% - 强调文字颜色 3 2 3 2 2 9 2" xfId="23232" xr:uid="{00000000-0005-0000-0000-0000F05A0000}"/>
    <cellStyle name="40% - 强调文字颜色 3 2 3 2 2 9 3" xfId="23234" xr:uid="{00000000-0005-0000-0000-0000F25A0000}"/>
    <cellStyle name="40% - 强调文字颜色 3 2 3 2 3" xfId="28899" xr:uid="{00000000-0005-0000-0000-000013710000}"/>
    <cellStyle name="40% - 强调文字颜色 3 2 3 2 3 2" xfId="6532" xr:uid="{00000000-0005-0000-0000-0000B4190000}"/>
    <cellStyle name="40% - 强调文字颜色 3 2 3 2 3 2 2" xfId="6536" xr:uid="{00000000-0005-0000-0000-0000B8190000}"/>
    <cellStyle name="40% - 强调文字颜色 3 2 3 2 3 2 2 2" xfId="1594" xr:uid="{00000000-0005-0000-0000-00006A060000}"/>
    <cellStyle name="40% - 强调文字颜色 3 2 3 2 3 2 2 2 2" xfId="28900" xr:uid="{00000000-0005-0000-0000-000014710000}"/>
    <cellStyle name="40% - 强调文字颜色 3 2 3 2 3 2 2 2 3" xfId="28901" xr:uid="{00000000-0005-0000-0000-000015710000}"/>
    <cellStyle name="40% - 强调文字颜色 3 2 3 2 3 2 2 3" xfId="28902" xr:uid="{00000000-0005-0000-0000-000016710000}"/>
    <cellStyle name="40% - 强调文字颜色 3 2 3 2 3 2 2 3 2" xfId="18751" xr:uid="{00000000-0005-0000-0000-00006F490000}"/>
    <cellStyle name="40% - 强调文字颜色 3 2 3 2 3 2 2 4" xfId="24999" xr:uid="{00000000-0005-0000-0000-0000D7610000}"/>
    <cellStyle name="40% - 强调文字颜色 3 2 3 2 3 2 3" xfId="2361" xr:uid="{00000000-0005-0000-0000-000069090000}"/>
    <cellStyle name="40% - 强调文字颜色 3 2 3 2 3 2 3 2" xfId="19300" xr:uid="{00000000-0005-0000-0000-0000944B0000}"/>
    <cellStyle name="40% - 强调文字颜色 3 2 3 2 3 2 3 2 2" xfId="28903" xr:uid="{00000000-0005-0000-0000-000017710000}"/>
    <cellStyle name="40% - 强调文字颜色 3 2 3 2 3 2 3 2 3" xfId="28432" xr:uid="{00000000-0005-0000-0000-0000406F0000}"/>
    <cellStyle name="40% - 强调文字颜色 3 2 3 2 3 2 3 3" xfId="25790" xr:uid="{00000000-0005-0000-0000-0000EE640000}"/>
    <cellStyle name="40% - 强调文字颜色 3 2 3 2 3 2 3 4" xfId="25004" xr:uid="{00000000-0005-0000-0000-0000DC610000}"/>
    <cellStyle name="40% - 强调文字颜色 3 2 3 2 3 2 4" xfId="28904" xr:uid="{00000000-0005-0000-0000-000018710000}"/>
    <cellStyle name="40% - 强调文字颜色 3 2 3 2 3 2 4 2" xfId="25806" xr:uid="{00000000-0005-0000-0000-0000FE640000}"/>
    <cellStyle name="40% - 强调文字颜色 3 2 3 2 3 2 4 2 2" xfId="25808" xr:uid="{00000000-0005-0000-0000-000000650000}"/>
    <cellStyle name="40% - 强调文字颜色 3 2 3 2 3 2 4 3" xfId="25815" xr:uid="{00000000-0005-0000-0000-000007650000}"/>
    <cellStyle name="40% - 强调文字颜色 3 2 3 2 3 2 5" xfId="28348" xr:uid="{00000000-0005-0000-0000-0000EC6E0000}"/>
    <cellStyle name="40% - 强调文字颜色 3 2 3 2 3 2 5 2" xfId="22506" xr:uid="{00000000-0005-0000-0000-00001A580000}"/>
    <cellStyle name="40% - 强调文字颜色 3 2 3 2 3 2 6" xfId="28351" xr:uid="{00000000-0005-0000-0000-0000EF6E0000}"/>
    <cellStyle name="40% - 强调文字颜色 3 2 3 2 3 2 6 2" xfId="22523" xr:uid="{00000000-0005-0000-0000-00002B580000}"/>
    <cellStyle name="40% - 强调文字颜色 3 2 3 2 3 2 7" xfId="28354" xr:uid="{00000000-0005-0000-0000-0000F26E0000}"/>
    <cellStyle name="40% - 强调文字颜色 3 2 3 2 3 3" xfId="6540" xr:uid="{00000000-0005-0000-0000-0000BC190000}"/>
    <cellStyle name="40% - 强调文字颜色 3 2 3 2 3 3 2" xfId="9293" xr:uid="{00000000-0005-0000-0000-00007D240000}"/>
    <cellStyle name="40% - 强调文字颜色 3 2 3 2 3 3 2 2" xfId="11872" xr:uid="{00000000-0005-0000-0000-0000902E0000}"/>
    <cellStyle name="40% - 强调文字颜色 3 2 3 2 3 3 2 2 2" xfId="15653" xr:uid="{00000000-0005-0000-0000-0000553D0000}"/>
    <cellStyle name="40% - 强调文字颜色 3 2 3 2 3 3 2 2 3" xfId="25875" xr:uid="{00000000-0005-0000-0000-000043650000}"/>
    <cellStyle name="40% - 强调文字颜色 3 2 3 2 3 3 2 3" xfId="25879" xr:uid="{00000000-0005-0000-0000-000047650000}"/>
    <cellStyle name="40% - 强调文字颜色 3 2 3 2 3 3 2 4" xfId="11209" xr:uid="{00000000-0005-0000-0000-0000F92B0000}"/>
    <cellStyle name="40% - 强调文字颜色 3 2 3 2 3 3 3" xfId="12061" xr:uid="{00000000-0005-0000-0000-00004D2F0000}"/>
    <cellStyle name="40% - 强调文字颜色 3 2 3 2 3 3 3 2" xfId="19311" xr:uid="{00000000-0005-0000-0000-00009F4B0000}"/>
    <cellStyle name="40% - 强调文字颜色 3 2 3 2 3 3 3 2 2" xfId="22613" xr:uid="{00000000-0005-0000-0000-000085580000}"/>
    <cellStyle name="40% - 强调文字颜色 3 2 3 2 3 3 3 2 3" xfId="25884" xr:uid="{00000000-0005-0000-0000-00004C650000}"/>
    <cellStyle name="40% - 强调文字颜色 3 2 3 2 3 3 3 3" xfId="25887" xr:uid="{00000000-0005-0000-0000-00004F650000}"/>
    <cellStyle name="40% - 强调文字颜色 3 2 3 2 3 3 3 4" xfId="25889" xr:uid="{00000000-0005-0000-0000-000051650000}"/>
    <cellStyle name="40% - 强调文字颜色 3 2 3 2 3 3 4" xfId="28905" xr:uid="{00000000-0005-0000-0000-000019710000}"/>
    <cellStyle name="40% - 强调文字颜色 3 2 3 2 3 3 4 2" xfId="25900" xr:uid="{00000000-0005-0000-0000-00005C650000}"/>
    <cellStyle name="40% - 强调文字颜色 3 2 3 2 3 3 4 2 2" xfId="25902" xr:uid="{00000000-0005-0000-0000-00005E650000}"/>
    <cellStyle name="40% - 强调文字颜色 3 2 3 2 3 3 4 3" xfId="25907" xr:uid="{00000000-0005-0000-0000-000063650000}"/>
    <cellStyle name="40% - 强调文字颜色 3 2 3 2 3 3 5" xfId="28361" xr:uid="{00000000-0005-0000-0000-0000F96E0000}"/>
    <cellStyle name="40% - 强调文字颜色 3 2 3 2 3 3 5 2" xfId="25915" xr:uid="{00000000-0005-0000-0000-00006B650000}"/>
    <cellStyle name="40% - 强调文字颜色 3 2 3 2 3 3 5 3" xfId="22955" xr:uid="{00000000-0005-0000-0000-0000DB590000}"/>
    <cellStyle name="40% - 强调文字颜色 3 2 3 2 3 3 6" xfId="28906" xr:uid="{00000000-0005-0000-0000-00001A710000}"/>
    <cellStyle name="40% - 强调文字颜色 3 2 3 2 3 3 6 2" xfId="25919" xr:uid="{00000000-0005-0000-0000-00006F650000}"/>
    <cellStyle name="40% - 强调文字颜色 3 2 3 2 3 3 7" xfId="28908" xr:uid="{00000000-0005-0000-0000-00001C710000}"/>
    <cellStyle name="40% - 强调文字颜色 3 2 3 2 3 4" xfId="6543" xr:uid="{00000000-0005-0000-0000-0000BF190000}"/>
    <cellStyle name="40% - 强调文字颜色 3 2 3 2 3 5" xfId="9295" xr:uid="{00000000-0005-0000-0000-00007F240000}"/>
    <cellStyle name="40% - 强调文字颜色 3 2 3 2 3 6" xfId="28909" xr:uid="{00000000-0005-0000-0000-00001D710000}"/>
    <cellStyle name="40% - 强调文字颜色 3 2 3 2 4" xfId="28911" xr:uid="{00000000-0005-0000-0000-00001F710000}"/>
    <cellStyle name="40% - 强调文字颜色 3 2 3 2 4 2" xfId="9303" xr:uid="{00000000-0005-0000-0000-000087240000}"/>
    <cellStyle name="40% - 强调文字颜色 3 2 3 2 4 2 2" xfId="9305" xr:uid="{00000000-0005-0000-0000-000089240000}"/>
    <cellStyle name="40% - 强调文字颜色 3 2 3 2 4 2 2 2" xfId="28912" xr:uid="{00000000-0005-0000-0000-000020710000}"/>
    <cellStyle name="40% - 强调文字颜色 3 2 3 2 4 2 3" xfId="9308" xr:uid="{00000000-0005-0000-0000-00008C240000}"/>
    <cellStyle name="40% - 强调文字颜色 3 2 3 2 4 2 3 2" xfId="28060" xr:uid="{00000000-0005-0000-0000-0000CC6D0000}"/>
    <cellStyle name="40% - 强调文字颜色 3 2 3 2 4 2 4" xfId="28913" xr:uid="{00000000-0005-0000-0000-000021710000}"/>
    <cellStyle name="40% - 强调文字颜色 3 2 3 2 4 3" xfId="9310" xr:uid="{00000000-0005-0000-0000-00008E240000}"/>
    <cellStyle name="40% - 强调文字颜色 3 2 3 2 4 3 2" xfId="9313" xr:uid="{00000000-0005-0000-0000-000091240000}"/>
    <cellStyle name="40% - 强调文字颜色 3 2 3 2 4 3 3" xfId="28914" xr:uid="{00000000-0005-0000-0000-000022710000}"/>
    <cellStyle name="40% - 强调文字颜色 3 2 3 2 4 4" xfId="9315" xr:uid="{00000000-0005-0000-0000-000093240000}"/>
    <cellStyle name="40% - 强调文字颜色 3 2 3 2 4 5" xfId="9317" xr:uid="{00000000-0005-0000-0000-000095240000}"/>
    <cellStyle name="40% - 强调文字颜色 3 2 3 2 4 6" xfId="28915" xr:uid="{00000000-0005-0000-0000-000023710000}"/>
    <cellStyle name="40% - 强调文字颜色 3 2 3 2 5" xfId="26033" xr:uid="{00000000-0005-0000-0000-0000E1650000}"/>
    <cellStyle name="40% - 强调文字颜色 3 2 3 2 5 2" xfId="9325" xr:uid="{00000000-0005-0000-0000-00009D240000}"/>
    <cellStyle name="40% - 强调文字颜色 3 2 3 2 5 2 2" xfId="9328" xr:uid="{00000000-0005-0000-0000-0000A0240000}"/>
    <cellStyle name="40% - 强调文字颜色 3 2 3 2 5 2 2 2" xfId="28917" xr:uid="{00000000-0005-0000-0000-000025710000}"/>
    <cellStyle name="40% - 强调文字颜色 3 2 3 2 5 2 3" xfId="28918" xr:uid="{00000000-0005-0000-0000-000026710000}"/>
    <cellStyle name="40% - 强调文字颜色 3 2 3 2 5 2 4" xfId="28919" xr:uid="{00000000-0005-0000-0000-000027710000}"/>
    <cellStyle name="40% - 强调文字颜色 3 2 3 2 5 3" xfId="9331" xr:uid="{00000000-0005-0000-0000-0000A3240000}"/>
    <cellStyle name="40% - 强调文字颜色 3 2 3 2 5 3 2" xfId="28920" xr:uid="{00000000-0005-0000-0000-000028710000}"/>
    <cellStyle name="40% - 强调文字颜色 3 2 3 2 5 3 2 2" xfId="28921" xr:uid="{00000000-0005-0000-0000-000029710000}"/>
    <cellStyle name="40% - 强调文字颜色 3 2 3 2 5 3 3" xfId="28923" xr:uid="{00000000-0005-0000-0000-00002B710000}"/>
    <cellStyle name="40% - 强调文字颜色 3 2 3 2 5 3 4" xfId="28924" xr:uid="{00000000-0005-0000-0000-00002C710000}"/>
    <cellStyle name="40% - 强调文字颜色 3 2 3 2 5 4" xfId="9334" xr:uid="{00000000-0005-0000-0000-0000A6240000}"/>
    <cellStyle name="40% - 强调文字颜色 3 2 3 2 5 4 2" xfId="18400" xr:uid="{00000000-0005-0000-0000-000010480000}"/>
    <cellStyle name="40% - 强调文字颜色 3 2 3 2 5 5" xfId="18406" xr:uid="{00000000-0005-0000-0000-000016480000}"/>
    <cellStyle name="40% - 强调文字颜色 3 2 3 2 5 6" xfId="18413" xr:uid="{00000000-0005-0000-0000-00001D480000}"/>
    <cellStyle name="40% - 强调文字颜色 3 2 3 2 6" xfId="26035" xr:uid="{00000000-0005-0000-0000-0000E3650000}"/>
    <cellStyle name="40% - 强调文字颜色 3 2 3 2 6 2" xfId="9342" xr:uid="{00000000-0005-0000-0000-0000AE240000}"/>
    <cellStyle name="40% - 强调文字颜色 3 2 3 2 6 2 2" xfId="28925" xr:uid="{00000000-0005-0000-0000-00002D710000}"/>
    <cellStyle name="40% - 强调文字颜色 3 2 3 2 6 2 2 2" xfId="28926" xr:uid="{00000000-0005-0000-0000-00002E710000}"/>
    <cellStyle name="40% - 强调文字颜色 3 2 3 2 6 2 3" xfId="28927" xr:uid="{00000000-0005-0000-0000-00002F710000}"/>
    <cellStyle name="40% - 强调文字颜色 3 2 3 2 6 2 4" xfId="28928" xr:uid="{00000000-0005-0000-0000-000030710000}"/>
    <cellStyle name="40% - 强调文字颜色 3 2 3 2 6 3" xfId="9344" xr:uid="{00000000-0005-0000-0000-0000B0240000}"/>
    <cellStyle name="40% - 强调文字颜色 3 2 3 2 6 3 2" xfId="28929" xr:uid="{00000000-0005-0000-0000-000031710000}"/>
    <cellStyle name="40% - 强调文字颜色 3 2 3 2 6 3 3" xfId="28930" xr:uid="{00000000-0005-0000-0000-000032710000}"/>
    <cellStyle name="40% - 强调文字颜色 3 2 3 2 6 4" xfId="28931" xr:uid="{00000000-0005-0000-0000-000033710000}"/>
    <cellStyle name="40% - 强调文字颜色 3 2 3 2 6 4 2" xfId="28932" xr:uid="{00000000-0005-0000-0000-000034710000}"/>
    <cellStyle name="40% - 强调文字颜色 3 2 3 2 6 5" xfId="28933" xr:uid="{00000000-0005-0000-0000-000035710000}"/>
    <cellStyle name="40% - 强调文字颜色 3 2 3 2 6 6" xfId="28934" xr:uid="{00000000-0005-0000-0000-000036710000}"/>
    <cellStyle name="40% - 强调文字颜色 3 2 3 2 7" xfId="26037" xr:uid="{00000000-0005-0000-0000-0000E5650000}"/>
    <cellStyle name="40% - 强调文字颜色 3 2 3 2 7 2" xfId="9348" xr:uid="{00000000-0005-0000-0000-0000B4240000}"/>
    <cellStyle name="40% - 强调文字颜色 3 2 3 2 7 2 2" xfId="20601" xr:uid="{00000000-0005-0000-0000-0000A9500000}"/>
    <cellStyle name="40% - 强调文字颜色 3 2 3 2 7 2 3" xfId="28935" xr:uid="{00000000-0005-0000-0000-000037710000}"/>
    <cellStyle name="40% - 强调文字颜色 3 2 3 2 7 3" xfId="28937" xr:uid="{00000000-0005-0000-0000-000039710000}"/>
    <cellStyle name="40% - 强调文字颜色 3 2 3 2 7 3 2" xfId="28938" xr:uid="{00000000-0005-0000-0000-00003A710000}"/>
    <cellStyle name="40% - 强调文字颜色 3 2 3 2 7 4" xfId="18423" xr:uid="{00000000-0005-0000-0000-000027480000}"/>
    <cellStyle name="40% - 强调文字颜色 3 2 3 2 7 5" xfId="28939" xr:uid="{00000000-0005-0000-0000-00003B710000}"/>
    <cellStyle name="40% - 强调文字颜色 3 2 3 2 8" xfId="26039" xr:uid="{00000000-0005-0000-0000-0000E7650000}"/>
    <cellStyle name="40% - 强调文字颜色 3 2 3 2 8 2" xfId="9352" xr:uid="{00000000-0005-0000-0000-0000B8240000}"/>
    <cellStyle name="40% - 强调文字颜色 3 2 3 2 8 2 2" xfId="28940" xr:uid="{00000000-0005-0000-0000-00003C710000}"/>
    <cellStyle name="40% - 强调文字颜色 3 2 3 2 8 2 3" xfId="28942" xr:uid="{00000000-0005-0000-0000-00003E710000}"/>
    <cellStyle name="40% - 强调文字颜色 3 2 3 2 8 3" xfId="28943" xr:uid="{00000000-0005-0000-0000-00003F710000}"/>
    <cellStyle name="40% - 强调文字颜色 3 2 3 2 8 3 2" xfId="28944" xr:uid="{00000000-0005-0000-0000-000040710000}"/>
    <cellStyle name="40% - 强调文字颜色 3 2 3 2 8 4" xfId="28946" xr:uid="{00000000-0005-0000-0000-000042710000}"/>
    <cellStyle name="40% - 强调文字颜色 3 2 3 2 8 5" xfId="28947" xr:uid="{00000000-0005-0000-0000-000043710000}"/>
    <cellStyle name="40% - 强调文字颜色 3 2 3 2 9" xfId="28948" xr:uid="{00000000-0005-0000-0000-000044710000}"/>
    <cellStyle name="40% - 强调文字颜色 3 2 3 2 9 2" xfId="28949" xr:uid="{00000000-0005-0000-0000-000045710000}"/>
    <cellStyle name="40% - 强调文字颜色 3 2 3 2 9 3" xfId="28950" xr:uid="{00000000-0005-0000-0000-000046710000}"/>
    <cellStyle name="40% - 强调文字颜色 3 2 3 3" xfId="28951" xr:uid="{00000000-0005-0000-0000-000047710000}"/>
    <cellStyle name="40% - 强调文字颜色 3 2 3 3 2" xfId="28952" xr:uid="{00000000-0005-0000-0000-000048710000}"/>
    <cellStyle name="40% - 强调文字颜色 3 2 3 3 2 2" xfId="4170" xr:uid="{00000000-0005-0000-0000-00007A100000}"/>
    <cellStyle name="40% - 强调文字颜色 3 2 3 4" xfId="2700" xr:uid="{00000000-0005-0000-0000-0000BC0A0000}"/>
    <cellStyle name="40% - 强调文字颜色 3 2 3 4 2" xfId="2748" xr:uid="{00000000-0005-0000-0000-0000EC0A0000}"/>
    <cellStyle name="40% - 强调文字颜色 3 2 3 4 2 2" xfId="2753" xr:uid="{00000000-0005-0000-0000-0000F10A0000}"/>
    <cellStyle name="40% - 强调文字颜色 3 2 3 4 3" xfId="2767" xr:uid="{00000000-0005-0000-0000-0000FF0A0000}"/>
    <cellStyle name="40% - 强调文字颜色 3 2 3 4 4" xfId="2774" xr:uid="{00000000-0005-0000-0000-0000060B0000}"/>
    <cellStyle name="40% - 强调文字颜色 3 2 3 5" xfId="2789" xr:uid="{00000000-0005-0000-0000-0000150B0000}"/>
    <cellStyle name="40% - 强调文字颜色 3 2 3 6" xfId="2798" xr:uid="{00000000-0005-0000-0000-00001E0B0000}"/>
    <cellStyle name="40% - 强调文字颜色 3 2 3 6 2" xfId="2804" xr:uid="{00000000-0005-0000-0000-0000240B0000}"/>
    <cellStyle name="40% - 强调文字颜色 3 2 4" xfId="28953" xr:uid="{00000000-0005-0000-0000-000049710000}"/>
    <cellStyle name="40% - 强调文字颜色 3 2 4 10" xfId="28954" xr:uid="{00000000-0005-0000-0000-00004A710000}"/>
    <cellStyle name="40% - 强调文字颜色 3 2 4 10 2" xfId="28955" xr:uid="{00000000-0005-0000-0000-00004B710000}"/>
    <cellStyle name="40% - 强调文字颜色 3 2 4 11" xfId="28956" xr:uid="{00000000-0005-0000-0000-00004C710000}"/>
    <cellStyle name="40% - 强调文字颜色 3 2 4 11 2" xfId="28957" xr:uid="{00000000-0005-0000-0000-00004D710000}"/>
    <cellStyle name="40% - 强调文字颜色 3 2 4 12" xfId="28958" xr:uid="{00000000-0005-0000-0000-00004E710000}"/>
    <cellStyle name="40% - 强调文字颜色 3 2 4 12 2" xfId="28959" xr:uid="{00000000-0005-0000-0000-00004F710000}"/>
    <cellStyle name="40% - 强调文字颜色 3 2 4 13" xfId="28961" xr:uid="{00000000-0005-0000-0000-000051710000}"/>
    <cellStyle name="40% - 强调文字颜色 3 2 4 13 2" xfId="28962" xr:uid="{00000000-0005-0000-0000-000052710000}"/>
    <cellStyle name="40% - 强调文字颜色 3 2 4 14" xfId="28963" xr:uid="{00000000-0005-0000-0000-000053710000}"/>
    <cellStyle name="40% - 强调文字颜色 3 2 4 15" xfId="28964" xr:uid="{00000000-0005-0000-0000-000054710000}"/>
    <cellStyle name="40% - 强调文字颜色 3 2 4 15 2" xfId="28965" xr:uid="{00000000-0005-0000-0000-000055710000}"/>
    <cellStyle name="40% - 强调文字颜色 3 2 4 16" xfId="28966" xr:uid="{00000000-0005-0000-0000-000056710000}"/>
    <cellStyle name="40% - 强调文字颜色 3 2 4 17" xfId="23449" xr:uid="{00000000-0005-0000-0000-0000C95B0000}"/>
    <cellStyle name="40% - 强调文字颜色 3 2 4 2" xfId="28967" xr:uid="{00000000-0005-0000-0000-000057710000}"/>
    <cellStyle name="40% - 强调文字颜色 3 2 4 2 10" xfId="2833" xr:uid="{00000000-0005-0000-0000-0000410B0000}"/>
    <cellStyle name="40% - 强调文字颜色 3 2 4 2 10 2" xfId="19230" xr:uid="{00000000-0005-0000-0000-00004E4B0000}"/>
    <cellStyle name="40% - 强调文字颜色 3 2 4 2 11" xfId="16616" xr:uid="{00000000-0005-0000-0000-000018410000}"/>
    <cellStyle name="40% - 强调文字颜色 3 2 4 2 11 2" xfId="16619" xr:uid="{00000000-0005-0000-0000-00001B410000}"/>
    <cellStyle name="40% - 强调文字颜色 3 2 4 2 12" xfId="16623" xr:uid="{00000000-0005-0000-0000-00001F410000}"/>
    <cellStyle name="40% - 强调文字颜色 3 2 4 2 12 2" xfId="8097" xr:uid="{00000000-0005-0000-0000-0000D11F0000}"/>
    <cellStyle name="40% - 强调文字颜色 3 2 4 2 13" xfId="15855" xr:uid="{00000000-0005-0000-0000-00001F3E0000}"/>
    <cellStyle name="40% - 强调文字颜色 3 2 4 2 13 2" xfId="19248" xr:uid="{00000000-0005-0000-0000-0000604B0000}"/>
    <cellStyle name="40% - 强调文字颜色 3 2 4 2 14" xfId="15859" xr:uid="{00000000-0005-0000-0000-0000233E0000}"/>
    <cellStyle name="40% - 强调文字颜色 3 2 4 2 15" xfId="24106" xr:uid="{00000000-0005-0000-0000-00005A5E0000}"/>
    <cellStyle name="40% - 强调文字颜色 3 2 4 2 2" xfId="28968" xr:uid="{00000000-0005-0000-0000-000058710000}"/>
    <cellStyle name="40% - 强调文字颜色 3 2 4 2 2 2" xfId="10057" xr:uid="{00000000-0005-0000-0000-000079270000}"/>
    <cellStyle name="40% - 强调文字颜色 3 2 4 2 2 2 2" xfId="23977" xr:uid="{00000000-0005-0000-0000-0000D95D0000}"/>
    <cellStyle name="40% - 强调文字颜色 3 2 4 2 2 2 2 2" xfId="15316" xr:uid="{00000000-0005-0000-0000-0000043C0000}"/>
    <cellStyle name="40% - 强调文字颜色 3 2 4 2 2 2 2 2 2" xfId="23979" xr:uid="{00000000-0005-0000-0000-0000DB5D0000}"/>
    <cellStyle name="40% - 强调文字颜色 3 2 4 2 2 2 2 2 3" xfId="16752" xr:uid="{00000000-0005-0000-0000-0000A0410000}"/>
    <cellStyle name="40% - 强调文字颜色 3 2 4 2 2 2 2 3" xfId="15319" xr:uid="{00000000-0005-0000-0000-0000073C0000}"/>
    <cellStyle name="40% - 强调文字颜色 3 2 4 2 2 2 2 3 2" xfId="28969" xr:uid="{00000000-0005-0000-0000-000059710000}"/>
    <cellStyle name="40% - 强调文字颜色 3 2 4 2 2 2 2 4" xfId="23982" xr:uid="{00000000-0005-0000-0000-0000DE5D0000}"/>
    <cellStyle name="40% - 强调文字颜色 3 2 4 2 2 2 3" xfId="23984" xr:uid="{00000000-0005-0000-0000-0000E05D0000}"/>
    <cellStyle name="40% - 强调文字颜色 3 2 4 2 2 2 3 2" xfId="23986" xr:uid="{00000000-0005-0000-0000-0000E25D0000}"/>
    <cellStyle name="40% - 强调文字颜色 3 2 4 2 2 2 3 2 2" xfId="28970" xr:uid="{00000000-0005-0000-0000-00005A710000}"/>
    <cellStyle name="40% - 强调文字颜色 3 2 4 2 2 2 3 2 3" xfId="17277" xr:uid="{00000000-0005-0000-0000-0000AD430000}"/>
    <cellStyle name="40% - 强调文字颜色 3 2 4 2 2 2 3 3" xfId="23988" xr:uid="{00000000-0005-0000-0000-0000E45D0000}"/>
    <cellStyle name="40% - 强调文字颜色 3 2 4 2 2 2 3 4" xfId="28971" xr:uid="{00000000-0005-0000-0000-00005B710000}"/>
    <cellStyle name="40% - 强调文字颜色 3 2 4 2 2 2 4" xfId="23992" xr:uid="{00000000-0005-0000-0000-0000E85D0000}"/>
    <cellStyle name="40% - 强调文字颜色 3 2 4 2 2 2 4 2" xfId="23995" xr:uid="{00000000-0005-0000-0000-0000EB5D0000}"/>
    <cellStyle name="40% - 强调文字颜色 3 2 4 2 2 2 4 2 2" xfId="28972" xr:uid="{00000000-0005-0000-0000-00005C710000}"/>
    <cellStyle name="40% - 强调文字颜色 3 2 4 2 2 2 4 3" xfId="28973" xr:uid="{00000000-0005-0000-0000-00005D710000}"/>
    <cellStyle name="40% - 强调文字颜色 3 2 4 2 2 2 5" xfId="23998" xr:uid="{00000000-0005-0000-0000-0000EE5D0000}"/>
    <cellStyle name="40% - 强调文字颜色 3 2 4 2 2 2 5 2" xfId="22668" xr:uid="{00000000-0005-0000-0000-0000BC580000}"/>
    <cellStyle name="40% - 强调文字颜色 3 2 4 2 2 2 6" xfId="24001" xr:uid="{00000000-0005-0000-0000-0000F15D0000}"/>
    <cellStyle name="40% - 强调文字颜色 3 2 4 2 2 2 6 2" xfId="22674" xr:uid="{00000000-0005-0000-0000-0000C2580000}"/>
    <cellStyle name="40% - 强调文字颜色 3 2 4 2 2 2 7" xfId="14257" xr:uid="{00000000-0005-0000-0000-0000E1370000}"/>
    <cellStyle name="40% - 强调文字颜色 3 2 4 2 2 3" xfId="10060" xr:uid="{00000000-0005-0000-0000-00007C270000}"/>
    <cellStyle name="40% - 强调文字颜色 3 2 4 2 2 3 2" xfId="24003" xr:uid="{00000000-0005-0000-0000-0000F35D0000}"/>
    <cellStyle name="40% - 强调文字颜色 3 2 4 2 2 3 2 2" xfId="24005" xr:uid="{00000000-0005-0000-0000-0000F55D0000}"/>
    <cellStyle name="40% - 强调文字颜色 3 2 4 2 2 3 2 3" xfId="24007" xr:uid="{00000000-0005-0000-0000-0000F75D0000}"/>
    <cellStyle name="40% - 强调文字颜色 3 2 4 2 2 3 3" xfId="24009" xr:uid="{00000000-0005-0000-0000-0000F95D0000}"/>
    <cellStyle name="40% - 强调文字颜色 3 2 4 2 2 4" xfId="24016" xr:uid="{00000000-0005-0000-0000-0000005E0000}"/>
    <cellStyle name="40% - 强调文字颜色 3 2 4 2 2 5" xfId="17179" xr:uid="{00000000-0005-0000-0000-00004B430000}"/>
    <cellStyle name="40% - 强调文字颜色 3 2 4 2 3" xfId="28974" xr:uid="{00000000-0005-0000-0000-00005E710000}"/>
    <cellStyle name="40% - 强调文字颜色 3 2 4 2 3 2" xfId="10088" xr:uid="{00000000-0005-0000-0000-000098270000}"/>
    <cellStyle name="40% - 强调文字颜色 3 2 4 2 3 2 2" xfId="10092" xr:uid="{00000000-0005-0000-0000-00009C270000}"/>
    <cellStyle name="40% - 强调文字颜色 3 2 4 2 3 2 2 2" xfId="4686" xr:uid="{00000000-0005-0000-0000-00007E120000}"/>
    <cellStyle name="40% - 强调文字颜色 3 2 4 2 3 2 2 2 2" xfId="8495" xr:uid="{00000000-0005-0000-0000-00005F210000}"/>
    <cellStyle name="40% - 强调文字颜色 3 2 4 2 3 2 2 3" xfId="8497" xr:uid="{00000000-0005-0000-0000-000061210000}"/>
    <cellStyle name="40% - 强调文字颜色 3 2 4 2 3 2 3" xfId="10098" xr:uid="{00000000-0005-0000-0000-0000A2270000}"/>
    <cellStyle name="40% - 强调文字颜色 3 2 4 2 3 2 3 2" xfId="19063" xr:uid="{00000000-0005-0000-0000-0000A74A0000}"/>
    <cellStyle name="40% - 强调文字颜色 3 2 4 2 3 2 4" xfId="19066" xr:uid="{00000000-0005-0000-0000-0000AA4A0000}"/>
    <cellStyle name="40% - 强调文字颜色 3 2 4 2 3 2 4 2" xfId="27667" xr:uid="{00000000-0005-0000-0000-0000436C0000}"/>
    <cellStyle name="40% - 强调文字颜色 3 2 4 2 3 2 5" xfId="19069" xr:uid="{00000000-0005-0000-0000-0000AD4A0000}"/>
    <cellStyle name="40% - 强调文字颜色 3 2 4 2 3 3" xfId="10100" xr:uid="{00000000-0005-0000-0000-0000A4270000}"/>
    <cellStyle name="40% - 强调文字颜色 3 2 4 2 3 3 2" xfId="15864" xr:uid="{00000000-0005-0000-0000-0000283E0000}"/>
    <cellStyle name="40% - 强调文字颜色 3 2 4 2 3 3 2 2" xfId="26405" xr:uid="{00000000-0005-0000-0000-000055670000}"/>
    <cellStyle name="40% - 强调文字颜色 3 2 4 2 3 3 2 3" xfId="28975" xr:uid="{00000000-0005-0000-0000-00005F710000}"/>
    <cellStyle name="40% - 强调文字颜色 3 2 4 2 3 3 3" xfId="12705" xr:uid="{00000000-0005-0000-0000-0000D1310000}"/>
    <cellStyle name="40% - 强调文字颜色 3 2 4 2 3 3 3 2" xfId="20031" xr:uid="{00000000-0005-0000-0000-00006F4E0000}"/>
    <cellStyle name="40% - 强调文字颜色 3 2 4 2 3 3 4" xfId="12708" xr:uid="{00000000-0005-0000-0000-0000D4310000}"/>
    <cellStyle name="40% - 强调文字颜色 3 2 4 2 3 4" xfId="10102" xr:uid="{00000000-0005-0000-0000-0000A6270000}"/>
    <cellStyle name="40% - 强调文字颜色 3 2 4 2 3 4 2" xfId="15874" xr:uid="{00000000-0005-0000-0000-0000323E0000}"/>
    <cellStyle name="40% - 强调文字颜色 3 2 4 2 3 4 2 2" xfId="26430" xr:uid="{00000000-0005-0000-0000-00006E670000}"/>
    <cellStyle name="40% - 强调文字颜色 3 2 4 2 3 4 3" xfId="28977" xr:uid="{00000000-0005-0000-0000-000061710000}"/>
    <cellStyle name="40% - 强调文字颜色 3 2 4 2 3 5" xfId="17192" xr:uid="{00000000-0005-0000-0000-000058430000}"/>
    <cellStyle name="40% - 强调文字颜色 3 2 4 2 3 5 2" xfId="15885" xr:uid="{00000000-0005-0000-0000-00003D3E0000}"/>
    <cellStyle name="40% - 强调文字颜色 3 2 4 2 3 5 3" xfId="28978" xr:uid="{00000000-0005-0000-0000-000062710000}"/>
    <cellStyle name="40% - 强调文字颜色 3 2 4 2 3 6" xfId="17194" xr:uid="{00000000-0005-0000-0000-00005A430000}"/>
    <cellStyle name="40% - 强调文字颜色 3 2 4 2 3 6 2" xfId="24019" xr:uid="{00000000-0005-0000-0000-0000035E0000}"/>
    <cellStyle name="40% - 强调文字颜色 3 2 4 2 3 7" xfId="28979" xr:uid="{00000000-0005-0000-0000-000063710000}"/>
    <cellStyle name="40% - 强调文字颜色 3 2 4 2 3 8" xfId="28981" xr:uid="{00000000-0005-0000-0000-000065710000}"/>
    <cellStyle name="40% - 强调文字颜色 3 2 4 2 4" xfId="28983" xr:uid="{00000000-0005-0000-0000-000067710000}"/>
    <cellStyle name="40% - 强调文字颜色 3 2 4 2 4 2" xfId="19016" xr:uid="{00000000-0005-0000-0000-0000784A0000}"/>
    <cellStyle name="40% - 强调文字颜色 3 2 4 2 4 2 2" xfId="19058" xr:uid="{00000000-0005-0000-0000-0000A24A0000}"/>
    <cellStyle name="40% - 强调文字颜色 3 2 4 2 4 2 2 2" xfId="19072" xr:uid="{00000000-0005-0000-0000-0000B04A0000}"/>
    <cellStyle name="40% - 强调文字颜色 3 2 4 2 4 2 3" xfId="19164" xr:uid="{00000000-0005-0000-0000-00000C4B0000}"/>
    <cellStyle name="40% - 强调文字颜色 3 2 4 2 4 2 4" xfId="19205" xr:uid="{00000000-0005-0000-0000-0000354B0000}"/>
    <cellStyle name="40% - 强调文字颜色 3 2 4 2 4 3" xfId="19253" xr:uid="{00000000-0005-0000-0000-0000654B0000}"/>
    <cellStyle name="40% - 强调文字颜色 3 2 4 2 4 3 2" xfId="19255" xr:uid="{00000000-0005-0000-0000-0000674B0000}"/>
    <cellStyle name="40% - 强调文字颜色 3 2 4 2 4 3 2 2" xfId="19259" xr:uid="{00000000-0005-0000-0000-00006B4B0000}"/>
    <cellStyle name="40% - 强调文字颜色 3 2 4 2 4 3 3" xfId="12716" xr:uid="{00000000-0005-0000-0000-0000DC310000}"/>
    <cellStyle name="40% - 强调文字颜色 3 2 4 2 4 3 4" xfId="12719" xr:uid="{00000000-0005-0000-0000-0000DF310000}"/>
    <cellStyle name="40% - 强调文字颜色 3 2 4 2 4 4" xfId="19292" xr:uid="{00000000-0005-0000-0000-00008C4B0000}"/>
    <cellStyle name="40% - 强调文字颜色 3 2 4 2 4 4 2" xfId="19294" xr:uid="{00000000-0005-0000-0000-00008E4B0000}"/>
    <cellStyle name="40% - 强调文字颜色 3 2 4 2 4 5" xfId="17199" xr:uid="{00000000-0005-0000-0000-00005F430000}"/>
    <cellStyle name="40% - 强调文字颜色 3 2 4 2 4 6" xfId="19428" xr:uid="{00000000-0005-0000-0000-0000144C0000}"/>
    <cellStyle name="40% - 强调文字颜色 3 2 4 2 5" xfId="3886" xr:uid="{00000000-0005-0000-0000-00005E0F0000}"/>
    <cellStyle name="40% - 强调文字颜色 3 2 4 2 5 2" xfId="19967" xr:uid="{00000000-0005-0000-0000-00002F4E0000}"/>
    <cellStyle name="40% - 强调文字颜色 3 2 4 2 5 2 2" xfId="14086" xr:uid="{00000000-0005-0000-0000-000036370000}"/>
    <cellStyle name="40% - 强调文字颜色 3 2 4 2 5 2 3" xfId="19975" xr:uid="{00000000-0005-0000-0000-0000374E0000}"/>
    <cellStyle name="40% - 强调文字颜色 3 2 4 2 5 3" xfId="19990" xr:uid="{00000000-0005-0000-0000-0000464E0000}"/>
    <cellStyle name="40% - 强调文字颜色 3 2 4 2 5 3 2" xfId="14094" xr:uid="{00000000-0005-0000-0000-00003E370000}"/>
    <cellStyle name="40% - 强调文字颜色 3 2 4 2 5 3 3" xfId="20003" xr:uid="{00000000-0005-0000-0000-0000534E0000}"/>
    <cellStyle name="40% - 强调文字颜色 3 2 4 2 5 4" xfId="18470" xr:uid="{00000000-0005-0000-0000-000056480000}"/>
    <cellStyle name="40% - 强调文字颜色 3 2 4 2 5 4 2" xfId="20014" xr:uid="{00000000-0005-0000-0000-00005E4E0000}"/>
    <cellStyle name="40% - 强调文字颜色 3 2 4 2 5 5" xfId="20072" xr:uid="{00000000-0005-0000-0000-0000984E0000}"/>
    <cellStyle name="40% - 强调文字颜色 3 2 4 2 5 6" xfId="20135" xr:uid="{00000000-0005-0000-0000-0000D74E0000}"/>
    <cellStyle name="40% - 强调文字颜色 3 2 4 2 6" xfId="26048" xr:uid="{00000000-0005-0000-0000-0000F0650000}"/>
    <cellStyle name="40% - 强调文字颜色 3 2 4 2 6 2" xfId="20398" xr:uid="{00000000-0005-0000-0000-0000DE4F0000}"/>
    <cellStyle name="40% - 强调文字颜色 3 2 4 2 6 2 2" xfId="20401" xr:uid="{00000000-0005-0000-0000-0000E14F0000}"/>
    <cellStyle name="40% - 强调文字颜色 3 2 4 2 6 2 3" xfId="20405" xr:uid="{00000000-0005-0000-0000-0000E54F0000}"/>
    <cellStyle name="40% - 强调文字颜色 3 2 4 2 6 3" xfId="20410" xr:uid="{00000000-0005-0000-0000-0000EA4F0000}"/>
    <cellStyle name="40% - 强调文字颜色 3 2 4 2 6 3 2" xfId="20412" xr:uid="{00000000-0005-0000-0000-0000EC4F0000}"/>
    <cellStyle name="40% - 强调文字颜色 3 2 4 2 6 4" xfId="18474" xr:uid="{00000000-0005-0000-0000-00005A480000}"/>
    <cellStyle name="40% - 强调文字颜色 3 2 4 2 6 5" xfId="20511" xr:uid="{00000000-0005-0000-0000-00004F500000}"/>
    <cellStyle name="40% - 强调文字颜色 3 2 4 2 7" xfId="26050" xr:uid="{00000000-0005-0000-0000-0000F2650000}"/>
    <cellStyle name="40% - 强调文字颜色 3 2 4 2 7 2" xfId="20533" xr:uid="{00000000-0005-0000-0000-000065500000}"/>
    <cellStyle name="40% - 强调文字颜色 3 2 4 2 7 2 2" xfId="20535" xr:uid="{00000000-0005-0000-0000-000067500000}"/>
    <cellStyle name="40% - 强调文字颜色 3 2 4 2 7 2 3" xfId="19201" xr:uid="{00000000-0005-0000-0000-0000314B0000}"/>
    <cellStyle name="40% - 强调文字颜色 3 2 4 2 7 3" xfId="20549" xr:uid="{00000000-0005-0000-0000-000075500000}"/>
    <cellStyle name="40% - 强调文字颜色 3 2 4 2 7 3 2" xfId="20551" xr:uid="{00000000-0005-0000-0000-000077500000}"/>
    <cellStyle name="40% - 强调文字颜色 3 2 4 2 7 4" xfId="20561" xr:uid="{00000000-0005-0000-0000-000081500000}"/>
    <cellStyle name="40% - 强调文字颜色 3 2 4 2 8" xfId="12547" xr:uid="{00000000-0005-0000-0000-000033310000}"/>
    <cellStyle name="40% - 强调文字颜色 3 2 4 2 8 2" xfId="20624" xr:uid="{00000000-0005-0000-0000-0000C0500000}"/>
    <cellStyle name="40% - 强调文字颜色 3 2 4 2 8 3" xfId="20645" xr:uid="{00000000-0005-0000-0000-0000D5500000}"/>
    <cellStyle name="40% - 强调文字颜色 3 2 4 2 9" xfId="28984" xr:uid="{00000000-0005-0000-0000-000068710000}"/>
    <cellStyle name="40% - 强调文字颜色 3 2 4 2 9 2" xfId="20690" xr:uid="{00000000-0005-0000-0000-000002510000}"/>
    <cellStyle name="40% - 强调文字颜色 3 2 4 3" xfId="28985" xr:uid="{00000000-0005-0000-0000-000069710000}"/>
    <cellStyle name="40% - 强调文字颜色 3 2 4 3 2" xfId="28986" xr:uid="{00000000-0005-0000-0000-00006A710000}"/>
    <cellStyle name="40% - 强调文字颜色 3 2 4 3 2 2" xfId="10119" xr:uid="{00000000-0005-0000-0000-0000B7270000}"/>
    <cellStyle name="40% - 强调文字颜色 3 2 4 3 2 2 2" xfId="16600" xr:uid="{00000000-0005-0000-0000-000008410000}"/>
    <cellStyle name="40% - 强调文字颜色 3 2 4 3 2 2 2 2" xfId="3784" xr:uid="{00000000-0005-0000-0000-0000F80E0000}"/>
    <cellStyle name="40% - 强调文字颜色 3 2 4 3 2 2 2 3" xfId="18741" xr:uid="{00000000-0005-0000-0000-000065490000}"/>
    <cellStyle name="40% - 强调文字颜色 3 2 4 3 2 2 3" xfId="16603" xr:uid="{00000000-0005-0000-0000-00000B410000}"/>
    <cellStyle name="40% - 强调文字颜色 3 2 4 3 2 2 3 2" xfId="18098" xr:uid="{00000000-0005-0000-0000-0000E2460000}"/>
    <cellStyle name="40% - 强调文字颜色 3 2 4 3 2 2 4" xfId="24096" xr:uid="{00000000-0005-0000-0000-0000505E0000}"/>
    <cellStyle name="40% - 强调文字颜色 3 2 4 3 2 3" xfId="24099" xr:uid="{00000000-0005-0000-0000-0000535E0000}"/>
    <cellStyle name="40% - 强调文字颜色 3 2 4 3 2 3 2" xfId="15846" xr:uid="{00000000-0005-0000-0000-0000163E0000}"/>
    <cellStyle name="40% - 强调文字颜色 3 2 4 3 2 3 2 2" xfId="24101" xr:uid="{00000000-0005-0000-0000-0000555E0000}"/>
    <cellStyle name="40% - 强调文字颜色 3 2 4 3 2 3 2 3" xfId="23357" xr:uid="{00000000-0005-0000-0000-00006D5B0000}"/>
    <cellStyle name="40% - 强调文字颜色 3 2 4 3 2 3 3" xfId="15850" xr:uid="{00000000-0005-0000-0000-00001A3E0000}"/>
    <cellStyle name="40% - 强调文字颜色 3 2 4 3 2 3 4" xfId="24104" xr:uid="{00000000-0005-0000-0000-0000585E0000}"/>
    <cellStyle name="40% - 强调文字颜色 3 2 4 3 2 4" xfId="8041" xr:uid="{00000000-0005-0000-0000-0000991F0000}"/>
    <cellStyle name="40% - 强调文字颜色 3 2 4 3 2 4 2" xfId="15860" xr:uid="{00000000-0005-0000-0000-0000243E0000}"/>
    <cellStyle name="40% - 强调文字颜色 3 2 4 3 2 4 2 2" xfId="28987" xr:uid="{00000000-0005-0000-0000-00006B710000}"/>
    <cellStyle name="40% - 强调文字颜色 3 2 4 3 2 4 3" xfId="24107" xr:uid="{00000000-0005-0000-0000-00005B5E0000}"/>
    <cellStyle name="40% - 强调文字颜色 3 2 4 3 2 5" xfId="24109" xr:uid="{00000000-0005-0000-0000-00005D5E0000}"/>
    <cellStyle name="40% - 强调文字颜色 3 2 4 3 2 5 2" xfId="16627" xr:uid="{00000000-0005-0000-0000-000023410000}"/>
    <cellStyle name="40% - 强调文字颜色 3 2 4 3 2 6" xfId="28989" xr:uid="{00000000-0005-0000-0000-00006D710000}"/>
    <cellStyle name="40% - 强调文字颜色 3 2 4 3 2 6 2" xfId="28976" xr:uid="{00000000-0005-0000-0000-000060710000}"/>
    <cellStyle name="40% - 强调文字颜色 3 2 4 3 2 7" xfId="28991" xr:uid="{00000000-0005-0000-0000-00006F710000}"/>
    <cellStyle name="40% - 强调文字颜色 3 2 4 3 3" xfId="28993" xr:uid="{00000000-0005-0000-0000-000071710000}"/>
    <cellStyle name="40% - 强调文字颜色 3 2 4 3 3 2" xfId="10152" xr:uid="{00000000-0005-0000-0000-0000D8270000}"/>
    <cellStyle name="40% - 强调文字颜色 3 2 4 3 3 2 2" xfId="10154" xr:uid="{00000000-0005-0000-0000-0000DA270000}"/>
    <cellStyle name="40% - 强调文字颜色 3 2 4 3 3 2 2 2" xfId="23051" xr:uid="{00000000-0005-0000-0000-00003B5A0000}"/>
    <cellStyle name="40% - 强调文字颜色 3 2 4 3 3 2 2 3" xfId="23054" xr:uid="{00000000-0005-0000-0000-00003E5A0000}"/>
    <cellStyle name="40% - 强调文字颜色 3 2 4 3 3 2 3" xfId="10156" xr:uid="{00000000-0005-0000-0000-0000DC270000}"/>
    <cellStyle name="40% - 强调文字颜色 3 2 4 3 3 2 4" xfId="28994" xr:uid="{00000000-0005-0000-0000-000072710000}"/>
    <cellStyle name="40% - 强调文字颜色 3 2 4 3 3 3" xfId="10158" xr:uid="{00000000-0005-0000-0000-0000DE270000}"/>
    <cellStyle name="40% - 强调文字颜色 3 2 4 3 3 3 2" xfId="15870" xr:uid="{00000000-0005-0000-0000-00002E3E0000}"/>
    <cellStyle name="40% - 强调文字颜色 3 2 4 3 3 3 2 2" xfId="28995" xr:uid="{00000000-0005-0000-0000-000073710000}"/>
    <cellStyle name="40% - 强调文字颜色 3 2 4 3 3 3 2 3" xfId="2158" xr:uid="{00000000-0005-0000-0000-00009E080000}"/>
    <cellStyle name="40% - 强调文字颜色 3 2 4 3 3 3 3" xfId="28996" xr:uid="{00000000-0005-0000-0000-000074710000}"/>
    <cellStyle name="40% - 强调文字颜色 3 2 4 3 3 3 4" xfId="28997" xr:uid="{00000000-0005-0000-0000-000075710000}"/>
    <cellStyle name="40% - 强调文字颜色 3 2 4 3 3 4" xfId="10160" xr:uid="{00000000-0005-0000-0000-0000E0270000}"/>
    <cellStyle name="40% - 强调文字颜色 3 2 4 3 3 4 2" xfId="28998" xr:uid="{00000000-0005-0000-0000-000076710000}"/>
    <cellStyle name="40% - 强调文字颜色 3 2 4 3 3 4 2 2" xfId="28999" xr:uid="{00000000-0005-0000-0000-000077710000}"/>
    <cellStyle name="40% - 强调文字颜色 3 2 4 3 3 4 3" xfId="29000" xr:uid="{00000000-0005-0000-0000-000078710000}"/>
    <cellStyle name="40% - 强调文字颜色 3 2 4 3 3 5" xfId="29001" xr:uid="{00000000-0005-0000-0000-000079710000}"/>
    <cellStyle name="40% - 强调文字颜色 3 2 4 3 3 5 2" xfId="29002" xr:uid="{00000000-0005-0000-0000-00007A710000}"/>
    <cellStyle name="40% - 强调文字颜色 3 2 4 3 3 5 3" xfId="29003" xr:uid="{00000000-0005-0000-0000-00007B710000}"/>
    <cellStyle name="40% - 强调文字颜色 3 2 4 3 3 6" xfId="29004" xr:uid="{00000000-0005-0000-0000-00007C710000}"/>
    <cellStyle name="40% - 强调文字颜色 3 2 4 3 3 6 2" xfId="29005" xr:uid="{00000000-0005-0000-0000-00007D710000}"/>
    <cellStyle name="40% - 强调文字颜色 3 2 4 3 3 7" xfId="29006" xr:uid="{00000000-0005-0000-0000-00007E710000}"/>
    <cellStyle name="40% - 强调文字颜色 3 2 4 3 4" xfId="29007" xr:uid="{00000000-0005-0000-0000-00007F710000}"/>
    <cellStyle name="40% - 强调文字颜色 3 2 4 3 5" xfId="26052" xr:uid="{00000000-0005-0000-0000-0000F4650000}"/>
    <cellStyle name="40% - 强调文字颜色 3 2 4 3 6" xfId="26054" xr:uid="{00000000-0005-0000-0000-0000F6650000}"/>
    <cellStyle name="40% - 强调文字颜色 3 2 4 4" xfId="2712" xr:uid="{00000000-0005-0000-0000-0000C80A0000}"/>
    <cellStyle name="40% - 强调文字颜色 3 2 4 4 2" xfId="2841" xr:uid="{00000000-0005-0000-0000-0000490B0000}"/>
    <cellStyle name="40% - 强调文字颜色 3 2 4 4 2 2" xfId="2844" xr:uid="{00000000-0005-0000-0000-00004C0B0000}"/>
    <cellStyle name="40% - 强调文字颜色 3 2 4 4 2 2 2" xfId="3116" xr:uid="{00000000-0005-0000-0000-00005C0C0000}"/>
    <cellStyle name="40% - 强调文字颜色 3 2 4 4 2 3" xfId="2849" xr:uid="{00000000-0005-0000-0000-0000510B0000}"/>
    <cellStyle name="40% - 强调文字颜色 3 2 4 4 2 3 2" xfId="29008" xr:uid="{00000000-0005-0000-0000-000080710000}"/>
    <cellStyle name="40% - 强调文字颜色 3 2 4 4 2 4" xfId="4311" xr:uid="{00000000-0005-0000-0000-000007110000}"/>
    <cellStyle name="40% - 强调文字颜色 3 2 4 4 3" xfId="2854" xr:uid="{00000000-0005-0000-0000-0000560B0000}"/>
    <cellStyle name="40% - 强调文字颜色 3 2 4 4 3 2" xfId="2857" xr:uid="{00000000-0005-0000-0000-0000590B0000}"/>
    <cellStyle name="40% - 强调文字颜色 3 2 4 4 3 3" xfId="29009" xr:uid="{00000000-0005-0000-0000-000081710000}"/>
    <cellStyle name="40% - 强调文字颜色 3 2 4 4 4" xfId="2864" xr:uid="{00000000-0005-0000-0000-0000600B0000}"/>
    <cellStyle name="40% - 强调文字颜色 3 2 4 4 5" xfId="21392" xr:uid="{00000000-0005-0000-0000-0000C0530000}"/>
    <cellStyle name="40% - 强调文字颜色 3 2 4 4 6" xfId="21411" xr:uid="{00000000-0005-0000-0000-0000D3530000}"/>
    <cellStyle name="40% - 强调文字颜色 3 2 4 5" xfId="2869" xr:uid="{00000000-0005-0000-0000-0000650B0000}"/>
    <cellStyle name="40% - 强调文字颜色 3 2 4 5 2" xfId="2872" xr:uid="{00000000-0005-0000-0000-0000680B0000}"/>
    <cellStyle name="40% - 强调文字颜色 3 2 4 5 2 2" xfId="2875" xr:uid="{00000000-0005-0000-0000-00006B0B0000}"/>
    <cellStyle name="40% - 强调文字颜色 3 2 4 5 2 2 2" xfId="19579" xr:uid="{00000000-0005-0000-0000-0000AB4C0000}"/>
    <cellStyle name="40% - 强调文字颜色 3 2 4 5 2 3" xfId="2879" xr:uid="{00000000-0005-0000-0000-00006F0B0000}"/>
    <cellStyle name="40% - 强调文字颜色 3 2 4 5 2 4" xfId="5609" xr:uid="{00000000-0005-0000-0000-000019160000}"/>
    <cellStyle name="40% - 强调文字颜色 3 2 4 5 3" xfId="2884" xr:uid="{00000000-0005-0000-0000-0000740B0000}"/>
    <cellStyle name="40% - 强调文字颜色 3 2 4 5 3 2" xfId="2887" xr:uid="{00000000-0005-0000-0000-0000770B0000}"/>
    <cellStyle name="40% - 强调文字颜色 3 2 4 5 3 2 2" xfId="19594" xr:uid="{00000000-0005-0000-0000-0000BA4C0000}"/>
    <cellStyle name="40% - 强调文字颜色 3 2 4 5 3 3" xfId="19598" xr:uid="{00000000-0005-0000-0000-0000BE4C0000}"/>
    <cellStyle name="40% - 强调文字颜色 3 2 4 5 3 4" xfId="19606" xr:uid="{00000000-0005-0000-0000-0000C64C0000}"/>
    <cellStyle name="40% - 强调文字颜色 3 2 4 5 4" xfId="2894" xr:uid="{00000000-0005-0000-0000-00007E0B0000}"/>
    <cellStyle name="40% - 强调文字颜色 3 2 4 5 4 2" xfId="15952" xr:uid="{00000000-0005-0000-0000-0000803E0000}"/>
    <cellStyle name="40% - 强调文字颜色 3 2 4 5 5" xfId="15956" xr:uid="{00000000-0005-0000-0000-0000843E0000}"/>
    <cellStyle name="40% - 强调文字颜色 3 2 4 5 6" xfId="21422" xr:uid="{00000000-0005-0000-0000-0000DE530000}"/>
    <cellStyle name="40% - 强调文字颜色 3 2 4 6" xfId="2899" xr:uid="{00000000-0005-0000-0000-0000830B0000}"/>
    <cellStyle name="40% - 强调文字颜色 3 2 4 6 2" xfId="2903" xr:uid="{00000000-0005-0000-0000-0000870B0000}"/>
    <cellStyle name="40% - 强调文字颜色 3 2 4 6 2 2" xfId="19688" xr:uid="{00000000-0005-0000-0000-0000184D0000}"/>
    <cellStyle name="40% - 强调文字颜色 3 2 4 6 2 2 2" xfId="19691" xr:uid="{00000000-0005-0000-0000-00001B4D0000}"/>
    <cellStyle name="40% - 强调文字颜色 3 2 4 6 2 3" xfId="19694" xr:uid="{00000000-0005-0000-0000-00001E4D0000}"/>
    <cellStyle name="40% - 强调文字颜色 3 2 4 6 2 4" xfId="19697" xr:uid="{00000000-0005-0000-0000-0000214D0000}"/>
    <cellStyle name="40% - 强调文字颜色 3 2 4 6 3" xfId="2911" xr:uid="{00000000-0005-0000-0000-00008F0B0000}"/>
    <cellStyle name="40% - 强调文字颜色 3 2 4 6 3 2" xfId="15961" xr:uid="{00000000-0005-0000-0000-0000893E0000}"/>
    <cellStyle name="40% - 强调文字颜色 3 2 4 6 3 3" xfId="15973" xr:uid="{00000000-0005-0000-0000-0000953E0000}"/>
    <cellStyle name="40% - 强调文字颜色 3 2 4 6 4" xfId="4396" xr:uid="{00000000-0005-0000-0000-00005C110000}"/>
    <cellStyle name="40% - 强调文字颜色 3 2 4 6 4 2" xfId="15980" xr:uid="{00000000-0005-0000-0000-00009C3E0000}"/>
    <cellStyle name="40% - 强调文字颜色 3 2 4 6 5" xfId="15992" xr:uid="{00000000-0005-0000-0000-0000A83E0000}"/>
    <cellStyle name="40% - 强调文字颜色 3 2 4 6 6" xfId="16001" xr:uid="{00000000-0005-0000-0000-0000B13E0000}"/>
    <cellStyle name="40% - 强调文字颜色 3 2 4 7" xfId="2917" xr:uid="{00000000-0005-0000-0000-0000950B0000}"/>
    <cellStyle name="40% - 强调文字颜色 3 2 4 7 2" xfId="2922" xr:uid="{00000000-0005-0000-0000-00009A0B0000}"/>
    <cellStyle name="40% - 强调文字颜色 3 2 4 7 2 2" xfId="19742" xr:uid="{00000000-0005-0000-0000-00004E4D0000}"/>
    <cellStyle name="40% - 强调文字颜色 3 2 4 7 2 3" xfId="24316" xr:uid="{00000000-0005-0000-0000-00002C5F0000}"/>
    <cellStyle name="40% - 强调文字颜色 3 2 4 7 3" xfId="2926" xr:uid="{00000000-0005-0000-0000-00009E0B0000}"/>
    <cellStyle name="40% - 强调文字颜色 3 2 4 7 3 2" xfId="24367" xr:uid="{00000000-0005-0000-0000-00005F5F0000}"/>
    <cellStyle name="40% - 强调文字颜色 3 2 4 7 4" xfId="4403" xr:uid="{00000000-0005-0000-0000-000063110000}"/>
    <cellStyle name="40% - 强调文字颜色 3 2 4 7 5" xfId="29010" xr:uid="{00000000-0005-0000-0000-000082710000}"/>
    <cellStyle name="40% - 强调文字颜色 3 2 4 8" xfId="2929" xr:uid="{00000000-0005-0000-0000-0000A10B0000}"/>
    <cellStyle name="40% - 强调文字颜色 3 2 4 8 2" xfId="29012" xr:uid="{00000000-0005-0000-0000-000084710000}"/>
    <cellStyle name="40% - 强调文字颜色 3 2 4 8 2 2" xfId="19753" xr:uid="{00000000-0005-0000-0000-0000594D0000}"/>
    <cellStyle name="40% - 强调文字颜色 3 2 4 8 2 3" xfId="29014" xr:uid="{00000000-0005-0000-0000-000086710000}"/>
    <cellStyle name="40% - 强调文字颜色 3 2 4 8 3" xfId="29016" xr:uid="{00000000-0005-0000-0000-000088710000}"/>
    <cellStyle name="40% - 强调文字颜色 3 2 4 8 3 2" xfId="19761" xr:uid="{00000000-0005-0000-0000-0000614D0000}"/>
    <cellStyle name="40% - 强调文字颜色 3 2 4 8 4" xfId="29018" xr:uid="{00000000-0005-0000-0000-00008A710000}"/>
    <cellStyle name="40% - 强调文字颜色 3 2 4 8 5" xfId="17828" xr:uid="{00000000-0005-0000-0000-0000D4450000}"/>
    <cellStyle name="40% - 强调文字颜色 3 2 4 9" xfId="2934" xr:uid="{00000000-0005-0000-0000-0000A60B0000}"/>
    <cellStyle name="40% - 强调文字颜色 3 2 4 9 2" xfId="29020" xr:uid="{00000000-0005-0000-0000-00008C710000}"/>
    <cellStyle name="40% - 强调文字颜色 3 2 4 9 3" xfId="10863" xr:uid="{00000000-0005-0000-0000-00009F2A0000}"/>
    <cellStyle name="40% - 强调文字颜色 3 2 5" xfId="29022" xr:uid="{00000000-0005-0000-0000-00008E710000}"/>
    <cellStyle name="40% - 强调文字颜色 3 2 5 2" xfId="29023" xr:uid="{00000000-0005-0000-0000-00008F710000}"/>
    <cellStyle name="40% - 强调文字颜色 3 2 5 2 2" xfId="17893" xr:uid="{00000000-0005-0000-0000-000015460000}"/>
    <cellStyle name="40% - 强调文字颜色 3 2 5 2 2 2" xfId="13966" xr:uid="{00000000-0005-0000-0000-0000BE360000}"/>
    <cellStyle name="40% - 强调文字颜色 3 2 5 2 2 2 2" xfId="7374" xr:uid="{00000000-0005-0000-0000-0000FE1C0000}"/>
    <cellStyle name="40% - 强调文字颜色 3 2 5 2 2 2 3" xfId="5937" xr:uid="{00000000-0005-0000-0000-000061170000}"/>
    <cellStyle name="40% - 强调文字颜色 3 2 5 2 2 3" xfId="13972" xr:uid="{00000000-0005-0000-0000-0000C4360000}"/>
    <cellStyle name="40% - 强调文字颜色 3 2 5 2 2 4" xfId="24463" xr:uid="{00000000-0005-0000-0000-0000BF5F0000}"/>
    <cellStyle name="40% - 强调文字颜色 3 2 5 2 2 5" xfId="17237" xr:uid="{00000000-0005-0000-0000-000085430000}"/>
    <cellStyle name="40% - 强调文字颜色 3 2 5 2 3" xfId="29024" xr:uid="{00000000-0005-0000-0000-000090710000}"/>
    <cellStyle name="40% - 强调文字颜色 3 2 5 2 3 2" xfId="14009" xr:uid="{00000000-0005-0000-0000-0000E9360000}"/>
    <cellStyle name="40% - 强调文字颜色 3 2 5 2 3 2 2" xfId="14012" xr:uid="{00000000-0005-0000-0000-0000EC360000}"/>
    <cellStyle name="40% - 强调文字颜色 3 2 5 2 3 3" xfId="14016" xr:uid="{00000000-0005-0000-0000-0000F0360000}"/>
    <cellStyle name="40% - 强调文字颜色 3 2 5 2 3 4" xfId="14018" xr:uid="{00000000-0005-0000-0000-0000F2360000}"/>
    <cellStyle name="40% - 强调文字颜色 3 2 5 2 4" xfId="29025" xr:uid="{00000000-0005-0000-0000-000091710000}"/>
    <cellStyle name="40% - 强调文字颜色 3 2 5 2 4 2" xfId="24503" xr:uid="{00000000-0005-0000-0000-0000E75F0000}"/>
    <cellStyle name="40% - 强调文字颜色 3 2 5 2 5" xfId="3912" xr:uid="{00000000-0005-0000-0000-0000780F0000}"/>
    <cellStyle name="40% - 强调文字颜色 3 2 5 3" xfId="29028" xr:uid="{00000000-0005-0000-0000-000094710000}"/>
    <cellStyle name="40% - 强调文字颜色 3 2 5 3 2" xfId="17930" xr:uid="{00000000-0005-0000-0000-00003A460000}"/>
    <cellStyle name="40% - 强调文字颜色 3 2 5 3 3" xfId="29029" xr:uid="{00000000-0005-0000-0000-000095710000}"/>
    <cellStyle name="40% - 强调文字颜色 3 2 5 4" xfId="2724" xr:uid="{00000000-0005-0000-0000-0000D40A0000}"/>
    <cellStyle name="40% - 强调文字颜色 3 2 5 4 2" xfId="2938" xr:uid="{00000000-0005-0000-0000-0000AA0B0000}"/>
    <cellStyle name="40% - 强调文字颜色 3 2 5 4 3" xfId="2942" xr:uid="{00000000-0005-0000-0000-0000AE0B0000}"/>
    <cellStyle name="40% - 强调文字颜色 3 2 5 5" xfId="2946" xr:uid="{00000000-0005-0000-0000-0000B20B0000}"/>
    <cellStyle name="40% - 强调文字颜色 3 2 5 5 2" xfId="2950" xr:uid="{00000000-0005-0000-0000-0000B60B0000}"/>
    <cellStyle name="40% - 强调文字颜色 3 2 5 5 2 2" xfId="337" xr:uid="{00000000-0005-0000-0000-000081010000}"/>
    <cellStyle name="40% - 强调文字颜色 3 2 5 5 3" xfId="2954" xr:uid="{00000000-0005-0000-0000-0000BA0B0000}"/>
    <cellStyle name="40% - 强调文字颜色 3 2 5 6" xfId="2957" xr:uid="{00000000-0005-0000-0000-0000BD0B0000}"/>
    <cellStyle name="40% - 强调文字颜色 3 2 5 6 2" xfId="2964" xr:uid="{00000000-0005-0000-0000-0000C40B0000}"/>
    <cellStyle name="40% - 强调文字颜色 3 2 6" xfId="29030" xr:uid="{00000000-0005-0000-0000-000096710000}"/>
    <cellStyle name="40% - 强调文字颜色 3 2 6 2" xfId="29033" xr:uid="{00000000-0005-0000-0000-000099710000}"/>
    <cellStyle name="40% - 强调文字颜色 3 2 6 2 2" xfId="29034" xr:uid="{00000000-0005-0000-0000-00009A710000}"/>
    <cellStyle name="40% - 强调文字颜色 3 2 6 2 2 2" xfId="27" xr:uid="{00000000-0005-0000-0000-00001F000000}"/>
    <cellStyle name="40% - 强调文字颜色 3 2 6 2 2 3" xfId="9551" xr:uid="{00000000-0005-0000-0000-00007F250000}"/>
    <cellStyle name="40% - 强调文字颜色 3 2 6 2 3" xfId="29035" xr:uid="{00000000-0005-0000-0000-00009B710000}"/>
    <cellStyle name="40% - 强调文字颜色 3 2 6 2 3 2" xfId="9565" xr:uid="{00000000-0005-0000-0000-00008D250000}"/>
    <cellStyle name="40% - 强调文字颜色 3 2 6 2 3 2 2" xfId="17617" xr:uid="{00000000-0005-0000-0000-000001450000}"/>
    <cellStyle name="40% - 强调文字颜色 3 2 6 2 3 3" xfId="17622" xr:uid="{00000000-0005-0000-0000-000006450000}"/>
    <cellStyle name="40% - 强调文字颜色 3 2 6 2 3 4" xfId="17626" xr:uid="{00000000-0005-0000-0000-00000A450000}"/>
    <cellStyle name="40% - 强调文字颜色 3 2 6 2 4" xfId="29036" xr:uid="{00000000-0005-0000-0000-00009C710000}"/>
    <cellStyle name="40% - 强调文字颜色 3 2 6 3" xfId="29037" xr:uid="{00000000-0005-0000-0000-00009D710000}"/>
    <cellStyle name="40% - 强调文字颜色 3 2 6 3 2" xfId="18061" xr:uid="{00000000-0005-0000-0000-0000BD460000}"/>
    <cellStyle name="40% - 强调文字颜色 3 2 6 3 2 2" xfId="17657" xr:uid="{00000000-0005-0000-0000-000029450000}"/>
    <cellStyle name="40% - 强调文字颜色 3 2 6 3 2 3" xfId="24661" xr:uid="{00000000-0005-0000-0000-000085600000}"/>
    <cellStyle name="40% - 强调文字颜色 3 2 6 4" xfId="2969" xr:uid="{00000000-0005-0000-0000-0000C90B0000}"/>
    <cellStyle name="40% - 强调文字颜色 3 2 6 4 2" xfId="2972" xr:uid="{00000000-0005-0000-0000-0000CC0B0000}"/>
    <cellStyle name="40% - 强调文字颜色 3 2 6 4 2 2" xfId="5310" xr:uid="{00000000-0005-0000-0000-0000EE140000}"/>
    <cellStyle name="40% - 强调文字颜色 3 2 6 4 3" xfId="2976" xr:uid="{00000000-0005-0000-0000-0000D00B0000}"/>
    <cellStyle name="40% - 强调文字颜色 3 2 6 5" xfId="2980" xr:uid="{00000000-0005-0000-0000-0000D40B0000}"/>
    <cellStyle name="40% - 强调文字颜色 3 2 6 6" xfId="2995" xr:uid="{00000000-0005-0000-0000-0000E30B0000}"/>
    <cellStyle name="40% - 强调文字颜色 3 2 6 6 2" xfId="3000" xr:uid="{00000000-0005-0000-0000-0000E80B0000}"/>
    <cellStyle name="40% - 强调文字颜色 3 2 7" xfId="16428" xr:uid="{00000000-0005-0000-0000-00005C400000}"/>
    <cellStyle name="40% - 强调文字颜色 3 2 7 2" xfId="29038" xr:uid="{00000000-0005-0000-0000-00009E710000}"/>
    <cellStyle name="40% - 强调文字颜色 3 2 7 2 2" xfId="17413" xr:uid="{00000000-0005-0000-0000-000035440000}"/>
    <cellStyle name="40% - 强调文字颜色 3 2 7 2 2 2" xfId="6557" xr:uid="{00000000-0005-0000-0000-0000CD190000}"/>
    <cellStyle name="40% - 强调文字颜色 3 2 7 2 2 2 2" xfId="17416" xr:uid="{00000000-0005-0000-0000-000038440000}"/>
    <cellStyle name="40% - 强调文字颜色 3 2 7 2 2 2 2 2" xfId="29039" xr:uid="{00000000-0005-0000-0000-00009F710000}"/>
    <cellStyle name="40% - 强调文字颜色 3 2 7 2 2 2 2 3" xfId="29041" xr:uid="{00000000-0005-0000-0000-0000A1710000}"/>
    <cellStyle name="40% - 强调文字颜色 3 2 7 2 2 2 3" xfId="17420" xr:uid="{00000000-0005-0000-0000-00003C440000}"/>
    <cellStyle name="40% - 强调文字颜色 3 2 7 2 2 2 4" xfId="26549" xr:uid="{00000000-0005-0000-0000-0000E5670000}"/>
    <cellStyle name="40% - 强调文字颜色 3 2 7 2 2 3" xfId="6592" xr:uid="{00000000-0005-0000-0000-0000F0190000}"/>
    <cellStyle name="40% - 强调文字颜色 3 2 7 2 2 3 2" xfId="29043" xr:uid="{00000000-0005-0000-0000-0000A3710000}"/>
    <cellStyle name="40% - 强调文字颜色 3 2 7 2 2 3 2 2" xfId="29045" xr:uid="{00000000-0005-0000-0000-0000A5710000}"/>
    <cellStyle name="40% - 强调文字颜色 3 2 7 2 2 3 2 3" xfId="25524" xr:uid="{00000000-0005-0000-0000-0000E4630000}"/>
    <cellStyle name="40% - 强调文字颜色 3 2 7 2 2 3 3" xfId="26587" xr:uid="{00000000-0005-0000-0000-00000B680000}"/>
    <cellStyle name="40% - 强调文字颜色 3 2 7 2 2 3 4" xfId="26615" xr:uid="{00000000-0005-0000-0000-000027680000}"/>
    <cellStyle name="40% - 强调文字颜色 3 2 7 2 2 4" xfId="8449" xr:uid="{00000000-0005-0000-0000-000031210000}"/>
    <cellStyle name="40% - 强调文字颜色 3 2 7 2 2 4 2" xfId="29047" xr:uid="{00000000-0005-0000-0000-0000A7710000}"/>
    <cellStyle name="40% - 强调文字颜色 3 2 7 2 2 4 2 2" xfId="29049" xr:uid="{00000000-0005-0000-0000-0000A9710000}"/>
    <cellStyle name="40% - 强调文字颜色 3 2 7 2 2 4 3" xfId="26642" xr:uid="{00000000-0005-0000-0000-000042680000}"/>
    <cellStyle name="40% - 强调文字颜色 3 2 7 2 2 5" xfId="29051" xr:uid="{00000000-0005-0000-0000-0000AB710000}"/>
    <cellStyle name="40% - 强调文字颜色 3 2 7 2 2 5 2" xfId="29052" xr:uid="{00000000-0005-0000-0000-0000AC710000}"/>
    <cellStyle name="40% - 强调文字颜色 3 2 7 2 2 6" xfId="29054" xr:uid="{00000000-0005-0000-0000-0000AE710000}"/>
    <cellStyle name="40% - 强调文字颜色 3 2 7 2 2 7" xfId="29055" xr:uid="{00000000-0005-0000-0000-0000AF710000}"/>
    <cellStyle name="40% - 强调文字颜色 3 2 7 2 3" xfId="17423" xr:uid="{00000000-0005-0000-0000-00003F440000}"/>
    <cellStyle name="40% - 强调文字颜色 3 2 7 2 4" xfId="17425" xr:uid="{00000000-0005-0000-0000-000041440000}"/>
    <cellStyle name="40% - 强调文字颜色 3 2 7 3" xfId="29056" xr:uid="{00000000-0005-0000-0000-0000B0710000}"/>
    <cellStyle name="40% - 强调文字颜色 3 2 7 3 2" xfId="29057" xr:uid="{00000000-0005-0000-0000-0000B1710000}"/>
    <cellStyle name="40% - 强调文字颜色 3 2 7 3 2 2" xfId="5893" xr:uid="{00000000-0005-0000-0000-000035170000}"/>
    <cellStyle name="40% - 强调文字颜色 3 2 7 3 2 2 2" xfId="5896" xr:uid="{00000000-0005-0000-0000-000038170000}"/>
    <cellStyle name="40% - 强调文字颜色 3 2 7 3 2 2 3" xfId="5905" xr:uid="{00000000-0005-0000-0000-000041170000}"/>
    <cellStyle name="40% - 强调文字颜色 3 2 7 3 2 3" xfId="5925" xr:uid="{00000000-0005-0000-0000-000055170000}"/>
    <cellStyle name="40% - 强调文字颜色 3 2 7 3 2 4" xfId="5927" xr:uid="{00000000-0005-0000-0000-000057170000}"/>
    <cellStyle name="40% - 强调文字颜色 3 2 7 3 3" xfId="29058" xr:uid="{00000000-0005-0000-0000-0000B2710000}"/>
    <cellStyle name="40% - 强调文字颜色 3 2 7 3 3 2" xfId="5670" xr:uid="{00000000-0005-0000-0000-000056160000}"/>
    <cellStyle name="40% - 强调文字颜色 3 2 7 3 3 2 2" xfId="5952" xr:uid="{00000000-0005-0000-0000-000070170000}"/>
    <cellStyle name="40% - 强调文字颜色 3 2 7 3 3 2 3" xfId="5957" xr:uid="{00000000-0005-0000-0000-000075170000}"/>
    <cellStyle name="40% - 强调文字颜色 3 2 7 3 3 3" xfId="5677" xr:uid="{00000000-0005-0000-0000-00005D160000}"/>
    <cellStyle name="40% - 强调文字颜色 3 2 7 3 3 4" xfId="5961" xr:uid="{00000000-0005-0000-0000-000079170000}"/>
    <cellStyle name="40% - 强调文字颜色 3 2 7 3 4" xfId="29059" xr:uid="{00000000-0005-0000-0000-0000B3710000}"/>
    <cellStyle name="40% - 强调文字颜色 3 2 7 3 4 2" xfId="5978" xr:uid="{00000000-0005-0000-0000-00008A170000}"/>
    <cellStyle name="40% - 强调文字颜色 3 2 7 3 4 2 2" xfId="5982" xr:uid="{00000000-0005-0000-0000-00008E170000}"/>
    <cellStyle name="40% - 强调文字颜色 3 2 7 3 4 3" xfId="5992" xr:uid="{00000000-0005-0000-0000-000098170000}"/>
    <cellStyle name="40% - 强调文字颜色 3 2 7 3 5" xfId="29060" xr:uid="{00000000-0005-0000-0000-0000B4710000}"/>
    <cellStyle name="40% - 强调文字颜色 3 2 7 3 6" xfId="10941" xr:uid="{00000000-0005-0000-0000-0000ED2A0000}"/>
    <cellStyle name="40% - 强调文字颜色 3 2 7 4" xfId="3012" xr:uid="{00000000-0005-0000-0000-0000F40B0000}"/>
    <cellStyle name="40% - 强调文字颜色 3 2 7 4 2" xfId="3016" xr:uid="{00000000-0005-0000-0000-0000F80B0000}"/>
    <cellStyle name="40% - 强调文字颜色 3 2 7 4 2 2" xfId="29061" xr:uid="{00000000-0005-0000-0000-0000B5710000}"/>
    <cellStyle name="40% - 强调文字颜色 3 2 7 4 3" xfId="3020" xr:uid="{00000000-0005-0000-0000-0000FC0B0000}"/>
    <cellStyle name="40% - 强调文字颜色 3 2 7 5" xfId="3025" xr:uid="{00000000-0005-0000-0000-0000010C0000}"/>
    <cellStyle name="40% - 强调文字颜色 3 2 7 5 2" xfId="3031" xr:uid="{00000000-0005-0000-0000-0000070C0000}"/>
    <cellStyle name="40% - 强调文字颜色 3 2 8" xfId="29063" xr:uid="{00000000-0005-0000-0000-0000B7710000}"/>
    <cellStyle name="40% - 强调文字颜色 3 2 8 2" xfId="29065" xr:uid="{00000000-0005-0000-0000-0000B9710000}"/>
    <cellStyle name="40% - 强调文字颜色 3 2 8 2 2" xfId="29067" xr:uid="{00000000-0005-0000-0000-0000BB710000}"/>
    <cellStyle name="40% - 强调文字颜色 3 2 8 2 2 2" xfId="23595" xr:uid="{00000000-0005-0000-0000-00005B5C0000}"/>
    <cellStyle name="40% - 强调文字颜色 3 2 8 2 2 2 2" xfId="29068" xr:uid="{00000000-0005-0000-0000-0000BC710000}"/>
    <cellStyle name="40% - 强调文字颜色 3 2 8 2 2 2 3" xfId="27553" xr:uid="{00000000-0005-0000-0000-0000D16B0000}"/>
    <cellStyle name="40% - 强调文字颜色 3 2 8 2 2 3" xfId="23598" xr:uid="{00000000-0005-0000-0000-00005E5C0000}"/>
    <cellStyle name="40% - 强调文字颜色 3 2 8 2 2 4" xfId="29070" xr:uid="{00000000-0005-0000-0000-0000BE710000}"/>
    <cellStyle name="40% - 强调文字颜色 3 2 8 2 3" xfId="787" xr:uid="{00000000-0005-0000-0000-000043030000}"/>
    <cellStyle name="40% - 强调文字颜色 3 2 8 2 3 2" xfId="11740" xr:uid="{00000000-0005-0000-0000-00000C2E0000}"/>
    <cellStyle name="40% - 强调文字颜色 3 2 8 2 3 2 2" xfId="23642" xr:uid="{00000000-0005-0000-0000-00008A5C0000}"/>
    <cellStyle name="40% - 强调文字颜色 3 2 8 2 3 2 3" xfId="23647" xr:uid="{00000000-0005-0000-0000-00008F5C0000}"/>
    <cellStyle name="40% - 强调文字颜色 3 2 8 2 3 3" xfId="11744" xr:uid="{00000000-0005-0000-0000-0000102E0000}"/>
    <cellStyle name="40% - 强调文字颜色 3 2 8 2 3 4" xfId="23650" xr:uid="{00000000-0005-0000-0000-0000925C0000}"/>
    <cellStyle name="40% - 强调文字颜色 3 2 8 2 4" xfId="11750" xr:uid="{00000000-0005-0000-0000-0000162E0000}"/>
    <cellStyle name="40% - 强调文字颜色 3 2 8 2 4 2" xfId="11754" xr:uid="{00000000-0005-0000-0000-00001A2E0000}"/>
    <cellStyle name="40% - 强调文字颜色 3 2 8 2 4 2 2" xfId="19665" xr:uid="{00000000-0005-0000-0000-0000014D0000}"/>
    <cellStyle name="40% - 强调文字颜色 3 2 8 2 4 3" xfId="19669" xr:uid="{00000000-0005-0000-0000-0000054D0000}"/>
    <cellStyle name="40% - 强调文字颜色 3 2 8 2 5" xfId="11758" xr:uid="{00000000-0005-0000-0000-00001E2E0000}"/>
    <cellStyle name="40% - 强调文字颜色 3 2 8 2 5 2" xfId="18610" xr:uid="{00000000-0005-0000-0000-0000E2480000}"/>
    <cellStyle name="40% - 强调文字颜色 3 2 8 2 6" xfId="11762" xr:uid="{00000000-0005-0000-0000-0000222E0000}"/>
    <cellStyle name="40% - 强调文字颜色 3 2 8 2 7" xfId="19680" xr:uid="{00000000-0005-0000-0000-0000104D0000}"/>
    <cellStyle name="40% - 强调文字颜色 3 2 8 3" xfId="29072" xr:uid="{00000000-0005-0000-0000-0000C0710000}"/>
    <cellStyle name="40% - 强调文字颜色 3 2 8 3 2" xfId="29073" xr:uid="{00000000-0005-0000-0000-0000C1710000}"/>
    <cellStyle name="40% - 强调文字颜色 3 2 8 3 2 2" xfId="1780" xr:uid="{00000000-0005-0000-0000-000024070000}"/>
    <cellStyle name="40% - 强调文字颜色 3 2 8 3 2 2 2" xfId="28491" xr:uid="{00000000-0005-0000-0000-00007B6F0000}"/>
    <cellStyle name="40% - 强调文字颜色 3 2 8 3 2 2 3" xfId="27645" xr:uid="{00000000-0005-0000-0000-00002D6C0000}"/>
    <cellStyle name="40% - 强调文字颜色 3 2 8 3 2 3" xfId="29074" xr:uid="{00000000-0005-0000-0000-0000C2710000}"/>
    <cellStyle name="40% - 强调文字颜色 3 2 8 3 2 4" xfId="29075" xr:uid="{00000000-0005-0000-0000-0000C3710000}"/>
    <cellStyle name="40% - 强调文字颜色 3 2 8 3 3" xfId="11764" xr:uid="{00000000-0005-0000-0000-0000242E0000}"/>
    <cellStyle name="40% - 强调文字颜色 3 2 8 3 3 2" xfId="2047" xr:uid="{00000000-0005-0000-0000-00002F080000}"/>
    <cellStyle name="40% - 强调文字颜色 3 2 8 3 3 2 2" xfId="23683" xr:uid="{00000000-0005-0000-0000-0000B35C0000}"/>
    <cellStyle name="40% - 强调文字颜色 3 2 8 3 3 2 3" xfId="23687" xr:uid="{00000000-0005-0000-0000-0000B75C0000}"/>
    <cellStyle name="40% - 强调文字颜色 3 2 8 3 3 3" xfId="23689" xr:uid="{00000000-0005-0000-0000-0000B95C0000}"/>
    <cellStyle name="40% - 强调文字颜色 3 2 8 3 3 4" xfId="23691" xr:uid="{00000000-0005-0000-0000-0000BB5C0000}"/>
    <cellStyle name="40% - 强调文字颜色 3 2 8 3 4" xfId="11766" xr:uid="{00000000-0005-0000-0000-0000262E0000}"/>
    <cellStyle name="40% - 强调文字颜色 3 2 8 3 4 2" xfId="29077" xr:uid="{00000000-0005-0000-0000-0000C5710000}"/>
    <cellStyle name="40% - 强调文字颜色 3 2 8 3 4 2 2" xfId="29079" xr:uid="{00000000-0005-0000-0000-0000C7710000}"/>
    <cellStyle name="40% - 强调文字颜色 3 2 8 3 4 3" xfId="29080" xr:uid="{00000000-0005-0000-0000-0000C8710000}"/>
    <cellStyle name="40% - 强调文字颜色 3 2 8 3 5" xfId="29081" xr:uid="{00000000-0005-0000-0000-0000C9710000}"/>
    <cellStyle name="40% - 强调文字颜色 3 2 8 3 5 2" xfId="29082" xr:uid="{00000000-0005-0000-0000-0000CA710000}"/>
    <cellStyle name="40% - 强调文字颜色 3 2 8 3 6" xfId="10946" xr:uid="{00000000-0005-0000-0000-0000F22A0000}"/>
    <cellStyle name="40% - 强调文字颜色 3 2 8 4" xfId="3041" xr:uid="{00000000-0005-0000-0000-0000110C0000}"/>
    <cellStyle name="40% - 强调文字颜色 3 2 8 5" xfId="3048" xr:uid="{00000000-0005-0000-0000-0000180C0000}"/>
    <cellStyle name="40% - 强调文字颜色 3 2 9" xfId="15247" xr:uid="{00000000-0005-0000-0000-0000BF3B0000}"/>
    <cellStyle name="40% - 强调文字颜色 3 2 9 2" xfId="29083" xr:uid="{00000000-0005-0000-0000-0000CB710000}"/>
    <cellStyle name="40% - 强调文字颜色 3 20" xfId="28334" xr:uid="{00000000-0005-0000-0000-0000DE6E0000}"/>
    <cellStyle name="40% - 强调文字颜色 3 21" xfId="11165" xr:uid="{00000000-0005-0000-0000-0000CD2B0000}"/>
    <cellStyle name="40% - 强调文字颜色 3 3" xfId="29085" xr:uid="{00000000-0005-0000-0000-0000CD710000}"/>
    <cellStyle name="40% - 强调文字颜色 3 3 10" xfId="29086" xr:uid="{00000000-0005-0000-0000-0000CE710000}"/>
    <cellStyle name="40% - 强调文字颜色 3 3 10 2" xfId="29087" xr:uid="{00000000-0005-0000-0000-0000CF710000}"/>
    <cellStyle name="40% - 强调文字颜色 3 3 2" xfId="14394" xr:uid="{00000000-0005-0000-0000-00006A380000}"/>
    <cellStyle name="40% - 强调文字颜色 3 3 2 2" xfId="29088" xr:uid="{00000000-0005-0000-0000-0000D0710000}"/>
    <cellStyle name="40% - 强调文字颜色 3 3 2 2 10" xfId="29089" xr:uid="{00000000-0005-0000-0000-0000D1710000}"/>
    <cellStyle name="40% - 强调文字颜色 3 3 2 2 10 2" xfId="29090" xr:uid="{00000000-0005-0000-0000-0000D2710000}"/>
    <cellStyle name="40% - 强调文字颜色 3 3 2 2 11" xfId="29091" xr:uid="{00000000-0005-0000-0000-0000D3710000}"/>
    <cellStyle name="40% - 强调文字颜色 3 3 2 2 11 2" xfId="29092" xr:uid="{00000000-0005-0000-0000-0000D4710000}"/>
    <cellStyle name="40% - 强调文字颜色 3 3 2 2 12" xfId="29093" xr:uid="{00000000-0005-0000-0000-0000D5710000}"/>
    <cellStyle name="40% - 强调文字颜色 3 3 2 2 12 2" xfId="24225" xr:uid="{00000000-0005-0000-0000-0000D15E0000}"/>
    <cellStyle name="40% - 强调文字颜色 3 3 2 2 13" xfId="29094" xr:uid="{00000000-0005-0000-0000-0000D6710000}"/>
    <cellStyle name="40% - 强调文字颜色 3 3 2 2 13 2" xfId="28190" xr:uid="{00000000-0005-0000-0000-00004E6E0000}"/>
    <cellStyle name="40% - 强调文字颜色 3 3 2 2 14" xfId="29095" xr:uid="{00000000-0005-0000-0000-0000D7710000}"/>
    <cellStyle name="40% - 强调文字颜色 3 3 2 2 15" xfId="29097" xr:uid="{00000000-0005-0000-0000-0000D9710000}"/>
    <cellStyle name="40% - 强调文字颜色 3 3 2 2 15 2" xfId="29100" xr:uid="{00000000-0005-0000-0000-0000DC710000}"/>
    <cellStyle name="40% - 强调文字颜色 3 3 2 2 16" xfId="29101" xr:uid="{00000000-0005-0000-0000-0000DD710000}"/>
    <cellStyle name="40% - 强调文字颜色 3 3 2 2 17" xfId="29102" xr:uid="{00000000-0005-0000-0000-0000DE710000}"/>
    <cellStyle name="40% - 强调文字颜色 3 3 2 2 2" xfId="29105" xr:uid="{00000000-0005-0000-0000-0000E1710000}"/>
    <cellStyle name="40% - 强调文字颜色 3 3 2 2 2 10" xfId="29106" xr:uid="{00000000-0005-0000-0000-0000E2710000}"/>
    <cellStyle name="40% - 强调文字颜色 3 3 2 2 2 10 2" xfId="29108" xr:uid="{00000000-0005-0000-0000-0000E4710000}"/>
    <cellStyle name="40% - 强调文字颜色 3 3 2 2 2 11" xfId="5114" xr:uid="{00000000-0005-0000-0000-00002A140000}"/>
    <cellStyle name="40% - 强调文字颜色 3 3 2 2 2 11 2" xfId="4467" xr:uid="{00000000-0005-0000-0000-0000A3110000}"/>
    <cellStyle name="40% - 强调文字颜色 3 3 2 2 2 12" xfId="5119" xr:uid="{00000000-0005-0000-0000-00002F140000}"/>
    <cellStyle name="40% - 强调文字颜色 3 3 2 2 2 12 2" xfId="5124" xr:uid="{00000000-0005-0000-0000-000034140000}"/>
    <cellStyle name="40% - 强调文字颜色 3 3 2 2 2 13" xfId="5129" xr:uid="{00000000-0005-0000-0000-000039140000}"/>
    <cellStyle name="40% - 强调文字颜色 3 3 2 2 2 13 2" xfId="5140" xr:uid="{00000000-0005-0000-0000-000044140000}"/>
    <cellStyle name="40% - 强调文字颜色 3 3 2 2 2 14" xfId="1915" xr:uid="{00000000-0005-0000-0000-0000AB070000}"/>
    <cellStyle name="40% - 强调文字颜色 3 3 2 2 2 15" xfId="1931" xr:uid="{00000000-0005-0000-0000-0000BB070000}"/>
    <cellStyle name="40% - 强调文字颜色 3 3 2 2 2 16" xfId="29110" xr:uid="{00000000-0005-0000-0000-0000E6710000}"/>
    <cellStyle name="40% - 强调文字颜色 3 3 2 2 2 2" xfId="13896" xr:uid="{00000000-0005-0000-0000-000078360000}"/>
    <cellStyle name="40% - 强调文字颜色 3 3 2 2 2 2 2" xfId="13898" xr:uid="{00000000-0005-0000-0000-00007A360000}"/>
    <cellStyle name="40% - 强调文字颜色 3 3 2 2 2 2 2 2" xfId="22330" xr:uid="{00000000-0005-0000-0000-00006A570000}"/>
    <cellStyle name="40% - 强调文字颜色 3 3 2 2 2 2 2 2 2" xfId="13183" xr:uid="{00000000-0005-0000-0000-0000AF330000}"/>
    <cellStyle name="40% - 强调文字颜色 3 3 2 2 2 2 2 2 2 2" xfId="10910" xr:uid="{00000000-0005-0000-0000-0000CE2A0000}"/>
    <cellStyle name="40% - 强调文字颜色 3 3 2 2 2 2 2 2 2 3" xfId="29111" xr:uid="{00000000-0005-0000-0000-0000E7710000}"/>
    <cellStyle name="40% - 强调文字颜色 3 3 2 2 2 2 2 2 3" xfId="13185" xr:uid="{00000000-0005-0000-0000-0000B1330000}"/>
    <cellStyle name="40% - 强调文字颜色 3 3 2 2 2 2 2 2 4" xfId="13189" xr:uid="{00000000-0005-0000-0000-0000B5330000}"/>
    <cellStyle name="40% - 强调文字颜色 3 3 2 2 2 2 2 3" xfId="11563" xr:uid="{00000000-0005-0000-0000-00005B2D0000}"/>
    <cellStyle name="40% - 强调文字颜色 3 3 2 2 2 2 2 3 2" xfId="11565" xr:uid="{00000000-0005-0000-0000-00005D2D0000}"/>
    <cellStyle name="40% - 强调文字颜色 3 3 2 2 2 2 2 3 2 2" xfId="16307" xr:uid="{00000000-0005-0000-0000-0000E33F0000}"/>
    <cellStyle name="40% - 强调文字颜色 3 3 2 2 2 2 2 3 2 3" xfId="29113" xr:uid="{00000000-0005-0000-0000-0000E9710000}"/>
    <cellStyle name="40% - 强调文字颜色 3 3 2 2 2 2 2 3 3" xfId="29116" xr:uid="{00000000-0005-0000-0000-0000EC710000}"/>
    <cellStyle name="40% - 强调文字颜色 3 3 2 2 2 2 2 3 4" xfId="29117" xr:uid="{00000000-0005-0000-0000-0000ED710000}"/>
    <cellStyle name="40% - 强调文字颜色 3 3 2 2 2 2 2 4" xfId="11567" xr:uid="{00000000-0005-0000-0000-00005F2D0000}"/>
    <cellStyle name="40% - 强调文字颜色 3 3 2 2 2 2 2 4 2" xfId="29118" xr:uid="{00000000-0005-0000-0000-0000EE710000}"/>
    <cellStyle name="40% - 强调文字颜色 3 3 2 2 2 2 2 4 3" xfId="29119" xr:uid="{00000000-0005-0000-0000-0000EF710000}"/>
    <cellStyle name="40% - 强调文字颜色 3 3 2 2 2 2 2 5" xfId="11569" xr:uid="{00000000-0005-0000-0000-0000612D0000}"/>
    <cellStyle name="40% - 强调文字颜色 3 3 2 2 2 2 2 5 2" xfId="29120" xr:uid="{00000000-0005-0000-0000-0000F0710000}"/>
    <cellStyle name="40% - 强调文字颜色 3 3 2 2 2 2 2 6" xfId="29121" xr:uid="{00000000-0005-0000-0000-0000F1710000}"/>
    <cellStyle name="40% - 强调文字颜色 3 3 2 2 2 2 3" xfId="3939" xr:uid="{00000000-0005-0000-0000-0000930F0000}"/>
    <cellStyle name="40% - 强调文字颜色 3 3 2 2 2 2 3 2" xfId="29122" xr:uid="{00000000-0005-0000-0000-0000F2710000}"/>
    <cellStyle name="40% - 强调文字颜色 3 3 2 2 2 2 3 3" xfId="11575" xr:uid="{00000000-0005-0000-0000-0000672D0000}"/>
    <cellStyle name="40% - 强调文字颜色 3 3 2 2 2 2 4" xfId="6136" xr:uid="{00000000-0005-0000-0000-000028180000}"/>
    <cellStyle name="40% - 强调文字颜色 3 3 2 2 2 2 4 2" xfId="29123" xr:uid="{00000000-0005-0000-0000-0000F3710000}"/>
    <cellStyle name="40% - 强调文字颜色 3 3 2 2 2 2 4 3" xfId="11584" xr:uid="{00000000-0005-0000-0000-0000702D0000}"/>
    <cellStyle name="40% - 强调文字颜色 3 3 2 2 2 2 5" xfId="6138" xr:uid="{00000000-0005-0000-0000-00002A180000}"/>
    <cellStyle name="40% - 强调文字颜色 3 3 2 2 2 2 5 2" xfId="29124" xr:uid="{00000000-0005-0000-0000-0000F4710000}"/>
    <cellStyle name="40% - 强调文字颜色 3 3 2 2 2 2 6" xfId="29125" xr:uid="{00000000-0005-0000-0000-0000F5710000}"/>
    <cellStyle name="40% - 强调文字颜色 3 3 2 2 2 2 7" xfId="29126" xr:uid="{00000000-0005-0000-0000-0000F6710000}"/>
    <cellStyle name="40% - 强调文字颜色 3 3 2 2 2 3" xfId="13900" xr:uid="{00000000-0005-0000-0000-00007C360000}"/>
    <cellStyle name="40% - 强调文字颜色 3 3 2 2 2 3 2" xfId="29127" xr:uid="{00000000-0005-0000-0000-0000F7710000}"/>
    <cellStyle name="40% - 强调文字颜色 3 3 2 2 2 3 2 2" xfId="29128" xr:uid="{00000000-0005-0000-0000-0000F8710000}"/>
    <cellStyle name="40% - 强调文字颜色 3 3 2 2 2 3 2 2 2" xfId="29129" xr:uid="{00000000-0005-0000-0000-0000F9710000}"/>
    <cellStyle name="40% - 强调文字颜色 3 3 2 2 2 3 2 2 3" xfId="20765" xr:uid="{00000000-0005-0000-0000-00004D510000}"/>
    <cellStyle name="40% - 强调文字颜色 3 3 2 2 2 3 2 3" xfId="29130" xr:uid="{00000000-0005-0000-0000-0000FA710000}"/>
    <cellStyle name="40% - 强调文字颜色 3 3 2 2 2 3 2 3 2" xfId="29131" xr:uid="{00000000-0005-0000-0000-0000FB710000}"/>
    <cellStyle name="40% - 强调文字颜色 3 3 2 2 2 3 2 4" xfId="28344" xr:uid="{00000000-0005-0000-0000-0000E86E0000}"/>
    <cellStyle name="40% - 强调文字颜色 3 3 2 2 2 3 3" xfId="29132" xr:uid="{00000000-0005-0000-0000-0000FC710000}"/>
    <cellStyle name="40% - 强调文字颜色 3 3 2 2 2 3 3 2" xfId="23003" xr:uid="{00000000-0005-0000-0000-00000B5A0000}"/>
    <cellStyle name="40% - 强调文字颜色 3 3 2 2 2 3 3 2 2" xfId="445" xr:uid="{00000000-0005-0000-0000-0000ED010000}"/>
    <cellStyle name="40% - 强调文字颜色 3 3 2 2 2 3 3 2 3" xfId="1309" xr:uid="{00000000-0005-0000-0000-00004D050000}"/>
    <cellStyle name="40% - 强调文字颜色 3 3 2 2 2 3 3 3" xfId="23006" xr:uid="{00000000-0005-0000-0000-00000E5A0000}"/>
    <cellStyle name="40% - 强调文字颜色 3 3 2 2 2 3 3 3 2" xfId="465" xr:uid="{00000000-0005-0000-0000-000001020000}"/>
    <cellStyle name="40% - 强调文字颜色 3 3 2 2 2 3 3 4" xfId="29133" xr:uid="{00000000-0005-0000-0000-0000FD710000}"/>
    <cellStyle name="40% - 强调文字颜色 3 3 2 2 2 3 4" xfId="13739" xr:uid="{00000000-0005-0000-0000-0000DB350000}"/>
    <cellStyle name="40% - 强调文字颜色 3 3 2 2 2 3 4 2" xfId="27234" xr:uid="{00000000-0005-0000-0000-0000926A0000}"/>
    <cellStyle name="40% - 强调文字颜色 3 3 2 2 2 3 4 3" xfId="27236" xr:uid="{00000000-0005-0000-0000-0000946A0000}"/>
    <cellStyle name="40% - 强调文字颜色 3 3 2 2 2 3 5" xfId="13742" xr:uid="{00000000-0005-0000-0000-0000DE350000}"/>
    <cellStyle name="40% - 强调文字颜色 3 3 2 2 2 3 5 2" xfId="29135" xr:uid="{00000000-0005-0000-0000-0000FF710000}"/>
    <cellStyle name="40% - 强调文字颜色 3 3 2 2 2 3 5 3" xfId="29137" xr:uid="{00000000-0005-0000-0000-000001720000}"/>
    <cellStyle name="40% - 强调文字颜色 3 3 2 2 2 3 6" xfId="27238" xr:uid="{00000000-0005-0000-0000-0000966A0000}"/>
    <cellStyle name="40% - 强调文字颜色 3 3 2 2 2 3 7" xfId="29139" xr:uid="{00000000-0005-0000-0000-000003720000}"/>
    <cellStyle name="40% - 强调文字颜色 3 3 2 2 2 4" xfId="29140" xr:uid="{00000000-0005-0000-0000-000004720000}"/>
    <cellStyle name="40% - 强调文字颜色 3 3 2 2 2 4 2" xfId="21648" xr:uid="{00000000-0005-0000-0000-0000C0540000}"/>
    <cellStyle name="40% - 强调文字颜色 3 3 2 2 2 4 2 2" xfId="29141" xr:uid="{00000000-0005-0000-0000-000005720000}"/>
    <cellStyle name="40% - 强调文字颜色 3 3 2 2 2 4 2 3" xfId="29142" xr:uid="{00000000-0005-0000-0000-000006720000}"/>
    <cellStyle name="40% - 强调文字颜色 3 3 2 2 2 4 3" xfId="29143" xr:uid="{00000000-0005-0000-0000-000007720000}"/>
    <cellStyle name="40% - 强调文字颜色 3 3 2 2 2 4 3 2" xfId="29144" xr:uid="{00000000-0005-0000-0000-000008720000}"/>
    <cellStyle name="40% - 强调文字颜色 3 3 2 2 2 4 3 3" xfId="29145" xr:uid="{00000000-0005-0000-0000-000009720000}"/>
    <cellStyle name="40% - 强调文字颜色 3 3 2 2 2 4 4" xfId="27240" xr:uid="{00000000-0005-0000-0000-0000986A0000}"/>
    <cellStyle name="40% - 强调文字颜色 3 3 2 2 2 4 4 2" xfId="25272" xr:uid="{00000000-0005-0000-0000-0000E8620000}"/>
    <cellStyle name="40% - 强调文字颜色 3 3 2 2 2 4 5" xfId="27242" xr:uid="{00000000-0005-0000-0000-00009A6A0000}"/>
    <cellStyle name="40% - 强调文字颜色 3 3 2 2 2 4 6" xfId="9626" xr:uid="{00000000-0005-0000-0000-0000CA250000}"/>
    <cellStyle name="40% - 强调文字颜色 3 3 2 2 2 5" xfId="17315" xr:uid="{00000000-0005-0000-0000-0000D3430000}"/>
    <cellStyle name="40% - 强调文字颜色 3 3 2 2 2 5 2" xfId="29146" xr:uid="{00000000-0005-0000-0000-00000A720000}"/>
    <cellStyle name="40% - 强调文字颜色 3 3 2 2 2 5 2 2" xfId="23337" xr:uid="{00000000-0005-0000-0000-0000595B0000}"/>
    <cellStyle name="40% - 强调文字颜色 3 3 2 2 2 5 2 3" xfId="29147" xr:uid="{00000000-0005-0000-0000-00000B720000}"/>
    <cellStyle name="40% - 强调文字颜色 3 3 2 2 2 5 3" xfId="29148" xr:uid="{00000000-0005-0000-0000-00000C720000}"/>
    <cellStyle name="40% - 强调文字颜色 3 3 2 2 2 5 3 2" xfId="29149" xr:uid="{00000000-0005-0000-0000-00000D720000}"/>
    <cellStyle name="40% - 强调文字颜色 3 3 2 2 2 5 3 3" xfId="29150" xr:uid="{00000000-0005-0000-0000-00000E720000}"/>
    <cellStyle name="40% - 强调文字颜色 3 3 2 2 2 5 4" xfId="27244" xr:uid="{00000000-0005-0000-0000-00009C6A0000}"/>
    <cellStyle name="40% - 强调文字颜色 3 3 2 2 2 5 4 2" xfId="27246" xr:uid="{00000000-0005-0000-0000-00009E6A0000}"/>
    <cellStyle name="40% - 强调文字颜色 3 3 2 2 2 5 5" xfId="27248" xr:uid="{00000000-0005-0000-0000-0000A06A0000}"/>
    <cellStyle name="40% - 强调文字颜色 3 3 2 2 2 5 6" xfId="29151" xr:uid="{00000000-0005-0000-0000-00000F720000}"/>
    <cellStyle name="40% - 强调文字颜色 3 3 2 2 2 6" xfId="29152" xr:uid="{00000000-0005-0000-0000-000010720000}"/>
    <cellStyle name="40% - 强调文字颜色 3 3 2 2 2 6 2" xfId="29154" xr:uid="{00000000-0005-0000-0000-000012720000}"/>
    <cellStyle name="40% - 强调文字颜色 3 3 2 2 2 6 2 2" xfId="29156" xr:uid="{00000000-0005-0000-0000-000014720000}"/>
    <cellStyle name="40% - 强调文字颜色 3 3 2 2 2 6 2 3" xfId="29157" xr:uid="{00000000-0005-0000-0000-000015720000}"/>
    <cellStyle name="40% - 强调文字颜色 3 3 2 2 2 6 3" xfId="29158" xr:uid="{00000000-0005-0000-0000-000016720000}"/>
    <cellStyle name="40% - 强调文字颜色 3 3 2 2 2 6 3 2" xfId="25497" xr:uid="{00000000-0005-0000-0000-0000C9630000}"/>
    <cellStyle name="40% - 强调文字颜色 3 3 2 2 2 6 4" xfId="27251" xr:uid="{00000000-0005-0000-0000-0000A36A0000}"/>
    <cellStyle name="40% - 强调文字颜色 3 3 2 2 2 6 5" xfId="29160" xr:uid="{00000000-0005-0000-0000-000018720000}"/>
    <cellStyle name="40% - 强调文字颜色 3 3 2 2 2 7" xfId="29161" xr:uid="{00000000-0005-0000-0000-000019720000}"/>
    <cellStyle name="40% - 强调文字颜色 3 3 2 2 2 7 2" xfId="29163" xr:uid="{00000000-0005-0000-0000-00001B720000}"/>
    <cellStyle name="40% - 强调文字颜色 3 3 2 2 2 7 2 2" xfId="29164" xr:uid="{00000000-0005-0000-0000-00001C720000}"/>
    <cellStyle name="40% - 强调文字颜色 3 3 2 2 2 7 3" xfId="29165" xr:uid="{00000000-0005-0000-0000-00001D720000}"/>
    <cellStyle name="40% - 强调文字颜色 3 3 2 2 2 7 4" xfId="29166" xr:uid="{00000000-0005-0000-0000-00001E720000}"/>
    <cellStyle name="40% - 强调文字颜色 3 3 2 2 2 8" xfId="29167" xr:uid="{00000000-0005-0000-0000-00001F720000}"/>
    <cellStyle name="40% - 强调文字颜色 3 3 2 2 2 8 2" xfId="29169" xr:uid="{00000000-0005-0000-0000-000021720000}"/>
    <cellStyle name="40% - 强调文字颜色 3 3 2 2 2 8 3" xfId="29170" xr:uid="{00000000-0005-0000-0000-000022720000}"/>
    <cellStyle name="40% - 强调文字颜色 3 3 2 2 2 9" xfId="29171" xr:uid="{00000000-0005-0000-0000-000023720000}"/>
    <cellStyle name="40% - 强调文字颜色 3 3 2 2 2 9 2" xfId="29173" xr:uid="{00000000-0005-0000-0000-000025720000}"/>
    <cellStyle name="40% - 强调文字颜色 3 3 2 2 2 9 3" xfId="29175" xr:uid="{00000000-0005-0000-0000-000027720000}"/>
    <cellStyle name="40% - 强调文字颜色 3 3 2 2 3" xfId="29177" xr:uid="{00000000-0005-0000-0000-000029720000}"/>
    <cellStyle name="40% - 强调文字颜色 3 3 2 2 3 2" xfId="14021" xr:uid="{00000000-0005-0000-0000-0000F5360000}"/>
    <cellStyle name="40% - 强调文字颜色 3 3 2 2 3 2 2" xfId="14024" xr:uid="{00000000-0005-0000-0000-0000F8360000}"/>
    <cellStyle name="40% - 强调文字颜色 3 3 2 2 3 2 2 2" xfId="19383" xr:uid="{00000000-0005-0000-0000-0000E74B0000}"/>
    <cellStyle name="40% - 强调文字颜色 3 3 2 2 3 2 2 2 2" xfId="14155" xr:uid="{00000000-0005-0000-0000-00007B370000}"/>
    <cellStyle name="40% - 强调文字颜色 3 3 2 2 3 2 2 2 3" xfId="29178" xr:uid="{00000000-0005-0000-0000-00002A720000}"/>
    <cellStyle name="40% - 强调文字颜色 3 3 2 2 3 2 2 3" xfId="24524" xr:uid="{00000000-0005-0000-0000-0000FC5F0000}"/>
    <cellStyle name="40% - 强调文字颜色 3 3 2 2 3 2 2 3 2" xfId="29181" xr:uid="{00000000-0005-0000-0000-00002D720000}"/>
    <cellStyle name="40% - 强调文字颜色 3 3 2 2 3 2 2 4" xfId="29183" xr:uid="{00000000-0005-0000-0000-00002F720000}"/>
    <cellStyle name="40% - 强调文字颜色 3 3 2 2 3 2 3" xfId="24526" xr:uid="{00000000-0005-0000-0000-0000FE5F0000}"/>
    <cellStyle name="40% - 强调文字颜色 3 3 2 2 3 2 3 2" xfId="24528" xr:uid="{00000000-0005-0000-0000-000000600000}"/>
    <cellStyle name="40% - 强调文字颜色 3 3 2 2 3 2 3 2 2" xfId="29184" xr:uid="{00000000-0005-0000-0000-000030720000}"/>
    <cellStyle name="40% - 强调文字颜色 3 3 2 2 3 2 3 2 3" xfId="29185" xr:uid="{00000000-0005-0000-0000-000031720000}"/>
    <cellStyle name="40% - 强调文字颜色 3 3 2 2 3 2 3 3" xfId="29188" xr:uid="{00000000-0005-0000-0000-000034720000}"/>
    <cellStyle name="40% - 强调文字颜色 3 3 2 2 3 2 3 4" xfId="29189" xr:uid="{00000000-0005-0000-0000-000035720000}"/>
    <cellStyle name="40% - 强调文字颜色 3 3 2 2 3 2 4" xfId="6144" xr:uid="{00000000-0005-0000-0000-000030180000}"/>
    <cellStyle name="40% - 强调文字颜色 3 3 2 2 3 2 4 2" xfId="19417" xr:uid="{00000000-0005-0000-0000-0000094C0000}"/>
    <cellStyle name="40% - 强调文字颜色 3 3 2 2 3 2 4 2 2" xfId="19420" xr:uid="{00000000-0005-0000-0000-00000C4C0000}"/>
    <cellStyle name="40% - 强调文字颜色 3 3 2 2 3 2 4 3" xfId="19422" xr:uid="{00000000-0005-0000-0000-00000E4C0000}"/>
    <cellStyle name="40% - 强调文字颜色 3 3 2 2 3 2 5" xfId="24530" xr:uid="{00000000-0005-0000-0000-000002600000}"/>
    <cellStyle name="40% - 强调文字颜色 3 3 2 2 3 2 5 2" xfId="20717" xr:uid="{00000000-0005-0000-0000-00001D510000}"/>
    <cellStyle name="40% - 强调文字颜色 3 3 2 2 3 2 6" xfId="29190" xr:uid="{00000000-0005-0000-0000-000036720000}"/>
    <cellStyle name="40% - 强调文字颜色 3 3 2 2 3 2 6 2" xfId="29191" xr:uid="{00000000-0005-0000-0000-000037720000}"/>
    <cellStyle name="40% - 强调文字颜色 3 3 2 2 3 2 7" xfId="29192" xr:uid="{00000000-0005-0000-0000-000038720000}"/>
    <cellStyle name="40% - 强调文字颜色 3 3 2 2 3 3" xfId="14026" xr:uid="{00000000-0005-0000-0000-0000FA360000}"/>
    <cellStyle name="40% - 强调文字颜色 3 3 2 2 3 3 2" xfId="24539" xr:uid="{00000000-0005-0000-0000-00000B600000}"/>
    <cellStyle name="40% - 强调文字颜色 3 3 2 2 3 3 2 2" xfId="19473" xr:uid="{00000000-0005-0000-0000-0000414C0000}"/>
    <cellStyle name="40% - 强调文字颜色 3 3 2 2 3 3 2 2 2" xfId="29193" xr:uid="{00000000-0005-0000-0000-000039720000}"/>
    <cellStyle name="40% - 强调文字颜色 3 3 2 2 3 3 2 2 3" xfId="29194" xr:uid="{00000000-0005-0000-0000-00003A720000}"/>
    <cellStyle name="40% - 强调文字颜色 3 3 2 2 3 3 2 3" xfId="29195" xr:uid="{00000000-0005-0000-0000-00003B720000}"/>
    <cellStyle name="40% - 强调文字颜色 3 3 2 2 3 3 2 4" xfId="29196" xr:uid="{00000000-0005-0000-0000-00003C720000}"/>
    <cellStyle name="40% - 强调文字颜色 3 3 2 2 3 3 3" xfId="24541" xr:uid="{00000000-0005-0000-0000-00000D600000}"/>
    <cellStyle name="40% - 强调文字颜色 3 3 2 2 3 3 3 2" xfId="19499" xr:uid="{00000000-0005-0000-0000-00005B4C0000}"/>
    <cellStyle name="40% - 强调文字颜色 3 3 2 2 3 3 3 2 2" xfId="2816" xr:uid="{00000000-0005-0000-0000-0000300B0000}"/>
    <cellStyle name="40% - 强调文字颜色 3 3 2 2 3 3 3 2 3" xfId="2827" xr:uid="{00000000-0005-0000-0000-00003B0B0000}"/>
    <cellStyle name="40% - 强调文字颜色 3 3 2 2 3 3 3 3" xfId="19501" xr:uid="{00000000-0005-0000-0000-00005D4C0000}"/>
    <cellStyle name="40% - 强调文字颜色 3 3 2 2 3 3 3 4" xfId="29197" xr:uid="{00000000-0005-0000-0000-00003D720000}"/>
    <cellStyle name="40% - 强调文字颜色 3 3 2 2 3 3 4" xfId="24543" xr:uid="{00000000-0005-0000-0000-00000F600000}"/>
    <cellStyle name="40% - 强调文字颜色 3 3 2 2 3 3 4 2" xfId="29198" xr:uid="{00000000-0005-0000-0000-00003E720000}"/>
    <cellStyle name="40% - 强调文字颜色 3 3 2 2 3 3 4 2 2" xfId="3142" xr:uid="{00000000-0005-0000-0000-0000760C0000}"/>
    <cellStyle name="40% - 强调文字颜色 3 3 2 2 3 3 4 3" xfId="29199" xr:uid="{00000000-0005-0000-0000-00003F720000}"/>
    <cellStyle name="40% - 强调文字颜色 3 3 2 2 3 3 5" xfId="23025" xr:uid="{00000000-0005-0000-0000-0000215A0000}"/>
    <cellStyle name="40% - 强调文字颜色 3 3 2 2 3 3 5 2" xfId="23027" xr:uid="{00000000-0005-0000-0000-0000235A0000}"/>
    <cellStyle name="40% - 强调文字颜色 3 3 2 2 3 3 5 3" xfId="29200" xr:uid="{00000000-0005-0000-0000-000040720000}"/>
    <cellStyle name="40% - 强调文字颜色 3 3 2 2 3 3 6" xfId="23029" xr:uid="{00000000-0005-0000-0000-0000255A0000}"/>
    <cellStyle name="40% - 强调文字颜色 3 3 2 2 3 3 6 2" xfId="23032" xr:uid="{00000000-0005-0000-0000-0000285A0000}"/>
    <cellStyle name="40% - 强调文字颜色 3 3 2 2 3 3 7" xfId="23034" xr:uid="{00000000-0005-0000-0000-00002A5A0000}"/>
    <cellStyle name="40% - 强调文字颜色 3 3 2 2 3 4" xfId="26207" xr:uid="{00000000-0005-0000-0000-00008F660000}"/>
    <cellStyle name="40% - 强调文字颜色 3 3 2 2 3 5" xfId="29201" xr:uid="{00000000-0005-0000-0000-000041720000}"/>
    <cellStyle name="40% - 强调文字颜色 3 3 2 2 3 6" xfId="29202" xr:uid="{00000000-0005-0000-0000-000042720000}"/>
    <cellStyle name="40% - 强调文字颜色 3 3 2 2 4" xfId="29205" xr:uid="{00000000-0005-0000-0000-000045720000}"/>
    <cellStyle name="40% - 强调文字颜色 3 3 2 2 4 2" xfId="14055" xr:uid="{00000000-0005-0000-0000-000017370000}"/>
    <cellStyle name="40% - 强调文字颜色 3 3 2 2 4 2 2" xfId="29206" xr:uid="{00000000-0005-0000-0000-000046720000}"/>
    <cellStyle name="40% - 强调文字颜色 3 3 2 2 4 2 2 2" xfId="20108" xr:uid="{00000000-0005-0000-0000-0000BC4E0000}"/>
    <cellStyle name="40% - 强调文字颜色 3 3 2 2 4 2 3" xfId="29207" xr:uid="{00000000-0005-0000-0000-000047720000}"/>
    <cellStyle name="40% - 强调文字颜色 3 3 2 2 4 2 3 2" xfId="20129" xr:uid="{00000000-0005-0000-0000-0000D14E0000}"/>
    <cellStyle name="40% - 强调文字颜色 3 3 2 2 4 2 4" xfId="2478" xr:uid="{00000000-0005-0000-0000-0000DE090000}"/>
    <cellStyle name="40% - 强调文字颜色 3 3 2 2 4 3" xfId="29209" xr:uid="{00000000-0005-0000-0000-000049720000}"/>
    <cellStyle name="40% - 强调文字颜色 3 3 2 2 4 3 2" xfId="29210" xr:uid="{00000000-0005-0000-0000-00004A720000}"/>
    <cellStyle name="40% - 强调文字颜色 3 3 2 2 4 3 3" xfId="29211" xr:uid="{00000000-0005-0000-0000-00004B720000}"/>
    <cellStyle name="40% - 强调文字颜色 3 3 2 2 4 4" xfId="29212" xr:uid="{00000000-0005-0000-0000-00004C720000}"/>
    <cellStyle name="40% - 强调文字颜色 3 3 2 2 4 5" xfId="24230" xr:uid="{00000000-0005-0000-0000-0000D65E0000}"/>
    <cellStyle name="40% - 强调文字颜色 3 3 2 2 4 6" xfId="28186" xr:uid="{00000000-0005-0000-0000-00004A6E0000}"/>
    <cellStyle name="40% - 强调文字颜色 3 3 2 2 5" xfId="29214" xr:uid="{00000000-0005-0000-0000-00004E720000}"/>
    <cellStyle name="40% - 强调文字颜色 3 3 2 2 5 2" xfId="29215" xr:uid="{00000000-0005-0000-0000-00004F720000}"/>
    <cellStyle name="40% - 强调文字颜色 3 3 2 2 5 2 2" xfId="29216" xr:uid="{00000000-0005-0000-0000-000050720000}"/>
    <cellStyle name="40% - 强调文字颜色 3 3 2 2 5 2 2 2" xfId="550" xr:uid="{00000000-0005-0000-0000-000056020000}"/>
    <cellStyle name="40% - 强调文字颜色 3 3 2 2 5 2 3" xfId="29217" xr:uid="{00000000-0005-0000-0000-000051720000}"/>
    <cellStyle name="40% - 强调文字颜色 3 3 2 2 5 2 4" xfId="29218" xr:uid="{00000000-0005-0000-0000-000052720000}"/>
    <cellStyle name="40% - 强调文字颜色 3 3 2 2 5 3" xfId="29219" xr:uid="{00000000-0005-0000-0000-000053720000}"/>
    <cellStyle name="40% - 强调文字颜色 3 3 2 2 5 3 2" xfId="29220" xr:uid="{00000000-0005-0000-0000-000054720000}"/>
    <cellStyle name="40% - 强调文字颜色 3 3 2 2 5 3 2 2" xfId="7237" xr:uid="{00000000-0005-0000-0000-0000751C0000}"/>
    <cellStyle name="40% - 强调文字颜色 3 3 2 2 5 3 3" xfId="29221" xr:uid="{00000000-0005-0000-0000-000055720000}"/>
    <cellStyle name="40% - 强调文字颜色 3 3 2 2 5 3 4" xfId="29222" xr:uid="{00000000-0005-0000-0000-000056720000}"/>
    <cellStyle name="40% - 强调文字颜色 3 3 2 2 5 4" xfId="18555" xr:uid="{00000000-0005-0000-0000-0000AB480000}"/>
    <cellStyle name="40% - 强调文字颜色 3 3 2 2 5 4 2" xfId="29223" xr:uid="{00000000-0005-0000-0000-000057720000}"/>
    <cellStyle name="40% - 强调文字颜色 3 3 2 2 5 5" xfId="18557" xr:uid="{00000000-0005-0000-0000-0000AD480000}"/>
    <cellStyle name="40% - 强调文字颜色 3 3 2 2 5 6" xfId="18559" xr:uid="{00000000-0005-0000-0000-0000AF480000}"/>
    <cellStyle name="40% - 强调文字颜色 3 3 2 2 6" xfId="18457" xr:uid="{00000000-0005-0000-0000-000049480000}"/>
    <cellStyle name="40% - 强调文字颜色 3 3 2 2 6 2" xfId="29224" xr:uid="{00000000-0005-0000-0000-000058720000}"/>
    <cellStyle name="40% - 强调文字颜色 3 3 2 2 6 2 2" xfId="21773" xr:uid="{00000000-0005-0000-0000-00003D550000}"/>
    <cellStyle name="40% - 强调文字颜色 3 3 2 2 6 2 2 2" xfId="19103" xr:uid="{00000000-0005-0000-0000-0000CF4A0000}"/>
    <cellStyle name="40% - 强调文字颜色 3 3 2 2 6 2 3" xfId="21776" xr:uid="{00000000-0005-0000-0000-000040550000}"/>
    <cellStyle name="40% - 强调文字颜色 3 3 2 2 6 2 4" xfId="3974" xr:uid="{00000000-0005-0000-0000-0000B60F0000}"/>
    <cellStyle name="40% - 强调文字颜色 3 3 2 2 6 3" xfId="29225" xr:uid="{00000000-0005-0000-0000-000059720000}"/>
    <cellStyle name="40% - 强调文字颜色 3 3 2 2 6 3 2" xfId="21784" xr:uid="{00000000-0005-0000-0000-000048550000}"/>
    <cellStyle name="40% - 强调文字颜色 3 3 2 2 6 3 3" xfId="21788" xr:uid="{00000000-0005-0000-0000-00004C550000}"/>
    <cellStyle name="40% - 强调文字颜色 3 3 2 2 6 4" xfId="18562" xr:uid="{00000000-0005-0000-0000-0000B2480000}"/>
    <cellStyle name="40% - 强调文字颜色 3 3 2 2 6 4 2" xfId="21795" xr:uid="{00000000-0005-0000-0000-000053550000}"/>
    <cellStyle name="40% - 强调文字颜色 3 3 2 2 6 5" xfId="29226" xr:uid="{00000000-0005-0000-0000-00005A720000}"/>
    <cellStyle name="40% - 强调文字颜色 3 3 2 2 6 6" xfId="29227" xr:uid="{00000000-0005-0000-0000-00005B720000}"/>
    <cellStyle name="40% - 强调文字颜色 3 3 2 2 7" xfId="29228" xr:uid="{00000000-0005-0000-0000-00005C720000}"/>
    <cellStyle name="40% - 强调文字颜色 3 3 2 2 7 2" xfId="29229" xr:uid="{00000000-0005-0000-0000-00005D720000}"/>
    <cellStyle name="40% - 强调文字颜色 3 3 2 2 7 2 2" xfId="16709" xr:uid="{00000000-0005-0000-0000-000075410000}"/>
    <cellStyle name="40% - 强调文字颜色 3 3 2 2 7 2 3" xfId="16712" xr:uid="{00000000-0005-0000-0000-000078410000}"/>
    <cellStyle name="40% - 强调文字颜色 3 3 2 2 7 3" xfId="25306" xr:uid="{00000000-0005-0000-0000-00000A630000}"/>
    <cellStyle name="40% - 强调文字颜色 3 3 2 2 7 3 2" xfId="29230" xr:uid="{00000000-0005-0000-0000-00005E720000}"/>
    <cellStyle name="40% - 强调文字颜色 3 3 2 2 7 4" xfId="29231" xr:uid="{00000000-0005-0000-0000-00005F720000}"/>
    <cellStyle name="40% - 强调文字颜色 3 3 2 2 7 5" xfId="19143" xr:uid="{00000000-0005-0000-0000-0000F74A0000}"/>
    <cellStyle name="40% - 强调文字颜色 3 3 2 2 8" xfId="9035" xr:uid="{00000000-0005-0000-0000-00007B230000}"/>
    <cellStyle name="40% - 强调文字颜色 3 3 2 2 8 2" xfId="9037" xr:uid="{00000000-0005-0000-0000-00007D230000}"/>
    <cellStyle name="40% - 强调文字颜色 3 3 2 2 8 2 2" xfId="29232" xr:uid="{00000000-0005-0000-0000-000060720000}"/>
    <cellStyle name="40% - 强调文字颜色 3 3 2 2 8 2 3" xfId="29233" xr:uid="{00000000-0005-0000-0000-000061720000}"/>
    <cellStyle name="40% - 强调文字颜色 3 3 2 2 8 3" xfId="9040" xr:uid="{00000000-0005-0000-0000-000080230000}"/>
    <cellStyle name="40% - 强调文字颜色 3 3 2 2 8 3 2" xfId="29234" xr:uid="{00000000-0005-0000-0000-000062720000}"/>
    <cellStyle name="40% - 强调文字颜色 3 3 2 2 8 4" xfId="29235" xr:uid="{00000000-0005-0000-0000-000063720000}"/>
    <cellStyle name="40% - 强调文字颜色 3 3 2 2 8 5" xfId="19148" xr:uid="{00000000-0005-0000-0000-0000FC4A0000}"/>
    <cellStyle name="40% - 强调文字颜色 3 3 2 2 9" xfId="9043" xr:uid="{00000000-0005-0000-0000-000083230000}"/>
    <cellStyle name="40% - 强调文字颜色 3 3 2 2 9 2" xfId="26247" xr:uid="{00000000-0005-0000-0000-0000B7660000}"/>
    <cellStyle name="40% - 强调文字颜色 3 3 2 2 9 3" xfId="24656" xr:uid="{00000000-0005-0000-0000-000080600000}"/>
    <cellStyle name="40% - 强调文字颜色 3 3 2 3" xfId="29237" xr:uid="{00000000-0005-0000-0000-000065720000}"/>
    <cellStyle name="40% - 强调文字颜色 3 3 2 3 2" xfId="29238" xr:uid="{00000000-0005-0000-0000-000066720000}"/>
    <cellStyle name="40% - 强调文字颜色 3 3 2 3 2 2" xfId="17542" xr:uid="{00000000-0005-0000-0000-0000B6440000}"/>
    <cellStyle name="40% - 强调文字颜色 3 3 2 4" xfId="7595" xr:uid="{00000000-0005-0000-0000-0000DB1D0000}"/>
    <cellStyle name="40% - 强调文字颜色 3 3 2 4 2" xfId="29239" xr:uid="{00000000-0005-0000-0000-000067720000}"/>
    <cellStyle name="40% - 强调文字颜色 3 3 2 4 2 2" xfId="20698" xr:uid="{00000000-0005-0000-0000-00000A510000}"/>
    <cellStyle name="40% - 强调文字颜色 3 3 2 4 3" xfId="29240" xr:uid="{00000000-0005-0000-0000-000068720000}"/>
    <cellStyle name="40% - 强调文字颜色 3 3 2 4 4" xfId="29242" xr:uid="{00000000-0005-0000-0000-00006A720000}"/>
    <cellStyle name="40% - 强调文字颜色 3 3 2 5" xfId="7597" xr:uid="{00000000-0005-0000-0000-0000DD1D0000}"/>
    <cellStyle name="40% - 强调文字颜色 3 3 2 6" xfId="29243" xr:uid="{00000000-0005-0000-0000-00006B720000}"/>
    <cellStyle name="40% - 强调文字颜色 3 3 2 6 2" xfId="29244" xr:uid="{00000000-0005-0000-0000-00006C720000}"/>
    <cellStyle name="40% - 强调文字颜色 3 3 3" xfId="29245" xr:uid="{00000000-0005-0000-0000-00006D720000}"/>
    <cellStyle name="40% - 强调文字颜色 3 3 3 10" xfId="29246" xr:uid="{00000000-0005-0000-0000-00006E720000}"/>
    <cellStyle name="40% - 强调文字颜色 3 3 3 10 2" xfId="29247" xr:uid="{00000000-0005-0000-0000-00006F720000}"/>
    <cellStyle name="40% - 强调文字颜色 3 3 3 11" xfId="21481" xr:uid="{00000000-0005-0000-0000-000019540000}"/>
    <cellStyle name="40% - 强调文字颜色 3 3 3 11 2" xfId="29249" xr:uid="{00000000-0005-0000-0000-000071720000}"/>
    <cellStyle name="40% - 强调文字颜色 3 3 3 12" xfId="29251" xr:uid="{00000000-0005-0000-0000-000073720000}"/>
    <cellStyle name="40% - 强调文字颜色 3 3 3 12 2" xfId="29253" xr:uid="{00000000-0005-0000-0000-000075720000}"/>
    <cellStyle name="40% - 强调文字颜色 3 3 3 13" xfId="29254" xr:uid="{00000000-0005-0000-0000-000076720000}"/>
    <cellStyle name="40% - 强调文字颜色 3 3 3 13 2" xfId="29256" xr:uid="{00000000-0005-0000-0000-000078720000}"/>
    <cellStyle name="40% - 强调文字颜色 3 3 3 14" xfId="29257" xr:uid="{00000000-0005-0000-0000-000079720000}"/>
    <cellStyle name="40% - 强调文字颜色 3 3 3 15" xfId="29258" xr:uid="{00000000-0005-0000-0000-00007A720000}"/>
    <cellStyle name="40% - 强调文字颜色 3 3 3 15 2" xfId="29259" xr:uid="{00000000-0005-0000-0000-00007B720000}"/>
    <cellStyle name="40% - 强调文字颜色 3 3 3 16" xfId="25028" xr:uid="{00000000-0005-0000-0000-0000F4610000}"/>
    <cellStyle name="40% - 强调文字颜色 3 3 3 17" xfId="25030" xr:uid="{00000000-0005-0000-0000-0000F6610000}"/>
    <cellStyle name="40% - 强调文字颜色 3 3 3 2" xfId="29260" xr:uid="{00000000-0005-0000-0000-00007C720000}"/>
    <cellStyle name="40% - 强调文字颜色 3 3 3 2 10" xfId="23771" xr:uid="{00000000-0005-0000-0000-00000B5D0000}"/>
    <cellStyle name="40% - 强调文字颜色 3 3 3 2 10 2" xfId="28479" xr:uid="{00000000-0005-0000-0000-00006F6F0000}"/>
    <cellStyle name="40% - 强调文字颜色 3 3 3 2 11" xfId="28494" xr:uid="{00000000-0005-0000-0000-00007E6F0000}"/>
    <cellStyle name="40% - 强调文字颜色 3 3 3 2 11 2" xfId="28497" xr:uid="{00000000-0005-0000-0000-0000816F0000}"/>
    <cellStyle name="40% - 强调文字颜色 3 3 3 2 12" xfId="28519" xr:uid="{00000000-0005-0000-0000-0000976F0000}"/>
    <cellStyle name="40% - 强调文字颜色 3 3 3 2 12 2" xfId="28522" xr:uid="{00000000-0005-0000-0000-00009A6F0000}"/>
    <cellStyle name="40% - 强调文字颜色 3 3 3 2 13" xfId="28533" xr:uid="{00000000-0005-0000-0000-0000A56F0000}"/>
    <cellStyle name="40% - 强调文字颜色 3 3 3 2 13 2" xfId="28536" xr:uid="{00000000-0005-0000-0000-0000A86F0000}"/>
    <cellStyle name="40% - 强调文字颜色 3 3 3 2 14" xfId="23187" xr:uid="{00000000-0005-0000-0000-0000C35A0000}"/>
    <cellStyle name="40% - 强调文字颜色 3 3 3 2 15" xfId="23194" xr:uid="{00000000-0005-0000-0000-0000CA5A0000}"/>
    <cellStyle name="40% - 强调文字颜色 3 3 3 2 2" xfId="29261" xr:uid="{00000000-0005-0000-0000-00007D720000}"/>
    <cellStyle name="40% - 强调文字颜色 3 3 3 2 2 2" xfId="29262" xr:uid="{00000000-0005-0000-0000-00007E720000}"/>
    <cellStyle name="40% - 强调文字颜色 3 3 3 2 2 2 2" xfId="29263" xr:uid="{00000000-0005-0000-0000-00007F720000}"/>
    <cellStyle name="40% - 强调文字颜色 3 3 3 2 2 2 2 2" xfId="29264" xr:uid="{00000000-0005-0000-0000-000080720000}"/>
    <cellStyle name="40% - 强调文字颜色 3 3 3 2 2 2 2 2 2" xfId="21511" xr:uid="{00000000-0005-0000-0000-000037540000}"/>
    <cellStyle name="40% - 强调文字颜色 3 3 3 2 2 2 2 2 3" xfId="21516" xr:uid="{00000000-0005-0000-0000-00003C540000}"/>
    <cellStyle name="40% - 强调文字颜色 3 3 3 2 2 2 2 3" xfId="19998" xr:uid="{00000000-0005-0000-0000-00004E4E0000}"/>
    <cellStyle name="40% - 强调文字颜色 3 3 3 2 2 2 2 3 2" xfId="21528" xr:uid="{00000000-0005-0000-0000-000048540000}"/>
    <cellStyle name="40% - 强调文字颜色 3 3 3 2 2 2 2 4" xfId="27614" xr:uid="{00000000-0005-0000-0000-00000E6C0000}"/>
    <cellStyle name="40% - 强调文字颜色 3 3 3 2 2 2 3" xfId="29266" xr:uid="{00000000-0005-0000-0000-000082720000}"/>
    <cellStyle name="40% - 强调文字颜色 3 3 3 2 2 2 3 2" xfId="29267" xr:uid="{00000000-0005-0000-0000-000083720000}"/>
    <cellStyle name="40% - 强调文字颜色 3 3 3 2 2 2 3 2 2" xfId="12631" xr:uid="{00000000-0005-0000-0000-000087310000}"/>
    <cellStyle name="40% - 强调文字颜色 3 3 3 2 2 2 3 2 3" xfId="9361" xr:uid="{00000000-0005-0000-0000-0000C1240000}"/>
    <cellStyle name="40% - 强调文字颜色 3 3 3 2 2 2 3 3" xfId="29268" xr:uid="{00000000-0005-0000-0000-000084720000}"/>
    <cellStyle name="40% - 强调文字颜色 3 3 3 2 2 2 3 4" xfId="28786" xr:uid="{00000000-0005-0000-0000-0000A2700000}"/>
    <cellStyle name="40% - 强调文字颜色 3 3 3 2 2 2 4" xfId="2686" xr:uid="{00000000-0005-0000-0000-0000AE0A0000}"/>
    <cellStyle name="40% - 强调文字颜色 3 3 3 2 2 2 4 2" xfId="27984" xr:uid="{00000000-0005-0000-0000-0000806D0000}"/>
    <cellStyle name="40% - 强调文字颜色 3 3 3 2 2 2 4 2 2" xfId="12926" xr:uid="{00000000-0005-0000-0000-0000AE320000}"/>
    <cellStyle name="40% - 强调文字颜色 3 3 3 2 2 2 4 3" xfId="10499" xr:uid="{00000000-0005-0000-0000-000033290000}"/>
    <cellStyle name="40% - 强调文字颜色 3 3 3 2 2 2 5" xfId="27986" xr:uid="{00000000-0005-0000-0000-0000826D0000}"/>
    <cellStyle name="40% - 强调文字颜色 3 3 3 2 2 2 5 2" xfId="21048" xr:uid="{00000000-0005-0000-0000-000068520000}"/>
    <cellStyle name="40% - 强调文字颜色 3 3 3 2 2 2 6" xfId="29269" xr:uid="{00000000-0005-0000-0000-000085720000}"/>
    <cellStyle name="40% - 强调文字颜色 3 3 3 2 2 2 6 2" xfId="29270" xr:uid="{00000000-0005-0000-0000-000086720000}"/>
    <cellStyle name="40% - 强调文字颜色 3 3 3 2 2 2 7" xfId="29271" xr:uid="{00000000-0005-0000-0000-000087720000}"/>
    <cellStyle name="40% - 强调文字颜色 3 3 3 2 2 3" xfId="29272" xr:uid="{00000000-0005-0000-0000-000088720000}"/>
    <cellStyle name="40% - 强调文字颜色 3 3 3 2 2 3 2" xfId="29273" xr:uid="{00000000-0005-0000-0000-000089720000}"/>
    <cellStyle name="40% - 强调文字颜色 3 3 3 2 2 3 2 2" xfId="29274" xr:uid="{00000000-0005-0000-0000-00008A720000}"/>
    <cellStyle name="40% - 强调文字颜色 3 3 3 2 2 3 2 3" xfId="29276" xr:uid="{00000000-0005-0000-0000-00008C720000}"/>
    <cellStyle name="40% - 强调文字颜色 3 3 3 2 2 3 3" xfId="29278" xr:uid="{00000000-0005-0000-0000-00008E720000}"/>
    <cellStyle name="40% - 强调文字颜色 3 3 3 2 2 4" xfId="29280" xr:uid="{00000000-0005-0000-0000-000090720000}"/>
    <cellStyle name="40% - 强调文字颜色 3 3 3 2 2 5" xfId="17337" xr:uid="{00000000-0005-0000-0000-0000E9430000}"/>
    <cellStyle name="40% - 强调文字颜色 3 3 3 2 3" xfId="29281" xr:uid="{00000000-0005-0000-0000-000091720000}"/>
    <cellStyle name="40% - 强调文字颜色 3 3 3 2 3 2" xfId="29282" xr:uid="{00000000-0005-0000-0000-000092720000}"/>
    <cellStyle name="40% - 强调文字颜色 3 3 3 2 3 2 2" xfId="25377" xr:uid="{00000000-0005-0000-0000-000051630000}"/>
    <cellStyle name="40% - 强调文字颜色 3 3 3 2 3 2 2 2" xfId="7106" xr:uid="{00000000-0005-0000-0000-0000F21B0000}"/>
    <cellStyle name="40% - 强调文字颜色 3 3 3 2 3 2 2 2 2" xfId="7128" xr:uid="{00000000-0005-0000-0000-0000081C0000}"/>
    <cellStyle name="40% - 强调文字颜色 3 3 3 2 3 2 2 3" xfId="7131" xr:uid="{00000000-0005-0000-0000-00000B1C0000}"/>
    <cellStyle name="40% - 强调文字颜色 3 3 3 2 3 2 3" xfId="25380" xr:uid="{00000000-0005-0000-0000-000054630000}"/>
    <cellStyle name="40% - 强调文字颜色 3 3 3 2 3 2 3 2" xfId="22170" xr:uid="{00000000-0005-0000-0000-0000CA560000}"/>
    <cellStyle name="40% - 强调文字颜色 3 3 3 2 3 2 4" xfId="25384" xr:uid="{00000000-0005-0000-0000-000058630000}"/>
    <cellStyle name="40% - 强调文字颜色 3 3 3 2 3 2 4 2" xfId="23571" xr:uid="{00000000-0005-0000-0000-0000435C0000}"/>
    <cellStyle name="40% - 强调文字颜色 3 3 3 2 3 2 5" xfId="27997" xr:uid="{00000000-0005-0000-0000-00008D6D0000}"/>
    <cellStyle name="40% - 强调文字颜色 3 3 3 2 3 3" xfId="29283" xr:uid="{00000000-0005-0000-0000-000093720000}"/>
    <cellStyle name="40% - 强调文字颜色 3 3 3 2 3 3 2" xfId="25388" xr:uid="{00000000-0005-0000-0000-00005C630000}"/>
    <cellStyle name="40% - 强调文字颜色 3 3 3 2 3 3 2 2" xfId="15688" xr:uid="{00000000-0005-0000-0000-0000783D0000}"/>
    <cellStyle name="40% - 强调文字颜色 3 3 3 2 3 3 2 3" xfId="29284" xr:uid="{00000000-0005-0000-0000-000094720000}"/>
    <cellStyle name="40% - 强调文字颜色 3 3 3 2 3 3 3" xfId="25391" xr:uid="{00000000-0005-0000-0000-00005F630000}"/>
    <cellStyle name="40% - 强调文字颜色 3 3 3 2 3 3 3 2" xfId="22178" xr:uid="{00000000-0005-0000-0000-0000D2560000}"/>
    <cellStyle name="40% - 强调文字颜色 3 3 3 2 3 3 4" xfId="27285" xr:uid="{00000000-0005-0000-0000-0000C56A0000}"/>
    <cellStyle name="40% - 强调文字颜色 3 3 3 2 3 4" xfId="29287" xr:uid="{00000000-0005-0000-0000-000097720000}"/>
    <cellStyle name="40% - 强调文字颜色 3 3 3 2 3 4 2" xfId="25395" xr:uid="{00000000-0005-0000-0000-000063630000}"/>
    <cellStyle name="40% - 强调文字颜色 3 3 3 2 3 4 2 2" xfId="29288" xr:uid="{00000000-0005-0000-0000-000098720000}"/>
    <cellStyle name="40% - 强调文字颜色 3 3 3 2 3 4 3" xfId="29290" xr:uid="{00000000-0005-0000-0000-00009A720000}"/>
    <cellStyle name="40% - 强调文字颜色 3 3 3 2 3 5" xfId="11023" xr:uid="{00000000-0005-0000-0000-00003F2B0000}"/>
    <cellStyle name="40% - 强调文字颜色 3 3 3 2 3 5 2" xfId="29292" xr:uid="{00000000-0005-0000-0000-00009C720000}"/>
    <cellStyle name="40% - 强调文字颜色 3 3 3 2 3 5 3" xfId="29293" xr:uid="{00000000-0005-0000-0000-00009D720000}"/>
    <cellStyle name="40% - 强调文字颜色 3 3 3 2 3 6" xfId="11025" xr:uid="{00000000-0005-0000-0000-0000412B0000}"/>
    <cellStyle name="40% - 强调文字颜色 3 3 3 2 3 6 2" xfId="29295" xr:uid="{00000000-0005-0000-0000-00009F720000}"/>
    <cellStyle name="40% - 强调文字颜色 3 3 3 2 3 7" xfId="29297" xr:uid="{00000000-0005-0000-0000-0000A1720000}"/>
    <cellStyle name="40% - 强调文字颜色 3 3 3 2 3 8" xfId="29299" xr:uid="{00000000-0005-0000-0000-0000A3720000}"/>
    <cellStyle name="40% - 强调文字颜色 3 3 3 2 4" xfId="29301" xr:uid="{00000000-0005-0000-0000-0000A5720000}"/>
    <cellStyle name="40% - 强调文字颜色 3 3 3 2 4 2" xfId="29302" xr:uid="{00000000-0005-0000-0000-0000A6720000}"/>
    <cellStyle name="40% - 强调文字颜色 3 3 3 2 4 2 2" xfId="29303" xr:uid="{00000000-0005-0000-0000-0000A7720000}"/>
    <cellStyle name="40% - 强调文字颜色 3 3 3 2 4 2 2 2" xfId="29304" xr:uid="{00000000-0005-0000-0000-0000A8720000}"/>
    <cellStyle name="40% - 强调文字颜色 3 3 3 2 4 2 3" xfId="29306" xr:uid="{00000000-0005-0000-0000-0000AA720000}"/>
    <cellStyle name="40% - 强调文字颜色 3 3 3 2 4 2 4" xfId="7408" xr:uid="{00000000-0005-0000-0000-0000201D0000}"/>
    <cellStyle name="40% - 强调文字颜色 3 3 3 2 4 3" xfId="29307" xr:uid="{00000000-0005-0000-0000-0000AB720000}"/>
    <cellStyle name="40% - 强调文字颜色 3 3 3 2 4 3 2" xfId="29308" xr:uid="{00000000-0005-0000-0000-0000AC720000}"/>
    <cellStyle name="40% - 强调文字颜色 3 3 3 2 4 3 2 2" xfId="15804" xr:uid="{00000000-0005-0000-0000-0000EC3D0000}"/>
    <cellStyle name="40% - 强调文字颜色 3 3 3 2 4 3 3" xfId="29309" xr:uid="{00000000-0005-0000-0000-0000AD720000}"/>
    <cellStyle name="40% - 强调文字颜色 3 3 3 2 4 3 4" xfId="3228" xr:uid="{00000000-0005-0000-0000-0000CC0C0000}"/>
    <cellStyle name="40% - 强调文字颜色 3 3 3 2 4 4" xfId="29311" xr:uid="{00000000-0005-0000-0000-0000AF720000}"/>
    <cellStyle name="40% - 强调文字颜色 3 3 3 2 4 4 2" xfId="29312" xr:uid="{00000000-0005-0000-0000-0000B0720000}"/>
    <cellStyle name="40% - 强调文字颜色 3 3 3 2 4 5" xfId="11029" xr:uid="{00000000-0005-0000-0000-0000452B0000}"/>
    <cellStyle name="40% - 强调文字颜色 3 3 3 2 4 6" xfId="29313" xr:uid="{00000000-0005-0000-0000-0000B1720000}"/>
    <cellStyle name="40% - 强调文字颜色 3 3 3 2 5" xfId="26062" xr:uid="{00000000-0005-0000-0000-0000FE650000}"/>
    <cellStyle name="40% - 强调文字颜色 3 3 3 2 5 2" xfId="26064" xr:uid="{00000000-0005-0000-0000-000000660000}"/>
    <cellStyle name="40% - 强调文字颜色 3 3 3 2 5 2 2" xfId="29314" xr:uid="{00000000-0005-0000-0000-0000B2720000}"/>
    <cellStyle name="40% - 强调文字颜色 3 3 3 2 5 2 3" xfId="29315" xr:uid="{00000000-0005-0000-0000-0000B3720000}"/>
    <cellStyle name="40% - 强调文字颜色 3 3 3 2 5 3" xfId="9910" xr:uid="{00000000-0005-0000-0000-0000E6260000}"/>
    <cellStyle name="40% - 强调文字颜色 3 3 3 2 5 3 2" xfId="29316" xr:uid="{00000000-0005-0000-0000-0000B4720000}"/>
    <cellStyle name="40% - 强调文字颜色 3 3 3 2 5 3 3" xfId="29317" xr:uid="{00000000-0005-0000-0000-0000B5720000}"/>
    <cellStyle name="40% - 强调文字颜色 3 3 3 2 5 4" xfId="29318" xr:uid="{00000000-0005-0000-0000-0000B6720000}"/>
    <cellStyle name="40% - 强调文字颜色 3 3 3 2 5 4 2" xfId="29319" xr:uid="{00000000-0005-0000-0000-0000B7720000}"/>
    <cellStyle name="40% - 强调文字颜色 3 3 3 2 5 5" xfId="29320" xr:uid="{00000000-0005-0000-0000-0000B8720000}"/>
    <cellStyle name="40% - 强调文字颜色 3 3 3 2 5 6" xfId="29321" xr:uid="{00000000-0005-0000-0000-0000B9720000}"/>
    <cellStyle name="40% - 强调文字颜色 3 3 3 2 6" xfId="26067" xr:uid="{00000000-0005-0000-0000-000003660000}"/>
    <cellStyle name="40% - 强调文字颜色 3 3 3 2 6 2" xfId="581" xr:uid="{00000000-0005-0000-0000-000075020000}"/>
    <cellStyle name="40% - 强调文字颜色 3 3 3 2 6 2 2" xfId="14531" xr:uid="{00000000-0005-0000-0000-0000F3380000}"/>
    <cellStyle name="40% - 强调文字颜色 3 3 3 2 6 2 3" xfId="14535" xr:uid="{00000000-0005-0000-0000-0000F7380000}"/>
    <cellStyle name="40% - 强调文字颜色 3 3 3 2 6 3" xfId="29322" xr:uid="{00000000-0005-0000-0000-0000BA720000}"/>
    <cellStyle name="40% - 强调文字颜色 3 3 3 2 6 3 2" xfId="14541" xr:uid="{00000000-0005-0000-0000-0000FD380000}"/>
    <cellStyle name="40% - 强调文字颜色 3 3 3 2 6 4" xfId="29323" xr:uid="{00000000-0005-0000-0000-0000BB720000}"/>
    <cellStyle name="40% - 强调文字颜色 3 3 3 2 6 5" xfId="29324" xr:uid="{00000000-0005-0000-0000-0000BC720000}"/>
    <cellStyle name="40% - 强调文字颜色 3 3 3 2 7" xfId="26070" xr:uid="{00000000-0005-0000-0000-000006660000}"/>
    <cellStyle name="40% - 强调文字颜色 3 3 3 2 7 2" xfId="591" xr:uid="{00000000-0005-0000-0000-00007F020000}"/>
    <cellStyle name="40% - 强调文字颜色 3 3 3 2 7 2 2" xfId="21983" xr:uid="{00000000-0005-0000-0000-00000F560000}"/>
    <cellStyle name="40% - 强调文字颜色 3 3 3 2 7 2 3" xfId="19927" xr:uid="{00000000-0005-0000-0000-0000074E0000}"/>
    <cellStyle name="40% - 强调文字颜色 3 3 3 2 7 3" xfId="29325" xr:uid="{00000000-0005-0000-0000-0000BD720000}"/>
    <cellStyle name="40% - 强调文字颜色 3 3 3 2 7 3 2" xfId="21990" xr:uid="{00000000-0005-0000-0000-000016560000}"/>
    <cellStyle name="40% - 强调文字颜色 3 3 3 2 7 4" xfId="29326" xr:uid="{00000000-0005-0000-0000-0000BE720000}"/>
    <cellStyle name="40% - 强调文字颜色 3 3 3 2 8" xfId="29327" xr:uid="{00000000-0005-0000-0000-0000BF720000}"/>
    <cellStyle name="40% - 强调文字颜色 3 3 3 2 8 2" xfId="29328" xr:uid="{00000000-0005-0000-0000-0000C0720000}"/>
    <cellStyle name="40% - 强调文字颜色 3 3 3 2 8 3" xfId="29329" xr:uid="{00000000-0005-0000-0000-0000C1720000}"/>
    <cellStyle name="40% - 强调文字颜色 3 3 3 2 9" xfId="29330" xr:uid="{00000000-0005-0000-0000-0000C2720000}"/>
    <cellStyle name="40% - 强调文字颜色 3 3 3 2 9 2" xfId="26272" xr:uid="{00000000-0005-0000-0000-0000D0660000}"/>
    <cellStyle name="40% - 强调文字颜色 3 3 3 3" xfId="29331" xr:uid="{00000000-0005-0000-0000-0000C3720000}"/>
    <cellStyle name="40% - 强调文字颜色 3 3 3 3 2" xfId="29332" xr:uid="{00000000-0005-0000-0000-0000C4720000}"/>
    <cellStyle name="40% - 强调文字颜色 3 3 3 3 2 2" xfId="29333" xr:uid="{00000000-0005-0000-0000-0000C5720000}"/>
    <cellStyle name="40% - 强调文字颜色 3 3 3 3 2 2 2" xfId="26396" xr:uid="{00000000-0005-0000-0000-00004C670000}"/>
    <cellStyle name="40% - 强调文字颜色 3 3 3 3 2 2 2 2" xfId="29334" xr:uid="{00000000-0005-0000-0000-0000C6720000}"/>
    <cellStyle name="40% - 强调文字颜色 3 3 3 3 2 2 2 3" xfId="20019" xr:uid="{00000000-0005-0000-0000-0000634E0000}"/>
    <cellStyle name="40% - 强调文字颜色 3 3 3 3 2 2 3" xfId="26398" xr:uid="{00000000-0005-0000-0000-00004E670000}"/>
    <cellStyle name="40% - 强调文字颜色 3 3 3 3 2 2 3 2" xfId="29335" xr:uid="{00000000-0005-0000-0000-0000C7720000}"/>
    <cellStyle name="40% - 强调文字颜色 3 3 3 3 2 2 4" xfId="26400" xr:uid="{00000000-0005-0000-0000-000050670000}"/>
    <cellStyle name="40% - 强调文字颜色 3 3 3 3 2 3" xfId="29336" xr:uid="{00000000-0005-0000-0000-0000C8720000}"/>
    <cellStyle name="40% - 强调文字颜色 3 3 3 3 2 3 2" xfId="26409" xr:uid="{00000000-0005-0000-0000-000059670000}"/>
    <cellStyle name="40% - 强调文字颜色 3 3 3 3 2 3 2 2" xfId="26411" xr:uid="{00000000-0005-0000-0000-00005B670000}"/>
    <cellStyle name="40% - 强调文字颜色 3 3 3 3 2 3 2 3" xfId="20036" xr:uid="{00000000-0005-0000-0000-0000744E0000}"/>
    <cellStyle name="40% - 强调文字颜色 3 3 3 3 2 3 3" xfId="26413" xr:uid="{00000000-0005-0000-0000-00005D670000}"/>
    <cellStyle name="40% - 强调文字颜色 3 3 3 3 2 3 4" xfId="26416" xr:uid="{00000000-0005-0000-0000-000060670000}"/>
    <cellStyle name="40% - 强调文字颜色 3 3 3 3 2 4" xfId="9115" xr:uid="{00000000-0005-0000-0000-0000CB230000}"/>
    <cellStyle name="40% - 强调文字颜色 3 3 3 3 2 4 2" xfId="26440" xr:uid="{00000000-0005-0000-0000-000078670000}"/>
    <cellStyle name="40% - 强调文字颜色 3 3 3 3 2 4 2 2" xfId="26443" xr:uid="{00000000-0005-0000-0000-00007B670000}"/>
    <cellStyle name="40% - 强调文字颜色 3 3 3 3 2 4 3" xfId="26446" xr:uid="{00000000-0005-0000-0000-00007E670000}"/>
    <cellStyle name="40% - 强调文字颜色 3 3 3 3 2 5" xfId="29337" xr:uid="{00000000-0005-0000-0000-0000C9720000}"/>
    <cellStyle name="40% - 强调文字颜色 3 3 3 3 2 5 2" xfId="26462" xr:uid="{00000000-0005-0000-0000-00008E670000}"/>
    <cellStyle name="40% - 强调文字颜色 3 3 3 3 2 6" xfId="5703" xr:uid="{00000000-0005-0000-0000-000077160000}"/>
    <cellStyle name="40% - 强调文字颜色 3 3 3 3 2 6 2" xfId="26471" xr:uid="{00000000-0005-0000-0000-000097670000}"/>
    <cellStyle name="40% - 强调文字颜色 3 3 3 3 2 7" xfId="29338" xr:uid="{00000000-0005-0000-0000-0000CA720000}"/>
    <cellStyle name="40% - 强调文字颜色 3 3 3 3 3" xfId="29339" xr:uid="{00000000-0005-0000-0000-0000CB720000}"/>
    <cellStyle name="40% - 强调文字颜色 3 3 3 3 3 2" xfId="29340" xr:uid="{00000000-0005-0000-0000-0000CC720000}"/>
    <cellStyle name="40% - 强调文字颜色 3 3 3 3 3 2 2" xfId="29341" xr:uid="{00000000-0005-0000-0000-0000CD720000}"/>
    <cellStyle name="40% - 强调文字颜色 3 3 3 3 3 2 2 2" xfId="7500" xr:uid="{00000000-0005-0000-0000-00007C1D0000}"/>
    <cellStyle name="40% - 强调文字颜色 3 3 3 3 3 2 2 3" xfId="28421" xr:uid="{00000000-0005-0000-0000-0000356F0000}"/>
    <cellStyle name="40% - 强调文字颜色 3 3 3 3 3 2 3" xfId="29342" xr:uid="{00000000-0005-0000-0000-0000CE720000}"/>
    <cellStyle name="40% - 强调文字颜色 3 3 3 3 3 2 4" xfId="29343" xr:uid="{00000000-0005-0000-0000-0000CF720000}"/>
    <cellStyle name="40% - 强调文字颜色 3 3 3 3 3 3" xfId="29344" xr:uid="{00000000-0005-0000-0000-0000D0720000}"/>
    <cellStyle name="40% - 强调文字颜色 3 3 3 3 3 3 2" xfId="29345" xr:uid="{00000000-0005-0000-0000-0000D1720000}"/>
    <cellStyle name="40% - 强调文字颜色 3 3 3 3 3 3 2 2" xfId="29346" xr:uid="{00000000-0005-0000-0000-0000D2720000}"/>
    <cellStyle name="40% - 强调文字颜色 3 3 3 3 3 3 2 3" xfId="29347" xr:uid="{00000000-0005-0000-0000-0000D3720000}"/>
    <cellStyle name="40% - 强调文字颜色 3 3 3 3 3 3 3" xfId="29348" xr:uid="{00000000-0005-0000-0000-0000D4720000}"/>
    <cellStyle name="40% - 强调文字颜色 3 3 3 3 3 3 4" xfId="27301" xr:uid="{00000000-0005-0000-0000-0000D56A0000}"/>
    <cellStyle name="40% - 强调文字颜色 3 3 3 3 3 4" xfId="29349" xr:uid="{00000000-0005-0000-0000-0000D5720000}"/>
    <cellStyle name="40% - 强调文字颜色 3 3 3 3 3 4 2" xfId="29350" xr:uid="{00000000-0005-0000-0000-0000D6720000}"/>
    <cellStyle name="40% - 强调文字颜色 3 3 3 3 3 4 2 2" xfId="29353" xr:uid="{00000000-0005-0000-0000-0000D9720000}"/>
    <cellStyle name="40% - 强调文字颜色 3 3 3 3 3 4 3" xfId="29356" xr:uid="{00000000-0005-0000-0000-0000DC720000}"/>
    <cellStyle name="40% - 强调文字颜色 3 3 3 3 3 5" xfId="11037" xr:uid="{00000000-0005-0000-0000-00004D2B0000}"/>
    <cellStyle name="40% - 强调文字颜色 3 3 3 3 3 5 2" xfId="3471" xr:uid="{00000000-0005-0000-0000-0000BF0D0000}"/>
    <cellStyle name="40% - 强调文字颜色 3 3 3 3 3 5 3" xfId="3478" xr:uid="{00000000-0005-0000-0000-0000C60D0000}"/>
    <cellStyle name="40% - 强调文字颜色 3 3 3 3 3 6" xfId="312" xr:uid="{00000000-0005-0000-0000-000064010000}"/>
    <cellStyle name="40% - 强调文字颜色 3 3 3 3 3 6 2" xfId="29359" xr:uid="{00000000-0005-0000-0000-0000DF720000}"/>
    <cellStyle name="40% - 强调文字颜色 3 3 3 3 3 7" xfId="29361" xr:uid="{00000000-0005-0000-0000-0000E1720000}"/>
    <cellStyle name="40% - 强调文字颜色 3 3 3 3 4" xfId="29362" xr:uid="{00000000-0005-0000-0000-0000E2720000}"/>
    <cellStyle name="40% - 强调文字颜色 3 3 3 3 5" xfId="26073" xr:uid="{00000000-0005-0000-0000-000009660000}"/>
    <cellStyle name="40% - 强调文字颜色 3 3 3 3 6" xfId="26077" xr:uid="{00000000-0005-0000-0000-00000D660000}"/>
    <cellStyle name="40% - 强调文字颜色 3 3 3 4" xfId="307" xr:uid="{00000000-0005-0000-0000-00005F010000}"/>
    <cellStyle name="40% - 强调文字颜色 3 3 3 4 2" xfId="964" xr:uid="{00000000-0005-0000-0000-0000F4030000}"/>
    <cellStyle name="40% - 强调文字颜色 3 3 3 4 2 2" xfId="970" xr:uid="{00000000-0005-0000-0000-0000FA030000}"/>
    <cellStyle name="40% - 强调文字颜色 3 3 3 4 2 2 2" xfId="3079" xr:uid="{00000000-0005-0000-0000-0000370C0000}"/>
    <cellStyle name="40% - 强调文字颜色 3 3 3 4 2 3" xfId="1118" xr:uid="{00000000-0005-0000-0000-00008E040000}"/>
    <cellStyle name="40% - 强调文字颜色 3 3 3 4 2 3 2" xfId="4214" xr:uid="{00000000-0005-0000-0000-0000A6100000}"/>
    <cellStyle name="40% - 强调文字颜色 3 3 3 4 2 4" xfId="1767" xr:uid="{00000000-0005-0000-0000-000017070000}"/>
    <cellStyle name="40% - 强调文字颜色 3 3 3 4 3" xfId="977" xr:uid="{00000000-0005-0000-0000-000001040000}"/>
    <cellStyle name="40% - 强调文字颜色 3 3 3 4 3 2" xfId="985" xr:uid="{00000000-0005-0000-0000-000009040000}"/>
    <cellStyle name="40% - 强调文字颜色 3 3 3 4 3 3" xfId="3110" xr:uid="{00000000-0005-0000-0000-0000560C0000}"/>
    <cellStyle name="40% - 强调文字颜色 3 3 3 4 4" xfId="996" xr:uid="{00000000-0005-0000-0000-000014040000}"/>
    <cellStyle name="40% - 强调文字颜色 3 3 3 4 5" xfId="1015" xr:uid="{00000000-0005-0000-0000-000027040000}"/>
    <cellStyle name="40% - 强调文字颜色 3 3 3 4 6" xfId="3130" xr:uid="{00000000-0005-0000-0000-00006A0C0000}"/>
    <cellStyle name="40% - 强调文字颜色 3 3 3 5" xfId="329" xr:uid="{00000000-0005-0000-0000-000078010000}"/>
    <cellStyle name="40% - 强调文字颜色 3 3 3 5 2" xfId="16922" xr:uid="{00000000-0005-0000-0000-00004A420000}"/>
    <cellStyle name="40% - 强调文字颜色 3 3 3 5 2 2" xfId="16926" xr:uid="{00000000-0005-0000-0000-00004E420000}"/>
    <cellStyle name="40% - 强调文字颜色 3 3 3 5 2 2 2" xfId="29363" xr:uid="{00000000-0005-0000-0000-0000E3720000}"/>
    <cellStyle name="40% - 强调文字颜色 3 3 3 5 2 3" xfId="16931" xr:uid="{00000000-0005-0000-0000-000053420000}"/>
    <cellStyle name="40% - 强调文字颜色 3 3 3 5 2 4" xfId="13127" xr:uid="{00000000-0005-0000-0000-000077330000}"/>
    <cellStyle name="40% - 强调文字颜色 3 3 3 5 3" xfId="16934" xr:uid="{00000000-0005-0000-0000-000056420000}"/>
    <cellStyle name="40% - 强调文字颜色 3 3 3 5 3 2" xfId="16937" xr:uid="{00000000-0005-0000-0000-000059420000}"/>
    <cellStyle name="40% - 强调文字颜色 3 3 3 5 3 2 2" xfId="29364" xr:uid="{00000000-0005-0000-0000-0000E4720000}"/>
    <cellStyle name="40% - 强调文字颜色 3 3 3 5 3 3" xfId="23739" xr:uid="{00000000-0005-0000-0000-0000EB5C0000}"/>
    <cellStyle name="40% - 强调文字颜色 3 3 3 5 3 4" xfId="13138" xr:uid="{00000000-0005-0000-0000-000082330000}"/>
    <cellStyle name="40% - 强调文字颜色 3 3 3 5 4" xfId="16940" xr:uid="{00000000-0005-0000-0000-00005C420000}"/>
    <cellStyle name="40% - 强调文字颜色 3 3 3 5 4 2" xfId="29365" xr:uid="{00000000-0005-0000-0000-0000E5720000}"/>
    <cellStyle name="40% - 强调文字颜色 3 3 3 5 5" xfId="16945" xr:uid="{00000000-0005-0000-0000-000061420000}"/>
    <cellStyle name="40% - 强调文字颜色 3 3 3 5 6" xfId="21551" xr:uid="{00000000-0005-0000-0000-00005F540000}"/>
    <cellStyle name="40% - 强调文字颜色 3 3 3 6" xfId="3136" xr:uid="{00000000-0005-0000-0000-0000700C0000}"/>
    <cellStyle name="40% - 强调文字颜色 3 3 3 6 2" xfId="1212" xr:uid="{00000000-0005-0000-0000-0000EC040000}"/>
    <cellStyle name="40% - 强调文字颜色 3 3 3 6 2 2" xfId="16974" xr:uid="{00000000-0005-0000-0000-00007E420000}"/>
    <cellStyle name="40% - 强调文字颜色 3 3 3 6 2 2 2" xfId="20214" xr:uid="{00000000-0005-0000-0000-0000264F0000}"/>
    <cellStyle name="40% - 强调文字颜色 3 3 3 6 2 3" xfId="8277" xr:uid="{00000000-0005-0000-0000-000085200000}"/>
    <cellStyle name="40% - 强调文字颜色 3 3 3 6 2 4" xfId="8280" xr:uid="{00000000-0005-0000-0000-000088200000}"/>
    <cellStyle name="40% - 强调文字颜色 3 3 3 6 3" xfId="16978" xr:uid="{00000000-0005-0000-0000-000082420000}"/>
    <cellStyle name="40% - 强调文字颜色 3 3 3 6 3 2" xfId="16981" xr:uid="{00000000-0005-0000-0000-000085420000}"/>
    <cellStyle name="40% - 强调文字颜色 3 3 3 6 3 3" xfId="16984" xr:uid="{00000000-0005-0000-0000-000088420000}"/>
    <cellStyle name="40% - 强调文字颜色 3 3 3 6 4" xfId="16988" xr:uid="{00000000-0005-0000-0000-00008C420000}"/>
    <cellStyle name="40% - 强调文字颜色 3 3 3 6 4 2" xfId="21598" xr:uid="{00000000-0005-0000-0000-00008E540000}"/>
    <cellStyle name="40% - 强调文字颜色 3 3 3 6 5" xfId="16992" xr:uid="{00000000-0005-0000-0000-000090420000}"/>
    <cellStyle name="40% - 强调文字颜色 3 3 3 6 6" xfId="29366" xr:uid="{00000000-0005-0000-0000-0000E6720000}"/>
    <cellStyle name="40% - 强调文字颜色 3 3 3 7" xfId="3140" xr:uid="{00000000-0005-0000-0000-0000740C0000}"/>
    <cellStyle name="40% - 强调文字颜色 3 3 3 7 2" xfId="17008" xr:uid="{00000000-0005-0000-0000-0000A0420000}"/>
    <cellStyle name="40% - 强调文字颜色 3 3 3 7 2 2" xfId="17012" xr:uid="{00000000-0005-0000-0000-0000A4420000}"/>
    <cellStyle name="40% - 强调文字颜色 3 3 3 7 2 3" xfId="8290" xr:uid="{00000000-0005-0000-0000-000092200000}"/>
    <cellStyle name="40% - 强调文字颜色 3 3 3 7 3" xfId="17016" xr:uid="{00000000-0005-0000-0000-0000A8420000}"/>
    <cellStyle name="40% - 强调文字颜色 3 3 3 7 3 2" xfId="29368" xr:uid="{00000000-0005-0000-0000-0000E8720000}"/>
    <cellStyle name="40% - 强调文字颜色 3 3 3 7 4" xfId="17020" xr:uid="{00000000-0005-0000-0000-0000AC420000}"/>
    <cellStyle name="40% - 强调文字颜色 3 3 3 7 5" xfId="21559" xr:uid="{00000000-0005-0000-0000-000067540000}"/>
    <cellStyle name="40% - 强调文字颜色 3 3 3 8" xfId="3147" xr:uid="{00000000-0005-0000-0000-00007B0C0000}"/>
    <cellStyle name="40% - 强调文字颜色 3 3 3 8 2" xfId="17035" xr:uid="{00000000-0005-0000-0000-0000BB420000}"/>
    <cellStyle name="40% - 强调文字颜色 3 3 3 8 2 2" xfId="17038" xr:uid="{00000000-0005-0000-0000-0000BE420000}"/>
    <cellStyle name="40% - 强调文字颜色 3 3 3 8 2 3" xfId="29369" xr:uid="{00000000-0005-0000-0000-0000E9720000}"/>
    <cellStyle name="40% - 强调文字颜色 3 3 3 8 3" xfId="17041" xr:uid="{00000000-0005-0000-0000-0000C1420000}"/>
    <cellStyle name="40% - 强调文字颜色 3 3 3 8 3 2" xfId="29371" xr:uid="{00000000-0005-0000-0000-0000EB720000}"/>
    <cellStyle name="40% - 强调文字颜色 3 3 3 8 4" xfId="17043" xr:uid="{00000000-0005-0000-0000-0000C3420000}"/>
    <cellStyle name="40% - 强调文字颜色 3 3 3 8 5" xfId="29372" xr:uid="{00000000-0005-0000-0000-0000EC720000}"/>
    <cellStyle name="40% - 强调文字颜色 3 3 3 9" xfId="16340" xr:uid="{00000000-0005-0000-0000-000004400000}"/>
    <cellStyle name="40% - 强调文字颜色 3 3 3 9 2" xfId="14697" xr:uid="{00000000-0005-0000-0000-000099390000}"/>
    <cellStyle name="40% - 强调文字颜色 3 3 3 9 3" xfId="14705" xr:uid="{00000000-0005-0000-0000-0000A1390000}"/>
    <cellStyle name="40% - 强调文字颜色 3 3 4" xfId="908" xr:uid="{00000000-0005-0000-0000-0000BC030000}"/>
    <cellStyle name="40% - 强调文字颜色 3 3 4 2" xfId="29375" xr:uid="{00000000-0005-0000-0000-0000EF720000}"/>
    <cellStyle name="40% - 强调文字颜色 3 3 4 2 2" xfId="29376" xr:uid="{00000000-0005-0000-0000-0000F0720000}"/>
    <cellStyle name="40% - 强调文字颜色 3 3 4 2 2 2" xfId="25106" xr:uid="{00000000-0005-0000-0000-000042620000}"/>
    <cellStyle name="40% - 强调文字颜色 3 3 4 2 2 2 2" xfId="25108" xr:uid="{00000000-0005-0000-0000-000044620000}"/>
    <cellStyle name="40% - 强调文字颜色 3 3 4 2 2 2 3" xfId="25112" xr:uid="{00000000-0005-0000-0000-000048620000}"/>
    <cellStyle name="40% - 强调文字颜色 3 3 4 2 2 3" xfId="25117" xr:uid="{00000000-0005-0000-0000-00004D620000}"/>
    <cellStyle name="40% - 强调文字颜色 3 3 4 2 2 4" xfId="25125" xr:uid="{00000000-0005-0000-0000-000055620000}"/>
    <cellStyle name="40% - 强调文字颜色 3 3 4 2 2 5" xfId="25134" xr:uid="{00000000-0005-0000-0000-00005E620000}"/>
    <cellStyle name="40% - 强调文字颜色 3 3 4 2 3" xfId="29377" xr:uid="{00000000-0005-0000-0000-0000F1720000}"/>
    <cellStyle name="40% - 强调文字颜色 3 3 4 2 3 2" xfId="25189" xr:uid="{00000000-0005-0000-0000-000095620000}"/>
    <cellStyle name="40% - 强调文字颜色 3 3 4 2 3 2 2" xfId="29378" xr:uid="{00000000-0005-0000-0000-0000F2720000}"/>
    <cellStyle name="40% - 强调文字颜色 3 3 4 2 3 3" xfId="29379" xr:uid="{00000000-0005-0000-0000-0000F3720000}"/>
    <cellStyle name="40% - 强调文字颜色 3 3 4 2 3 4" xfId="29380" xr:uid="{00000000-0005-0000-0000-0000F4720000}"/>
    <cellStyle name="40% - 强调文字颜色 3 3 4 2 4" xfId="21314" xr:uid="{00000000-0005-0000-0000-000072530000}"/>
    <cellStyle name="40% - 强调文字颜色 3 3 4 2 4 2" xfId="25206" xr:uid="{00000000-0005-0000-0000-0000A6620000}"/>
    <cellStyle name="40% - 强调文字颜色 3 3 4 2 5" xfId="3941" xr:uid="{00000000-0005-0000-0000-0000950F0000}"/>
    <cellStyle name="40% - 强调文字颜色 3 3 4 3" xfId="29381" xr:uid="{00000000-0005-0000-0000-0000F5720000}"/>
    <cellStyle name="40% - 强调文字颜色 3 3 4 3 2" xfId="29382" xr:uid="{00000000-0005-0000-0000-0000F6720000}"/>
    <cellStyle name="40% - 强调文字颜色 3 3 4 3 3" xfId="29383" xr:uid="{00000000-0005-0000-0000-0000F7720000}"/>
    <cellStyle name="40% - 强调文字颜色 3 3 4 4" xfId="3161" xr:uid="{00000000-0005-0000-0000-0000890C0000}"/>
    <cellStyle name="40% - 强调文字颜色 3 3 4 5" xfId="3165" xr:uid="{00000000-0005-0000-0000-00008D0C0000}"/>
    <cellStyle name="40% - 强调文字颜色 3 3 4 5 2" xfId="1464" xr:uid="{00000000-0005-0000-0000-0000E8050000}"/>
    <cellStyle name="40% - 强调文字颜色 3 3 4 5 2 2" xfId="1379" xr:uid="{00000000-0005-0000-0000-000093050000}"/>
    <cellStyle name="40% - 强调文字颜色 3 3 4 5 3" xfId="1476" xr:uid="{00000000-0005-0000-0000-0000F4050000}"/>
    <cellStyle name="40% - 强调文字颜色 3 3 4 6" xfId="3167" xr:uid="{00000000-0005-0000-0000-00008F0C0000}"/>
    <cellStyle name="40% - 强调文字颜色 3 3 4 6 2" xfId="3171" xr:uid="{00000000-0005-0000-0000-0000930C0000}"/>
    <cellStyle name="40% - 强调文字颜色 3 3 5" xfId="17067" xr:uid="{00000000-0005-0000-0000-0000DB420000}"/>
    <cellStyle name="40% - 强调文字颜色 3 3 5 2" xfId="17069" xr:uid="{00000000-0005-0000-0000-0000DD420000}"/>
    <cellStyle name="40% - 强调文字颜色 3 3 5 2 2" xfId="29384" xr:uid="{00000000-0005-0000-0000-0000F8720000}"/>
    <cellStyle name="40% - 强调文字颜色 3 3 5 2 2 2" xfId="29385" xr:uid="{00000000-0005-0000-0000-0000F9720000}"/>
    <cellStyle name="40% - 强调文字颜色 3 3 5 2 2 3" xfId="29386" xr:uid="{00000000-0005-0000-0000-0000FA720000}"/>
    <cellStyle name="40% - 强调文字颜色 3 3 5 2 3" xfId="29389" xr:uid="{00000000-0005-0000-0000-0000FD720000}"/>
    <cellStyle name="40% - 强调文字颜色 3 3 5 2 3 2" xfId="25335" xr:uid="{00000000-0005-0000-0000-000027630000}"/>
    <cellStyle name="40% - 强调文字颜色 3 3 5 2 3 2 2" xfId="12370" xr:uid="{00000000-0005-0000-0000-000082300000}"/>
    <cellStyle name="40% - 强调文字颜色 3 3 5 2 3 3" xfId="25338" xr:uid="{00000000-0005-0000-0000-00002A630000}"/>
    <cellStyle name="40% - 强调文字颜色 3 3 5 2 3 4" xfId="25341" xr:uid="{00000000-0005-0000-0000-00002D630000}"/>
    <cellStyle name="40% - 强调文字颜色 3 3 5 2 4" xfId="29390" xr:uid="{00000000-0005-0000-0000-0000FE720000}"/>
    <cellStyle name="40% - 强调文字颜色 3 3 5 3" xfId="17071" xr:uid="{00000000-0005-0000-0000-0000DF420000}"/>
    <cellStyle name="40% - 强调文字颜色 3 3 5 3 2" xfId="29391" xr:uid="{00000000-0005-0000-0000-0000FF720000}"/>
    <cellStyle name="40% - 强调文字颜色 3 3 5 4" xfId="29392" xr:uid="{00000000-0005-0000-0000-000000730000}"/>
    <cellStyle name="40% - 强调文字颜色 3 3 5 4 2" xfId="872" xr:uid="{00000000-0005-0000-0000-000098030000}"/>
    <cellStyle name="40% - 强调文字颜色 3 3 5 4 2 2" xfId="7465" xr:uid="{00000000-0005-0000-0000-0000591D0000}"/>
    <cellStyle name="40% - 强调文字颜色 3 3 5 4 3" xfId="6491" xr:uid="{00000000-0005-0000-0000-00008B190000}"/>
    <cellStyle name="40% - 强调文字颜色 3 3 5 5" xfId="29393" xr:uid="{00000000-0005-0000-0000-000001730000}"/>
    <cellStyle name="40% - 强调文字颜色 3 3 5 6" xfId="29394" xr:uid="{00000000-0005-0000-0000-000002730000}"/>
    <cellStyle name="40% - 强调文字颜色 3 3 5 6 2" xfId="29395" xr:uid="{00000000-0005-0000-0000-000003730000}"/>
    <cellStyle name="40% - 强调文字颜色 3 3 6" xfId="17074" xr:uid="{00000000-0005-0000-0000-0000E2420000}"/>
    <cellStyle name="40% - 强调文字颜色 3 3 6 2" xfId="22563" xr:uid="{00000000-0005-0000-0000-000053580000}"/>
    <cellStyle name="40% - 强调文字颜色 3 3 6 2 2" xfId="29396" xr:uid="{00000000-0005-0000-0000-000004730000}"/>
    <cellStyle name="40% - 强调文字颜色 3 3 6 2 2 2" xfId="29397" xr:uid="{00000000-0005-0000-0000-000005730000}"/>
    <cellStyle name="40% - 强调文字颜色 3 3 6 2 2 2 2" xfId="29398" xr:uid="{00000000-0005-0000-0000-000006730000}"/>
    <cellStyle name="40% - 强调文字颜色 3 3 6 2 2 2 2 2" xfId="29399" xr:uid="{00000000-0005-0000-0000-000007730000}"/>
    <cellStyle name="40% - 强调文字颜色 3 3 6 2 2 2 2 3" xfId="29400" xr:uid="{00000000-0005-0000-0000-000008730000}"/>
    <cellStyle name="40% - 强调文字颜色 3 3 6 2 2 2 3" xfId="29401" xr:uid="{00000000-0005-0000-0000-000009730000}"/>
    <cellStyle name="40% - 强调文字颜色 3 3 6 2 2 2 4" xfId="29402" xr:uid="{00000000-0005-0000-0000-00000A730000}"/>
    <cellStyle name="40% - 强调文字颜色 3 3 6 2 2 3" xfId="29403" xr:uid="{00000000-0005-0000-0000-00000B730000}"/>
    <cellStyle name="40% - 强调文字颜色 3 3 6 2 2 3 2" xfId="29405" xr:uid="{00000000-0005-0000-0000-00000D730000}"/>
    <cellStyle name="40% - 强调文字颜色 3 3 6 2 2 3 2 2" xfId="29406" xr:uid="{00000000-0005-0000-0000-00000E730000}"/>
    <cellStyle name="40% - 强调文字颜色 3 3 6 2 2 3 2 3" xfId="29407" xr:uid="{00000000-0005-0000-0000-00000F730000}"/>
    <cellStyle name="40% - 强调文字颜色 3 3 6 2 2 3 3" xfId="29409" xr:uid="{00000000-0005-0000-0000-000011730000}"/>
    <cellStyle name="40% - 强调文字颜色 3 3 6 2 2 3 4" xfId="29410" xr:uid="{00000000-0005-0000-0000-000012730000}"/>
    <cellStyle name="40% - 强调文字颜色 3 3 6 2 2 4" xfId="29411" xr:uid="{00000000-0005-0000-0000-000013730000}"/>
    <cellStyle name="40% - 强调文字颜色 3 3 6 2 2 4 2" xfId="29414" xr:uid="{00000000-0005-0000-0000-000016730000}"/>
    <cellStyle name="40% - 强调文字颜色 3 3 6 2 2 4 2 2" xfId="29417" xr:uid="{00000000-0005-0000-0000-000019730000}"/>
    <cellStyle name="40% - 强调文字颜色 3 3 6 2 2 4 3" xfId="29420" xr:uid="{00000000-0005-0000-0000-00001C730000}"/>
    <cellStyle name="40% - 强调文字颜色 3 3 6 2 2 5" xfId="29423" xr:uid="{00000000-0005-0000-0000-00001F730000}"/>
    <cellStyle name="40% - 强调文字颜色 3 3 6 2 2 5 2" xfId="29426" xr:uid="{00000000-0005-0000-0000-000022730000}"/>
    <cellStyle name="40% - 强调文字颜色 3 3 6 2 2 6" xfId="29431" xr:uid="{00000000-0005-0000-0000-000027730000}"/>
    <cellStyle name="40% - 强调文字颜色 3 3 6 2 2 7" xfId="29434" xr:uid="{00000000-0005-0000-0000-00002A730000}"/>
    <cellStyle name="40% - 强调文字颜色 3 3 6 2 3" xfId="29436" xr:uid="{00000000-0005-0000-0000-00002C730000}"/>
    <cellStyle name="40% - 强调文字颜色 3 3 6 2 4" xfId="29437" xr:uid="{00000000-0005-0000-0000-00002D730000}"/>
    <cellStyle name="40% - 强调文字颜色 3 3 6 3" xfId="29438" xr:uid="{00000000-0005-0000-0000-00002E730000}"/>
    <cellStyle name="40% - 强调文字颜色 3 3 6 3 2" xfId="29439" xr:uid="{00000000-0005-0000-0000-00002F730000}"/>
    <cellStyle name="40% - 强调文字颜色 3 3 6 3 2 2" xfId="29440" xr:uid="{00000000-0005-0000-0000-000030730000}"/>
    <cellStyle name="40% - 强调文字颜色 3 3 6 3 2 2 2" xfId="29441" xr:uid="{00000000-0005-0000-0000-000031730000}"/>
    <cellStyle name="40% - 强调文字颜色 3 3 6 3 2 2 3" xfId="14293" xr:uid="{00000000-0005-0000-0000-000005380000}"/>
    <cellStyle name="40% - 强调文字颜色 3 3 6 3 2 3" xfId="29442" xr:uid="{00000000-0005-0000-0000-000032730000}"/>
    <cellStyle name="40% - 强调文字颜色 3 3 6 3 2 4" xfId="29444" xr:uid="{00000000-0005-0000-0000-000034730000}"/>
    <cellStyle name="40% - 强调文字颜色 3 3 6 3 3" xfId="29447" xr:uid="{00000000-0005-0000-0000-000037730000}"/>
    <cellStyle name="40% - 强调文字颜色 3 3 6 3 3 2" xfId="8471" xr:uid="{00000000-0005-0000-0000-000047210000}"/>
    <cellStyle name="40% - 强调文字颜色 3 3 6 3 3 2 2" xfId="8473" xr:uid="{00000000-0005-0000-0000-000049210000}"/>
    <cellStyle name="40% - 强调文字颜色 3 3 6 3 3 2 3" xfId="29448" xr:uid="{00000000-0005-0000-0000-000038730000}"/>
    <cellStyle name="40% - 强调文字颜色 3 3 6 3 3 3" xfId="8475" xr:uid="{00000000-0005-0000-0000-00004B210000}"/>
    <cellStyle name="40% - 强调文字颜色 3 3 6 3 3 4" xfId="8477" xr:uid="{00000000-0005-0000-0000-00004D210000}"/>
    <cellStyle name="40% - 强调文字颜色 3 3 6 3 4" xfId="29449" xr:uid="{00000000-0005-0000-0000-000039730000}"/>
    <cellStyle name="40% - 强调文字颜色 3 3 6 3 4 2" xfId="29450" xr:uid="{00000000-0005-0000-0000-00003A730000}"/>
    <cellStyle name="40% - 强调文字颜色 3 3 6 3 4 2 2" xfId="25860" xr:uid="{00000000-0005-0000-0000-000034650000}"/>
    <cellStyle name="40% - 强调文字颜色 3 3 6 3 4 3" xfId="29451" xr:uid="{00000000-0005-0000-0000-00003B730000}"/>
    <cellStyle name="40% - 强调文字颜色 3 3 6 3 5" xfId="12351" xr:uid="{00000000-0005-0000-0000-00006F300000}"/>
    <cellStyle name="40% - 强调文字颜色 3 3 6 3 6" xfId="12395" xr:uid="{00000000-0005-0000-0000-00009B300000}"/>
    <cellStyle name="40% - 强调文字颜色 3 3 6 4" xfId="29452" xr:uid="{00000000-0005-0000-0000-00003C730000}"/>
    <cellStyle name="40% - 强调文字颜色 3 3 6 4 2" xfId="1050" xr:uid="{00000000-0005-0000-0000-00004A040000}"/>
    <cellStyle name="40% - 强调文字颜色 3 3 6 4 2 2" xfId="8719" xr:uid="{00000000-0005-0000-0000-00003F220000}"/>
    <cellStyle name="40% - 强调文字颜色 3 3 6 4 3" xfId="29453" xr:uid="{00000000-0005-0000-0000-00003D730000}"/>
    <cellStyle name="40% - 强调文字颜色 3 3 6 5" xfId="29454" xr:uid="{00000000-0005-0000-0000-00003E730000}"/>
    <cellStyle name="40% - 强调文字颜色 3 3 6 5 2" xfId="75" xr:uid="{00000000-0005-0000-0000-000053000000}"/>
    <cellStyle name="40% - 强调文字颜色 3 3 7" xfId="13411" xr:uid="{00000000-0005-0000-0000-000093340000}"/>
    <cellStyle name="40% - 强调文字颜色 3 3 7 2" xfId="22924" xr:uid="{00000000-0005-0000-0000-0000BC590000}"/>
    <cellStyle name="40% - 强调文字颜色 3 3 7 2 2" xfId="17509" xr:uid="{00000000-0005-0000-0000-000095440000}"/>
    <cellStyle name="40% - 强调文字颜色 3 3 7 2 2 2" xfId="29455" xr:uid="{00000000-0005-0000-0000-00003F730000}"/>
    <cellStyle name="40% - 强调文字颜色 3 3 7 2 2 2 2" xfId="29456" xr:uid="{00000000-0005-0000-0000-000040730000}"/>
    <cellStyle name="40% - 强调文字颜色 3 3 7 2 2 2 3" xfId="28585" xr:uid="{00000000-0005-0000-0000-0000D96F0000}"/>
    <cellStyle name="40% - 强调文字颜色 3 3 7 2 2 3" xfId="29457" xr:uid="{00000000-0005-0000-0000-000041730000}"/>
    <cellStyle name="40% - 强调文字颜色 3 3 7 2 2 4" xfId="29459" xr:uid="{00000000-0005-0000-0000-000043730000}"/>
    <cellStyle name="40% - 强调文字颜色 3 3 7 2 3" xfId="29461" xr:uid="{00000000-0005-0000-0000-000045730000}"/>
    <cellStyle name="40% - 强调文字颜色 3 3 7 2 3 2" xfId="29462" xr:uid="{00000000-0005-0000-0000-000046730000}"/>
    <cellStyle name="40% - 强调文字颜色 3 3 7 2 3 2 2" xfId="29463" xr:uid="{00000000-0005-0000-0000-000047730000}"/>
    <cellStyle name="40% - 强调文字颜色 3 3 7 2 3 2 3" xfId="28726" xr:uid="{00000000-0005-0000-0000-000066700000}"/>
    <cellStyle name="40% - 强调文字颜色 3 3 7 2 3 3" xfId="29465" xr:uid="{00000000-0005-0000-0000-000049730000}"/>
    <cellStyle name="40% - 强调文字颜色 3 3 7 2 3 4" xfId="29466" xr:uid="{00000000-0005-0000-0000-00004A730000}"/>
    <cellStyle name="40% - 强调文字颜色 3 3 7 2 4" xfId="29467" xr:uid="{00000000-0005-0000-0000-00004B730000}"/>
    <cellStyle name="40% - 强调文字颜色 3 3 7 2 4 2" xfId="26613" xr:uid="{00000000-0005-0000-0000-000025680000}"/>
    <cellStyle name="40% - 强调文字颜色 3 3 7 2 4 2 2" xfId="27953" xr:uid="{00000000-0005-0000-0000-0000616D0000}"/>
    <cellStyle name="40% - 强调文字颜色 3 3 7 2 4 3" xfId="29468" xr:uid="{00000000-0005-0000-0000-00004C730000}"/>
    <cellStyle name="40% - 强调文字颜色 3 3 7 2 5" xfId="29470" xr:uid="{00000000-0005-0000-0000-00004E730000}"/>
    <cellStyle name="40% - 强调文字颜色 3 3 7 2 5 2" xfId="26635" xr:uid="{00000000-0005-0000-0000-00003B680000}"/>
    <cellStyle name="40% - 强调文字颜色 3 3 7 2 6" xfId="14627" xr:uid="{00000000-0005-0000-0000-000053390000}"/>
    <cellStyle name="40% - 强调文字颜色 3 3 7 2 7" xfId="14631" xr:uid="{00000000-0005-0000-0000-000057390000}"/>
    <cellStyle name="40% - 强调文字颜色 3 3 7 3" xfId="29471" xr:uid="{00000000-0005-0000-0000-00004F730000}"/>
    <cellStyle name="40% - 强调文字颜色 3 3 7 3 2" xfId="17513" xr:uid="{00000000-0005-0000-0000-000099440000}"/>
    <cellStyle name="40% - 强调文字颜色 3 3 7 3 2 2" xfId="9376" xr:uid="{00000000-0005-0000-0000-0000D0240000}"/>
    <cellStyle name="40% - 强调文字颜色 3 3 7 3 2 2 2" xfId="6583" xr:uid="{00000000-0005-0000-0000-0000E7190000}"/>
    <cellStyle name="40% - 强调文字颜色 3 3 7 3 2 2 3" xfId="4171" xr:uid="{00000000-0005-0000-0000-00007B100000}"/>
    <cellStyle name="40% - 强调文字颜色 3 3 7 3 2 3" xfId="9414" xr:uid="{00000000-0005-0000-0000-0000F6240000}"/>
    <cellStyle name="40% - 强调文字颜色 3 3 7 3 2 4" xfId="9415" xr:uid="{00000000-0005-0000-0000-0000F7240000}"/>
    <cellStyle name="40% - 强调文字颜色 3 3 7 3 3" xfId="29472" xr:uid="{00000000-0005-0000-0000-000050730000}"/>
    <cellStyle name="40% - 强调文字颜色 3 3 7 3 3 2" xfId="9427" xr:uid="{00000000-0005-0000-0000-000003250000}"/>
    <cellStyle name="40% - 强调文字颜色 3 3 7 3 3 2 2" xfId="9428" xr:uid="{00000000-0005-0000-0000-000004250000}"/>
    <cellStyle name="40% - 强调文字颜色 3 3 7 3 3 2 3" xfId="2752" xr:uid="{00000000-0005-0000-0000-0000F00A0000}"/>
    <cellStyle name="40% - 强调文字颜色 3 3 7 3 3 3" xfId="9433" xr:uid="{00000000-0005-0000-0000-000009250000}"/>
    <cellStyle name="40% - 强调文字颜色 3 3 7 3 3 4" xfId="9435" xr:uid="{00000000-0005-0000-0000-00000B250000}"/>
    <cellStyle name="40% - 强调文字颜色 3 3 7 3 4" xfId="29473" xr:uid="{00000000-0005-0000-0000-000051730000}"/>
    <cellStyle name="40% - 强调文字颜色 3 3 7 3 4 2" xfId="9447" xr:uid="{00000000-0005-0000-0000-000017250000}"/>
    <cellStyle name="40% - 强调文字颜色 3 3 7 3 4 2 2" xfId="9450" xr:uid="{00000000-0005-0000-0000-00001A250000}"/>
    <cellStyle name="40% - 强调文字颜色 3 3 7 3 4 3" xfId="9454" xr:uid="{00000000-0005-0000-0000-00001E250000}"/>
    <cellStyle name="40% - 强调文字颜色 3 3 7 3 5" xfId="12622" xr:uid="{00000000-0005-0000-0000-00007E310000}"/>
    <cellStyle name="40% - 强调文字颜色 3 3 7 3 5 2" xfId="9472" xr:uid="{00000000-0005-0000-0000-000030250000}"/>
    <cellStyle name="40% - 强调文字颜色 3 3 7 3 6" xfId="14637" xr:uid="{00000000-0005-0000-0000-00005D390000}"/>
    <cellStyle name="40% - 强调文字颜色 3 3 7 4" xfId="12085" xr:uid="{00000000-0005-0000-0000-0000652F0000}"/>
    <cellStyle name="40% - 强调文字颜色 3 3 7 5" xfId="12087" xr:uid="{00000000-0005-0000-0000-0000672F0000}"/>
    <cellStyle name="40% - 强调文字颜色 3 3 8" xfId="22565" xr:uid="{00000000-0005-0000-0000-000055580000}"/>
    <cellStyle name="40% - 强调文字颜色 3 3 8 2" xfId="29474" xr:uid="{00000000-0005-0000-0000-000052730000}"/>
    <cellStyle name="40% - 强调文字颜色 3 3 9" xfId="29475" xr:uid="{00000000-0005-0000-0000-000053730000}"/>
    <cellStyle name="40% - 强调文字颜色 3 3 9 2" xfId="24798" xr:uid="{00000000-0005-0000-0000-00000E610000}"/>
    <cellStyle name="40% - 强调文字颜色 3 3 9 2 2" xfId="2209" xr:uid="{00000000-0005-0000-0000-0000D1080000}"/>
    <cellStyle name="40% - 强调文字颜色 3 3 9 2 2 2" xfId="24801" xr:uid="{00000000-0005-0000-0000-000011610000}"/>
    <cellStyle name="40% - 强调文字颜色 3 3 9 2 2 2 2" xfId="24803" xr:uid="{00000000-0005-0000-0000-000013610000}"/>
    <cellStyle name="40% - 强调文字颜色 3 3 9 2 2 3" xfId="24806" xr:uid="{00000000-0005-0000-0000-000016610000}"/>
    <cellStyle name="40% - 强调文字颜色 3 3 9 2 3" xfId="24815" xr:uid="{00000000-0005-0000-0000-00001F610000}"/>
    <cellStyle name="40% - 强调文字颜色 3 3 9 2 3 2" xfId="24817" xr:uid="{00000000-0005-0000-0000-000021610000}"/>
    <cellStyle name="40% - 强调文字颜色 3 3 9 2 4" xfId="24358" xr:uid="{00000000-0005-0000-0000-0000565F0000}"/>
    <cellStyle name="40% - 强调文字颜色 3 3 9 3" xfId="24826" xr:uid="{00000000-0005-0000-0000-00002A610000}"/>
    <cellStyle name="40% - 强调文字颜色 3 3 9 3 2" xfId="24829" xr:uid="{00000000-0005-0000-0000-00002D610000}"/>
    <cellStyle name="40% - 强调文字颜色 3 3 9 3 2 2" xfId="9759" xr:uid="{00000000-0005-0000-0000-00004F260000}"/>
    <cellStyle name="40% - 强调文字颜色 3 3 9 3 2 3" xfId="9775" xr:uid="{00000000-0005-0000-0000-00005F260000}"/>
    <cellStyle name="40% - 强调文字颜色 3 3 9 3 3" xfId="24864" xr:uid="{00000000-0005-0000-0000-000050610000}"/>
    <cellStyle name="40% - 强调文字颜色 3 3 9 3 4" xfId="24365" xr:uid="{00000000-0005-0000-0000-00005D5F0000}"/>
    <cellStyle name="40% - 强调文字颜色 3 3 9 4" xfId="24894" xr:uid="{00000000-0005-0000-0000-00006E610000}"/>
    <cellStyle name="40% - 强调文字颜色 3 3 9 4 2" xfId="24898" xr:uid="{00000000-0005-0000-0000-000072610000}"/>
    <cellStyle name="40% - 强调文字颜色 3 3 9 4 2 2" xfId="24901" xr:uid="{00000000-0005-0000-0000-000075610000}"/>
    <cellStyle name="40% - 强调文字颜色 3 3 9 4 3" xfId="24942" xr:uid="{00000000-0005-0000-0000-00009E610000}"/>
    <cellStyle name="40% - 强调文字颜色 3 3 9 5" xfId="24976" xr:uid="{00000000-0005-0000-0000-0000C0610000}"/>
    <cellStyle name="40% - 强调文字颜色 3 3 9 5 2" xfId="24979" xr:uid="{00000000-0005-0000-0000-0000C3610000}"/>
    <cellStyle name="40% - 强调文字颜色 3 3 9 6" xfId="29477" xr:uid="{00000000-0005-0000-0000-000055730000}"/>
    <cellStyle name="40% - 强调文字颜色 3 4" xfId="29479" xr:uid="{00000000-0005-0000-0000-000057730000}"/>
    <cellStyle name="40% - 强调文字颜色 3 4 2" xfId="12039" xr:uid="{00000000-0005-0000-0000-0000372F0000}"/>
    <cellStyle name="40% - 强调文字颜色 3 4 2 10" xfId="23918" xr:uid="{00000000-0005-0000-0000-00009E5D0000}"/>
    <cellStyle name="40% - 强调文字颜色 3 4 2 10 2" xfId="29480" xr:uid="{00000000-0005-0000-0000-000058730000}"/>
    <cellStyle name="40% - 强调文字颜色 3 4 2 11" xfId="23920" xr:uid="{00000000-0005-0000-0000-0000A05D0000}"/>
    <cellStyle name="40% - 强调文字颜色 3 4 2 11 2" xfId="25641" xr:uid="{00000000-0005-0000-0000-000059640000}"/>
    <cellStyle name="40% - 强调文字颜色 3 4 2 12" xfId="29481" xr:uid="{00000000-0005-0000-0000-000059730000}"/>
    <cellStyle name="40% - 强调文字颜色 3 4 2 12 2" xfId="25651" xr:uid="{00000000-0005-0000-0000-000063640000}"/>
    <cellStyle name="40% - 强调文字颜色 3 4 2 13" xfId="29482" xr:uid="{00000000-0005-0000-0000-00005A730000}"/>
    <cellStyle name="40% - 强调文字颜色 3 4 2 13 2" xfId="24941" xr:uid="{00000000-0005-0000-0000-00009D610000}"/>
    <cellStyle name="40% - 强调文字颜色 3 4 2 14" xfId="29484" xr:uid="{00000000-0005-0000-0000-00005C730000}"/>
    <cellStyle name="40% - 强调文字颜色 3 4 2 15" xfId="29485" xr:uid="{00000000-0005-0000-0000-00005D730000}"/>
    <cellStyle name="40% - 强调文字颜色 3 4 2 15 2" xfId="28761" xr:uid="{00000000-0005-0000-0000-000089700000}"/>
    <cellStyle name="40% - 强调文字颜色 3 4 2 16" xfId="7187" xr:uid="{00000000-0005-0000-0000-0000431C0000}"/>
    <cellStyle name="40% - 强调文字颜色 3 4 2 17" xfId="29486" xr:uid="{00000000-0005-0000-0000-00005E730000}"/>
    <cellStyle name="40% - 强调文字颜色 3 4 2 2" xfId="23430" xr:uid="{00000000-0005-0000-0000-0000B65B0000}"/>
    <cellStyle name="40% - 强调文字颜色 3 4 2 2 10" xfId="8325" xr:uid="{00000000-0005-0000-0000-0000B5200000}"/>
    <cellStyle name="40% - 强调文字颜色 3 4 2 2 10 2" xfId="8327" xr:uid="{00000000-0005-0000-0000-0000B7200000}"/>
    <cellStyle name="40% - 强调文字颜色 3 4 2 2 11" xfId="4179" xr:uid="{00000000-0005-0000-0000-000083100000}"/>
    <cellStyle name="40% - 强调文字颜色 3 4 2 2 11 2" xfId="4071" xr:uid="{00000000-0005-0000-0000-000017100000}"/>
    <cellStyle name="40% - 强调文字颜色 3 4 2 2 12" xfId="3340" xr:uid="{00000000-0005-0000-0000-00003C0D0000}"/>
    <cellStyle name="40% - 强调文字颜色 3 4 2 2 12 2" xfId="8339" xr:uid="{00000000-0005-0000-0000-0000C3200000}"/>
    <cellStyle name="40% - 强调文字颜色 3 4 2 2 13" xfId="3077" xr:uid="{00000000-0005-0000-0000-0000350C0000}"/>
    <cellStyle name="40% - 强调文字颜色 3 4 2 2 13 2" xfId="8348" xr:uid="{00000000-0005-0000-0000-0000CC200000}"/>
    <cellStyle name="40% - 强调文字颜色 3 4 2 2 14" xfId="3092" xr:uid="{00000000-0005-0000-0000-0000440C0000}"/>
    <cellStyle name="40% - 强调文字颜色 3 4 2 2 15" xfId="26564" xr:uid="{00000000-0005-0000-0000-0000F4670000}"/>
    <cellStyle name="40% - 强调文字颜色 3 4 2 2 16" xfId="14616" xr:uid="{00000000-0005-0000-0000-000048390000}"/>
    <cellStyle name="40% - 强调文字颜色 3 4 2 2 2" xfId="23432" xr:uid="{00000000-0005-0000-0000-0000B85B0000}"/>
    <cellStyle name="40% - 强调文字颜色 3 4 2 2 2 2" xfId="23434" xr:uid="{00000000-0005-0000-0000-0000BA5B0000}"/>
    <cellStyle name="40% - 强调文字颜色 3 4 2 2 2 2 2" xfId="22751" xr:uid="{00000000-0005-0000-0000-00000F590000}"/>
    <cellStyle name="40% - 强调文字颜色 3 4 2 2 2 2 2 2" xfId="12683" xr:uid="{00000000-0005-0000-0000-0000BB310000}"/>
    <cellStyle name="40% - 强调文字颜色 3 4 2 2 2 2 2 2 2" xfId="23437" xr:uid="{00000000-0005-0000-0000-0000BD5B0000}"/>
    <cellStyle name="40% - 强调文字颜色 3 4 2 2 2 2 2 2 3" xfId="23440" xr:uid="{00000000-0005-0000-0000-0000C05B0000}"/>
    <cellStyle name="40% - 强调文字颜色 3 4 2 2 2 2 2 3" xfId="15458" xr:uid="{00000000-0005-0000-0000-0000923C0000}"/>
    <cellStyle name="40% - 强调文字颜色 3 4 2 2 2 2 2 4" xfId="15463" xr:uid="{00000000-0005-0000-0000-0000973C0000}"/>
    <cellStyle name="40% - 强调文字颜色 3 4 2 2 2 2 3" xfId="23442" xr:uid="{00000000-0005-0000-0000-0000C25B0000}"/>
    <cellStyle name="40% - 强调文字颜色 3 4 2 2 2 2 3 2" xfId="23444" xr:uid="{00000000-0005-0000-0000-0000C45B0000}"/>
    <cellStyle name="40% - 强调文字颜色 3 4 2 2 2 2 3 2 2" xfId="1605" xr:uid="{00000000-0005-0000-0000-000075060000}"/>
    <cellStyle name="40% - 强调文字颜色 3 4 2 2 2 2 3 2 3" xfId="23446" xr:uid="{00000000-0005-0000-0000-0000C65B0000}"/>
    <cellStyle name="40% - 强调文字颜色 3 4 2 2 2 2 3 3" xfId="15471" xr:uid="{00000000-0005-0000-0000-00009F3C0000}"/>
    <cellStyle name="40% - 强调文字颜色 3 4 2 2 2 2 3 4" xfId="15475" xr:uid="{00000000-0005-0000-0000-0000A33C0000}"/>
    <cellStyle name="40% - 强调文字颜色 3 4 2 2 2 2 4" xfId="23448" xr:uid="{00000000-0005-0000-0000-0000C85B0000}"/>
    <cellStyle name="40% - 强调文字颜色 3 4 2 2 2 2 4 2" xfId="23451" xr:uid="{00000000-0005-0000-0000-0000CB5B0000}"/>
    <cellStyle name="40% - 强调文字颜色 3 4 2 2 2 2 4 3" xfId="15481" xr:uid="{00000000-0005-0000-0000-0000A93C0000}"/>
    <cellStyle name="40% - 强调文字颜色 3 4 2 2 2 2 5" xfId="23454" xr:uid="{00000000-0005-0000-0000-0000CE5B0000}"/>
    <cellStyle name="40% - 强调文字颜色 3 4 2 2 2 2 5 2" xfId="23456" xr:uid="{00000000-0005-0000-0000-0000D05B0000}"/>
    <cellStyle name="40% - 强调文字颜色 3 4 2 2 2 2 6" xfId="23458" xr:uid="{00000000-0005-0000-0000-0000D25B0000}"/>
    <cellStyle name="40% - 强调文字颜色 3 4 2 2 2 3" xfId="23461" xr:uid="{00000000-0005-0000-0000-0000D55B0000}"/>
    <cellStyle name="40% - 强调文字颜色 3 4 2 2 2 3 2" xfId="23463" xr:uid="{00000000-0005-0000-0000-0000D75B0000}"/>
    <cellStyle name="40% - 强调文字颜色 3 4 2 2 2 3 3" xfId="23465" xr:uid="{00000000-0005-0000-0000-0000D95B0000}"/>
    <cellStyle name="40% - 强调文字颜色 3 4 2 2 2 4" xfId="23468" xr:uid="{00000000-0005-0000-0000-0000DC5B0000}"/>
    <cellStyle name="40% - 强调文字颜色 3 4 2 2 2 4 2" xfId="23470" xr:uid="{00000000-0005-0000-0000-0000DE5B0000}"/>
    <cellStyle name="40% - 强调文字颜色 3 4 2 2 2 4 3" xfId="23472" xr:uid="{00000000-0005-0000-0000-0000E05B0000}"/>
    <cellStyle name="40% - 强调文字颜色 3 4 2 2 2 5" xfId="23475" xr:uid="{00000000-0005-0000-0000-0000E35B0000}"/>
    <cellStyle name="40% - 强调文字颜色 3 4 2 2 2 5 2" xfId="29489" xr:uid="{00000000-0005-0000-0000-000061730000}"/>
    <cellStyle name="40% - 强调文字颜色 3 4 2 2 2 6" xfId="23477" xr:uid="{00000000-0005-0000-0000-0000E55B0000}"/>
    <cellStyle name="40% - 强调文字颜色 3 4 2 2 2 7" xfId="29490" xr:uid="{00000000-0005-0000-0000-000062730000}"/>
    <cellStyle name="40% - 强调文字颜色 3 4 2 2 3" xfId="23479" xr:uid="{00000000-0005-0000-0000-0000E75B0000}"/>
    <cellStyle name="40% - 强调文字颜色 3 4 2 2 3 2" xfId="23481" xr:uid="{00000000-0005-0000-0000-0000E95B0000}"/>
    <cellStyle name="40% - 强调文字颜色 3 4 2 2 3 2 2" xfId="5864" xr:uid="{00000000-0005-0000-0000-000018170000}"/>
    <cellStyle name="40% - 强调文字颜色 3 4 2 2 3 2 2 2" xfId="23485" xr:uid="{00000000-0005-0000-0000-0000ED5B0000}"/>
    <cellStyle name="40% - 强调文字颜色 3 4 2 2 3 2 2 3" xfId="23488" xr:uid="{00000000-0005-0000-0000-0000F05B0000}"/>
    <cellStyle name="40% - 强调文字颜色 3 4 2 2 3 2 3" xfId="23493" xr:uid="{00000000-0005-0000-0000-0000F55B0000}"/>
    <cellStyle name="40% - 强调文字颜色 3 4 2 2 3 2 3 2" xfId="23496" xr:uid="{00000000-0005-0000-0000-0000F85B0000}"/>
    <cellStyle name="40% - 强调文字颜色 3 4 2 2 3 2 4" xfId="23499" xr:uid="{00000000-0005-0000-0000-0000FB5B0000}"/>
    <cellStyle name="40% - 强调文字颜色 3 4 2 2 3 3" xfId="23501" xr:uid="{00000000-0005-0000-0000-0000FD5B0000}"/>
    <cellStyle name="40% - 强调文字颜色 3 4 2 2 3 3 2" xfId="23505" xr:uid="{00000000-0005-0000-0000-0000015C0000}"/>
    <cellStyle name="40% - 强调文字颜色 3 4 2 2 3 3 2 2" xfId="23508" xr:uid="{00000000-0005-0000-0000-0000045C0000}"/>
    <cellStyle name="40% - 强调文字颜色 3 4 2 2 3 3 2 3" xfId="23511" xr:uid="{00000000-0005-0000-0000-0000075C0000}"/>
    <cellStyle name="40% - 强调文字颜色 3 4 2 2 3 3 3" xfId="23516" xr:uid="{00000000-0005-0000-0000-00000C5C0000}"/>
    <cellStyle name="40% - 强调文字颜色 3 4 2 2 3 3 3 2" xfId="29432" xr:uid="{00000000-0005-0000-0000-000028730000}"/>
    <cellStyle name="40% - 强调文字颜色 3 4 2 2 3 3 4" xfId="23521" xr:uid="{00000000-0005-0000-0000-0000115C0000}"/>
    <cellStyle name="40% - 强调文字颜色 3 4 2 2 3 4" xfId="23523" xr:uid="{00000000-0005-0000-0000-0000135C0000}"/>
    <cellStyle name="40% - 强调文字颜色 3 4 2 2 3 4 2" xfId="23526" xr:uid="{00000000-0005-0000-0000-0000165C0000}"/>
    <cellStyle name="40% - 强调文字颜色 3 4 2 2 3 4 3" xfId="23529" xr:uid="{00000000-0005-0000-0000-0000195C0000}"/>
    <cellStyle name="40% - 强调文字颜色 3 4 2 2 3 5" xfId="6483" xr:uid="{00000000-0005-0000-0000-000083190000}"/>
    <cellStyle name="40% - 强调文字颜色 3 4 2 2 3 5 2" xfId="23532" xr:uid="{00000000-0005-0000-0000-00001C5C0000}"/>
    <cellStyle name="40% - 强调文字颜色 3 4 2 2 3 5 3" xfId="29491" xr:uid="{00000000-0005-0000-0000-000063730000}"/>
    <cellStyle name="40% - 强调文字颜色 3 4 2 2 3 6" xfId="11734" xr:uid="{00000000-0005-0000-0000-0000062E0000}"/>
    <cellStyle name="40% - 强调文字颜色 3 4 2 2 3 7" xfId="23534" xr:uid="{00000000-0005-0000-0000-00001E5C0000}"/>
    <cellStyle name="40% - 强调文字颜色 3 4 2 2 4" xfId="23537" xr:uid="{00000000-0005-0000-0000-0000215C0000}"/>
    <cellStyle name="40% - 强调文字颜色 3 4 2 2 4 2" xfId="23539" xr:uid="{00000000-0005-0000-0000-0000235C0000}"/>
    <cellStyle name="40% - 强调文字颜色 3 4 2 2 4 2 2" xfId="23541" xr:uid="{00000000-0005-0000-0000-0000255C0000}"/>
    <cellStyle name="40% - 强调文字颜色 3 4 2 2 4 2 3" xfId="23543" xr:uid="{00000000-0005-0000-0000-0000275C0000}"/>
    <cellStyle name="40% - 强调文字颜色 3 4 2 2 4 3" xfId="23545" xr:uid="{00000000-0005-0000-0000-0000295C0000}"/>
    <cellStyle name="40% - 强调文字颜色 3 4 2 2 4 3 2" xfId="29492" xr:uid="{00000000-0005-0000-0000-000064730000}"/>
    <cellStyle name="40% - 强调文字颜色 3 4 2 2 4 3 3" xfId="29493" xr:uid="{00000000-0005-0000-0000-000065730000}"/>
    <cellStyle name="40% - 强调文字颜色 3 4 2 2 4 4" xfId="29496" xr:uid="{00000000-0005-0000-0000-000068730000}"/>
    <cellStyle name="40% - 强调文字颜色 3 4 2 2 4 4 2" xfId="29497" xr:uid="{00000000-0005-0000-0000-000069730000}"/>
    <cellStyle name="40% - 强调文字颜色 3 4 2 2 4 5" xfId="11736" xr:uid="{00000000-0005-0000-0000-0000082E0000}"/>
    <cellStyle name="40% - 强调文字颜色 3 4 2 2 4 6" xfId="29498" xr:uid="{00000000-0005-0000-0000-00006A730000}"/>
    <cellStyle name="40% - 强调文字颜色 3 4 2 2 5" xfId="23547" xr:uid="{00000000-0005-0000-0000-00002B5C0000}"/>
    <cellStyle name="40% - 强调文字颜色 3 4 2 2 5 2" xfId="23549" xr:uid="{00000000-0005-0000-0000-00002D5C0000}"/>
    <cellStyle name="40% - 强调文字颜色 3 4 2 2 5 2 2" xfId="29499" xr:uid="{00000000-0005-0000-0000-00006B730000}"/>
    <cellStyle name="40% - 强调文字颜色 3 4 2 2 5 2 3" xfId="29500" xr:uid="{00000000-0005-0000-0000-00006C730000}"/>
    <cellStyle name="40% - 强调文字颜色 3 4 2 2 5 3" xfId="23551" xr:uid="{00000000-0005-0000-0000-00002F5C0000}"/>
    <cellStyle name="40% - 强调文字颜色 3 4 2 2 5 3 2" xfId="29501" xr:uid="{00000000-0005-0000-0000-00006D730000}"/>
    <cellStyle name="40% - 强调文字颜色 3 4 2 2 5 3 3" xfId="29502" xr:uid="{00000000-0005-0000-0000-00006E730000}"/>
    <cellStyle name="40% - 强调文字颜色 3 4 2 2 5 4" xfId="18597" xr:uid="{00000000-0005-0000-0000-0000D5480000}"/>
    <cellStyle name="40% - 强调文字颜色 3 4 2 2 5 4 2" xfId="566" xr:uid="{00000000-0005-0000-0000-000066020000}"/>
    <cellStyle name="40% - 强调文字颜色 3 4 2 2 5 5" xfId="18599" xr:uid="{00000000-0005-0000-0000-0000D7480000}"/>
    <cellStyle name="40% - 强调文字颜色 3 4 2 2 5 6" xfId="29503" xr:uid="{00000000-0005-0000-0000-00006F730000}"/>
    <cellStyle name="40% - 强调文字颜色 3 4 2 2 6" xfId="23553" xr:uid="{00000000-0005-0000-0000-0000315C0000}"/>
    <cellStyle name="40% - 强调文字颜色 3 4 2 2 6 2" xfId="23555" xr:uid="{00000000-0005-0000-0000-0000335C0000}"/>
    <cellStyle name="40% - 强调文字颜色 3 4 2 2 6 2 2" xfId="29504" xr:uid="{00000000-0005-0000-0000-000070730000}"/>
    <cellStyle name="40% - 强调文字颜色 3 4 2 2 6 2 3" xfId="19454" xr:uid="{00000000-0005-0000-0000-00002E4C0000}"/>
    <cellStyle name="40% - 强调文字颜色 3 4 2 2 6 3" xfId="29505" xr:uid="{00000000-0005-0000-0000-000071730000}"/>
    <cellStyle name="40% - 强调文字颜色 3 4 2 2 6 3 2" xfId="29506" xr:uid="{00000000-0005-0000-0000-000072730000}"/>
    <cellStyle name="40% - 强调文字颜色 3 4 2 2 6 4" xfId="18602" xr:uid="{00000000-0005-0000-0000-0000DA480000}"/>
    <cellStyle name="40% - 强调文字颜色 3 4 2 2 6 5" xfId="29507" xr:uid="{00000000-0005-0000-0000-000073730000}"/>
    <cellStyle name="40% - 强调文字颜色 3 4 2 2 7" xfId="23557" xr:uid="{00000000-0005-0000-0000-0000355C0000}"/>
    <cellStyle name="40% - 强调文字颜色 3 4 2 2 7 2" xfId="29508" xr:uid="{00000000-0005-0000-0000-000074730000}"/>
    <cellStyle name="40% - 强调文字颜色 3 4 2 2 7 2 2" xfId="20049" xr:uid="{00000000-0005-0000-0000-0000814E0000}"/>
    <cellStyle name="40% - 强调文字颜色 3 4 2 2 7 3" xfId="29509" xr:uid="{00000000-0005-0000-0000-000075730000}"/>
    <cellStyle name="40% - 强调文字颜色 3 4 2 2 7 4" xfId="29510" xr:uid="{00000000-0005-0000-0000-000076730000}"/>
    <cellStyle name="40% - 强调文字颜色 3 4 2 2 8" xfId="62" xr:uid="{00000000-0005-0000-0000-000045000000}"/>
    <cellStyle name="40% - 强调文字颜色 3 4 2 2 8 2" xfId="19804" xr:uid="{00000000-0005-0000-0000-00008C4D0000}"/>
    <cellStyle name="40% - 强调文字颜色 3 4 2 2 8 3" xfId="29511" xr:uid="{00000000-0005-0000-0000-000077730000}"/>
    <cellStyle name="40% - 强调文字颜色 3 4 2 2 9" xfId="1744" xr:uid="{00000000-0005-0000-0000-000000070000}"/>
    <cellStyle name="40% - 强调文字颜色 3 4 2 2 9 2" xfId="26335" xr:uid="{00000000-0005-0000-0000-00000F670000}"/>
    <cellStyle name="40% - 强调文字颜色 3 4 2 2 9 3" xfId="29512" xr:uid="{00000000-0005-0000-0000-000078730000}"/>
    <cellStyle name="40% - 强调文字颜色 3 4 2 3" xfId="23559" xr:uid="{00000000-0005-0000-0000-0000375C0000}"/>
    <cellStyle name="40% - 强调文字颜色 3 4 2 3 2" xfId="23561" xr:uid="{00000000-0005-0000-0000-0000395C0000}"/>
    <cellStyle name="40% - 强调文字颜色 3 4 2 3 2 2" xfId="23564" xr:uid="{00000000-0005-0000-0000-00003C5C0000}"/>
    <cellStyle name="40% - 强调文字颜色 3 4 2 3 2 2 2" xfId="23566" xr:uid="{00000000-0005-0000-0000-00003E5C0000}"/>
    <cellStyle name="40% - 强调文字颜色 3 4 2 3 2 2 2 2" xfId="23568" xr:uid="{00000000-0005-0000-0000-0000405C0000}"/>
    <cellStyle name="40% - 强调文字颜色 3 4 2 3 2 2 2 3" xfId="22174" xr:uid="{00000000-0005-0000-0000-0000CE560000}"/>
    <cellStyle name="40% - 强调文字颜色 3 4 2 3 2 2 3" xfId="23574" xr:uid="{00000000-0005-0000-0000-0000465C0000}"/>
    <cellStyle name="40% - 强调文字颜色 3 4 2 3 2 2 3 2" xfId="23576" xr:uid="{00000000-0005-0000-0000-0000485C0000}"/>
    <cellStyle name="40% - 强调文字颜色 3 4 2 3 2 2 4" xfId="23578" xr:uid="{00000000-0005-0000-0000-00004A5C0000}"/>
    <cellStyle name="40% - 强调文字颜色 3 4 2 3 2 3" xfId="23588" xr:uid="{00000000-0005-0000-0000-0000545C0000}"/>
    <cellStyle name="40% - 强调文字颜色 3 4 2 3 2 3 2" xfId="29513" xr:uid="{00000000-0005-0000-0000-000079730000}"/>
    <cellStyle name="40% - 强调文字颜色 3 4 2 3 2 3 2 2" xfId="29514" xr:uid="{00000000-0005-0000-0000-00007A730000}"/>
    <cellStyle name="40% - 强调文字颜色 3 4 2 3 2 3 2 3" xfId="29515" xr:uid="{00000000-0005-0000-0000-00007B730000}"/>
    <cellStyle name="40% - 强调文字颜色 3 4 2 3 2 3 3" xfId="29517" xr:uid="{00000000-0005-0000-0000-00007D730000}"/>
    <cellStyle name="40% - 强调文字颜色 3 4 2 3 2 3 4" xfId="27822" xr:uid="{00000000-0005-0000-0000-0000DE6C0000}"/>
    <cellStyle name="40% - 强调文字颜色 3 4 2 3 2 4" xfId="23590" xr:uid="{00000000-0005-0000-0000-0000565C0000}"/>
    <cellStyle name="40% - 强调文字颜色 3 4 2 3 2 4 2" xfId="23593" xr:uid="{00000000-0005-0000-0000-0000595C0000}"/>
    <cellStyle name="40% - 强调文字颜色 3 4 2 3 2 4 2 2" xfId="29519" xr:uid="{00000000-0005-0000-0000-00007F730000}"/>
    <cellStyle name="40% - 强调文字颜色 3 4 2 3 2 4 3" xfId="29522" xr:uid="{00000000-0005-0000-0000-000082730000}"/>
    <cellStyle name="40% - 强调文字颜色 3 4 2 3 2 5" xfId="23597" xr:uid="{00000000-0005-0000-0000-00005D5C0000}"/>
    <cellStyle name="40% - 强调文字颜色 3 4 2 3 2 5 2" xfId="29069" xr:uid="{00000000-0005-0000-0000-0000BD710000}"/>
    <cellStyle name="40% - 强调文字颜色 3 4 2 3 2 6" xfId="23600" xr:uid="{00000000-0005-0000-0000-0000605C0000}"/>
    <cellStyle name="40% - 强调文字颜色 3 4 2 3 2 6 2" xfId="1527" xr:uid="{00000000-0005-0000-0000-000027060000}"/>
    <cellStyle name="40% - 强调文字颜色 3 4 2 3 2 7" xfId="29071" xr:uid="{00000000-0005-0000-0000-0000BF710000}"/>
    <cellStyle name="40% - 强调文字颜色 3 4 2 3 3" xfId="23602" xr:uid="{00000000-0005-0000-0000-0000625C0000}"/>
    <cellStyle name="40% - 强调文字颜色 3 4 2 3 3 2" xfId="23605" xr:uid="{00000000-0005-0000-0000-0000655C0000}"/>
    <cellStyle name="40% - 强调文字颜色 3 4 2 3 3 2 2" xfId="23608" xr:uid="{00000000-0005-0000-0000-0000685C0000}"/>
    <cellStyle name="40% - 强调文字颜色 3 4 2 3 3 2 2 2" xfId="13223" xr:uid="{00000000-0005-0000-0000-0000D7330000}"/>
    <cellStyle name="40% - 强调文字颜色 3 4 2 3 3 2 2 3" xfId="23610" xr:uid="{00000000-0005-0000-0000-00006A5C0000}"/>
    <cellStyle name="40% - 强调文字颜色 3 4 2 3 3 2 3" xfId="23614" xr:uid="{00000000-0005-0000-0000-00006E5C0000}"/>
    <cellStyle name="40% - 强调文字颜色 3 4 2 3 3 2 4" xfId="23617" xr:uid="{00000000-0005-0000-0000-0000715C0000}"/>
    <cellStyle name="40% - 强调文字颜色 3 4 2 3 3 3" xfId="23620" xr:uid="{00000000-0005-0000-0000-0000745C0000}"/>
    <cellStyle name="40% - 强调文字颜色 3 4 2 3 3 3 2" xfId="23623" xr:uid="{00000000-0005-0000-0000-0000775C0000}"/>
    <cellStyle name="40% - 强调文字颜色 3 4 2 3 3 3 2 2" xfId="21472" xr:uid="{00000000-0005-0000-0000-000010540000}"/>
    <cellStyle name="40% - 强调文字颜色 3 4 2 3 3 3 2 3" xfId="23625" xr:uid="{00000000-0005-0000-0000-0000795C0000}"/>
    <cellStyle name="40% - 强调文字颜色 3 4 2 3 3 3 3" xfId="23629" xr:uid="{00000000-0005-0000-0000-00007D5C0000}"/>
    <cellStyle name="40% - 强调文字颜色 3 4 2 3 3 3 4" xfId="23632" xr:uid="{00000000-0005-0000-0000-0000805C0000}"/>
    <cellStyle name="40% - 强调文字颜色 3 4 2 3 3 4" xfId="23634" xr:uid="{00000000-0005-0000-0000-0000825C0000}"/>
    <cellStyle name="40% - 强调文字颜色 3 4 2 3 3 4 2" xfId="23637" xr:uid="{00000000-0005-0000-0000-0000855C0000}"/>
    <cellStyle name="40% - 强调文字颜色 3 4 2 3 3 4 2 2" xfId="12593" xr:uid="{00000000-0005-0000-0000-000061310000}"/>
    <cellStyle name="40% - 强调文字颜色 3 4 2 3 3 4 3" xfId="23640" xr:uid="{00000000-0005-0000-0000-0000885C0000}"/>
    <cellStyle name="40% - 强调文字颜色 3 4 2 3 3 5" xfId="11742" xr:uid="{00000000-0005-0000-0000-00000E2E0000}"/>
    <cellStyle name="40% - 强调文字颜色 3 4 2 3 3 5 2" xfId="23644" xr:uid="{00000000-0005-0000-0000-00008C5C0000}"/>
    <cellStyle name="40% - 强调文字颜色 3 4 2 3 3 5 3" xfId="23649" xr:uid="{00000000-0005-0000-0000-0000915C0000}"/>
    <cellStyle name="40% - 强调文字颜色 3 4 2 3 3 6" xfId="11746" xr:uid="{00000000-0005-0000-0000-0000122E0000}"/>
    <cellStyle name="40% - 强调文字颜色 3 4 2 3 3 6 2" xfId="6222" xr:uid="{00000000-0005-0000-0000-00007E180000}"/>
    <cellStyle name="40% - 强调文字颜色 3 4 2 3 3 7" xfId="23652" xr:uid="{00000000-0005-0000-0000-0000945C0000}"/>
    <cellStyle name="40% - 强调文字颜色 3 4 2 3 4" xfId="23655" xr:uid="{00000000-0005-0000-0000-0000975C0000}"/>
    <cellStyle name="40% - 强调文字颜色 3 4 2 3 5" xfId="23657" xr:uid="{00000000-0005-0000-0000-0000995C0000}"/>
    <cellStyle name="40% - 强调文字颜色 3 4 2 3 6" xfId="23659" xr:uid="{00000000-0005-0000-0000-00009B5C0000}"/>
    <cellStyle name="40% - 强调文字颜色 3 4 2 4" xfId="20377" xr:uid="{00000000-0005-0000-0000-0000C94F0000}"/>
    <cellStyle name="40% - 强调文字颜色 3 4 2 4 2" xfId="18000" xr:uid="{00000000-0005-0000-0000-000080460000}"/>
    <cellStyle name="40% - 强调文字颜色 3 4 2 4 2 2" xfId="23664" xr:uid="{00000000-0005-0000-0000-0000A05C0000}"/>
    <cellStyle name="40% - 强调文字颜色 3 4 2 4 2 2 2" xfId="5539" xr:uid="{00000000-0005-0000-0000-0000D3150000}"/>
    <cellStyle name="40% - 强调文字颜色 3 4 2 4 2 3" xfId="23668" xr:uid="{00000000-0005-0000-0000-0000A45C0000}"/>
    <cellStyle name="40% - 强调文字颜色 3 4 2 4 2 3 2" xfId="671" xr:uid="{00000000-0005-0000-0000-0000CF020000}"/>
    <cellStyle name="40% - 强调文字颜色 3 4 2 4 2 4" xfId="688" xr:uid="{00000000-0005-0000-0000-0000E0020000}"/>
    <cellStyle name="40% - 强调文字颜色 3 4 2 4 3" xfId="18004" xr:uid="{00000000-0005-0000-0000-000084460000}"/>
    <cellStyle name="40% - 强调文字颜色 3 4 2 4 3 2" xfId="23670" xr:uid="{00000000-0005-0000-0000-0000A65C0000}"/>
    <cellStyle name="40% - 强调文字颜色 3 4 2 4 3 3" xfId="23677" xr:uid="{00000000-0005-0000-0000-0000AD5C0000}"/>
    <cellStyle name="40% - 强调文字颜色 3 4 2 4 4" xfId="23693" xr:uid="{00000000-0005-0000-0000-0000BD5C0000}"/>
    <cellStyle name="40% - 强调文字颜色 3 4 2 4 5" xfId="23695" xr:uid="{00000000-0005-0000-0000-0000BF5C0000}"/>
    <cellStyle name="40% - 强调文字颜色 3 4 2 4 6" xfId="23697" xr:uid="{00000000-0005-0000-0000-0000C15C0000}"/>
    <cellStyle name="40% - 强调文字颜色 3 4 2 5" xfId="29524" xr:uid="{00000000-0005-0000-0000-000084730000}"/>
    <cellStyle name="40% - 强调文字颜色 3 4 2 5 2" xfId="18016" xr:uid="{00000000-0005-0000-0000-000090460000}"/>
    <cellStyle name="40% - 强调文字颜色 3 4 2 5 2 2" xfId="29526" xr:uid="{00000000-0005-0000-0000-000086730000}"/>
    <cellStyle name="40% - 强调文字颜色 3 4 2 5 2 2 2" xfId="29530" xr:uid="{00000000-0005-0000-0000-00008A730000}"/>
    <cellStyle name="40% - 强调文字颜色 3 4 2 5 2 3" xfId="29534" xr:uid="{00000000-0005-0000-0000-00008E730000}"/>
    <cellStyle name="40% - 强调文字颜色 3 4 2 5 2 4" xfId="1302" xr:uid="{00000000-0005-0000-0000-000046050000}"/>
    <cellStyle name="40% - 强调文字颜色 3 4 2 5 3" xfId="18019" xr:uid="{00000000-0005-0000-0000-000093460000}"/>
    <cellStyle name="40% - 强调文字颜色 3 4 2 5 3 2" xfId="9592" xr:uid="{00000000-0005-0000-0000-0000A8250000}"/>
    <cellStyle name="40% - 强调文字颜色 3 4 2 5 3 2 2" xfId="9597" xr:uid="{00000000-0005-0000-0000-0000AD250000}"/>
    <cellStyle name="40% - 强调文字颜色 3 4 2 5 3 3" xfId="9600" xr:uid="{00000000-0005-0000-0000-0000B0250000}"/>
    <cellStyle name="40% - 强调文字颜色 3 4 2 5 3 4" xfId="9603" xr:uid="{00000000-0005-0000-0000-0000B3250000}"/>
    <cellStyle name="40% - 强调文字颜色 3 4 2 5 4" xfId="29538" xr:uid="{00000000-0005-0000-0000-000092730000}"/>
    <cellStyle name="40% - 强调文字颜色 3 4 2 5 4 2" xfId="29540" xr:uid="{00000000-0005-0000-0000-000094730000}"/>
    <cellStyle name="40% - 强调文字颜色 3 4 2 5 5" xfId="29542" xr:uid="{00000000-0005-0000-0000-000096730000}"/>
    <cellStyle name="40% - 强调文字颜色 3 4 2 5 6" xfId="29543" xr:uid="{00000000-0005-0000-0000-000097730000}"/>
    <cellStyle name="40% - 强调文字颜色 3 4 2 6" xfId="29544" xr:uid="{00000000-0005-0000-0000-000098730000}"/>
    <cellStyle name="40% - 强调文字颜色 3 4 2 6 2" xfId="18025" xr:uid="{00000000-0005-0000-0000-000099460000}"/>
    <cellStyle name="40% - 强调文字颜色 3 4 2 6 2 2" xfId="17842" xr:uid="{00000000-0005-0000-0000-0000E2450000}"/>
    <cellStyle name="40% - 强调文字颜色 3 4 2 6 2 2 2" xfId="17844" xr:uid="{00000000-0005-0000-0000-0000E4450000}"/>
    <cellStyle name="40% - 强调文字颜色 3 4 2 6 2 3" xfId="17846" xr:uid="{00000000-0005-0000-0000-0000E6450000}"/>
    <cellStyle name="40% - 强调文字颜色 3 4 2 6 2 4" xfId="2321" xr:uid="{00000000-0005-0000-0000-000041090000}"/>
    <cellStyle name="40% - 强调文字颜色 3 4 2 6 3" xfId="29545" xr:uid="{00000000-0005-0000-0000-000099730000}"/>
    <cellStyle name="40% - 强调文字颜色 3 4 2 6 3 2" xfId="29546" xr:uid="{00000000-0005-0000-0000-00009A730000}"/>
    <cellStyle name="40% - 强调文字颜色 3 4 2 6 3 3" xfId="29547" xr:uid="{00000000-0005-0000-0000-00009B730000}"/>
    <cellStyle name="40% - 强调文字颜色 3 4 2 6 4" xfId="29548" xr:uid="{00000000-0005-0000-0000-00009C730000}"/>
    <cellStyle name="40% - 强调文字颜色 3 4 2 6 4 2" xfId="11407" xr:uid="{00000000-0005-0000-0000-0000BF2C0000}"/>
    <cellStyle name="40% - 强调文字颜色 3 4 2 6 5" xfId="29550" xr:uid="{00000000-0005-0000-0000-00009E730000}"/>
    <cellStyle name="40% - 强调文字颜色 3 4 2 6 6" xfId="29551" xr:uid="{00000000-0005-0000-0000-00009F730000}"/>
    <cellStyle name="40% - 强调文字颜色 3 4 2 7" xfId="29552" xr:uid="{00000000-0005-0000-0000-0000A0730000}"/>
    <cellStyle name="40% - 强调文字颜色 3 4 2 7 2" xfId="29553" xr:uid="{00000000-0005-0000-0000-0000A1730000}"/>
    <cellStyle name="40% - 强调文字颜色 3 4 2 7 2 2" xfId="29554" xr:uid="{00000000-0005-0000-0000-0000A2730000}"/>
    <cellStyle name="40% - 强调文字颜色 3 4 2 7 2 3" xfId="29555" xr:uid="{00000000-0005-0000-0000-0000A3730000}"/>
    <cellStyle name="40% - 强调文字颜色 3 4 2 7 3" xfId="29556" xr:uid="{00000000-0005-0000-0000-0000A4730000}"/>
    <cellStyle name="40% - 强调文字颜色 3 4 2 7 3 2" xfId="20189" xr:uid="{00000000-0005-0000-0000-00000D4F0000}"/>
    <cellStyle name="40% - 强调文字颜色 3 4 2 7 4" xfId="29557" xr:uid="{00000000-0005-0000-0000-0000A5730000}"/>
    <cellStyle name="40% - 强调文字颜色 3 4 2 7 5" xfId="29559" xr:uid="{00000000-0005-0000-0000-0000A7730000}"/>
    <cellStyle name="40% - 强调文字颜色 3 4 2 8" xfId="29560" xr:uid="{00000000-0005-0000-0000-0000A8730000}"/>
    <cellStyle name="40% - 强调文字颜色 3 4 2 8 2" xfId="29562" xr:uid="{00000000-0005-0000-0000-0000AA730000}"/>
    <cellStyle name="40% - 强调文字颜色 3 4 2 8 2 2" xfId="29563" xr:uid="{00000000-0005-0000-0000-0000AB730000}"/>
    <cellStyle name="40% - 强调文字颜色 3 4 2 8 2 3" xfId="29565" xr:uid="{00000000-0005-0000-0000-0000AD730000}"/>
    <cellStyle name="40% - 强调文字颜色 3 4 2 8 3" xfId="29566" xr:uid="{00000000-0005-0000-0000-0000AE730000}"/>
    <cellStyle name="40% - 强调文字颜色 3 4 2 8 3 2" xfId="29567" xr:uid="{00000000-0005-0000-0000-0000AF730000}"/>
    <cellStyle name="40% - 强调文字颜色 3 4 2 8 4" xfId="29568" xr:uid="{00000000-0005-0000-0000-0000B0730000}"/>
    <cellStyle name="40% - 强调文字颜色 3 4 2 8 5" xfId="29571" xr:uid="{00000000-0005-0000-0000-0000B3730000}"/>
    <cellStyle name="40% - 强调文字颜色 3 4 2 9" xfId="4568" xr:uid="{00000000-0005-0000-0000-000008120000}"/>
    <cellStyle name="40% - 强调文字颜色 3 4 2 9 2" xfId="14845" xr:uid="{00000000-0005-0000-0000-00002D3A0000}"/>
    <cellStyle name="40% - 强调文字颜色 3 4 2 9 3" xfId="14847" xr:uid="{00000000-0005-0000-0000-00002F3A0000}"/>
    <cellStyle name="40% - 强调文字颜色 3 4 3" xfId="29572" xr:uid="{00000000-0005-0000-0000-0000B4730000}"/>
    <cellStyle name="40% - 强调文字颜色 3 4 3 2" xfId="29573" xr:uid="{00000000-0005-0000-0000-0000B5730000}"/>
    <cellStyle name="40% - 强调文字颜色 3 4 3 2 2" xfId="29574" xr:uid="{00000000-0005-0000-0000-0000B6730000}"/>
    <cellStyle name="40% - 强调文字颜色 3 4 4" xfId="19321" xr:uid="{00000000-0005-0000-0000-0000A94B0000}"/>
    <cellStyle name="40% - 强调文字颜色 3 4 4 2" xfId="19657" xr:uid="{00000000-0005-0000-0000-0000F94C0000}"/>
    <cellStyle name="40% - 强调文字颜色 3 4 4 2 2" xfId="19659" xr:uid="{00000000-0005-0000-0000-0000FB4C0000}"/>
    <cellStyle name="40% - 强调文字颜色 3 4 4 3" xfId="29575" xr:uid="{00000000-0005-0000-0000-0000B7730000}"/>
    <cellStyle name="40% - 强调文字颜色 3 4 4 4" xfId="3247" xr:uid="{00000000-0005-0000-0000-0000DF0C0000}"/>
    <cellStyle name="40% - 强调文字颜色 3 4 5" xfId="17078" xr:uid="{00000000-0005-0000-0000-0000E6420000}"/>
    <cellStyle name="40% - 强调文字颜色 3 4 5 2" xfId="17081" xr:uid="{00000000-0005-0000-0000-0000E9420000}"/>
    <cellStyle name="40% - 强调文字颜色 3 4 5 2 2" xfId="29576" xr:uid="{00000000-0005-0000-0000-0000B8730000}"/>
    <cellStyle name="40% - 强调文字颜色 3 4 5 2 2 2" xfId="25151" xr:uid="{00000000-0005-0000-0000-00006F620000}"/>
    <cellStyle name="40% - 强调文字颜色 3 4 5 2 2 2 2" xfId="25153" xr:uid="{00000000-0005-0000-0000-000071620000}"/>
    <cellStyle name="40% - 强调文字颜色 3 4 5 2 2 2 3" xfId="10791" xr:uid="{00000000-0005-0000-0000-0000572A0000}"/>
    <cellStyle name="40% - 强调文字颜色 3 4 5 2 2 3" xfId="25156" xr:uid="{00000000-0005-0000-0000-000074620000}"/>
    <cellStyle name="40% - 强调文字颜色 3 4 5 2 2 4" xfId="25158" xr:uid="{00000000-0005-0000-0000-000076620000}"/>
    <cellStyle name="40% - 强调文字颜色 3 4 5 2 3" xfId="29578" xr:uid="{00000000-0005-0000-0000-0000BA730000}"/>
    <cellStyle name="40% - 强调文字颜色 3 4 5 2 3 2" xfId="25175" xr:uid="{00000000-0005-0000-0000-000087620000}"/>
    <cellStyle name="40% - 强调文字颜色 3 4 5 2 3 2 2" xfId="25177" xr:uid="{00000000-0005-0000-0000-000089620000}"/>
    <cellStyle name="40% - 强调文字颜色 3 4 5 2 3 2 3" xfId="25180" xr:uid="{00000000-0005-0000-0000-00008C620000}"/>
    <cellStyle name="40% - 强调文字颜色 3 4 5 2 3 3" xfId="25183" xr:uid="{00000000-0005-0000-0000-00008F620000}"/>
    <cellStyle name="40% - 强调文字颜色 3 4 5 2 3 4" xfId="25185" xr:uid="{00000000-0005-0000-0000-000091620000}"/>
    <cellStyle name="40% - 强调文字颜色 3 4 5 2 4" xfId="29579" xr:uid="{00000000-0005-0000-0000-0000BB730000}"/>
    <cellStyle name="40% - 强调文字颜色 3 4 5 2 4 2" xfId="29580" xr:uid="{00000000-0005-0000-0000-0000BC730000}"/>
    <cellStyle name="40% - 强调文字颜色 3 4 5 2 4 2 2" xfId="29581" xr:uid="{00000000-0005-0000-0000-0000BD730000}"/>
    <cellStyle name="40% - 强调文字颜色 3 4 5 2 4 3" xfId="29583" xr:uid="{00000000-0005-0000-0000-0000BF730000}"/>
    <cellStyle name="40% - 强调文字颜色 3 4 5 2 5" xfId="29584" xr:uid="{00000000-0005-0000-0000-0000C0730000}"/>
    <cellStyle name="40% - 强调文字颜色 3 4 5 2 5 2" xfId="29585" xr:uid="{00000000-0005-0000-0000-0000C1730000}"/>
    <cellStyle name="40% - 强调文字颜色 3 4 5 2 6" xfId="29586" xr:uid="{00000000-0005-0000-0000-0000C2730000}"/>
    <cellStyle name="40% - 强调文字颜色 3 4 5 3" xfId="17084" xr:uid="{00000000-0005-0000-0000-0000EC420000}"/>
    <cellStyle name="40% - 强调文字颜色 3 4 5 3 2" xfId="29587" xr:uid="{00000000-0005-0000-0000-0000C3730000}"/>
    <cellStyle name="40% - 强调文字颜色 3 4 5 3 2 2" xfId="10882" xr:uid="{00000000-0005-0000-0000-0000B22A0000}"/>
    <cellStyle name="40% - 强调文字颜色 3 4 5 3 2 3" xfId="10961" xr:uid="{00000000-0005-0000-0000-0000012B0000}"/>
    <cellStyle name="40% - 强调文字颜色 3 4 5 3 3" xfId="29588" xr:uid="{00000000-0005-0000-0000-0000C4730000}"/>
    <cellStyle name="40% - 强调文字颜色 3 4 5 3 4" xfId="29589" xr:uid="{00000000-0005-0000-0000-0000C5730000}"/>
    <cellStyle name="40% - 强调文字颜色 3 4 5 4" xfId="29590" xr:uid="{00000000-0005-0000-0000-0000C6730000}"/>
    <cellStyle name="40% - 强调文字颜色 3 4 5 4 2" xfId="6895" xr:uid="{00000000-0005-0000-0000-00001F1B0000}"/>
    <cellStyle name="40% - 强调文字颜色 3 4 5 4 2 2" xfId="7507" xr:uid="{00000000-0005-0000-0000-0000831D0000}"/>
    <cellStyle name="40% - 强调文字颜色 3 4 5 4 2 3" xfId="4050" xr:uid="{00000000-0005-0000-0000-000002100000}"/>
    <cellStyle name="40% - 强调文字颜色 3 4 5 4 3" xfId="6897" xr:uid="{00000000-0005-0000-0000-0000211B0000}"/>
    <cellStyle name="40% - 强调文字颜色 3 4 5 4 4" xfId="7511" xr:uid="{00000000-0005-0000-0000-0000871D0000}"/>
    <cellStyle name="40% - 强调文字颜色 3 4 5 5" xfId="29591" xr:uid="{00000000-0005-0000-0000-0000C7730000}"/>
    <cellStyle name="40% - 强调文字颜色 3 4 5 5 2" xfId="29592" xr:uid="{00000000-0005-0000-0000-0000C8730000}"/>
    <cellStyle name="40% - 强调文字颜色 3 4 5 5 2 2" xfId="11986" xr:uid="{00000000-0005-0000-0000-0000022F0000}"/>
    <cellStyle name="40% - 强调文字颜色 3 4 5 5 3" xfId="29593" xr:uid="{00000000-0005-0000-0000-0000C9730000}"/>
    <cellStyle name="40% - 强调文字颜色 3 4 5 6" xfId="29594" xr:uid="{00000000-0005-0000-0000-0000CA730000}"/>
    <cellStyle name="40% - 强调文字颜色 3 4 5 6 2" xfId="29595" xr:uid="{00000000-0005-0000-0000-0000CB730000}"/>
    <cellStyle name="40% - 强调文字颜色 3 4 5 7" xfId="29597" xr:uid="{00000000-0005-0000-0000-0000CD730000}"/>
    <cellStyle name="40% - 强调文字颜色 3 4 6" xfId="17088" xr:uid="{00000000-0005-0000-0000-0000F0420000}"/>
    <cellStyle name="40% - 强调文字颜色 3 4 6 2" xfId="22570" xr:uid="{00000000-0005-0000-0000-00005A580000}"/>
    <cellStyle name="40% - 强调文字颜色 3 4 6 2 2" xfId="21474" xr:uid="{00000000-0005-0000-0000-000012540000}"/>
    <cellStyle name="40% - 强调文字颜色 3 4 6 2 2 2" xfId="21476" xr:uid="{00000000-0005-0000-0000-000014540000}"/>
    <cellStyle name="40% - 强调文字颜色 3 4 6 2 2 2 2" xfId="21478" xr:uid="{00000000-0005-0000-0000-000016540000}"/>
    <cellStyle name="40% - 强调文字颜色 3 4 6 2 2 2 3" xfId="21484" xr:uid="{00000000-0005-0000-0000-00001C540000}"/>
    <cellStyle name="40% - 强调文字颜色 3 4 6 2 2 3" xfId="21488" xr:uid="{00000000-0005-0000-0000-000020540000}"/>
    <cellStyle name="40% - 强调文字颜色 3 4 6 2 2 4" xfId="21494" xr:uid="{00000000-0005-0000-0000-000026540000}"/>
    <cellStyle name="40% - 强调文字颜色 3 4 6 2 3" xfId="21501" xr:uid="{00000000-0005-0000-0000-00002D540000}"/>
    <cellStyle name="40% - 强调文字颜色 3 4 6 2 3 2" xfId="21503" xr:uid="{00000000-0005-0000-0000-00002F540000}"/>
    <cellStyle name="40% - 强调文字颜色 3 4 6 2 3 2 2" xfId="21505" xr:uid="{00000000-0005-0000-0000-000031540000}"/>
    <cellStyle name="40% - 强调文字颜色 3 4 6 2 3 2 3" xfId="21508" xr:uid="{00000000-0005-0000-0000-000034540000}"/>
    <cellStyle name="40% - 强调文字颜色 3 4 6 2 3 3" xfId="21512" xr:uid="{00000000-0005-0000-0000-000038540000}"/>
    <cellStyle name="40% - 强调文字颜色 3 4 6 2 3 4" xfId="21517" xr:uid="{00000000-0005-0000-0000-00003D540000}"/>
    <cellStyle name="40% - 强调文字颜色 3 4 6 2 4" xfId="21520" xr:uid="{00000000-0005-0000-0000-000040540000}"/>
    <cellStyle name="40% - 强调文字颜色 3 4 6 2 4 2" xfId="21523" xr:uid="{00000000-0005-0000-0000-000043540000}"/>
    <cellStyle name="40% - 强调文字颜色 3 4 6 2 4 2 2" xfId="15969" xr:uid="{00000000-0005-0000-0000-0000913E0000}"/>
    <cellStyle name="40% - 强调文字颜色 3 4 6 2 4 3" xfId="21529" xr:uid="{00000000-0005-0000-0000-000049540000}"/>
    <cellStyle name="40% - 强调文字颜色 3 4 6 2 5" xfId="21533" xr:uid="{00000000-0005-0000-0000-00004D540000}"/>
    <cellStyle name="40% - 强调文字颜色 3 4 6 2 5 2" xfId="21536" xr:uid="{00000000-0005-0000-0000-000050540000}"/>
    <cellStyle name="40% - 强调文字颜色 3 4 6 2 6" xfId="14660" xr:uid="{00000000-0005-0000-0000-000074390000}"/>
    <cellStyle name="40% - 强调文字颜色 3 4 6 3" xfId="29598" xr:uid="{00000000-0005-0000-0000-0000CE730000}"/>
    <cellStyle name="40% - 强调文字颜色 3 4 6 3 2" xfId="9538" xr:uid="{00000000-0005-0000-0000-000072250000}"/>
    <cellStyle name="40% - 强调文字颜色 3 4 6 3 2 2" xfId="21571" xr:uid="{00000000-0005-0000-0000-000073540000}"/>
    <cellStyle name="40% - 强调文字颜色 3 4 6 3 2 3" xfId="29599" xr:uid="{00000000-0005-0000-0000-0000CF730000}"/>
    <cellStyle name="40% - 强调文字颜色 3 4 6 3 3" xfId="29600" xr:uid="{00000000-0005-0000-0000-0000D0730000}"/>
    <cellStyle name="40% - 强调文字颜色 3 4 6 3 4" xfId="15488" xr:uid="{00000000-0005-0000-0000-0000B03C0000}"/>
    <cellStyle name="40% - 强调文字颜色 3 4 6 4" xfId="29601" xr:uid="{00000000-0005-0000-0000-0000D1730000}"/>
    <cellStyle name="40% - 强调文字颜色 3 4 6 4 2" xfId="6984" xr:uid="{00000000-0005-0000-0000-0000781B0000}"/>
    <cellStyle name="40% - 强调文字颜色 3 4 6 4 2 2" xfId="12867" xr:uid="{00000000-0005-0000-0000-000073320000}"/>
    <cellStyle name="40% - 强调文字颜色 3 4 6 4 2 3" xfId="12908" xr:uid="{00000000-0005-0000-0000-00009C320000}"/>
    <cellStyle name="40% - 强调文字颜色 3 4 6 4 3" xfId="29602" xr:uid="{00000000-0005-0000-0000-0000D2730000}"/>
    <cellStyle name="40% - 强调文字颜色 3 4 6 4 4" xfId="15493" xr:uid="{00000000-0005-0000-0000-0000B53C0000}"/>
    <cellStyle name="40% - 强调文字颜色 3 4 6 5" xfId="29603" xr:uid="{00000000-0005-0000-0000-0000D3730000}"/>
    <cellStyle name="40% - 强调文字颜色 3 4 6 5 2" xfId="1079" xr:uid="{00000000-0005-0000-0000-000067040000}"/>
    <cellStyle name="40% - 强调文字颜色 3 4 6 5 2 2" xfId="12993" xr:uid="{00000000-0005-0000-0000-0000F1320000}"/>
    <cellStyle name="40% - 强调文字颜色 3 4 6 5 3" xfId="29604" xr:uid="{00000000-0005-0000-0000-0000D4730000}"/>
    <cellStyle name="40% - 强调文字颜色 3 4 6 6" xfId="29605" xr:uid="{00000000-0005-0000-0000-0000D5730000}"/>
    <cellStyle name="40% - 强调文字颜色 3 4 6 6 2" xfId="29606" xr:uid="{00000000-0005-0000-0000-0000D6730000}"/>
    <cellStyle name="40% - 强调文字颜色 3 4 6 7" xfId="29608" xr:uid="{00000000-0005-0000-0000-0000D8730000}"/>
    <cellStyle name="40% - 强调文字颜色 3 4 7" xfId="17092" xr:uid="{00000000-0005-0000-0000-0000F4420000}"/>
    <cellStyle name="40% - 强调文字颜色 3 4 7 2" xfId="29609" xr:uid="{00000000-0005-0000-0000-0000D9730000}"/>
    <cellStyle name="40% - 强调文字颜色 3 5" xfId="29610" xr:uid="{00000000-0005-0000-0000-0000DA730000}"/>
    <cellStyle name="40% - 强调文字颜色 3 5 10" xfId="1256" xr:uid="{00000000-0005-0000-0000-000018050000}"/>
    <cellStyle name="40% - 强调文字颜色 3 5 10 2" xfId="29611" xr:uid="{00000000-0005-0000-0000-0000DB730000}"/>
    <cellStyle name="40% - 强调文字颜色 3 5 11" xfId="1274" xr:uid="{00000000-0005-0000-0000-00002A050000}"/>
    <cellStyle name="40% - 强调文字颜色 3 5 11 2" xfId="1280" xr:uid="{00000000-0005-0000-0000-000030050000}"/>
    <cellStyle name="40% - 强调文字颜色 3 5 12" xfId="1294" xr:uid="{00000000-0005-0000-0000-00003E050000}"/>
    <cellStyle name="40% - 强调文字颜色 3 5 13" xfId="1305" xr:uid="{00000000-0005-0000-0000-000049050000}"/>
    <cellStyle name="40% - 强调文字颜色 3 5 13 2" xfId="2244" xr:uid="{00000000-0005-0000-0000-0000F4080000}"/>
    <cellStyle name="40% - 强调文字颜色 3 5 14" xfId="2260" xr:uid="{00000000-0005-0000-0000-000004090000}"/>
    <cellStyle name="40% - 强调文字颜色 3 5 15" xfId="2269" xr:uid="{00000000-0005-0000-0000-00000D090000}"/>
    <cellStyle name="40% - 强调文字颜色 3 5 2" xfId="29612" xr:uid="{00000000-0005-0000-0000-0000DC730000}"/>
    <cellStyle name="40% - 强调文字颜色 3 5 2 2" xfId="29613" xr:uid="{00000000-0005-0000-0000-0000DD730000}"/>
    <cellStyle name="40% - 强调文字颜色 3 5 2 2 2" xfId="29614" xr:uid="{00000000-0005-0000-0000-0000DE730000}"/>
    <cellStyle name="40% - 强调文字颜色 3 5 2 2 2 2" xfId="29615" xr:uid="{00000000-0005-0000-0000-0000DF730000}"/>
    <cellStyle name="40% - 强调文字颜色 3 5 2 2 2 3" xfId="29617" xr:uid="{00000000-0005-0000-0000-0000E1730000}"/>
    <cellStyle name="40% - 强调文字颜色 3 5 2 2 3" xfId="29618" xr:uid="{00000000-0005-0000-0000-0000E2730000}"/>
    <cellStyle name="40% - 强调文字颜色 3 5 2 2 4" xfId="29619" xr:uid="{00000000-0005-0000-0000-0000E3730000}"/>
    <cellStyle name="40% - 强调文字颜色 3 5 2 2 5" xfId="29620" xr:uid="{00000000-0005-0000-0000-0000E4730000}"/>
    <cellStyle name="40% - 强调文字颜色 3 5 2 3" xfId="29621" xr:uid="{00000000-0005-0000-0000-0000E5730000}"/>
    <cellStyle name="40% - 强调文字颜色 3 5 2 3 2" xfId="29622" xr:uid="{00000000-0005-0000-0000-0000E6730000}"/>
    <cellStyle name="40% - 强调文字颜色 3 5 2 3 2 2" xfId="22469" xr:uid="{00000000-0005-0000-0000-0000F5570000}"/>
    <cellStyle name="40% - 强调文字颜色 3 5 2 3 3" xfId="29623" xr:uid="{00000000-0005-0000-0000-0000E7730000}"/>
    <cellStyle name="40% - 强调文字颜色 3 5 2 3 4" xfId="29624" xr:uid="{00000000-0005-0000-0000-0000E8730000}"/>
    <cellStyle name="40% - 强调文字颜色 3 5 2 4" xfId="29625" xr:uid="{00000000-0005-0000-0000-0000E9730000}"/>
    <cellStyle name="40% - 强调文字颜色 3 5 2 4 2" xfId="18043" xr:uid="{00000000-0005-0000-0000-0000AB460000}"/>
    <cellStyle name="40% - 强调文字颜色 3 5 2 4 2 2" xfId="22480" xr:uid="{00000000-0005-0000-0000-000000580000}"/>
    <cellStyle name="40% - 强调文字颜色 3 5 2 4 3" xfId="29626" xr:uid="{00000000-0005-0000-0000-0000EA730000}"/>
    <cellStyle name="40% - 强调文字颜色 3 5 2 5" xfId="29627" xr:uid="{00000000-0005-0000-0000-0000EB730000}"/>
    <cellStyle name="40% - 强调文字颜色 3 5 3" xfId="29628" xr:uid="{00000000-0005-0000-0000-0000EC730000}"/>
    <cellStyle name="40% - 强调文字颜色 3 5 3 2" xfId="29629" xr:uid="{00000000-0005-0000-0000-0000ED730000}"/>
    <cellStyle name="40% - 强调文字颜色 3 5 3 2 2" xfId="29630" xr:uid="{00000000-0005-0000-0000-0000EE730000}"/>
    <cellStyle name="40% - 强调文字颜色 3 5 3 2 3" xfId="29631" xr:uid="{00000000-0005-0000-0000-0000EF730000}"/>
    <cellStyle name="40% - 强调文字颜色 3 5 3 3" xfId="28922" xr:uid="{00000000-0005-0000-0000-00002A710000}"/>
    <cellStyle name="40% - 强调文字颜色 3 5 3 3 2" xfId="29632" xr:uid="{00000000-0005-0000-0000-0000F0730000}"/>
    <cellStyle name="40% - 强调文字颜色 3 5 3 3 2 2" xfId="25560" xr:uid="{00000000-0005-0000-0000-000008640000}"/>
    <cellStyle name="40% - 强调文字颜色 3 5 3 3 3" xfId="29633" xr:uid="{00000000-0005-0000-0000-0000F1730000}"/>
    <cellStyle name="40% - 强调文字颜色 3 5 3 3 4" xfId="29634" xr:uid="{00000000-0005-0000-0000-0000F2730000}"/>
    <cellStyle name="40% - 强调文字颜色 3 5 3 4" xfId="3270" xr:uid="{00000000-0005-0000-0000-0000F60C0000}"/>
    <cellStyle name="40% - 强调文字颜色 3 5 4" xfId="29635" xr:uid="{00000000-0005-0000-0000-0000F3730000}"/>
    <cellStyle name="40% - 强调文字颜色 3 5 4 2" xfId="29636" xr:uid="{00000000-0005-0000-0000-0000F4730000}"/>
    <cellStyle name="40% - 强调文字颜色 3 5 4 2 2" xfId="21809" xr:uid="{00000000-0005-0000-0000-000061550000}"/>
    <cellStyle name="40% - 强调文字颜色 3 5 4 2 2 2" xfId="29637" xr:uid="{00000000-0005-0000-0000-0000F5730000}"/>
    <cellStyle name="40% - 强调文字颜色 3 5 4 2 3" xfId="29638" xr:uid="{00000000-0005-0000-0000-0000F6730000}"/>
    <cellStyle name="40% - 强调文字颜色 3 5 4 2 3 2" xfId="29639" xr:uid="{00000000-0005-0000-0000-0000F7730000}"/>
    <cellStyle name="40% - 强调文字颜色 3 5 4 2 4" xfId="29641" xr:uid="{00000000-0005-0000-0000-0000F9730000}"/>
    <cellStyle name="40% - 强调文字颜色 3 5 4 3" xfId="29642" xr:uid="{00000000-0005-0000-0000-0000FA730000}"/>
    <cellStyle name="40% - 强调文字颜色 3 5 4 3 2" xfId="29643" xr:uid="{00000000-0005-0000-0000-0000FB730000}"/>
    <cellStyle name="40% - 强调文字颜色 3 5 4 3 3" xfId="29644" xr:uid="{00000000-0005-0000-0000-0000FC730000}"/>
    <cellStyle name="40% - 强调文字颜色 3 5 4 4" xfId="3280" xr:uid="{00000000-0005-0000-0000-0000000D0000}"/>
    <cellStyle name="40% - 强调文字颜色 3 5 4 5" xfId="3282" xr:uid="{00000000-0005-0000-0000-0000020D0000}"/>
    <cellStyle name="40% - 强调文字颜色 3 5 4 6" xfId="3284" xr:uid="{00000000-0005-0000-0000-0000040D0000}"/>
    <cellStyle name="40% - 强调文字颜色 3 5 5" xfId="17095" xr:uid="{00000000-0005-0000-0000-0000F7420000}"/>
    <cellStyle name="40% - 强调文字颜色 3 5 5 2" xfId="29645" xr:uid="{00000000-0005-0000-0000-0000FD730000}"/>
    <cellStyle name="40% - 强调文字颜色 3 5 5 2 2" xfId="29647" xr:uid="{00000000-0005-0000-0000-0000FF730000}"/>
    <cellStyle name="40% - 强调文字颜色 3 5 5 2 2 2" xfId="25313" xr:uid="{00000000-0005-0000-0000-000011630000}"/>
    <cellStyle name="40% - 强调文字颜色 3 5 5 2 3" xfId="29648" xr:uid="{00000000-0005-0000-0000-000000740000}"/>
    <cellStyle name="40% - 强调文字颜色 3 5 5 2 4" xfId="29649" xr:uid="{00000000-0005-0000-0000-000001740000}"/>
    <cellStyle name="40% - 强调文字颜色 3 5 5 3" xfId="29650" xr:uid="{00000000-0005-0000-0000-000002740000}"/>
    <cellStyle name="40% - 强调文字颜色 3 5 5 3 2" xfId="29652" xr:uid="{00000000-0005-0000-0000-000004740000}"/>
    <cellStyle name="40% - 强调文字颜色 3 5 5 3 2 2" xfId="14806" xr:uid="{00000000-0005-0000-0000-0000063A0000}"/>
    <cellStyle name="40% - 强调文字颜色 3 5 5 3 3" xfId="29653" xr:uid="{00000000-0005-0000-0000-000005740000}"/>
    <cellStyle name="40% - 强调文字颜色 3 5 5 4" xfId="14" xr:uid="{00000000-0005-0000-0000-000010000000}"/>
    <cellStyle name="40% - 强调文字颜色 3 5 5 4 2" xfId="29654" xr:uid="{00000000-0005-0000-0000-000006740000}"/>
    <cellStyle name="40% - 强调文字颜色 3 5 5 5" xfId="29655" xr:uid="{00000000-0005-0000-0000-000007740000}"/>
    <cellStyle name="40% - 强调文字颜色 3 5 5 6" xfId="29656" xr:uid="{00000000-0005-0000-0000-000008740000}"/>
    <cellStyle name="40% - 强调文字颜色 3 5 6" xfId="17099" xr:uid="{00000000-0005-0000-0000-0000FB420000}"/>
    <cellStyle name="40% - 强调文字颜色 3 5 6 2" xfId="29657" xr:uid="{00000000-0005-0000-0000-000009740000}"/>
    <cellStyle name="40% - 强调文字颜色 3 5 6 2 2" xfId="29658" xr:uid="{00000000-0005-0000-0000-00000A740000}"/>
    <cellStyle name="40% - 强调文字颜色 3 5 6 2 2 2" xfId="29659" xr:uid="{00000000-0005-0000-0000-00000B740000}"/>
    <cellStyle name="40% - 强调文字颜色 3 5 6 2 3" xfId="29660" xr:uid="{00000000-0005-0000-0000-00000C740000}"/>
    <cellStyle name="40% - 强调文字颜色 3 5 6 2 4" xfId="29661" xr:uid="{00000000-0005-0000-0000-00000D740000}"/>
    <cellStyle name="40% - 强调文字颜色 3 5 6 3" xfId="29662" xr:uid="{00000000-0005-0000-0000-00000E740000}"/>
    <cellStyle name="40% - 强调文字颜色 3 5 6 3 2" xfId="4540" xr:uid="{00000000-0005-0000-0000-0000EC110000}"/>
    <cellStyle name="40% - 强调文字颜色 3 5 6 3 3" xfId="4577" xr:uid="{00000000-0005-0000-0000-000011120000}"/>
    <cellStyle name="40% - 强调文字颜色 3 5 6 4" xfId="29663" xr:uid="{00000000-0005-0000-0000-00000F740000}"/>
    <cellStyle name="40% - 强调文字颜色 3 5 6 4 2" xfId="4739" xr:uid="{00000000-0005-0000-0000-0000B3120000}"/>
    <cellStyle name="40% - 强调文字颜色 3 5 6 5" xfId="29664" xr:uid="{00000000-0005-0000-0000-000010740000}"/>
    <cellStyle name="40% - 强调文字颜色 3 5 7" xfId="29665" xr:uid="{00000000-0005-0000-0000-000011740000}"/>
    <cellStyle name="40% - 强调文字颜色 3 5 7 2" xfId="29667" xr:uid="{00000000-0005-0000-0000-000013740000}"/>
    <cellStyle name="40% - 强调文字颜色 3 5 7 2 2" xfId="22792" xr:uid="{00000000-0005-0000-0000-000038590000}"/>
    <cellStyle name="40% - 强调文字颜色 3 5 7 2 3" xfId="29668" xr:uid="{00000000-0005-0000-0000-000014740000}"/>
    <cellStyle name="40% - 强调文字颜色 3 5 7 3" xfId="29669" xr:uid="{00000000-0005-0000-0000-000015740000}"/>
    <cellStyle name="40% - 强调文字颜色 3 5 7 4" xfId="29670" xr:uid="{00000000-0005-0000-0000-000016740000}"/>
    <cellStyle name="40% - 强调文字颜色 3 5 8" xfId="29671" xr:uid="{00000000-0005-0000-0000-000017740000}"/>
    <cellStyle name="40% - 强调文字颜色 3 5 8 2" xfId="29672" xr:uid="{00000000-0005-0000-0000-000018740000}"/>
    <cellStyle name="40% - 强调文字颜色 3 5 8 2 2" xfId="17681" xr:uid="{00000000-0005-0000-0000-000041450000}"/>
    <cellStyle name="40% - 强调文字颜色 3 5 8 2 3" xfId="17683" xr:uid="{00000000-0005-0000-0000-000043450000}"/>
    <cellStyle name="40% - 强调文字颜色 3 5 8 3" xfId="4697" xr:uid="{00000000-0005-0000-0000-000089120000}"/>
    <cellStyle name="40% - 强调文字颜色 3 5 8 4" xfId="4700" xr:uid="{00000000-0005-0000-0000-00008C120000}"/>
    <cellStyle name="40% - 强调文字颜色 3 5 9" xfId="29673" xr:uid="{00000000-0005-0000-0000-000019740000}"/>
    <cellStyle name="40% - 强调文字颜色 3 5 9 2" xfId="29032" xr:uid="{00000000-0005-0000-0000-000098710000}"/>
    <cellStyle name="40% - 强调文字颜色 3 5 9 3" xfId="16430" xr:uid="{00000000-0005-0000-0000-00005E400000}"/>
    <cellStyle name="40% - 强调文字颜色 3 6" xfId="29674" xr:uid="{00000000-0005-0000-0000-00001A740000}"/>
    <cellStyle name="40% - 强调文字颜色 3 6 2" xfId="25260" xr:uid="{00000000-0005-0000-0000-0000DC620000}"/>
    <cellStyle name="40% - 强调文字颜色 3 6 2 2" xfId="29676" xr:uid="{00000000-0005-0000-0000-00001C740000}"/>
    <cellStyle name="40% - 强调文字颜色 3 6 2 2 2" xfId="19555" xr:uid="{00000000-0005-0000-0000-0000934C0000}"/>
    <cellStyle name="40% - 强调文字颜色 3 6 2 2 2 2" xfId="29677" xr:uid="{00000000-0005-0000-0000-00001D740000}"/>
    <cellStyle name="40% - 强调文字颜色 3 6 2 2 2 2 2" xfId="29678" xr:uid="{00000000-0005-0000-0000-00001E740000}"/>
    <cellStyle name="40% - 强调文字颜色 3 6 2 2 2 2 2 2" xfId="29679" xr:uid="{00000000-0005-0000-0000-00001F740000}"/>
    <cellStyle name="40% - 强调文字颜色 3 6 2 2 2 2 3" xfId="29680" xr:uid="{00000000-0005-0000-0000-000020740000}"/>
    <cellStyle name="40% - 强调文字颜色 3 6 2 2 2 3" xfId="25484" xr:uid="{00000000-0005-0000-0000-0000BC630000}"/>
    <cellStyle name="40% - 强调文字颜色 3 6 2 2 2 3 2" xfId="29681" xr:uid="{00000000-0005-0000-0000-000021740000}"/>
    <cellStyle name="40% - 强调文字颜色 3 6 2 2 2 4" xfId="25487" xr:uid="{00000000-0005-0000-0000-0000BF630000}"/>
    <cellStyle name="40% - 强调文字颜色 3 6 2 2 2 5" xfId="22014" xr:uid="{00000000-0005-0000-0000-00002E560000}"/>
    <cellStyle name="40% - 强调文字颜色 3 6 2 2 3" xfId="29682" xr:uid="{00000000-0005-0000-0000-000022740000}"/>
    <cellStyle name="40% - 强调文字颜色 3 6 2 2 3 2" xfId="29683" xr:uid="{00000000-0005-0000-0000-000023740000}"/>
    <cellStyle name="40% - 强调文字颜色 3 6 2 2 3 2 2" xfId="13342" xr:uid="{00000000-0005-0000-0000-00004E340000}"/>
    <cellStyle name="40% - 强调文字颜色 3 6 2 2 3 2 3" xfId="29684" xr:uid="{00000000-0005-0000-0000-000024740000}"/>
    <cellStyle name="40% - 强调文字颜色 3 6 2 2 3 3" xfId="25410" xr:uid="{00000000-0005-0000-0000-000072630000}"/>
    <cellStyle name="40% - 强调文字颜色 3 6 2 2 3 4" xfId="25412" xr:uid="{00000000-0005-0000-0000-000074630000}"/>
    <cellStyle name="40% - 强调文字颜色 3 6 2 2 4" xfId="19821" xr:uid="{00000000-0005-0000-0000-00009D4D0000}"/>
    <cellStyle name="40% - 强调文字颜色 3 6 2 2 4 2" xfId="19823" xr:uid="{00000000-0005-0000-0000-00009F4D0000}"/>
    <cellStyle name="40% - 强调文字颜色 3 6 2 2 4 2 2" xfId="29686" xr:uid="{00000000-0005-0000-0000-000026740000}"/>
    <cellStyle name="40% - 强调文字颜色 3 6 2 2 4 3" xfId="19825" xr:uid="{00000000-0005-0000-0000-0000A14D0000}"/>
    <cellStyle name="40% - 强调文字颜色 3 6 2 2 5" xfId="19827" xr:uid="{00000000-0005-0000-0000-0000A34D0000}"/>
    <cellStyle name="40% - 强调文字颜色 3 6 2 2 5 2" xfId="10343" xr:uid="{00000000-0005-0000-0000-000097280000}"/>
    <cellStyle name="40% - 强调文字颜色 3 6 2 2 6" xfId="1378" xr:uid="{00000000-0005-0000-0000-000092050000}"/>
    <cellStyle name="40% - 强调文字颜色 3 6 2 2 6 2" xfId="29687" xr:uid="{00000000-0005-0000-0000-000027740000}"/>
    <cellStyle name="40% - 强调文字颜色 3 6 2 2 7" xfId="1389" xr:uid="{00000000-0005-0000-0000-00009D050000}"/>
    <cellStyle name="40% - 强调文字颜色 3 6 2 3" xfId="29689" xr:uid="{00000000-0005-0000-0000-000029740000}"/>
    <cellStyle name="40% - 强调文字颜色 3 6 2 3 2" xfId="29690" xr:uid="{00000000-0005-0000-0000-00002A740000}"/>
    <cellStyle name="40% - 强调文字颜色 3 6 2 3 2 2" xfId="14923" xr:uid="{00000000-0005-0000-0000-00007B3A0000}"/>
    <cellStyle name="40% - 强调文字颜色 3 6 2 3 2 3" xfId="14930" xr:uid="{00000000-0005-0000-0000-0000823A0000}"/>
    <cellStyle name="40% - 强调文字颜色 3 6 2 3 3" xfId="29691" xr:uid="{00000000-0005-0000-0000-00002B740000}"/>
    <cellStyle name="40% - 强调文字颜色 3 6 2 4" xfId="29692" xr:uid="{00000000-0005-0000-0000-00002C740000}"/>
    <cellStyle name="40% - 强调文字颜色 3 6 2 5" xfId="29693" xr:uid="{00000000-0005-0000-0000-00002D740000}"/>
    <cellStyle name="40% - 强调文字颜色 3 6 2 5 2" xfId="29694" xr:uid="{00000000-0005-0000-0000-00002E740000}"/>
    <cellStyle name="40% - 强调文字颜色 3 6 2 6" xfId="29695" xr:uid="{00000000-0005-0000-0000-00002F740000}"/>
    <cellStyle name="40% - 强调文字颜色 3 6 3" xfId="25263" xr:uid="{00000000-0005-0000-0000-0000DF620000}"/>
    <cellStyle name="40% - 强调文字颜色 3 6 3 2" xfId="25266" xr:uid="{00000000-0005-0000-0000-0000E2620000}"/>
    <cellStyle name="40% - 强调文字颜色 3 6 3 2 2" xfId="19564" xr:uid="{00000000-0005-0000-0000-00009C4C0000}"/>
    <cellStyle name="40% - 强调文字颜色 3 6 3 2 2 2" xfId="10018" xr:uid="{00000000-0005-0000-0000-000052270000}"/>
    <cellStyle name="40% - 强调文字颜色 3 6 3 2 2 2 2" xfId="15575" xr:uid="{00000000-0005-0000-0000-0000073D0000}"/>
    <cellStyle name="40% - 强调文字颜色 3 6 3 2 2 3" xfId="10021" xr:uid="{00000000-0005-0000-0000-000055270000}"/>
    <cellStyle name="40% - 强调文字颜色 3 6 3 2 3" xfId="29696" xr:uid="{00000000-0005-0000-0000-000030740000}"/>
    <cellStyle name="40% - 强调文字颜色 3 6 3 2 3 2" xfId="10036" xr:uid="{00000000-0005-0000-0000-000064270000}"/>
    <cellStyle name="40% - 强调文字颜色 3 6 3 2 4" xfId="4480" xr:uid="{00000000-0005-0000-0000-0000B0110000}"/>
    <cellStyle name="40% - 强调文字颜色 3 6 3 2 5" xfId="19854" xr:uid="{00000000-0005-0000-0000-0000BE4D0000}"/>
    <cellStyle name="40% - 强调文字颜色 3 6 3 3" xfId="18402" xr:uid="{00000000-0005-0000-0000-000012480000}"/>
    <cellStyle name="40% - 强调文字颜色 3 6 3 3 2" xfId="29697" xr:uid="{00000000-0005-0000-0000-000031740000}"/>
    <cellStyle name="40% - 强调文字颜色 3 6 3 3 2 2" xfId="23944" xr:uid="{00000000-0005-0000-0000-0000B85D0000}"/>
    <cellStyle name="40% - 强调文字颜色 3 6 3 3 2 3" xfId="27042" xr:uid="{00000000-0005-0000-0000-0000D2690000}"/>
    <cellStyle name="40% - 强调文字颜色 3 6 3 3 3" xfId="29698" xr:uid="{00000000-0005-0000-0000-000032740000}"/>
    <cellStyle name="40% - 强调文字颜色 3 6 3 3 4" xfId="19856" xr:uid="{00000000-0005-0000-0000-0000C04D0000}"/>
    <cellStyle name="40% - 强调文字颜色 3 6 3 4" xfId="3304" xr:uid="{00000000-0005-0000-0000-0000180D0000}"/>
    <cellStyle name="40% - 强调文字颜色 3 6 3 4 2" xfId="3309" xr:uid="{00000000-0005-0000-0000-00001D0D0000}"/>
    <cellStyle name="40% - 强调文字颜色 3 6 3 4 2 2" xfId="23962" xr:uid="{00000000-0005-0000-0000-0000CA5D0000}"/>
    <cellStyle name="40% - 强调文字颜色 3 6 3 4 3" xfId="29699" xr:uid="{00000000-0005-0000-0000-000033740000}"/>
    <cellStyle name="40% - 强调文字颜色 3 6 3 5" xfId="3314" xr:uid="{00000000-0005-0000-0000-0000220D0000}"/>
    <cellStyle name="40% - 强调文字颜色 3 6 3 5 2" xfId="17175" xr:uid="{00000000-0005-0000-0000-000047430000}"/>
    <cellStyle name="40% - 强调文字颜色 3 6 3 6" xfId="3319" xr:uid="{00000000-0005-0000-0000-0000270D0000}"/>
    <cellStyle name="40% - 强调文字颜色 3 6 3 6 2" xfId="17188" xr:uid="{00000000-0005-0000-0000-000054430000}"/>
    <cellStyle name="40% - 强调文字颜色 3 6 3 7" xfId="29700" xr:uid="{00000000-0005-0000-0000-000034740000}"/>
    <cellStyle name="40% - 强调文字颜色 3 6 4" xfId="29702" xr:uid="{00000000-0005-0000-0000-000036740000}"/>
    <cellStyle name="40% - 强调文字颜色 3 6 4 2" xfId="29703" xr:uid="{00000000-0005-0000-0000-000037740000}"/>
    <cellStyle name="40% - 强调文字颜色 3 6 4 2 2" xfId="29704" xr:uid="{00000000-0005-0000-0000-000038740000}"/>
    <cellStyle name="40% - 强调文字颜色 3 6 4 2 3" xfId="29705" xr:uid="{00000000-0005-0000-0000-000039740000}"/>
    <cellStyle name="40% - 强调文字颜色 3 6 4 3" xfId="29706" xr:uid="{00000000-0005-0000-0000-00003A740000}"/>
    <cellStyle name="40% - 强调文字颜色 3 6 5" xfId="17104" xr:uid="{00000000-0005-0000-0000-000000430000}"/>
    <cellStyle name="40% - 强调文字颜色 3 6 5 2" xfId="22999" xr:uid="{00000000-0005-0000-0000-0000075A0000}"/>
    <cellStyle name="40% - 强调文字颜色 3 6 5 3" xfId="29707" xr:uid="{00000000-0005-0000-0000-00003B740000}"/>
    <cellStyle name="40% - 强调文字颜色 3 6 6" xfId="29708" xr:uid="{00000000-0005-0000-0000-00003C740000}"/>
    <cellStyle name="40% - 强调文字颜色 3 6 6 2" xfId="29710" xr:uid="{00000000-0005-0000-0000-00003E740000}"/>
    <cellStyle name="40% - 强调文字颜色 3 6 7" xfId="25401" xr:uid="{00000000-0005-0000-0000-000069630000}"/>
    <cellStyle name="40% - 强调文字颜色 3 7" xfId="5070" xr:uid="{00000000-0005-0000-0000-0000FE130000}"/>
    <cellStyle name="40% - 强调文字颜色 3 7 2" xfId="25450" xr:uid="{00000000-0005-0000-0000-00009A630000}"/>
    <cellStyle name="40% - 强调文字颜色 3 7 2 2" xfId="14408" xr:uid="{00000000-0005-0000-0000-000078380000}"/>
    <cellStyle name="40% - 强调文字颜色 3 7 2 2 2" xfId="14411" xr:uid="{00000000-0005-0000-0000-00007B380000}"/>
    <cellStyle name="40% - 强调文字颜色 3 7 2 2 2 2" xfId="14415" xr:uid="{00000000-0005-0000-0000-00007F380000}"/>
    <cellStyle name="40% - 强调文字颜色 3 7 2 2 2 2 2" xfId="14419" xr:uid="{00000000-0005-0000-0000-000083380000}"/>
    <cellStyle name="40% - 强调文字颜色 3 7 2 2 2 3" xfId="14423" xr:uid="{00000000-0005-0000-0000-000087380000}"/>
    <cellStyle name="40% - 强调文字颜色 3 7 2 2 3" xfId="14433" xr:uid="{00000000-0005-0000-0000-000091380000}"/>
    <cellStyle name="40% - 强调文字颜色 3 7 2 2 3 2" xfId="14437" xr:uid="{00000000-0005-0000-0000-000095380000}"/>
    <cellStyle name="40% - 强调文字颜色 3 7 2 2 4" xfId="14444" xr:uid="{00000000-0005-0000-0000-00009C380000}"/>
    <cellStyle name="40% - 强调文字颜色 3 7 2 2 5" xfId="7305" xr:uid="{00000000-0005-0000-0000-0000B91C0000}"/>
    <cellStyle name="40% - 强调文字颜色 3 7 2 3" xfId="14448" xr:uid="{00000000-0005-0000-0000-0000A0380000}"/>
    <cellStyle name="40% - 强调文字颜色 3 7 2 3 2" xfId="14451" xr:uid="{00000000-0005-0000-0000-0000A3380000}"/>
    <cellStyle name="40% - 强调文字颜色 3 7 2 3 2 2" xfId="4573" xr:uid="{00000000-0005-0000-0000-00000D120000}"/>
    <cellStyle name="40% - 强调文字颜色 3 7 2 3 2 3" xfId="14456" xr:uid="{00000000-0005-0000-0000-0000A8380000}"/>
    <cellStyle name="40% - 强调文字颜色 3 7 2 3 3" xfId="14461" xr:uid="{00000000-0005-0000-0000-0000AD380000}"/>
    <cellStyle name="40% - 强调文字颜色 3 7 2 3 3 2" xfId="14464" xr:uid="{00000000-0005-0000-0000-0000B0380000}"/>
    <cellStyle name="40% - 强调文字颜色 3 7 2 3 4" xfId="14473" xr:uid="{00000000-0005-0000-0000-0000B9380000}"/>
    <cellStyle name="40% - 强调文字颜色 3 7 2 4" xfId="14480" xr:uid="{00000000-0005-0000-0000-0000C0380000}"/>
    <cellStyle name="40% - 强调文字颜色 3 7 2 4 2" xfId="14484" xr:uid="{00000000-0005-0000-0000-0000C4380000}"/>
    <cellStyle name="40% - 强调文字颜色 3 7 2 4 2 2" xfId="14487" xr:uid="{00000000-0005-0000-0000-0000C7380000}"/>
    <cellStyle name="40% - 强调文字颜色 3 7 2 4 3" xfId="14496" xr:uid="{00000000-0005-0000-0000-0000D0380000}"/>
    <cellStyle name="40% - 强调文字颜色 3 7 2 5" xfId="14509" xr:uid="{00000000-0005-0000-0000-0000DD380000}"/>
    <cellStyle name="40% - 强调文字颜色 3 7 2 5 2" xfId="14513" xr:uid="{00000000-0005-0000-0000-0000E1380000}"/>
    <cellStyle name="40% - 强调文字颜色 3 7 2 5 3" xfId="574" xr:uid="{00000000-0005-0000-0000-00006E020000}"/>
    <cellStyle name="40% - 强调文字颜色 3 7 2 6" xfId="14525" xr:uid="{00000000-0005-0000-0000-0000ED380000}"/>
    <cellStyle name="40% - 强调文字颜色 3 7 2 6 2" xfId="14527" xr:uid="{00000000-0005-0000-0000-0000EF380000}"/>
    <cellStyle name="40% - 强调文字颜色 3 7 2 7" xfId="14538" xr:uid="{00000000-0005-0000-0000-0000FA380000}"/>
    <cellStyle name="40% - 强调文字颜色 3 7 3" xfId="25452" xr:uid="{00000000-0005-0000-0000-00009C630000}"/>
    <cellStyle name="40% - 强调文字颜色 3 7 3 2" xfId="25454" xr:uid="{00000000-0005-0000-0000-00009E630000}"/>
    <cellStyle name="40% - 强调文字颜色 3 7 3 2 2" xfId="25456" xr:uid="{00000000-0005-0000-0000-0000A0630000}"/>
    <cellStyle name="40% - 强调文字颜色 3 7 3 2 2 2" xfId="16475" xr:uid="{00000000-0005-0000-0000-00008B400000}"/>
    <cellStyle name="40% - 强调文字颜色 3 7 3 2 2 3" xfId="16482" xr:uid="{00000000-0005-0000-0000-000092400000}"/>
    <cellStyle name="40% - 强调文字颜色 3 7 3 2 3" xfId="25458" xr:uid="{00000000-0005-0000-0000-0000A2630000}"/>
    <cellStyle name="40% - 强调文字颜色 3 7 3 2 3 2" xfId="16503" xr:uid="{00000000-0005-0000-0000-0000A7400000}"/>
    <cellStyle name="40% - 强调文字颜色 3 7 3 2 4" xfId="19909" xr:uid="{00000000-0005-0000-0000-0000F54D0000}"/>
    <cellStyle name="40% - 强调文字颜色 3 7 3 3" xfId="18410" xr:uid="{00000000-0005-0000-0000-00001A480000}"/>
    <cellStyle name="40% - 强调文字颜色 3 7 3 3 2" xfId="25460" xr:uid="{00000000-0005-0000-0000-0000A4630000}"/>
    <cellStyle name="40% - 强调文字颜色 3 7 3 3 2 2" xfId="4791" xr:uid="{00000000-0005-0000-0000-0000E7120000}"/>
    <cellStyle name="40% - 强调文字颜色 3 7 3 3 2 3" xfId="18034" xr:uid="{00000000-0005-0000-0000-0000A2460000}"/>
    <cellStyle name="40% - 强调文字颜色 3 7 3 3 3" xfId="25462" xr:uid="{00000000-0005-0000-0000-0000A6630000}"/>
    <cellStyle name="40% - 强调文字颜色 3 7 3 3 4" xfId="19911" xr:uid="{00000000-0005-0000-0000-0000F74D0000}"/>
    <cellStyle name="40% - 强调文字颜色 3 7 3 4" xfId="3367" xr:uid="{00000000-0005-0000-0000-0000570D0000}"/>
    <cellStyle name="40% - 强调文字颜色 3 7 3 4 2" xfId="21966" xr:uid="{00000000-0005-0000-0000-0000FE550000}"/>
    <cellStyle name="40% - 强调文字颜色 3 7 3 4 3" xfId="21972" xr:uid="{00000000-0005-0000-0000-000004560000}"/>
    <cellStyle name="40% - 强调文字颜色 3 7 3 5" xfId="3376" xr:uid="{00000000-0005-0000-0000-0000600D0000}"/>
    <cellStyle name="40% - 强调文字颜色 3 7 3 5 2" xfId="17232" xr:uid="{00000000-0005-0000-0000-000080430000}"/>
    <cellStyle name="40% - 强调文字颜色 3 7 3 6" xfId="21980" xr:uid="{00000000-0005-0000-0000-00000C560000}"/>
    <cellStyle name="40% - 强调文字颜色 3 7 3 7" xfId="21986" xr:uid="{00000000-0005-0000-0000-000012560000}"/>
    <cellStyle name="40% - 强调文字颜色 3 7 4" xfId="25464" xr:uid="{00000000-0005-0000-0000-0000A8630000}"/>
    <cellStyle name="40% - 强调文字颜色 3 7 4 2" xfId="14554" xr:uid="{00000000-0005-0000-0000-00000A390000}"/>
    <cellStyle name="40% - 强调文字颜色 3 7 4 2 2" xfId="25466" xr:uid="{00000000-0005-0000-0000-0000AA630000}"/>
    <cellStyle name="40% - 强调文字颜色 3 7 4 2 3" xfId="25468" xr:uid="{00000000-0005-0000-0000-0000AC630000}"/>
    <cellStyle name="40% - 强调文字颜色 3 7 4 3" xfId="14557" xr:uid="{00000000-0005-0000-0000-00000D390000}"/>
    <cellStyle name="40% - 强调文字颜色 3 7 5" xfId="25471" xr:uid="{00000000-0005-0000-0000-0000AF630000}"/>
    <cellStyle name="40% - 强调文字颜色 3 7 5 2" xfId="25474" xr:uid="{00000000-0005-0000-0000-0000B2630000}"/>
    <cellStyle name="40% - 强调文字颜色 3 7 5 3" xfId="25478" xr:uid="{00000000-0005-0000-0000-0000B6630000}"/>
    <cellStyle name="40% - 强调文字颜色 3 7 6" xfId="25481" xr:uid="{00000000-0005-0000-0000-0000B9630000}"/>
    <cellStyle name="40% - 强调文字颜色 3 7 6 2" xfId="25485" xr:uid="{00000000-0005-0000-0000-0000BD630000}"/>
    <cellStyle name="40% - 强调文字颜色 3 7 7" xfId="25408" xr:uid="{00000000-0005-0000-0000-000070630000}"/>
    <cellStyle name="40% - 强调文字颜色 3 8" xfId="26935" xr:uid="{00000000-0005-0000-0000-000067690000}"/>
    <cellStyle name="40% - 强调文字颜色 3 8 2" xfId="25511" xr:uid="{00000000-0005-0000-0000-0000D7630000}"/>
    <cellStyle name="40% - 强调文字颜色 3 8 2 2" xfId="14681" xr:uid="{00000000-0005-0000-0000-000089390000}"/>
    <cellStyle name="40% - 强调文字颜色 3 8 2 2 2" xfId="14685" xr:uid="{00000000-0005-0000-0000-00008D390000}"/>
    <cellStyle name="40% - 强调文字颜色 3 8 2 2 2 2" xfId="14689" xr:uid="{00000000-0005-0000-0000-000091390000}"/>
    <cellStyle name="40% - 强调文字颜色 3 8 2 2 2 2 2" xfId="14693" xr:uid="{00000000-0005-0000-0000-000095390000}"/>
    <cellStyle name="40% - 强调文字颜色 3 8 2 2 2 3" xfId="14699" xr:uid="{00000000-0005-0000-0000-00009B390000}"/>
    <cellStyle name="40% - 强调文字颜色 3 8 2 2 3" xfId="14709" xr:uid="{00000000-0005-0000-0000-0000A5390000}"/>
    <cellStyle name="40% - 强调文字颜色 3 8 2 2 3 2" xfId="14713" xr:uid="{00000000-0005-0000-0000-0000A9390000}"/>
    <cellStyle name="40% - 强调文字颜色 3 8 2 2 4" xfId="14728" xr:uid="{00000000-0005-0000-0000-0000B8390000}"/>
    <cellStyle name="40% - 强调文字颜色 3 8 2 2 5" xfId="8894" xr:uid="{00000000-0005-0000-0000-0000EE220000}"/>
    <cellStyle name="40% - 强调文字颜色 3 8 2 3" xfId="14736" xr:uid="{00000000-0005-0000-0000-0000C0390000}"/>
    <cellStyle name="40% - 强调文字颜色 3 8 2 3 2" xfId="14739" xr:uid="{00000000-0005-0000-0000-0000C3390000}"/>
    <cellStyle name="40% - 强调文字颜色 3 8 2 3 2 2" xfId="14741" xr:uid="{00000000-0005-0000-0000-0000C5390000}"/>
    <cellStyle name="40% - 强调文字颜色 3 8 2 3 2 3" xfId="14744" xr:uid="{00000000-0005-0000-0000-0000C8390000}"/>
    <cellStyle name="40% - 强调文字颜色 3 8 2 3 3" xfId="14747" xr:uid="{00000000-0005-0000-0000-0000CB390000}"/>
    <cellStyle name="40% - 强调文字颜色 3 8 2 3 4" xfId="14755" xr:uid="{00000000-0005-0000-0000-0000D3390000}"/>
    <cellStyle name="40% - 强调文字颜色 3 8 2 4" xfId="14760" xr:uid="{00000000-0005-0000-0000-0000D8390000}"/>
    <cellStyle name="40% - 强调文字颜色 3 8 2 4 2" xfId="14764" xr:uid="{00000000-0005-0000-0000-0000DC390000}"/>
    <cellStyle name="40% - 强调文字颜色 3 8 2 4 2 2" xfId="14767" xr:uid="{00000000-0005-0000-0000-0000DF390000}"/>
    <cellStyle name="40% - 强调文字颜色 3 8 2 4 3" xfId="14772" xr:uid="{00000000-0005-0000-0000-0000E4390000}"/>
    <cellStyle name="40% - 强调文字颜色 3 8 2 5" xfId="14781" xr:uid="{00000000-0005-0000-0000-0000ED390000}"/>
    <cellStyle name="40% - 强调文字颜色 3 8 2 5 2" xfId="14783" xr:uid="{00000000-0005-0000-0000-0000EF390000}"/>
    <cellStyle name="40% - 强调文字颜色 3 8 2 6" xfId="14792" xr:uid="{00000000-0005-0000-0000-0000F8390000}"/>
    <cellStyle name="40% - 强调文字颜色 3 8 2 6 2" xfId="14795" xr:uid="{00000000-0005-0000-0000-0000FB390000}"/>
    <cellStyle name="40% - 强调文字颜色 3 8 2 7" xfId="14801" xr:uid="{00000000-0005-0000-0000-0000013A0000}"/>
    <cellStyle name="40% - 强调文字颜色 3 8 3" xfId="25513" xr:uid="{00000000-0005-0000-0000-0000D9630000}"/>
    <cellStyle name="40% - 强调文字颜色 3 8 3 2" xfId="14864" xr:uid="{00000000-0005-0000-0000-0000403A0000}"/>
    <cellStyle name="40% - 强调文字颜色 3 8 3 2 2" xfId="29711" xr:uid="{00000000-0005-0000-0000-00003F740000}"/>
    <cellStyle name="40% - 强调文字颜色 3 8 3 2 2 2" xfId="18246" xr:uid="{00000000-0005-0000-0000-000076470000}"/>
    <cellStyle name="40% - 强调文字颜色 3 8 3 2 2 3" xfId="18249" xr:uid="{00000000-0005-0000-0000-000079470000}"/>
    <cellStyle name="40% - 强调文字颜色 3 8 3 2 3" xfId="29713" xr:uid="{00000000-0005-0000-0000-000041740000}"/>
    <cellStyle name="40% - 强调文字颜色 3 8 3 2 4" xfId="29715" xr:uid="{00000000-0005-0000-0000-000043740000}"/>
    <cellStyle name="40% - 强调文字颜色 3 8 3 3" xfId="14867" xr:uid="{00000000-0005-0000-0000-0000433A0000}"/>
    <cellStyle name="40% - 强调文字颜色 3 8 3 3 2" xfId="29717" xr:uid="{00000000-0005-0000-0000-000045740000}"/>
    <cellStyle name="40% - 强调文字颜色 3 8 3 3 2 2" xfId="18308" xr:uid="{00000000-0005-0000-0000-0000B4470000}"/>
    <cellStyle name="40% - 强调文字颜色 3 8 3 3 2 3" xfId="18312" xr:uid="{00000000-0005-0000-0000-0000B8470000}"/>
    <cellStyle name="40% - 强调文字颜色 3 8 3 3 3" xfId="29719" xr:uid="{00000000-0005-0000-0000-000047740000}"/>
    <cellStyle name="40% - 强调文字颜色 3 8 3 3 4" xfId="29721" xr:uid="{00000000-0005-0000-0000-000049740000}"/>
    <cellStyle name="40% - 强调文字颜色 3 8 3 4" xfId="3408" xr:uid="{00000000-0005-0000-0000-0000800D0000}"/>
    <cellStyle name="40% - 强调文字颜色 3 8 3 4 2" xfId="22037" xr:uid="{00000000-0005-0000-0000-000045560000}"/>
    <cellStyle name="40% - 强调文字颜色 3 8 3 4 3" xfId="22042" xr:uid="{00000000-0005-0000-0000-00004A560000}"/>
    <cellStyle name="40% - 强调文字颜色 3 8 3 5" xfId="3416" xr:uid="{00000000-0005-0000-0000-0000880D0000}"/>
    <cellStyle name="40% - 强调文字颜色 3 8 3 5 2" xfId="22046" xr:uid="{00000000-0005-0000-0000-00004E560000}"/>
    <cellStyle name="40% - 强调文字颜色 3 8 3 5 3" xfId="22051" xr:uid="{00000000-0005-0000-0000-000053560000}"/>
    <cellStyle name="40% - 强调文字颜色 3 8 3 6" xfId="22055" xr:uid="{00000000-0005-0000-0000-000057560000}"/>
    <cellStyle name="40% - 强调文字颜色 3 8 3 7" xfId="22067" xr:uid="{00000000-0005-0000-0000-000063560000}"/>
    <cellStyle name="40% - 强调文字颜色 3 8 4" xfId="29722" xr:uid="{00000000-0005-0000-0000-00004A740000}"/>
    <cellStyle name="40% - 强调文字颜色 3 8 5" xfId="27011" xr:uid="{00000000-0005-0000-0000-0000B3690000}"/>
    <cellStyle name="40% - 强调文字颜色 3 8 6" xfId="27018" xr:uid="{00000000-0005-0000-0000-0000BA690000}"/>
    <cellStyle name="40% - 强调文字颜色 3 8 6 2" xfId="14931" xr:uid="{00000000-0005-0000-0000-0000833A0000}"/>
    <cellStyle name="40% - 强调文字颜色 3 8 7" xfId="25419" xr:uid="{00000000-0005-0000-0000-00007B630000}"/>
    <cellStyle name="40% - 强调文字颜色 3 9" xfId="29723" xr:uid="{00000000-0005-0000-0000-00004B740000}"/>
    <cellStyle name="40% - 强调文字颜色 3 9 2" xfId="25538" xr:uid="{00000000-0005-0000-0000-0000F2630000}"/>
    <cellStyle name="40% - 强调文字颜色 3 9 2 2" xfId="15023" xr:uid="{00000000-0005-0000-0000-0000DF3A0000}"/>
    <cellStyle name="40% - 强调文字颜色 3 9 2 2 2" xfId="29724" xr:uid="{00000000-0005-0000-0000-00004C740000}"/>
    <cellStyle name="40% - 强调文字颜色 3 9 2 2 2 2" xfId="29726" xr:uid="{00000000-0005-0000-0000-00004E740000}"/>
    <cellStyle name="40% - 强调文字颜色 3 9 2 2 2 3" xfId="16493" xr:uid="{00000000-0005-0000-0000-00009D400000}"/>
    <cellStyle name="40% - 强调文字颜色 3 9 2 2 3" xfId="29728" xr:uid="{00000000-0005-0000-0000-000050740000}"/>
    <cellStyle name="40% - 强调文字颜色 3 9 2 2 3 2" xfId="29730" xr:uid="{00000000-0005-0000-0000-000052740000}"/>
    <cellStyle name="40% - 强调文字颜色 3 9 2 2 4" xfId="19942" xr:uid="{00000000-0005-0000-0000-0000164E0000}"/>
    <cellStyle name="40% - 强调文字颜色 3 9 2 3" xfId="15026" xr:uid="{00000000-0005-0000-0000-0000E23A0000}"/>
    <cellStyle name="40% - 强调文字颜色 3 9 2 3 2" xfId="15032" xr:uid="{00000000-0005-0000-0000-0000E83A0000}"/>
    <cellStyle name="40% - 强调文字颜色 3 9 2 3 2 2" xfId="29732" xr:uid="{00000000-0005-0000-0000-000054740000}"/>
    <cellStyle name="40% - 强调文字颜色 3 9 2 3 2 3" xfId="17939" xr:uid="{00000000-0005-0000-0000-000043460000}"/>
    <cellStyle name="40% - 强调文字颜色 3 9 2 3 3" xfId="29733" xr:uid="{00000000-0005-0000-0000-000055740000}"/>
    <cellStyle name="40% - 强调文字颜色 3 9 2 3 4" xfId="29735" xr:uid="{00000000-0005-0000-0000-000057740000}"/>
    <cellStyle name="40% - 强调文字颜色 3 9 2 4" xfId="15037" xr:uid="{00000000-0005-0000-0000-0000ED3A0000}"/>
    <cellStyle name="40% - 强调文字颜色 3 9 2 4 2" xfId="22088" xr:uid="{00000000-0005-0000-0000-000078560000}"/>
    <cellStyle name="40% - 强调文字颜色 3 9 2 4 2 2" xfId="29736" xr:uid="{00000000-0005-0000-0000-000058740000}"/>
    <cellStyle name="40% - 强调文字颜色 3 9 2 4 3" xfId="26681" xr:uid="{00000000-0005-0000-0000-000069680000}"/>
    <cellStyle name="40% - 强调文字颜色 3 9 2 5" xfId="22091" xr:uid="{00000000-0005-0000-0000-00007B560000}"/>
    <cellStyle name="40% - 强调文字颜色 3 9 2 5 2" xfId="22096" xr:uid="{00000000-0005-0000-0000-000080560000}"/>
    <cellStyle name="40% - 强调文字颜色 3 9 2 6" xfId="22099" xr:uid="{00000000-0005-0000-0000-000083560000}"/>
    <cellStyle name="40% - 强调文字颜色 3 9 2 6 2" xfId="29737" xr:uid="{00000000-0005-0000-0000-000059740000}"/>
    <cellStyle name="40% - 强调文字颜色 3 9 2 7" xfId="29739" xr:uid="{00000000-0005-0000-0000-00005B740000}"/>
    <cellStyle name="40% - 强调文字颜色 3 9 3" xfId="25540" xr:uid="{00000000-0005-0000-0000-0000F4630000}"/>
    <cellStyle name="40% - 强调文字颜色 3 9 3 2" xfId="15048" xr:uid="{00000000-0005-0000-0000-0000F83A0000}"/>
    <cellStyle name="40% - 强调文字颜色 3 9 3 2 2" xfId="29740" xr:uid="{00000000-0005-0000-0000-00005C740000}"/>
    <cellStyle name="40% - 强调文字颜色 3 9 3 2 3" xfId="29742" xr:uid="{00000000-0005-0000-0000-00005E740000}"/>
    <cellStyle name="40% - 强调文字颜色 3 9 3 3" xfId="29743" xr:uid="{00000000-0005-0000-0000-00005F740000}"/>
    <cellStyle name="40% - 强调文字颜色 3 9 4" xfId="29744" xr:uid="{00000000-0005-0000-0000-000060740000}"/>
    <cellStyle name="40% - 强调文字颜色 3 9 5" xfId="27028" xr:uid="{00000000-0005-0000-0000-0000C4690000}"/>
    <cellStyle name="40% - 强调文字颜色 4 10" xfId="29745" xr:uid="{00000000-0005-0000-0000-000061740000}"/>
    <cellStyle name="40% - 强调文字颜色 4 10 2" xfId="29746" xr:uid="{00000000-0005-0000-0000-000062740000}"/>
    <cellStyle name="40% - 强调文字颜色 4 10 2 2" xfId="29747" xr:uid="{00000000-0005-0000-0000-000063740000}"/>
    <cellStyle name="40% - 强调文字颜色 4 10 2 2 2" xfId="29748" xr:uid="{00000000-0005-0000-0000-000064740000}"/>
    <cellStyle name="40% - 强调文字颜色 4 10 2 2 2 2" xfId="3493" xr:uid="{00000000-0005-0000-0000-0000D50D0000}"/>
    <cellStyle name="40% - 强调文字颜色 4 10 2 2 2 3" xfId="29749" xr:uid="{00000000-0005-0000-0000-000065740000}"/>
    <cellStyle name="40% - 强调文字颜色 4 10 2 2 3" xfId="29750" xr:uid="{00000000-0005-0000-0000-000066740000}"/>
    <cellStyle name="40% - 强调文字颜色 4 10 2 2 3 2" xfId="29751" xr:uid="{00000000-0005-0000-0000-000067740000}"/>
    <cellStyle name="40% - 强调文字颜色 4 10 2 2 4" xfId="29752" xr:uid="{00000000-0005-0000-0000-000068740000}"/>
    <cellStyle name="40% - 强调文字颜色 4 10 2 3" xfId="29753" xr:uid="{00000000-0005-0000-0000-000069740000}"/>
    <cellStyle name="40% - 强调文字颜色 4 10 2 3 2" xfId="29754" xr:uid="{00000000-0005-0000-0000-00006A740000}"/>
    <cellStyle name="40% - 强调文字颜色 4 10 2 3 2 2" xfId="9884" xr:uid="{00000000-0005-0000-0000-0000CC260000}"/>
    <cellStyle name="40% - 强调文字颜色 4 10 2 3 2 3" xfId="29755" xr:uid="{00000000-0005-0000-0000-00006B740000}"/>
    <cellStyle name="40% - 强调文字颜色 4 10 2 3 3" xfId="29756" xr:uid="{00000000-0005-0000-0000-00006C740000}"/>
    <cellStyle name="40% - 强调文字颜色 4 10 2 3 4" xfId="29757" xr:uid="{00000000-0005-0000-0000-00006D740000}"/>
    <cellStyle name="40% - 强调文字颜色 4 10 2 4" xfId="23937" xr:uid="{00000000-0005-0000-0000-0000B15D0000}"/>
    <cellStyle name="40% - 强调文字颜色 4 10 2 4 2" xfId="29758" xr:uid="{00000000-0005-0000-0000-00006E740000}"/>
    <cellStyle name="40% - 强调文字颜色 4 10 2 4 2 2" xfId="13811" xr:uid="{00000000-0005-0000-0000-000023360000}"/>
    <cellStyle name="40% - 强调文字颜色 4 10 2 4 3" xfId="29759" xr:uid="{00000000-0005-0000-0000-00006F740000}"/>
    <cellStyle name="40% - 强调文字颜色 4 10 2 5" xfId="9057" xr:uid="{00000000-0005-0000-0000-000091230000}"/>
    <cellStyle name="40% - 强调文字颜色 4 10 2 5 2" xfId="9059" xr:uid="{00000000-0005-0000-0000-000093230000}"/>
    <cellStyle name="40% - 强调文字颜色 4 10 2 6" xfId="9089" xr:uid="{00000000-0005-0000-0000-0000B1230000}"/>
    <cellStyle name="40% - 强调文字颜色 4 10 2 6 2" xfId="1714" xr:uid="{00000000-0005-0000-0000-0000E2060000}"/>
    <cellStyle name="40% - 强调文字颜色 4 10 2 7" xfId="9107" xr:uid="{00000000-0005-0000-0000-0000C3230000}"/>
    <cellStyle name="40% - 强调文字颜色 4 10 3" xfId="29760" xr:uid="{00000000-0005-0000-0000-000070740000}"/>
    <cellStyle name="40% - 强调文字颜色 4 10 3 2" xfId="29761" xr:uid="{00000000-0005-0000-0000-000071740000}"/>
    <cellStyle name="40% - 强调文字颜色 4 10 3 2 2" xfId="29762" xr:uid="{00000000-0005-0000-0000-000072740000}"/>
    <cellStyle name="40% - 强调文字颜色 4 10 3 2 3" xfId="29763" xr:uid="{00000000-0005-0000-0000-000073740000}"/>
    <cellStyle name="40% - 强调文字颜色 4 10 3 3" xfId="29764" xr:uid="{00000000-0005-0000-0000-000074740000}"/>
    <cellStyle name="40% - 强调文字颜色 4 10 4" xfId="13861" xr:uid="{00000000-0005-0000-0000-000055360000}"/>
    <cellStyle name="40% - 强调文字颜色 4 10 5" xfId="13863" xr:uid="{00000000-0005-0000-0000-000057360000}"/>
    <cellStyle name="40% - 强调文字颜色 4 11" xfId="29765" xr:uid="{00000000-0005-0000-0000-000075740000}"/>
    <cellStyle name="40% - 强调文字颜色 4 11 2" xfId="28126" xr:uid="{00000000-0005-0000-0000-00000E6E0000}"/>
    <cellStyle name="40% - 强调文字颜色 4 11 2 2" xfId="29766" xr:uid="{00000000-0005-0000-0000-000076740000}"/>
    <cellStyle name="40% - 强调文字颜色 4 11 2 2 2" xfId="29767" xr:uid="{00000000-0005-0000-0000-000077740000}"/>
    <cellStyle name="40% - 强调文字颜色 4 11 2 2 2 2" xfId="29768" xr:uid="{00000000-0005-0000-0000-000078740000}"/>
    <cellStyle name="40% - 强调文字颜色 4 11 2 2 3" xfId="29769" xr:uid="{00000000-0005-0000-0000-000079740000}"/>
    <cellStyle name="40% - 强调文字颜色 4 11 2 3" xfId="29770" xr:uid="{00000000-0005-0000-0000-00007A740000}"/>
    <cellStyle name="40% - 强调文字颜色 4 11 2 3 2" xfId="29771" xr:uid="{00000000-0005-0000-0000-00007B740000}"/>
    <cellStyle name="40% - 强调文字颜色 4 11 2 4" xfId="29772" xr:uid="{00000000-0005-0000-0000-00007C740000}"/>
    <cellStyle name="40% - 强调文字颜色 4 11 2 5" xfId="9584" xr:uid="{00000000-0005-0000-0000-0000A0250000}"/>
    <cellStyle name="40% - 强调文字颜色 4 11 3" xfId="29773" xr:uid="{00000000-0005-0000-0000-00007D740000}"/>
    <cellStyle name="40% - 强调文字颜色 4 11 3 2" xfId="29774" xr:uid="{00000000-0005-0000-0000-00007E740000}"/>
    <cellStyle name="40% - 强调文字颜色 4 11 3 2 2" xfId="29775" xr:uid="{00000000-0005-0000-0000-00007F740000}"/>
    <cellStyle name="40% - 强调文字颜色 4 11 3 2 3" xfId="16264" xr:uid="{00000000-0005-0000-0000-0000B83F0000}"/>
    <cellStyle name="40% - 强调文字颜色 4 11 3 3" xfId="29776" xr:uid="{00000000-0005-0000-0000-000080740000}"/>
    <cellStyle name="40% - 强调文字颜色 4 11 3 4" xfId="29777" xr:uid="{00000000-0005-0000-0000-000081740000}"/>
    <cellStyle name="40% - 强调文字颜色 4 11 4" xfId="13867" xr:uid="{00000000-0005-0000-0000-00005B360000}"/>
    <cellStyle name="40% - 强调文字颜色 4 11 4 2" xfId="29778" xr:uid="{00000000-0005-0000-0000-000082740000}"/>
    <cellStyle name="40% - 强调文字颜色 4 11 4 2 2" xfId="20486" xr:uid="{00000000-0005-0000-0000-000036500000}"/>
    <cellStyle name="40% - 强调文字颜色 4 11 4 3" xfId="29780" xr:uid="{00000000-0005-0000-0000-000084740000}"/>
    <cellStyle name="40% - 强调文字颜色 4 11 5" xfId="29782" xr:uid="{00000000-0005-0000-0000-000086740000}"/>
    <cellStyle name="40% - 强调文字颜色 4 11 5 2" xfId="29784" xr:uid="{00000000-0005-0000-0000-000088740000}"/>
    <cellStyle name="40% - 强调文字颜色 4 11 5 3" xfId="4077" xr:uid="{00000000-0005-0000-0000-00001D100000}"/>
    <cellStyle name="40% - 强调文字颜色 4 11 6" xfId="29786" xr:uid="{00000000-0005-0000-0000-00008A740000}"/>
    <cellStyle name="40% - 强调文字颜色 4 11 6 2" xfId="11967" xr:uid="{00000000-0005-0000-0000-0000EF2E0000}"/>
    <cellStyle name="40% - 强调文字颜色 4 11 7" xfId="29787" xr:uid="{00000000-0005-0000-0000-00008B740000}"/>
    <cellStyle name="40% - 强调文字颜色 4 11 8" xfId="29788" xr:uid="{00000000-0005-0000-0000-00008C740000}"/>
    <cellStyle name="40% - 强调文字颜色 4 12" xfId="25042" xr:uid="{00000000-0005-0000-0000-000002620000}"/>
    <cellStyle name="40% - 强调文字颜色 4 12 2" xfId="25044" xr:uid="{00000000-0005-0000-0000-000004620000}"/>
    <cellStyle name="40% - 强调文字颜色 4 12 2 2" xfId="25047" xr:uid="{00000000-0005-0000-0000-000007620000}"/>
    <cellStyle name="40% - 强调文字颜色 4 12 2 2 2" xfId="29789" xr:uid="{00000000-0005-0000-0000-00008D740000}"/>
    <cellStyle name="40% - 强调文字颜色 4 12 2 3" xfId="25050" xr:uid="{00000000-0005-0000-0000-00000A620000}"/>
    <cellStyle name="40% - 强调文字颜色 4 12 3" xfId="25052" xr:uid="{00000000-0005-0000-0000-00000C620000}"/>
    <cellStyle name="40% - 强调文字颜色 4 12 3 2" xfId="25056" xr:uid="{00000000-0005-0000-0000-000010620000}"/>
    <cellStyle name="40% - 强调文字颜色 4 12 3 3" xfId="27528" xr:uid="{00000000-0005-0000-0000-0000B86B0000}"/>
    <cellStyle name="40% - 强调文字颜色 4 12 4" xfId="25058" xr:uid="{00000000-0005-0000-0000-000012620000}"/>
    <cellStyle name="40% - 强调文字颜色 4 12 4 2" xfId="27538" xr:uid="{00000000-0005-0000-0000-0000C26B0000}"/>
    <cellStyle name="40% - 强调文字颜色 4 12 5" xfId="29790" xr:uid="{00000000-0005-0000-0000-00008E740000}"/>
    <cellStyle name="40% - 强调文字颜色 4 13" xfId="22444" xr:uid="{00000000-0005-0000-0000-0000DC570000}"/>
    <cellStyle name="40% - 强调文字颜色 4 13 2" xfId="25060" xr:uid="{00000000-0005-0000-0000-000014620000}"/>
    <cellStyle name="40% - 强调文字颜色 4 13 2 2" xfId="25062" xr:uid="{00000000-0005-0000-0000-000016620000}"/>
    <cellStyle name="40% - 强调文字颜色 4 13 2 3" xfId="25064" xr:uid="{00000000-0005-0000-0000-000018620000}"/>
    <cellStyle name="40% - 强调文字颜色 4 13 3" xfId="25066" xr:uid="{00000000-0005-0000-0000-00001A620000}"/>
    <cellStyle name="40% - 强调文字颜色 4 13 3 2" xfId="25069" xr:uid="{00000000-0005-0000-0000-00001D620000}"/>
    <cellStyle name="40% - 强调文字颜色 4 13 4" xfId="25071" xr:uid="{00000000-0005-0000-0000-00001F620000}"/>
    <cellStyle name="40% - 强调文字颜色 4 13 5" xfId="29792" xr:uid="{00000000-0005-0000-0000-000090740000}"/>
    <cellStyle name="40% - 强调文字颜色 4 14" xfId="4306" xr:uid="{00000000-0005-0000-0000-000002110000}"/>
    <cellStyle name="40% - 强调文字颜色 4 14 2" xfId="25073" xr:uid="{00000000-0005-0000-0000-000021620000}"/>
    <cellStyle name="40% - 强调文字颜色 4 14 2 2" xfId="29793" xr:uid="{00000000-0005-0000-0000-000091740000}"/>
    <cellStyle name="40% - 强调文字颜色 4 14 2 3" xfId="29794" xr:uid="{00000000-0005-0000-0000-000092740000}"/>
    <cellStyle name="40% - 强调文字颜色 4 14 3" xfId="25075" xr:uid="{00000000-0005-0000-0000-000023620000}"/>
    <cellStyle name="40% - 强调文字颜色 4 14 4" xfId="29795" xr:uid="{00000000-0005-0000-0000-000093740000}"/>
    <cellStyle name="40% - 强调文字颜色 4 15" xfId="4380" xr:uid="{00000000-0005-0000-0000-00004C110000}"/>
    <cellStyle name="40% - 强调文字颜色 4 15 2" xfId="4279" xr:uid="{00000000-0005-0000-0000-0000E7100000}"/>
    <cellStyle name="40% - 强调文字颜色 4 15 2 2" xfId="29796" xr:uid="{00000000-0005-0000-0000-000094740000}"/>
    <cellStyle name="40% - 强调文字颜色 4 15 2 3" xfId="29797" xr:uid="{00000000-0005-0000-0000-000095740000}"/>
    <cellStyle name="40% - 强调文字颜色 4 15 3" xfId="25077" xr:uid="{00000000-0005-0000-0000-000025620000}"/>
    <cellStyle name="40% - 强调文字颜色 4 15 4" xfId="29798" xr:uid="{00000000-0005-0000-0000-000096740000}"/>
    <cellStyle name="40% - 强调文字颜色 4 16" xfId="25080" xr:uid="{00000000-0005-0000-0000-000028620000}"/>
    <cellStyle name="40% - 强调文字颜色 4 16 2" xfId="29800" xr:uid="{00000000-0005-0000-0000-000098740000}"/>
    <cellStyle name="40% - 强调文字颜色 4 16 3" xfId="29801" xr:uid="{00000000-0005-0000-0000-000099740000}"/>
    <cellStyle name="40% - 强调文字颜色 4 17" xfId="25083" xr:uid="{00000000-0005-0000-0000-00002B620000}"/>
    <cellStyle name="40% - 强调文字颜色 4 17 2" xfId="29803" xr:uid="{00000000-0005-0000-0000-00009B740000}"/>
    <cellStyle name="40% - 强调文字颜色 4 17 3" xfId="29804" xr:uid="{00000000-0005-0000-0000-00009C740000}"/>
    <cellStyle name="40% - 强调文字颜色 4 18" xfId="29807" xr:uid="{00000000-0005-0000-0000-00009F740000}"/>
    <cellStyle name="40% - 强调文字颜色 4 18 2" xfId="15291" xr:uid="{00000000-0005-0000-0000-0000EB3B0000}"/>
    <cellStyle name="40% - 强调文字颜色 4 19" xfId="23580" xr:uid="{00000000-0005-0000-0000-00004C5C0000}"/>
    <cellStyle name="40% - 强调文字颜色 4 2" xfId="29134" xr:uid="{00000000-0005-0000-0000-0000FE710000}"/>
    <cellStyle name="40% - 强调文字颜色 4 2 10" xfId="29808" xr:uid="{00000000-0005-0000-0000-0000A0740000}"/>
    <cellStyle name="40% - 强调文字颜色 4 2 10 2" xfId="29809" xr:uid="{00000000-0005-0000-0000-0000A1740000}"/>
    <cellStyle name="40% - 强调文字颜色 4 2 10 2 2" xfId="29811" xr:uid="{00000000-0005-0000-0000-0000A3740000}"/>
    <cellStyle name="40% - 强调文字颜色 4 2 10 2 2 2" xfId="24135" xr:uid="{00000000-0005-0000-0000-0000775E0000}"/>
    <cellStyle name="40% - 强调文字颜色 4 2 10 2 2 2 2" xfId="19584" xr:uid="{00000000-0005-0000-0000-0000B04C0000}"/>
    <cellStyle name="40% - 强调文字颜色 4 2 10 2 2 3" xfId="29812" xr:uid="{00000000-0005-0000-0000-0000A4740000}"/>
    <cellStyle name="40% - 强调文字颜色 4 2 10 2 3" xfId="29813" xr:uid="{00000000-0005-0000-0000-0000A5740000}"/>
    <cellStyle name="40% - 强调文字颜色 4 2 10 2 3 2" xfId="29814" xr:uid="{00000000-0005-0000-0000-0000A6740000}"/>
    <cellStyle name="40% - 强调文字颜色 4 2 10 2 4" xfId="29815" xr:uid="{00000000-0005-0000-0000-0000A7740000}"/>
    <cellStyle name="40% - 强调文字颜色 4 2 10 3" xfId="29816" xr:uid="{00000000-0005-0000-0000-0000A8740000}"/>
    <cellStyle name="40% - 强调文字颜色 4 2 10 3 2" xfId="29817" xr:uid="{00000000-0005-0000-0000-0000A9740000}"/>
    <cellStyle name="40% - 强调文字颜色 4 2 10 3 2 2" xfId="24138" xr:uid="{00000000-0005-0000-0000-00007A5E0000}"/>
    <cellStyle name="40% - 强调文字颜色 4 2 10 3 2 3" xfId="29818" xr:uid="{00000000-0005-0000-0000-0000AA740000}"/>
    <cellStyle name="40% - 强调文字颜色 4 2 10 3 3" xfId="29819" xr:uid="{00000000-0005-0000-0000-0000AB740000}"/>
    <cellStyle name="40% - 强调文字颜色 4 2 10 3 4" xfId="29820" xr:uid="{00000000-0005-0000-0000-0000AC740000}"/>
    <cellStyle name="40% - 强调文字颜色 4 2 10 4" xfId="19226" xr:uid="{00000000-0005-0000-0000-00004A4B0000}"/>
    <cellStyle name="40% - 强调文字颜色 4 2 10 4 2" xfId="19228" xr:uid="{00000000-0005-0000-0000-00004C4B0000}"/>
    <cellStyle name="40% - 强调文字颜色 4 2 10 4 2 2" xfId="29821" xr:uid="{00000000-0005-0000-0000-0000AD740000}"/>
    <cellStyle name="40% - 强调文字颜色 4 2 10 4 3" xfId="29823" xr:uid="{00000000-0005-0000-0000-0000AF740000}"/>
    <cellStyle name="40% - 强调文字颜色 4 2 10 5" xfId="9124" xr:uid="{00000000-0005-0000-0000-0000D4230000}"/>
    <cellStyle name="40% - 强调文字颜色 4 2 10 5 2" xfId="29824" xr:uid="{00000000-0005-0000-0000-0000B0740000}"/>
    <cellStyle name="40% - 强调文字颜色 4 2 10 6" xfId="9127" xr:uid="{00000000-0005-0000-0000-0000D7230000}"/>
    <cellStyle name="40% - 强调文字颜色 4 2 11" xfId="29825" xr:uid="{00000000-0005-0000-0000-0000B1740000}"/>
    <cellStyle name="40% - 强调文字颜色 4 2 11 2" xfId="11133" xr:uid="{00000000-0005-0000-0000-0000AD2B0000}"/>
    <cellStyle name="40% - 强调文字颜色 4 2 2" xfId="1514" xr:uid="{00000000-0005-0000-0000-00001A060000}"/>
    <cellStyle name="40% - 强调文字颜色 4 2 2 10" xfId="29827" xr:uid="{00000000-0005-0000-0000-0000B3740000}"/>
    <cellStyle name="40% - 强调文字颜色 4 2 2 10 2" xfId="10175" xr:uid="{00000000-0005-0000-0000-0000EF270000}"/>
    <cellStyle name="40% - 强调文字颜色 4 2 2 2" xfId="8681" xr:uid="{00000000-0005-0000-0000-000019220000}"/>
    <cellStyle name="40% - 强调文字颜色 4 2 2 2 2" xfId="8685" xr:uid="{00000000-0005-0000-0000-00001D220000}"/>
    <cellStyle name="40% - 强调文字颜色 4 2 2 2 2 10" xfId="11994" xr:uid="{00000000-0005-0000-0000-00000A2F0000}"/>
    <cellStyle name="40% - 强调文字颜色 4 2 2 2 2 10 2" xfId="29829" xr:uid="{00000000-0005-0000-0000-0000B5740000}"/>
    <cellStyle name="40% - 强调文字颜色 4 2 2 2 2 11" xfId="29831" xr:uid="{00000000-0005-0000-0000-0000B7740000}"/>
    <cellStyle name="40% - 强调文字颜色 4 2 2 2 2 11 2" xfId="29833" xr:uid="{00000000-0005-0000-0000-0000B9740000}"/>
    <cellStyle name="40% - 强调文字颜色 4 2 2 2 2 12" xfId="9429" xr:uid="{00000000-0005-0000-0000-000005250000}"/>
    <cellStyle name="40% - 强调文字颜色 4 2 2 2 2 12 2" xfId="29834" xr:uid="{00000000-0005-0000-0000-0000BA740000}"/>
    <cellStyle name="40% - 强调文字颜色 4 2 2 2 2 13" xfId="2751" xr:uid="{00000000-0005-0000-0000-0000EF0A0000}"/>
    <cellStyle name="40% - 强调文字颜色 4 2 2 2 2 13 2" xfId="2756" xr:uid="{00000000-0005-0000-0000-0000F40A0000}"/>
    <cellStyle name="40% - 强调文字颜色 4 2 2 2 2 14" xfId="2762" xr:uid="{00000000-0005-0000-0000-0000FA0A0000}"/>
    <cellStyle name="40% - 强调文字颜色 4 2 2 2 2 15" xfId="2764" xr:uid="{00000000-0005-0000-0000-0000FC0A0000}"/>
    <cellStyle name="40% - 强调文字颜色 4 2 2 2 2 15 2" xfId="8018" xr:uid="{00000000-0005-0000-0000-0000821F0000}"/>
    <cellStyle name="40% - 强调文字颜色 4 2 2 2 2 16" xfId="8021" xr:uid="{00000000-0005-0000-0000-0000851F0000}"/>
    <cellStyle name="40% - 强调文字颜色 4 2 2 2 2 17" xfId="8023" xr:uid="{00000000-0005-0000-0000-0000871F0000}"/>
    <cellStyle name="40% - 强调文字颜色 4 2 2 2 2 2" xfId="29835" xr:uid="{00000000-0005-0000-0000-0000BB740000}"/>
    <cellStyle name="40% - 强调文字颜色 4 2 2 2 2 2 10" xfId="29836" xr:uid="{00000000-0005-0000-0000-0000BC740000}"/>
    <cellStyle name="40% - 强调文字颜色 4 2 2 2 2 2 10 2" xfId="29838" xr:uid="{00000000-0005-0000-0000-0000BE740000}"/>
    <cellStyle name="40% - 强调文字颜色 4 2 2 2 2 2 11" xfId="29839" xr:uid="{00000000-0005-0000-0000-0000BF740000}"/>
    <cellStyle name="40% - 强调文字颜色 4 2 2 2 2 2 11 2" xfId="29842" xr:uid="{00000000-0005-0000-0000-0000C2740000}"/>
    <cellStyle name="40% - 强调文字颜色 4 2 2 2 2 2 12" xfId="11110" xr:uid="{00000000-0005-0000-0000-0000962B0000}"/>
    <cellStyle name="40% - 强调文字颜色 4 2 2 2 2 2 12 2" xfId="11113" xr:uid="{00000000-0005-0000-0000-0000992B0000}"/>
    <cellStyle name="40% - 强调文字颜色 4 2 2 2 2 2 13" xfId="11115" xr:uid="{00000000-0005-0000-0000-00009B2B0000}"/>
    <cellStyle name="40% - 强调文字颜色 4 2 2 2 2 2 13 2" xfId="29843" xr:uid="{00000000-0005-0000-0000-0000C3740000}"/>
    <cellStyle name="40% - 强调文字颜色 4 2 2 2 2 2 14" xfId="29845" xr:uid="{00000000-0005-0000-0000-0000C5740000}"/>
    <cellStyle name="40% - 强调文字颜色 4 2 2 2 2 2 15" xfId="25127" xr:uid="{00000000-0005-0000-0000-000057620000}"/>
    <cellStyle name="40% - 强调文字颜色 4 2 2 2 2 2 16" xfId="25131" xr:uid="{00000000-0005-0000-0000-00005B620000}"/>
    <cellStyle name="40% - 强调文字颜色 4 2 2 2 2 2 2" xfId="29847" xr:uid="{00000000-0005-0000-0000-0000C7740000}"/>
    <cellStyle name="40% - 强调文字颜色 4 2 2 2 2 2 2 2" xfId="29848" xr:uid="{00000000-0005-0000-0000-0000C8740000}"/>
    <cellStyle name="40% - 强调文字颜色 4 2 2 2 2 2 2 2 2" xfId="29849" xr:uid="{00000000-0005-0000-0000-0000C9740000}"/>
    <cellStyle name="40% - 强调文字颜色 4 2 2 2 2 2 2 2 2 2" xfId="29850" xr:uid="{00000000-0005-0000-0000-0000CA740000}"/>
    <cellStyle name="40% - 强调文字颜色 4 2 2 2 2 2 2 2 2 2 2" xfId="29851" xr:uid="{00000000-0005-0000-0000-0000CB740000}"/>
    <cellStyle name="40% - 强调文字颜色 4 2 2 2 2 2 2 2 2 2 3" xfId="27321" xr:uid="{00000000-0005-0000-0000-0000E96A0000}"/>
    <cellStyle name="40% - 强调文字颜色 4 2 2 2 2 2 2 2 2 3" xfId="29852" xr:uid="{00000000-0005-0000-0000-0000CC740000}"/>
    <cellStyle name="40% - 强调文字颜色 4 2 2 2 2 2 2 2 2 4" xfId="29853" xr:uid="{00000000-0005-0000-0000-0000CD740000}"/>
    <cellStyle name="40% - 强调文字颜色 4 2 2 2 2 2 2 2 3" xfId="29855" xr:uid="{00000000-0005-0000-0000-0000CF740000}"/>
    <cellStyle name="40% - 强调文字颜色 4 2 2 2 2 2 2 2 3 2" xfId="29856" xr:uid="{00000000-0005-0000-0000-0000D0740000}"/>
    <cellStyle name="40% - 强调文字颜色 4 2 2 2 2 2 2 2 3 2 2" xfId="29857" xr:uid="{00000000-0005-0000-0000-0000D1740000}"/>
    <cellStyle name="40% - 强调文字颜色 4 2 2 2 2 2 2 2 3 2 3" xfId="29858" xr:uid="{00000000-0005-0000-0000-0000D2740000}"/>
    <cellStyle name="40% - 强调文字颜色 4 2 2 2 2 2 2 2 3 3" xfId="29859" xr:uid="{00000000-0005-0000-0000-0000D3740000}"/>
    <cellStyle name="40% - 强调文字颜色 4 2 2 2 2 2 2 2 3 4" xfId="29861" xr:uid="{00000000-0005-0000-0000-0000D5740000}"/>
    <cellStyle name="40% - 强调文字颜色 4 2 2 2 2 2 2 2 4" xfId="29865" xr:uid="{00000000-0005-0000-0000-0000D9740000}"/>
    <cellStyle name="40% - 强调文字颜色 4 2 2 2 2 2 2 2 4 2" xfId="29866" xr:uid="{00000000-0005-0000-0000-0000DA740000}"/>
    <cellStyle name="40% - 强调文字颜色 4 2 2 2 2 2 2 2 4 3" xfId="29867" xr:uid="{00000000-0005-0000-0000-0000DB740000}"/>
    <cellStyle name="40% - 强调文字颜色 4 2 2 2 2 2 2 2 5" xfId="29868" xr:uid="{00000000-0005-0000-0000-0000DC740000}"/>
    <cellStyle name="40% - 强调文字颜色 4 2 2 2 2 2 2 2 5 2" xfId="29869" xr:uid="{00000000-0005-0000-0000-0000DD740000}"/>
    <cellStyle name="40% - 强调文字颜色 4 2 2 2 2 2 2 2 6" xfId="3631" xr:uid="{00000000-0005-0000-0000-00005F0E0000}"/>
    <cellStyle name="40% - 强调文字颜色 4 2 2 2 2 2 2 3" xfId="29870" xr:uid="{00000000-0005-0000-0000-0000DE740000}"/>
    <cellStyle name="40% - 强调文字颜色 4 2 2 2 2 2 2 3 2" xfId="29871" xr:uid="{00000000-0005-0000-0000-0000DF740000}"/>
    <cellStyle name="40% - 强调文字颜色 4 2 2 2 2 2 2 3 3" xfId="10374" xr:uid="{00000000-0005-0000-0000-0000B6280000}"/>
    <cellStyle name="40% - 强调文字颜色 4 2 2 2 2 2 2 4" xfId="29872" xr:uid="{00000000-0005-0000-0000-0000E0740000}"/>
    <cellStyle name="40% - 强调文字颜色 4 2 2 2 2 2 2 4 2" xfId="29873" xr:uid="{00000000-0005-0000-0000-0000E1740000}"/>
    <cellStyle name="40% - 强调文字颜色 4 2 2 2 2 2 2 4 3" xfId="5965" xr:uid="{00000000-0005-0000-0000-00007D170000}"/>
    <cellStyle name="40% - 强调文字颜色 4 2 2 2 2 2 2 5" xfId="10182" xr:uid="{00000000-0005-0000-0000-0000F6270000}"/>
    <cellStyle name="40% - 强调文字颜色 4 2 2 2 2 2 2 5 2" xfId="10184" xr:uid="{00000000-0005-0000-0000-0000F8270000}"/>
    <cellStyle name="40% - 强调文字颜色 4 2 2 2 2 2 2 6" xfId="10186" xr:uid="{00000000-0005-0000-0000-0000FA270000}"/>
    <cellStyle name="40% - 强调文字颜色 4 2 2 2 2 2 2 7" xfId="10189" xr:uid="{00000000-0005-0000-0000-0000FD270000}"/>
    <cellStyle name="40% - 强调文字颜色 4 2 2 2 2 2 3" xfId="29874" xr:uid="{00000000-0005-0000-0000-0000E2740000}"/>
    <cellStyle name="40% - 强调文字颜色 4 2 2 2 2 2 3 2" xfId="29875" xr:uid="{00000000-0005-0000-0000-0000E3740000}"/>
    <cellStyle name="40% - 强调文字颜色 4 2 2 2 2 2 3 2 2" xfId="20253" xr:uid="{00000000-0005-0000-0000-00004D4F0000}"/>
    <cellStyle name="40% - 强调文字颜色 4 2 2 2 2 2 3 2 2 2" xfId="10514" xr:uid="{00000000-0005-0000-0000-000042290000}"/>
    <cellStyle name="40% - 强调文字颜色 4 2 2 2 2 2 3 2 2 3" xfId="29876" xr:uid="{00000000-0005-0000-0000-0000E4740000}"/>
    <cellStyle name="40% - 强调文字颜色 4 2 2 2 2 2 3 2 3" xfId="29878" xr:uid="{00000000-0005-0000-0000-0000E6740000}"/>
    <cellStyle name="40% - 强调文字颜色 4 2 2 2 2 2 3 2 3 2" xfId="29880" xr:uid="{00000000-0005-0000-0000-0000E8740000}"/>
    <cellStyle name="40% - 强调文字颜色 4 2 2 2 2 2 3 2 4" xfId="19396" xr:uid="{00000000-0005-0000-0000-0000F44B0000}"/>
    <cellStyle name="40% - 强调文字颜色 4 2 2 2 2 2 3 3" xfId="29882" xr:uid="{00000000-0005-0000-0000-0000EA740000}"/>
    <cellStyle name="40% - 强调文字颜色 4 2 2 2 2 2 3 3 2" xfId="29883" xr:uid="{00000000-0005-0000-0000-0000EB740000}"/>
    <cellStyle name="40% - 强调文字颜色 4 2 2 2 2 2 3 3 2 2" xfId="29885" xr:uid="{00000000-0005-0000-0000-0000ED740000}"/>
    <cellStyle name="40% - 强调文字颜色 4 2 2 2 2 2 3 3 2 3" xfId="29886" xr:uid="{00000000-0005-0000-0000-0000EE740000}"/>
    <cellStyle name="40% - 强调文字颜色 4 2 2 2 2 2 3 3 3" xfId="29887" xr:uid="{00000000-0005-0000-0000-0000EF740000}"/>
    <cellStyle name="40% - 强调文字颜色 4 2 2 2 2 2 3 3 3 2" xfId="29888" xr:uid="{00000000-0005-0000-0000-0000F0740000}"/>
    <cellStyle name="40% - 强调文字颜色 4 2 2 2 2 2 3 3 4" xfId="29889" xr:uid="{00000000-0005-0000-0000-0000F1740000}"/>
    <cellStyle name="40% - 强调文字颜色 4 2 2 2 2 2 3 4" xfId="29890" xr:uid="{00000000-0005-0000-0000-0000F2740000}"/>
    <cellStyle name="40% - 强调文字颜色 4 2 2 2 2 2 3 4 2" xfId="26106" xr:uid="{00000000-0005-0000-0000-00002A660000}"/>
    <cellStyle name="40% - 强调文字颜色 4 2 2 2 2 2 3 4 3" xfId="6040" xr:uid="{00000000-0005-0000-0000-0000C8170000}"/>
    <cellStyle name="40% - 强调文字颜色 4 2 2 2 2 2 3 5" xfId="10192" xr:uid="{00000000-0005-0000-0000-000000280000}"/>
    <cellStyle name="40% - 强调文字颜色 4 2 2 2 2 2 3 5 2" xfId="10195" xr:uid="{00000000-0005-0000-0000-000003280000}"/>
    <cellStyle name="40% - 强调文字颜色 4 2 2 2 2 2 3 5 3" xfId="471" xr:uid="{00000000-0005-0000-0000-000007020000}"/>
    <cellStyle name="40% - 强调文字颜色 4 2 2 2 2 2 3 6" xfId="10198" xr:uid="{00000000-0005-0000-0000-000006280000}"/>
    <cellStyle name="40% - 强调文字颜色 4 2 2 2 2 2 3 7" xfId="10201" xr:uid="{00000000-0005-0000-0000-000009280000}"/>
    <cellStyle name="40% - 强调文字颜色 4 2 2 2 2 2 4" xfId="8977" xr:uid="{00000000-0005-0000-0000-000041230000}"/>
    <cellStyle name="40% - 强调文字颜色 4 2 2 2 2 2 4 2" xfId="8979" xr:uid="{00000000-0005-0000-0000-000043230000}"/>
    <cellStyle name="40% - 强调文字颜色 4 2 2 2 2 2 4 2 2" xfId="20353" xr:uid="{00000000-0005-0000-0000-0000B14F0000}"/>
    <cellStyle name="40% - 强调文字颜色 4 2 2 2 2 2 4 2 3" xfId="29891" xr:uid="{00000000-0005-0000-0000-0000F3740000}"/>
    <cellStyle name="40% - 强调文字颜色 4 2 2 2 2 2 4 3" xfId="8981" xr:uid="{00000000-0005-0000-0000-000045230000}"/>
    <cellStyle name="40% - 强调文字颜色 4 2 2 2 2 2 4 3 2" xfId="29892" xr:uid="{00000000-0005-0000-0000-0000F4740000}"/>
    <cellStyle name="40% - 强调文字颜色 4 2 2 2 2 2 4 3 3" xfId="14223" xr:uid="{00000000-0005-0000-0000-0000BF370000}"/>
    <cellStyle name="40% - 强调文字颜色 4 2 2 2 2 2 4 4" xfId="29893" xr:uid="{00000000-0005-0000-0000-0000F5740000}"/>
    <cellStyle name="40% - 强调文字颜色 4 2 2 2 2 2 4 4 2" xfId="29895" xr:uid="{00000000-0005-0000-0000-0000F7740000}"/>
    <cellStyle name="40% - 强调文字颜色 4 2 2 2 2 2 4 5" xfId="10204" xr:uid="{00000000-0005-0000-0000-00000C280000}"/>
    <cellStyle name="40% - 强调文字颜色 4 2 2 2 2 2 4 6" xfId="10207" xr:uid="{00000000-0005-0000-0000-00000F280000}"/>
    <cellStyle name="40% - 强调文字颜色 4 2 2 2 2 2 5" xfId="8983" xr:uid="{00000000-0005-0000-0000-000047230000}"/>
    <cellStyle name="40% - 强调文字颜色 4 2 2 2 2 2 5 2" xfId="29896" xr:uid="{00000000-0005-0000-0000-0000F8740000}"/>
    <cellStyle name="40% - 强调文字颜色 4 2 2 2 2 2 5 2 2" xfId="19490" xr:uid="{00000000-0005-0000-0000-0000524C0000}"/>
    <cellStyle name="40% - 强调文字颜色 4 2 2 2 2 2 5 2 3" xfId="29897" xr:uid="{00000000-0005-0000-0000-0000F9740000}"/>
    <cellStyle name="40% - 强调文字颜色 4 2 2 2 2 2 5 3" xfId="29898" xr:uid="{00000000-0005-0000-0000-0000FA740000}"/>
    <cellStyle name="40% - 强调文字颜色 4 2 2 2 2 2 5 3 2" xfId="28807" xr:uid="{00000000-0005-0000-0000-0000B7700000}"/>
    <cellStyle name="40% - 强调文字颜色 4 2 2 2 2 2 5 3 3" xfId="14354" xr:uid="{00000000-0005-0000-0000-000042380000}"/>
    <cellStyle name="40% - 强调文字颜色 4 2 2 2 2 2 5 4" xfId="29899" xr:uid="{00000000-0005-0000-0000-0000FB740000}"/>
    <cellStyle name="40% - 强调文字颜色 4 2 2 2 2 2 5 4 2" xfId="2837" xr:uid="{00000000-0005-0000-0000-0000450B0000}"/>
    <cellStyle name="40% - 强调文字颜色 4 2 2 2 2 2 5 5" xfId="10210" xr:uid="{00000000-0005-0000-0000-000012280000}"/>
    <cellStyle name="40% - 强调文字颜色 4 2 2 2 2 2 5 6" xfId="10212" xr:uid="{00000000-0005-0000-0000-000014280000}"/>
    <cellStyle name="40% - 强调文字颜色 4 2 2 2 2 2 6" xfId="8985" xr:uid="{00000000-0005-0000-0000-000049230000}"/>
    <cellStyle name="40% - 强调文字颜色 4 2 2 2 2 2 6 2" xfId="4511" xr:uid="{00000000-0005-0000-0000-0000CF110000}"/>
    <cellStyle name="40% - 强调文字颜色 4 2 2 2 2 2 6 2 2" xfId="4520" xr:uid="{00000000-0005-0000-0000-0000D8110000}"/>
    <cellStyle name="40% - 强调文字颜色 4 2 2 2 2 2 6 2 3" xfId="4527" xr:uid="{00000000-0005-0000-0000-0000DF110000}"/>
    <cellStyle name="40% - 强调文字颜色 4 2 2 2 2 2 6 3" xfId="4531" xr:uid="{00000000-0005-0000-0000-0000E3110000}"/>
    <cellStyle name="40% - 强调文字颜色 4 2 2 2 2 2 6 3 2" xfId="4538" xr:uid="{00000000-0005-0000-0000-0000EA110000}"/>
    <cellStyle name="40% - 强调文字颜色 4 2 2 2 2 2 6 4" xfId="1975" xr:uid="{00000000-0005-0000-0000-0000E7070000}"/>
    <cellStyle name="40% - 强调文字颜色 4 2 2 2 2 2 6 5" xfId="1989" xr:uid="{00000000-0005-0000-0000-0000F5070000}"/>
    <cellStyle name="40% - 强调文字颜色 4 2 2 2 2 2 7" xfId="29900" xr:uid="{00000000-0005-0000-0000-0000FC740000}"/>
    <cellStyle name="40% - 强调文字颜色 4 2 2 2 2 2 7 2" xfId="4560" xr:uid="{00000000-0005-0000-0000-000000120000}"/>
    <cellStyle name="40% - 强调文字颜色 4 2 2 2 2 2 7 2 2" xfId="4564" xr:uid="{00000000-0005-0000-0000-000004120000}"/>
    <cellStyle name="40% - 强调文字颜色 4 2 2 2 2 2 7 3" xfId="3687" xr:uid="{00000000-0005-0000-0000-0000970E0000}"/>
    <cellStyle name="40% - 强调文字颜色 4 2 2 2 2 2 7 4" xfId="2001" xr:uid="{00000000-0005-0000-0000-000001080000}"/>
    <cellStyle name="40% - 强调文字颜色 4 2 2 2 2 2 8" xfId="29901" xr:uid="{00000000-0005-0000-0000-0000FD740000}"/>
    <cellStyle name="40% - 强调文字颜色 4 2 2 2 2 2 8 2" xfId="4605" xr:uid="{00000000-0005-0000-0000-00002D120000}"/>
    <cellStyle name="40% - 强调文字颜色 4 2 2 2 2 2 8 3" xfId="3697" xr:uid="{00000000-0005-0000-0000-0000A10E0000}"/>
    <cellStyle name="40% - 强调文字颜色 4 2 2 2 2 2 9" xfId="29903" xr:uid="{00000000-0005-0000-0000-0000FF740000}"/>
    <cellStyle name="40% - 强调文字颜色 4 2 2 2 2 2 9 2" xfId="4321" xr:uid="{00000000-0005-0000-0000-000011110000}"/>
    <cellStyle name="40% - 强调文字颜色 4 2 2 2 2 2 9 3" xfId="3706" xr:uid="{00000000-0005-0000-0000-0000AA0E0000}"/>
    <cellStyle name="40% - 强调文字颜色 4 2 2 2 2 3" xfId="1190" xr:uid="{00000000-0005-0000-0000-0000D6040000}"/>
    <cellStyle name="40% - 强调文字颜色 4 2 2 2 2 3 2" xfId="1192" xr:uid="{00000000-0005-0000-0000-0000D8040000}"/>
    <cellStyle name="40% - 强调文字颜色 4 2 2 2 2 3 2 2" xfId="10739" xr:uid="{00000000-0005-0000-0000-0000232A0000}"/>
    <cellStyle name="40% - 强调文字颜色 4 2 2 2 2 3 2 2 2" xfId="10305" xr:uid="{00000000-0005-0000-0000-000071280000}"/>
    <cellStyle name="40% - 强调文字颜色 4 2 2 2 2 3 2 2 2 2" xfId="10308" xr:uid="{00000000-0005-0000-0000-000074280000}"/>
    <cellStyle name="40% - 强调文字颜色 4 2 2 2 2 3 2 2 2 3" xfId="10312" xr:uid="{00000000-0005-0000-0000-000078280000}"/>
    <cellStyle name="40% - 强调文字颜色 4 2 2 2 2 3 2 2 3" xfId="10315" xr:uid="{00000000-0005-0000-0000-00007B280000}"/>
    <cellStyle name="40% - 强调文字颜色 4 2 2 2 2 3 2 2 3 2" xfId="10318" xr:uid="{00000000-0005-0000-0000-00007E280000}"/>
    <cellStyle name="40% - 强调文字颜色 4 2 2 2 2 3 2 2 4" xfId="10323" xr:uid="{00000000-0005-0000-0000-000083280000}"/>
    <cellStyle name="40% - 强调文字颜色 4 2 2 2 2 3 2 3" xfId="29905" xr:uid="{00000000-0005-0000-0000-000001750000}"/>
    <cellStyle name="40% - 强调文字颜色 4 2 2 2 2 3 2 3 2" xfId="29906" xr:uid="{00000000-0005-0000-0000-000002750000}"/>
    <cellStyle name="40% - 强调文字颜色 4 2 2 2 2 3 2 3 2 2" xfId="29907" xr:uid="{00000000-0005-0000-0000-000003750000}"/>
    <cellStyle name="40% - 强调文字颜色 4 2 2 2 2 3 2 3 2 3" xfId="29908" xr:uid="{00000000-0005-0000-0000-000004750000}"/>
    <cellStyle name="40% - 强调文字颜色 4 2 2 2 2 3 2 3 3" xfId="29909" xr:uid="{00000000-0005-0000-0000-000005750000}"/>
    <cellStyle name="40% - 强调文字颜色 4 2 2 2 2 3 2 3 4" xfId="29910" xr:uid="{00000000-0005-0000-0000-000006750000}"/>
    <cellStyle name="40% - 强调文字颜色 4 2 2 2 2 3 2 4" xfId="29911" xr:uid="{00000000-0005-0000-0000-000007750000}"/>
    <cellStyle name="40% - 强调文字颜色 4 2 2 2 2 3 2 4 2" xfId="29912" xr:uid="{00000000-0005-0000-0000-000008750000}"/>
    <cellStyle name="40% - 强调文字颜色 4 2 2 2 2 3 2 4 2 2" xfId="29913" xr:uid="{00000000-0005-0000-0000-000009750000}"/>
    <cellStyle name="40% - 强调文字颜色 4 2 2 2 2 3 2 4 3" xfId="29248" xr:uid="{00000000-0005-0000-0000-000070720000}"/>
    <cellStyle name="40% - 强调文字颜色 4 2 2 2 2 3 2 5" xfId="18172" xr:uid="{00000000-0005-0000-0000-00002C470000}"/>
    <cellStyle name="40% - 强调文字颜色 4 2 2 2 2 3 2 5 2" xfId="18174" xr:uid="{00000000-0005-0000-0000-00002E470000}"/>
    <cellStyle name="40% - 强调文字颜色 4 2 2 2 2 3 2 6" xfId="29915" xr:uid="{00000000-0005-0000-0000-00000B750000}"/>
    <cellStyle name="40% - 强调文字颜色 4 2 2 2 2 3 2 6 2" xfId="29917" xr:uid="{00000000-0005-0000-0000-00000D750000}"/>
    <cellStyle name="40% - 强调文字颜色 4 2 2 2 2 3 2 7" xfId="29918" xr:uid="{00000000-0005-0000-0000-00000E750000}"/>
    <cellStyle name="40% - 强调文字颜色 4 2 2 2 2 3 3" xfId="1195" xr:uid="{00000000-0005-0000-0000-0000DB040000}"/>
    <cellStyle name="40% - 强调文字颜色 4 2 2 2 2 3 3 2" xfId="29919" xr:uid="{00000000-0005-0000-0000-00000F750000}"/>
    <cellStyle name="40% - 强调文字颜色 4 2 2 2 2 3 3 2 2" xfId="29920" xr:uid="{00000000-0005-0000-0000-000010750000}"/>
    <cellStyle name="40% - 强调文字颜色 4 2 2 2 2 3 3 2 2 2" xfId="29921" xr:uid="{00000000-0005-0000-0000-000011750000}"/>
    <cellStyle name="40% - 强调文字颜色 4 2 2 2 2 3 3 2 2 3" xfId="29922" xr:uid="{00000000-0005-0000-0000-000012750000}"/>
    <cellStyle name="40% - 强调文字颜色 4 2 2 2 2 3 3 2 3" xfId="29923" xr:uid="{00000000-0005-0000-0000-000013750000}"/>
    <cellStyle name="40% - 强调文字颜色 4 2 2 2 2 3 3 2 4" xfId="29924" xr:uid="{00000000-0005-0000-0000-000014750000}"/>
    <cellStyle name="40% - 强调文字颜色 4 2 2 2 2 3 3 3" xfId="29925" xr:uid="{00000000-0005-0000-0000-000015750000}"/>
    <cellStyle name="40% - 强调文字颜色 4 2 2 2 2 3 3 3 2" xfId="29926" xr:uid="{00000000-0005-0000-0000-000016750000}"/>
    <cellStyle name="40% - 强调文字颜色 4 2 2 2 2 3 3 3 2 2" xfId="29928" xr:uid="{00000000-0005-0000-0000-000018750000}"/>
    <cellStyle name="40% - 强调文字颜色 4 2 2 2 2 3 3 3 2 3" xfId="29930" xr:uid="{00000000-0005-0000-0000-00001A750000}"/>
    <cellStyle name="40% - 强调文字颜色 4 2 2 2 2 3 3 3 3" xfId="29931" xr:uid="{00000000-0005-0000-0000-00001B750000}"/>
    <cellStyle name="40% - 强调文字颜色 4 2 2 2 2 3 3 3 4" xfId="29933" xr:uid="{00000000-0005-0000-0000-00001D750000}"/>
    <cellStyle name="40% - 强调文字颜色 4 2 2 2 2 3 3 4" xfId="29935" xr:uid="{00000000-0005-0000-0000-00001F750000}"/>
    <cellStyle name="40% - 强调文字颜色 4 2 2 2 2 3 3 4 2" xfId="29936" xr:uid="{00000000-0005-0000-0000-000020750000}"/>
    <cellStyle name="40% - 强调文字颜色 4 2 2 2 2 3 3 4 2 2" xfId="29938" xr:uid="{00000000-0005-0000-0000-000022750000}"/>
    <cellStyle name="40% - 强调文字颜色 4 2 2 2 2 3 3 4 3" xfId="29940" xr:uid="{00000000-0005-0000-0000-000024750000}"/>
    <cellStyle name="40% - 强调文字颜色 4 2 2 2 2 3 3 5" xfId="18177" xr:uid="{00000000-0005-0000-0000-000031470000}"/>
    <cellStyle name="40% - 强调文字颜色 4 2 2 2 2 3 3 5 2" xfId="18178" xr:uid="{00000000-0005-0000-0000-000032470000}"/>
    <cellStyle name="40% - 强调文字颜色 4 2 2 2 2 3 3 5 3" xfId="18182" xr:uid="{00000000-0005-0000-0000-000036470000}"/>
    <cellStyle name="40% - 强调文字颜色 4 2 2 2 2 3 3 6" xfId="18185" xr:uid="{00000000-0005-0000-0000-000039470000}"/>
    <cellStyle name="40% - 强调文字颜色 4 2 2 2 2 3 3 6 2" xfId="18187" xr:uid="{00000000-0005-0000-0000-00003B470000}"/>
    <cellStyle name="40% - 强调文字颜色 4 2 2 2 2 3 3 7" xfId="18189" xr:uid="{00000000-0005-0000-0000-00003D470000}"/>
    <cellStyle name="40% - 强调文字颜色 4 2 2 2 2 3 4" xfId="8990" xr:uid="{00000000-0005-0000-0000-00004E230000}"/>
    <cellStyle name="40% - 强调文字颜色 4 2 2 2 2 3 5" xfId="8995" xr:uid="{00000000-0005-0000-0000-000053230000}"/>
    <cellStyle name="40% - 强调文字颜色 4 2 2 2 2 3 6" xfId="8998" xr:uid="{00000000-0005-0000-0000-000056230000}"/>
    <cellStyle name="40% - 强调文字颜色 4 2 2 2 2 4" xfId="1198" xr:uid="{00000000-0005-0000-0000-0000DE040000}"/>
    <cellStyle name="40% - 强调文字颜色 4 2 2 2 2 4 2" xfId="1202" xr:uid="{00000000-0005-0000-0000-0000E2040000}"/>
    <cellStyle name="40% - 强调文字颜色 4 2 2 2 2 4 2 2" xfId="7168" xr:uid="{00000000-0005-0000-0000-0000301C0000}"/>
    <cellStyle name="40% - 强调文字颜色 4 2 2 2 2 4 2 2 2" xfId="10751" xr:uid="{00000000-0005-0000-0000-00002F2A0000}"/>
    <cellStyle name="40% - 强调文字颜色 4 2 2 2 2 4 2 3" xfId="10754" xr:uid="{00000000-0005-0000-0000-0000322A0000}"/>
    <cellStyle name="40% - 强调文字颜色 4 2 2 2 2 4 2 3 2" xfId="29941" xr:uid="{00000000-0005-0000-0000-000025750000}"/>
    <cellStyle name="40% - 强调文字颜色 4 2 2 2 2 4 2 4" xfId="10756" xr:uid="{00000000-0005-0000-0000-0000342A0000}"/>
    <cellStyle name="40% - 强调文字颜色 4 2 2 2 2 4 3" xfId="1208" xr:uid="{00000000-0005-0000-0000-0000E8040000}"/>
    <cellStyle name="40% - 强调文字颜色 4 2 2 2 2 4 3 2" xfId="10759" xr:uid="{00000000-0005-0000-0000-0000372A0000}"/>
    <cellStyle name="40% - 强调文字颜色 4 2 2 2 2 4 3 3" xfId="10761" xr:uid="{00000000-0005-0000-0000-0000392A0000}"/>
    <cellStyle name="40% - 强调文字颜色 4 2 2 2 2 4 4" xfId="9005" xr:uid="{00000000-0005-0000-0000-00005D230000}"/>
    <cellStyle name="40% - 强调文字颜色 4 2 2 2 2 4 5" xfId="9010" xr:uid="{00000000-0005-0000-0000-000062230000}"/>
    <cellStyle name="40% - 强调文字颜色 4 2 2 2 2 4 6" xfId="10126" xr:uid="{00000000-0005-0000-0000-0000BE270000}"/>
    <cellStyle name="40% - 强调文字颜色 4 2 2 2 2 5" xfId="1218" xr:uid="{00000000-0005-0000-0000-0000F2040000}"/>
    <cellStyle name="40% - 强调文字颜色 4 2 2 2 2 5 2" xfId="1223" xr:uid="{00000000-0005-0000-0000-0000F7040000}"/>
    <cellStyle name="40% - 强调文字颜色 4 2 2 2 2 5 2 2" xfId="25078" xr:uid="{00000000-0005-0000-0000-000026620000}"/>
    <cellStyle name="40% - 强调文字颜色 4 2 2 2 2 5 2 2 2" xfId="29942" xr:uid="{00000000-0005-0000-0000-000026750000}"/>
    <cellStyle name="40% - 强调文字颜色 4 2 2 2 2 5 2 3" xfId="29799" xr:uid="{00000000-0005-0000-0000-000097740000}"/>
    <cellStyle name="40% - 强调文字颜色 4 2 2 2 2 5 2 4" xfId="29943" xr:uid="{00000000-0005-0000-0000-000027750000}"/>
    <cellStyle name="40% - 强调文字颜色 4 2 2 2 2 5 3" xfId="29945" xr:uid="{00000000-0005-0000-0000-000029750000}"/>
    <cellStyle name="40% - 强调文字颜色 4 2 2 2 2 5 3 2" xfId="29802" xr:uid="{00000000-0005-0000-0000-00009A740000}"/>
    <cellStyle name="40% - 强调文字颜色 4 2 2 2 2 5 3 2 2" xfId="29946" xr:uid="{00000000-0005-0000-0000-00002A750000}"/>
    <cellStyle name="40% - 强调文字颜色 4 2 2 2 2 5 3 3" xfId="29948" xr:uid="{00000000-0005-0000-0000-00002C750000}"/>
    <cellStyle name="40% - 强调文字颜色 4 2 2 2 2 5 3 4" xfId="29949" xr:uid="{00000000-0005-0000-0000-00002D750000}"/>
    <cellStyle name="40% - 强调文字颜色 4 2 2 2 2 5 4" xfId="29951" xr:uid="{00000000-0005-0000-0000-00002F750000}"/>
    <cellStyle name="40% - 强调文字颜色 4 2 2 2 2 5 4 2" xfId="29805" xr:uid="{00000000-0005-0000-0000-00009D740000}"/>
    <cellStyle name="40% - 强调文字颜色 4 2 2 2 2 5 5" xfId="24147" xr:uid="{00000000-0005-0000-0000-0000835E0000}"/>
    <cellStyle name="40% - 强调文字颜色 4 2 2 2 2 5 6" xfId="24157" xr:uid="{00000000-0005-0000-0000-00008D5E0000}"/>
    <cellStyle name="40% - 强调文字颜色 4 2 2 2 2 6" xfId="1233" xr:uid="{00000000-0005-0000-0000-000001050000}"/>
    <cellStyle name="40% - 强调文字颜色 4 2 2 2 2 6 2" xfId="29953" xr:uid="{00000000-0005-0000-0000-000031750000}"/>
    <cellStyle name="40% - 强调文字颜色 4 2 2 2 2 6 2 2" xfId="29955" xr:uid="{00000000-0005-0000-0000-000033750000}"/>
    <cellStyle name="40% - 强调文字颜色 4 2 2 2 2 6 2 2 2" xfId="29957" xr:uid="{00000000-0005-0000-0000-000035750000}"/>
    <cellStyle name="40% - 强调文字颜色 4 2 2 2 2 6 2 3" xfId="29959" xr:uid="{00000000-0005-0000-0000-000037750000}"/>
    <cellStyle name="40% - 强调文字颜色 4 2 2 2 2 6 2 4" xfId="29961" xr:uid="{00000000-0005-0000-0000-000039750000}"/>
    <cellStyle name="40% - 强调文字颜色 4 2 2 2 2 6 3" xfId="29964" xr:uid="{00000000-0005-0000-0000-00003C750000}"/>
    <cellStyle name="40% - 强调文字颜色 4 2 2 2 2 6 3 2" xfId="29966" xr:uid="{00000000-0005-0000-0000-00003E750000}"/>
    <cellStyle name="40% - 强调文字颜色 4 2 2 2 2 6 3 3" xfId="29968" xr:uid="{00000000-0005-0000-0000-000040750000}"/>
    <cellStyle name="40% - 强调文字颜色 4 2 2 2 2 6 4" xfId="29970" xr:uid="{00000000-0005-0000-0000-000042750000}"/>
    <cellStyle name="40% - 强调文字颜色 4 2 2 2 2 6 4 2" xfId="29973" xr:uid="{00000000-0005-0000-0000-000045750000}"/>
    <cellStyle name="40% - 强调文字颜色 4 2 2 2 2 6 5" xfId="24162" xr:uid="{00000000-0005-0000-0000-0000925E0000}"/>
    <cellStyle name="40% - 强调文字颜色 4 2 2 2 2 6 6" xfId="24171" xr:uid="{00000000-0005-0000-0000-00009B5E0000}"/>
    <cellStyle name="40% - 强调文字颜色 4 2 2 2 2 7" xfId="1242" xr:uid="{00000000-0005-0000-0000-00000A050000}"/>
    <cellStyle name="40% - 强调文字颜色 4 2 2 2 2 7 2" xfId="6186" xr:uid="{00000000-0005-0000-0000-00005A180000}"/>
    <cellStyle name="40% - 强调文字颜色 4 2 2 2 2 7 2 2" xfId="29976" xr:uid="{00000000-0005-0000-0000-000048750000}"/>
    <cellStyle name="40% - 强调文字颜色 4 2 2 2 2 7 2 3" xfId="11073" xr:uid="{00000000-0005-0000-0000-0000712B0000}"/>
    <cellStyle name="40% - 强调文字颜色 4 2 2 2 2 7 3" xfId="29979" xr:uid="{00000000-0005-0000-0000-00004B750000}"/>
    <cellStyle name="40% - 强调文字颜色 4 2 2 2 2 7 3 2" xfId="29981" xr:uid="{00000000-0005-0000-0000-00004D750000}"/>
    <cellStyle name="40% - 强调文字颜色 4 2 2 2 2 7 4" xfId="29982" xr:uid="{00000000-0005-0000-0000-00004E750000}"/>
    <cellStyle name="40% - 强调文字颜色 4 2 2 2 2 7 5" xfId="17763" xr:uid="{00000000-0005-0000-0000-000093450000}"/>
    <cellStyle name="40% - 强调文字颜色 4 2 2 2 2 8" xfId="29984" xr:uid="{00000000-0005-0000-0000-000050750000}"/>
    <cellStyle name="40% - 强调文字颜色 4 2 2 2 2 8 2" xfId="20811" xr:uid="{00000000-0005-0000-0000-00007B510000}"/>
    <cellStyle name="40% - 强调文字颜色 4 2 2 2 2 8 2 2" xfId="29986" xr:uid="{00000000-0005-0000-0000-000052750000}"/>
    <cellStyle name="40% - 强调文字颜色 4 2 2 2 2 8 2 3" xfId="29987" xr:uid="{00000000-0005-0000-0000-000053750000}"/>
    <cellStyle name="40% - 强调文字颜色 4 2 2 2 2 8 3" xfId="29988" xr:uid="{00000000-0005-0000-0000-000054750000}"/>
    <cellStyle name="40% - 强调文字颜色 4 2 2 2 2 8 3 2" xfId="29989" xr:uid="{00000000-0005-0000-0000-000055750000}"/>
    <cellStyle name="40% - 强调文字颜色 4 2 2 2 2 8 4" xfId="29990" xr:uid="{00000000-0005-0000-0000-000056750000}"/>
    <cellStyle name="40% - 强调文字颜色 4 2 2 2 2 8 5" xfId="24183" xr:uid="{00000000-0005-0000-0000-0000A75E0000}"/>
    <cellStyle name="40% - 强调文字颜色 4 2 2 2 2 9" xfId="29992" xr:uid="{00000000-0005-0000-0000-000058750000}"/>
    <cellStyle name="40% - 强调文字颜色 4 2 2 2 2 9 2" xfId="29994" xr:uid="{00000000-0005-0000-0000-00005A750000}"/>
    <cellStyle name="40% - 强调文字颜色 4 2 2 2 2 9 3" xfId="29947" xr:uid="{00000000-0005-0000-0000-00002B750000}"/>
    <cellStyle name="40% - 强调文字颜色 4 2 2 2 3" xfId="8687" xr:uid="{00000000-0005-0000-0000-00001F220000}"/>
    <cellStyle name="40% - 强调文字颜色 4 2 2 2 3 2" xfId="29995" xr:uid="{00000000-0005-0000-0000-00005B750000}"/>
    <cellStyle name="40% - 强调文字颜色 4 2 2 2 3 2 2" xfId="29996" xr:uid="{00000000-0005-0000-0000-00005C750000}"/>
    <cellStyle name="40% - 强调文字颜色 4 2 2 2 4" xfId="29997" xr:uid="{00000000-0005-0000-0000-00005D750000}"/>
    <cellStyle name="40% - 强调文字颜色 4 2 2 2 4 2" xfId="29998" xr:uid="{00000000-0005-0000-0000-00005E750000}"/>
    <cellStyle name="40% - 强调文字颜色 4 2 2 2 4 2 2" xfId="29999" xr:uid="{00000000-0005-0000-0000-00005F750000}"/>
    <cellStyle name="40% - 强调文字颜色 4 2 2 2 4 3" xfId="1313" xr:uid="{00000000-0005-0000-0000-000051050000}"/>
    <cellStyle name="40% - 强调文字颜色 4 2 2 2 4 4" xfId="1342" xr:uid="{00000000-0005-0000-0000-00006E050000}"/>
    <cellStyle name="40% - 强调文字颜色 4 2 2 2 5" xfId="24674" xr:uid="{00000000-0005-0000-0000-000092600000}"/>
    <cellStyle name="40% - 强调文字颜色 4 2 2 2 6" xfId="24677" xr:uid="{00000000-0005-0000-0000-000095600000}"/>
    <cellStyle name="40% - 强调文字颜色 4 2 2 2 6 2" xfId="24679" xr:uid="{00000000-0005-0000-0000-000097600000}"/>
    <cellStyle name="40% - 强调文字颜色 4 2 2 3" xfId="8689" xr:uid="{00000000-0005-0000-0000-000021220000}"/>
    <cellStyle name="40% - 强调文字颜色 4 2 2 3 10" xfId="30000" xr:uid="{00000000-0005-0000-0000-000060750000}"/>
    <cellStyle name="40% - 强调文字颜色 4 2 2 3 10 2" xfId="28833" xr:uid="{00000000-0005-0000-0000-0000D1700000}"/>
    <cellStyle name="40% - 强调文字颜色 4 2 2 3 11" xfId="30001" xr:uid="{00000000-0005-0000-0000-000061750000}"/>
    <cellStyle name="40% - 强调文字颜色 4 2 2 3 11 2" xfId="30002" xr:uid="{00000000-0005-0000-0000-000062750000}"/>
    <cellStyle name="40% - 强调文字颜色 4 2 2 3 12" xfId="24627" xr:uid="{00000000-0005-0000-0000-000063600000}"/>
    <cellStyle name="40% - 强调文字颜色 4 2 2 3 12 2" xfId="30003" xr:uid="{00000000-0005-0000-0000-000063750000}"/>
    <cellStyle name="40% - 强调文字颜色 4 2 2 3 13" xfId="24630" xr:uid="{00000000-0005-0000-0000-000066600000}"/>
    <cellStyle name="40% - 强调文字颜色 4 2 2 3 13 2" xfId="27694" xr:uid="{00000000-0005-0000-0000-00005E6C0000}"/>
    <cellStyle name="40% - 强调文字颜色 4 2 2 3 14" xfId="27714" xr:uid="{00000000-0005-0000-0000-0000726C0000}"/>
    <cellStyle name="40% - 强调文字颜色 4 2 2 3 15" xfId="27718" xr:uid="{00000000-0005-0000-0000-0000766C0000}"/>
    <cellStyle name="40% - 强调文字颜色 4 2 2 3 15 2" xfId="30004" xr:uid="{00000000-0005-0000-0000-000064750000}"/>
    <cellStyle name="40% - 强调文字颜色 4 2 2 3 16" xfId="27720" xr:uid="{00000000-0005-0000-0000-0000786C0000}"/>
    <cellStyle name="40% - 强调文字颜色 4 2 2 3 17" xfId="27724" xr:uid="{00000000-0005-0000-0000-00007C6C0000}"/>
    <cellStyle name="40% - 强调文字颜色 4 2 2 3 2" xfId="30005" xr:uid="{00000000-0005-0000-0000-000065750000}"/>
    <cellStyle name="40% - 强调文字颜色 4 2 2 3 2 10" xfId="5091" xr:uid="{00000000-0005-0000-0000-000013140000}"/>
    <cellStyle name="40% - 强调文字颜色 4 2 2 3 2 10 2" xfId="30006" xr:uid="{00000000-0005-0000-0000-000066750000}"/>
    <cellStyle name="40% - 强调文字颜色 4 2 2 3 2 11" xfId="5094" xr:uid="{00000000-0005-0000-0000-000016140000}"/>
    <cellStyle name="40% - 强调文字颜色 4 2 2 3 2 11 2" xfId="30007" xr:uid="{00000000-0005-0000-0000-000067750000}"/>
    <cellStyle name="40% - 强调文字颜色 4 2 2 3 2 12" xfId="15397" xr:uid="{00000000-0005-0000-0000-0000553C0000}"/>
    <cellStyle name="40% - 强调文字颜色 4 2 2 3 2 12 2" xfId="2268" xr:uid="{00000000-0005-0000-0000-00000C090000}"/>
    <cellStyle name="40% - 强调文字颜色 4 2 2 3 2 13" xfId="15399" xr:uid="{00000000-0005-0000-0000-0000573C0000}"/>
    <cellStyle name="40% - 强调文字颜色 4 2 2 3 2 13 2" xfId="30008" xr:uid="{00000000-0005-0000-0000-000068750000}"/>
    <cellStyle name="40% - 强调文字颜色 4 2 2 3 2 14" xfId="24986" xr:uid="{00000000-0005-0000-0000-0000CA610000}"/>
    <cellStyle name="40% - 强调文字颜色 4 2 2 3 2 15" xfId="25268" xr:uid="{00000000-0005-0000-0000-0000E4620000}"/>
    <cellStyle name="40% - 强调文字颜色 4 2 2 3 2 2" xfId="30009" xr:uid="{00000000-0005-0000-0000-000069750000}"/>
    <cellStyle name="40% - 强调文字颜色 4 2 2 3 2 2 2" xfId="30010" xr:uid="{00000000-0005-0000-0000-00006A750000}"/>
    <cellStyle name="40% - 强调文字颜色 4 2 2 3 2 2 2 2" xfId="21203" xr:uid="{00000000-0005-0000-0000-000003530000}"/>
    <cellStyle name="40% - 强调文字颜色 4 2 2 3 2 2 2 2 2" xfId="24406" xr:uid="{00000000-0005-0000-0000-0000865F0000}"/>
    <cellStyle name="40% - 强调文字颜色 4 2 2 3 2 2 2 2 2 2" xfId="24410" xr:uid="{00000000-0005-0000-0000-00008A5F0000}"/>
    <cellStyle name="40% - 强调文字颜色 4 2 2 3 2 2 2 2 2 3" xfId="27198" xr:uid="{00000000-0005-0000-0000-00006E6A0000}"/>
    <cellStyle name="40% - 强调文字颜色 4 2 2 3 2 2 2 2 3" xfId="24413" xr:uid="{00000000-0005-0000-0000-00008D5F0000}"/>
    <cellStyle name="40% - 强调文字颜色 4 2 2 3 2 2 2 2 3 2" xfId="24416" xr:uid="{00000000-0005-0000-0000-0000905F0000}"/>
    <cellStyle name="40% - 强调文字颜色 4 2 2 3 2 2 2 2 4" xfId="24418" xr:uid="{00000000-0005-0000-0000-0000925F0000}"/>
    <cellStyle name="40% - 强调文字颜色 4 2 2 3 2 2 2 3" xfId="30012" xr:uid="{00000000-0005-0000-0000-00006C750000}"/>
    <cellStyle name="40% - 强调文字颜色 4 2 2 3 2 2 2 3 2" xfId="30013" xr:uid="{00000000-0005-0000-0000-00006D750000}"/>
    <cellStyle name="40% - 强调文字颜色 4 2 2 3 2 2 2 3 2 2" xfId="27221" xr:uid="{00000000-0005-0000-0000-0000856A0000}"/>
    <cellStyle name="40% - 强调文字颜色 4 2 2 3 2 2 2 3 2 3" xfId="30014" xr:uid="{00000000-0005-0000-0000-00006E750000}"/>
    <cellStyle name="40% - 强调文字颜色 4 2 2 3 2 2 2 3 3" xfId="10529" xr:uid="{00000000-0005-0000-0000-000051290000}"/>
    <cellStyle name="40% - 强调文字颜色 4 2 2 3 2 2 2 3 4" xfId="10531" xr:uid="{00000000-0005-0000-0000-000053290000}"/>
    <cellStyle name="40% - 强调文字颜色 4 2 2 3 2 2 2 4" xfId="30015" xr:uid="{00000000-0005-0000-0000-00006F750000}"/>
    <cellStyle name="40% - 强调文字颜色 4 2 2 3 2 2 2 4 2" xfId="30016" xr:uid="{00000000-0005-0000-0000-000070750000}"/>
    <cellStyle name="40% - 强调文字颜色 4 2 2 3 2 2 2 4 2 2" xfId="13752" xr:uid="{00000000-0005-0000-0000-0000E8350000}"/>
    <cellStyle name="40% - 强调文字颜色 4 2 2 3 2 2 2 4 3" xfId="9462" xr:uid="{00000000-0005-0000-0000-000026250000}"/>
    <cellStyle name="40% - 强调文字颜色 4 2 2 3 2 2 2 5" xfId="30017" xr:uid="{00000000-0005-0000-0000-000071750000}"/>
    <cellStyle name="40% - 强调文字颜色 4 2 2 3 2 2 2 5 2" xfId="30018" xr:uid="{00000000-0005-0000-0000-000072750000}"/>
    <cellStyle name="40% - 强调文字颜色 4 2 2 3 2 2 2 6" xfId="30019" xr:uid="{00000000-0005-0000-0000-000073750000}"/>
    <cellStyle name="40% - 强调文字颜色 4 2 2 3 2 2 2 6 2" xfId="28123" xr:uid="{00000000-0005-0000-0000-00000B6E0000}"/>
    <cellStyle name="40% - 强调文字颜色 4 2 2 3 2 2 2 7" xfId="30020" xr:uid="{00000000-0005-0000-0000-000074750000}"/>
    <cellStyle name="40% - 强调文字颜色 4 2 2 3 2 2 3" xfId="30021" xr:uid="{00000000-0005-0000-0000-000075750000}"/>
    <cellStyle name="40% - 强调文字颜色 4 2 2 3 2 2 3 2" xfId="23142" xr:uid="{00000000-0005-0000-0000-0000965A0000}"/>
    <cellStyle name="40% - 强调文字颜色 4 2 2 3 2 2 3 2 2" xfId="5233" xr:uid="{00000000-0005-0000-0000-0000A1140000}"/>
    <cellStyle name="40% - 强调文字颜色 4 2 2 3 2 2 3 2 3" xfId="5248" xr:uid="{00000000-0005-0000-0000-0000B0140000}"/>
    <cellStyle name="40% - 强调文字颜色 4 2 2 3 2 2 3 3" xfId="22311" xr:uid="{00000000-0005-0000-0000-000057570000}"/>
    <cellStyle name="40% - 强调文字颜色 4 2 2 3 2 2 4" xfId="30022" xr:uid="{00000000-0005-0000-0000-000076750000}"/>
    <cellStyle name="40% - 强调文字颜色 4 2 2 3 2 2 5" xfId="30023" xr:uid="{00000000-0005-0000-0000-000077750000}"/>
    <cellStyle name="40% - 强调文字颜色 4 2 2 3 2 3" xfId="30024" xr:uid="{00000000-0005-0000-0000-000078750000}"/>
    <cellStyle name="40% - 强调文字颜色 4 2 2 3 2 3 2" xfId="4455" xr:uid="{00000000-0005-0000-0000-000097110000}"/>
    <cellStyle name="40% - 强调文字颜色 4 2 2 3 2 3 2 2" xfId="10892" xr:uid="{00000000-0005-0000-0000-0000BC2A0000}"/>
    <cellStyle name="40% - 强调文字颜色 4 2 2 3 2 3 2 2 2" xfId="10894" xr:uid="{00000000-0005-0000-0000-0000BE2A0000}"/>
    <cellStyle name="40% - 强调文字颜色 4 2 2 3 2 3 2 2 2 2" xfId="29027" xr:uid="{00000000-0005-0000-0000-000093710000}"/>
    <cellStyle name="40% - 强调文字颜色 4 2 2 3 2 3 2 2 3" xfId="10896" xr:uid="{00000000-0005-0000-0000-0000C02A0000}"/>
    <cellStyle name="40% - 强调文字颜色 4 2 2 3 2 3 2 3" xfId="10898" xr:uid="{00000000-0005-0000-0000-0000C22A0000}"/>
    <cellStyle name="40% - 强调文字颜色 4 2 2 3 2 3 2 3 2" xfId="30025" xr:uid="{00000000-0005-0000-0000-000079750000}"/>
    <cellStyle name="40% - 强调文字颜色 4 2 2 3 2 3 2 4" xfId="10900" xr:uid="{00000000-0005-0000-0000-0000C42A0000}"/>
    <cellStyle name="40% - 强调文字颜色 4 2 2 3 2 3 2 4 2" xfId="30026" xr:uid="{00000000-0005-0000-0000-00007A750000}"/>
    <cellStyle name="40% - 强调文字颜色 4 2 2 3 2 3 2 5" xfId="5021" xr:uid="{00000000-0005-0000-0000-0000CD130000}"/>
    <cellStyle name="40% - 强调文字颜色 4 2 2 3 2 3 3" xfId="10903" xr:uid="{00000000-0005-0000-0000-0000C72A0000}"/>
    <cellStyle name="40% - 强调文字颜色 4 2 2 3 2 3 3 2" xfId="10907" xr:uid="{00000000-0005-0000-0000-0000CB2A0000}"/>
    <cellStyle name="40% - 强调文字颜色 4 2 2 3 2 3 3 2 2" xfId="21354" xr:uid="{00000000-0005-0000-0000-00009A530000}"/>
    <cellStyle name="40% - 强调文字颜色 4 2 2 3 2 3 3 2 3" xfId="30027" xr:uid="{00000000-0005-0000-0000-00007B750000}"/>
    <cellStyle name="40% - 强调文字颜色 4 2 2 3 2 3 3 3" xfId="10911" xr:uid="{00000000-0005-0000-0000-0000CF2A0000}"/>
    <cellStyle name="40% - 强调文字颜色 4 2 2 3 2 3 3 3 2" xfId="21367" xr:uid="{00000000-0005-0000-0000-0000A7530000}"/>
    <cellStyle name="40% - 强调文字颜色 4 2 2 3 2 3 3 4" xfId="29112" xr:uid="{00000000-0005-0000-0000-0000E8710000}"/>
    <cellStyle name="40% - 强调文字颜色 4 2 2 3 2 3 4" xfId="10914" xr:uid="{00000000-0005-0000-0000-0000D22A0000}"/>
    <cellStyle name="40% - 强调文字颜色 4 2 2 3 2 3 4 2" xfId="10917" xr:uid="{00000000-0005-0000-0000-0000D52A0000}"/>
    <cellStyle name="40% - 强调文字颜色 4 2 2 3 2 3 4 2 2" xfId="30028" xr:uid="{00000000-0005-0000-0000-00007C750000}"/>
    <cellStyle name="40% - 强调文字颜色 4 2 2 3 2 3 4 3" xfId="13187" xr:uid="{00000000-0005-0000-0000-0000B3330000}"/>
    <cellStyle name="40% - 强调文字颜色 4 2 2 3 2 3 5" xfId="10920" xr:uid="{00000000-0005-0000-0000-0000D82A0000}"/>
    <cellStyle name="40% - 强调文字颜色 4 2 2 3 2 3 5 2" xfId="30029" xr:uid="{00000000-0005-0000-0000-00007D750000}"/>
    <cellStyle name="40% - 强调文字颜色 4 2 2 3 2 3 5 3" xfId="13191" xr:uid="{00000000-0005-0000-0000-0000B7330000}"/>
    <cellStyle name="40% - 强调文字颜色 4 2 2 3 2 3 6" xfId="14032" xr:uid="{00000000-0005-0000-0000-000000370000}"/>
    <cellStyle name="40% - 强调文字颜色 4 2 2 3 2 3 6 2" xfId="5134" xr:uid="{00000000-0005-0000-0000-00003E140000}"/>
    <cellStyle name="40% - 强调文字颜色 4 2 2 3 2 3 7" xfId="14034" xr:uid="{00000000-0005-0000-0000-000002370000}"/>
    <cellStyle name="40% - 强调文字颜色 4 2 2 3 2 3 8" xfId="641" xr:uid="{00000000-0005-0000-0000-0000B1020000}"/>
    <cellStyle name="40% - 强调文字颜色 4 2 2 3 2 4" xfId="12152" xr:uid="{00000000-0005-0000-0000-0000A82F0000}"/>
    <cellStyle name="40% - 强调文字颜色 4 2 2 3 2 4 2" xfId="4464" xr:uid="{00000000-0005-0000-0000-0000A0110000}"/>
    <cellStyle name="40% - 强调文字颜色 4 2 2 3 2 4 2 2" xfId="12156" xr:uid="{00000000-0005-0000-0000-0000AC2F0000}"/>
    <cellStyle name="40% - 强调文字颜色 4 2 2 3 2 4 2 2 2" xfId="16299" xr:uid="{00000000-0005-0000-0000-0000DB3F0000}"/>
    <cellStyle name="40% - 强调文字颜色 4 2 2 3 2 4 2 3" xfId="12159" xr:uid="{00000000-0005-0000-0000-0000AF2F0000}"/>
    <cellStyle name="40% - 强调文字颜色 4 2 2 3 2 4 2 4" xfId="30030" xr:uid="{00000000-0005-0000-0000-00007E750000}"/>
    <cellStyle name="40% - 强调文字颜色 4 2 2 3 2 4 3" xfId="12163" xr:uid="{00000000-0005-0000-0000-0000B32F0000}"/>
    <cellStyle name="40% - 强调文字颜色 4 2 2 3 2 4 3 2" xfId="16304" xr:uid="{00000000-0005-0000-0000-0000E03F0000}"/>
    <cellStyle name="40% - 强调文字颜色 4 2 2 3 2 4 3 2 2" xfId="30032" xr:uid="{00000000-0005-0000-0000-000080750000}"/>
    <cellStyle name="40% - 强调文字颜色 4 2 2 3 2 4 3 3" xfId="16309" xr:uid="{00000000-0005-0000-0000-0000E53F0000}"/>
    <cellStyle name="40% - 强调文字颜色 4 2 2 3 2 4 3 4" xfId="29115" xr:uid="{00000000-0005-0000-0000-0000EB710000}"/>
    <cellStyle name="40% - 强调文字颜色 4 2 2 3 2 4 4" xfId="12167" xr:uid="{00000000-0005-0000-0000-0000B72F0000}"/>
    <cellStyle name="40% - 强调文字颜色 4 2 2 3 2 4 4 2" xfId="16312" xr:uid="{00000000-0005-0000-0000-0000E83F0000}"/>
    <cellStyle name="40% - 强调文字颜色 4 2 2 3 2 4 5" xfId="16315" xr:uid="{00000000-0005-0000-0000-0000EB3F0000}"/>
    <cellStyle name="40% - 强调文字颜色 4 2 2 3 2 4 6" xfId="14040" xr:uid="{00000000-0005-0000-0000-000008370000}"/>
    <cellStyle name="40% - 强调文字颜色 4 2 2 3 2 5" xfId="3176" xr:uid="{00000000-0005-0000-0000-0000980C0000}"/>
    <cellStyle name="40% - 强调文字颜色 4 2 2 3 2 5 2" xfId="8106" xr:uid="{00000000-0005-0000-0000-0000DA1F0000}"/>
    <cellStyle name="40% - 强调文字颜色 4 2 2 3 2 5 2 2" xfId="12170" xr:uid="{00000000-0005-0000-0000-0000BA2F0000}"/>
    <cellStyle name="40% - 强调文字颜色 4 2 2 3 2 5 2 3" xfId="12172" xr:uid="{00000000-0005-0000-0000-0000BC2F0000}"/>
    <cellStyle name="40% - 强调文字颜色 4 2 2 3 2 5 3" xfId="12174" xr:uid="{00000000-0005-0000-0000-0000BE2F0000}"/>
    <cellStyle name="40% - 强调文字颜色 4 2 2 3 2 5 3 2" xfId="30033" xr:uid="{00000000-0005-0000-0000-000081750000}"/>
    <cellStyle name="40% - 强调文字颜色 4 2 2 3 2 5 3 3" xfId="30036" xr:uid="{00000000-0005-0000-0000-000084750000}"/>
    <cellStyle name="40% - 强调文字颜色 4 2 2 3 2 5 4" xfId="12176" xr:uid="{00000000-0005-0000-0000-0000C02F0000}"/>
    <cellStyle name="40% - 强调文字颜色 4 2 2 3 2 5 4 2" xfId="7145" xr:uid="{00000000-0005-0000-0000-0000191C0000}"/>
    <cellStyle name="40% - 强调文字颜色 4 2 2 3 2 5 5" xfId="30037" xr:uid="{00000000-0005-0000-0000-000085750000}"/>
    <cellStyle name="40% - 强调文字颜色 4 2 2 3 2 5 6" xfId="30038" xr:uid="{00000000-0005-0000-0000-000086750000}"/>
    <cellStyle name="40% - 强调文字颜色 4 2 2 3 2 6" xfId="3186" xr:uid="{00000000-0005-0000-0000-0000A20C0000}"/>
    <cellStyle name="40% - 强调文字颜色 4 2 2 3 2 6 2" xfId="12179" xr:uid="{00000000-0005-0000-0000-0000C32F0000}"/>
    <cellStyle name="40% - 强调文字颜色 4 2 2 3 2 6 2 2" xfId="26229" xr:uid="{00000000-0005-0000-0000-0000A5660000}"/>
    <cellStyle name="40% - 强调文字颜色 4 2 2 3 2 6 2 3" xfId="30039" xr:uid="{00000000-0005-0000-0000-000087750000}"/>
    <cellStyle name="40% - 强调文字颜色 4 2 2 3 2 6 3" xfId="12183" xr:uid="{00000000-0005-0000-0000-0000C72F0000}"/>
    <cellStyle name="40% - 强调文字颜色 4 2 2 3 2 6 3 2" xfId="26232" xr:uid="{00000000-0005-0000-0000-0000A8660000}"/>
    <cellStyle name="40% - 强调文字颜色 4 2 2 3 2 6 4" xfId="26235" xr:uid="{00000000-0005-0000-0000-0000AB660000}"/>
    <cellStyle name="40% - 强调文字颜色 4 2 2 3 2 6 5" xfId="26240" xr:uid="{00000000-0005-0000-0000-0000B0660000}"/>
    <cellStyle name="40% - 强调文字颜色 4 2 2 3 2 7" xfId="12188" xr:uid="{00000000-0005-0000-0000-0000CC2F0000}"/>
    <cellStyle name="40% - 强调文字颜色 4 2 2 3 2 7 2" xfId="30041" xr:uid="{00000000-0005-0000-0000-000089750000}"/>
    <cellStyle name="40% - 强调文字颜色 4 2 2 3 2 7 2 2" xfId="30043" xr:uid="{00000000-0005-0000-0000-00008B750000}"/>
    <cellStyle name="40% - 强调文字颜色 4 2 2 3 2 7 2 3" xfId="30045" xr:uid="{00000000-0005-0000-0000-00008D750000}"/>
    <cellStyle name="40% - 强调文字颜色 4 2 2 3 2 7 3" xfId="30047" xr:uid="{00000000-0005-0000-0000-00008F750000}"/>
    <cellStyle name="40% - 强调文字颜色 4 2 2 3 2 7 3 2" xfId="30049" xr:uid="{00000000-0005-0000-0000-000091750000}"/>
    <cellStyle name="40% - 强调文字颜色 4 2 2 3 2 7 4" xfId="30050" xr:uid="{00000000-0005-0000-0000-000092750000}"/>
    <cellStyle name="40% - 强调文字颜色 4 2 2 3 2 8" xfId="12192" xr:uid="{00000000-0005-0000-0000-0000D02F0000}"/>
    <cellStyle name="40% - 强调文字颜色 4 2 2 3 2 8 2" xfId="30053" xr:uid="{00000000-0005-0000-0000-000095750000}"/>
    <cellStyle name="40% - 强调文字颜色 4 2 2 3 2 8 3" xfId="30057" xr:uid="{00000000-0005-0000-0000-000099750000}"/>
    <cellStyle name="40% - 强调文字颜色 4 2 2 3 2 9" xfId="30061" xr:uid="{00000000-0005-0000-0000-00009D750000}"/>
    <cellStyle name="40% - 强调文字颜色 4 2 2 3 2 9 2" xfId="30065" xr:uid="{00000000-0005-0000-0000-0000A1750000}"/>
    <cellStyle name="40% - 强调文字颜色 4 2 2 3 3" xfId="30068" xr:uid="{00000000-0005-0000-0000-0000A4750000}"/>
    <cellStyle name="40% - 强调文字颜色 4 2 2 3 3 2" xfId="30069" xr:uid="{00000000-0005-0000-0000-0000A5750000}"/>
    <cellStyle name="40% - 强调文字颜色 4 2 2 3 3 2 2" xfId="30070" xr:uid="{00000000-0005-0000-0000-0000A6750000}"/>
    <cellStyle name="40% - 强调文字颜色 4 2 2 3 3 2 2 2" xfId="6699" xr:uid="{00000000-0005-0000-0000-00005B1A0000}"/>
    <cellStyle name="40% - 强调文字颜色 4 2 2 3 3 2 2 2 2" xfId="21443" xr:uid="{00000000-0005-0000-0000-0000F3530000}"/>
    <cellStyle name="40% - 强调文字颜色 4 2 2 3 3 2 2 2 3" xfId="30071" xr:uid="{00000000-0005-0000-0000-0000A7750000}"/>
    <cellStyle name="40% - 强调文字颜色 4 2 2 3 3 2 2 3" xfId="21445" xr:uid="{00000000-0005-0000-0000-0000F5530000}"/>
    <cellStyle name="40% - 强调文字颜色 4 2 2 3 3 2 2 3 2" xfId="30072" xr:uid="{00000000-0005-0000-0000-0000A8750000}"/>
    <cellStyle name="40% - 强调文字颜色 4 2 2 3 3 2 2 4" xfId="30073" xr:uid="{00000000-0005-0000-0000-0000A9750000}"/>
    <cellStyle name="40% - 强调文字颜色 4 2 2 3 3 2 3" xfId="30074" xr:uid="{00000000-0005-0000-0000-0000AA750000}"/>
    <cellStyle name="40% - 强调文字颜色 4 2 2 3 3 2 3 2" xfId="21448" xr:uid="{00000000-0005-0000-0000-0000F8530000}"/>
    <cellStyle name="40% - 强调文字颜色 4 2 2 3 3 2 3 2 2" xfId="3986" xr:uid="{00000000-0005-0000-0000-0000C20F0000}"/>
    <cellStyle name="40% - 强调文字颜色 4 2 2 3 3 2 3 2 3" xfId="3994" xr:uid="{00000000-0005-0000-0000-0000CA0F0000}"/>
    <cellStyle name="40% - 强调文字颜色 4 2 2 3 3 2 3 3" xfId="30075" xr:uid="{00000000-0005-0000-0000-0000AB750000}"/>
    <cellStyle name="40% - 强调文字颜色 4 2 2 3 3 2 3 4" xfId="30076" xr:uid="{00000000-0005-0000-0000-0000AC750000}"/>
    <cellStyle name="40% - 强调文字颜色 4 2 2 3 3 2 4" xfId="30077" xr:uid="{00000000-0005-0000-0000-0000AD750000}"/>
    <cellStyle name="40% - 强调文字颜色 4 2 2 3 3 2 4 2" xfId="30078" xr:uid="{00000000-0005-0000-0000-0000AE750000}"/>
    <cellStyle name="40% - 强调文字颜色 4 2 2 3 3 2 4 2 2" xfId="30079" xr:uid="{00000000-0005-0000-0000-0000AF750000}"/>
    <cellStyle name="40% - 强调文字颜色 4 2 2 3 3 2 4 3" xfId="30080" xr:uid="{00000000-0005-0000-0000-0000B0750000}"/>
    <cellStyle name="40% - 强调文字颜色 4 2 2 3 3 2 5" xfId="30081" xr:uid="{00000000-0005-0000-0000-0000B1750000}"/>
    <cellStyle name="40% - 强调文字颜色 4 2 2 3 3 2 5 2" xfId="30082" xr:uid="{00000000-0005-0000-0000-0000B2750000}"/>
    <cellStyle name="40% - 强调文字颜色 4 2 2 3 3 2 6" xfId="30083" xr:uid="{00000000-0005-0000-0000-0000B3750000}"/>
    <cellStyle name="40% - 强调文字颜色 4 2 2 3 3 2 6 2" xfId="2829" xr:uid="{00000000-0005-0000-0000-00003D0B0000}"/>
    <cellStyle name="40% - 强调文字颜色 4 2 2 3 3 2 7" xfId="30085" xr:uid="{00000000-0005-0000-0000-0000B5750000}"/>
    <cellStyle name="40% - 强调文字颜色 4 2 2 3 3 3" xfId="30086" xr:uid="{00000000-0005-0000-0000-0000B6750000}"/>
    <cellStyle name="40% - 强调文字颜色 4 2 2 3 3 3 2" xfId="10934" xr:uid="{00000000-0005-0000-0000-0000E62A0000}"/>
    <cellStyle name="40% - 强调文字颜色 4 2 2 3 3 3 2 2" xfId="21458" xr:uid="{00000000-0005-0000-0000-000002540000}"/>
    <cellStyle name="40% - 强调文字颜色 4 2 2 3 3 3 2 2 2" xfId="5437" xr:uid="{00000000-0005-0000-0000-00006D150000}"/>
    <cellStyle name="40% - 强调文字颜色 4 2 2 3 3 3 2 2 3" xfId="5440" xr:uid="{00000000-0005-0000-0000-000070150000}"/>
    <cellStyle name="40% - 强调文字颜色 4 2 2 3 3 3 2 3" xfId="21460" xr:uid="{00000000-0005-0000-0000-000004540000}"/>
    <cellStyle name="40% - 强调文字颜色 4 2 2 3 3 3 2 4" xfId="30087" xr:uid="{00000000-0005-0000-0000-0000B7750000}"/>
    <cellStyle name="40% - 强调文字颜色 4 2 2 3 3 3 3" xfId="10936" xr:uid="{00000000-0005-0000-0000-0000E82A0000}"/>
    <cellStyle name="40% - 强调文字颜色 4 2 2 3 3 3 3 2" xfId="21464" xr:uid="{00000000-0005-0000-0000-000008540000}"/>
    <cellStyle name="40% - 强调文字颜色 4 2 2 3 3 3 3 2 2" xfId="30088" xr:uid="{00000000-0005-0000-0000-0000B8750000}"/>
    <cellStyle name="40% - 强调文字颜色 4 2 2 3 3 3 3 2 3" xfId="30089" xr:uid="{00000000-0005-0000-0000-0000B9750000}"/>
    <cellStyle name="40% - 强调文字颜色 4 2 2 3 3 3 3 3" xfId="21466" xr:uid="{00000000-0005-0000-0000-00000A540000}"/>
    <cellStyle name="40% - 强调文字颜色 4 2 2 3 3 3 3 4" xfId="30090" xr:uid="{00000000-0005-0000-0000-0000BA750000}"/>
    <cellStyle name="40% - 强调文字颜色 4 2 2 3 3 3 4" xfId="30091" xr:uid="{00000000-0005-0000-0000-0000BB750000}"/>
    <cellStyle name="40% - 强调文字颜色 4 2 2 3 3 3 4 2" xfId="30092" xr:uid="{00000000-0005-0000-0000-0000BC750000}"/>
    <cellStyle name="40% - 强调文字颜色 4 2 2 3 3 3 4 2 2" xfId="22991" xr:uid="{00000000-0005-0000-0000-0000FF590000}"/>
    <cellStyle name="40% - 强调文字颜色 4 2 2 3 3 3 4 3" xfId="4517" xr:uid="{00000000-0005-0000-0000-0000D5110000}"/>
    <cellStyle name="40% - 强调文字颜色 4 2 2 3 3 3 5" xfId="24555" xr:uid="{00000000-0005-0000-0000-00001B600000}"/>
    <cellStyle name="40% - 强调文字颜色 4 2 2 3 3 3 5 2" xfId="30093" xr:uid="{00000000-0005-0000-0000-0000BD750000}"/>
    <cellStyle name="40% - 强调文字颜色 4 2 2 3 3 3 5 3" xfId="4535" xr:uid="{00000000-0005-0000-0000-0000E7110000}"/>
    <cellStyle name="40% - 强调文字颜色 4 2 2 3 3 3 6" xfId="30094" xr:uid="{00000000-0005-0000-0000-0000BE750000}"/>
    <cellStyle name="40% - 强调文字颜色 4 2 2 3 3 3 6 2" xfId="3149" xr:uid="{00000000-0005-0000-0000-00007D0C0000}"/>
    <cellStyle name="40% - 强调文字颜色 4 2 2 3 3 3 7" xfId="30095" xr:uid="{00000000-0005-0000-0000-0000BF750000}"/>
    <cellStyle name="40% - 强调文字颜色 4 2 2 3 3 4" xfId="30096" xr:uid="{00000000-0005-0000-0000-0000C0750000}"/>
    <cellStyle name="40% - 强调文字颜色 4 2 2 3 3 5" xfId="30097" xr:uid="{00000000-0005-0000-0000-0000C1750000}"/>
    <cellStyle name="40% - 强调文字颜色 4 2 2 3 3 6" xfId="30098" xr:uid="{00000000-0005-0000-0000-0000C2750000}"/>
    <cellStyle name="40% - 强调文字颜色 4 2 2 3 4" xfId="30100" xr:uid="{00000000-0005-0000-0000-0000C4750000}"/>
    <cellStyle name="40% - 强调文字颜色 4 2 2 3 4 2" xfId="30102" xr:uid="{00000000-0005-0000-0000-0000C6750000}"/>
    <cellStyle name="40% - 强调文字颜色 4 2 2 3 4 2 2" xfId="30103" xr:uid="{00000000-0005-0000-0000-0000C7750000}"/>
    <cellStyle name="40% - 强调文字颜色 4 2 2 3 4 2 2 2" xfId="30104" xr:uid="{00000000-0005-0000-0000-0000C8750000}"/>
    <cellStyle name="40% - 强调文字颜色 4 2 2 3 4 2 3" xfId="30105" xr:uid="{00000000-0005-0000-0000-0000C9750000}"/>
    <cellStyle name="40% - 强调文字颜色 4 2 2 3 4 2 3 2" xfId="30106" xr:uid="{00000000-0005-0000-0000-0000CA750000}"/>
    <cellStyle name="40% - 强调文字颜色 4 2 2 3 4 2 4" xfId="30107" xr:uid="{00000000-0005-0000-0000-0000CB750000}"/>
    <cellStyle name="40% - 强调文字颜色 4 2 2 3 4 3" xfId="30109" xr:uid="{00000000-0005-0000-0000-0000CD750000}"/>
    <cellStyle name="40% - 强调文字颜色 4 2 2 3 4 3 2" xfId="14609" xr:uid="{00000000-0005-0000-0000-000041390000}"/>
    <cellStyle name="40% - 强调文字颜色 4 2 2 3 4 3 3" xfId="30110" xr:uid="{00000000-0005-0000-0000-0000CE750000}"/>
    <cellStyle name="40% - 强调文字颜色 4 2 2 3 4 4" xfId="30111" xr:uid="{00000000-0005-0000-0000-0000CF750000}"/>
    <cellStyle name="40% - 强调文字颜色 4 2 2 3 4 5" xfId="30112" xr:uid="{00000000-0005-0000-0000-0000D0750000}"/>
    <cellStyle name="40% - 强调文字颜色 4 2 2 3 4 6" xfId="30113" xr:uid="{00000000-0005-0000-0000-0000D1750000}"/>
    <cellStyle name="40% - 强调文字颜色 4 2 2 3 5" xfId="24682" xr:uid="{00000000-0005-0000-0000-00009A600000}"/>
    <cellStyle name="40% - 强调文字颜色 4 2 2 3 5 2" xfId="30114" xr:uid="{00000000-0005-0000-0000-0000D2750000}"/>
    <cellStyle name="40% - 强调文字颜色 4 2 2 3 5 2 2" xfId="30115" xr:uid="{00000000-0005-0000-0000-0000D3750000}"/>
    <cellStyle name="40% - 强调文字颜色 4 2 2 3 5 2 2 2" xfId="30116" xr:uid="{00000000-0005-0000-0000-0000D4750000}"/>
    <cellStyle name="40% - 强调文字颜色 4 2 2 3 5 2 3" xfId="30117" xr:uid="{00000000-0005-0000-0000-0000D5750000}"/>
    <cellStyle name="40% - 强调文字颜色 4 2 2 3 5 2 4" xfId="30118" xr:uid="{00000000-0005-0000-0000-0000D6750000}"/>
    <cellStyle name="40% - 强调文字颜色 4 2 2 3 5 3" xfId="30119" xr:uid="{00000000-0005-0000-0000-0000D7750000}"/>
    <cellStyle name="40% - 强调文字颜色 4 2 2 3 5 3 2" xfId="14665" xr:uid="{00000000-0005-0000-0000-000079390000}"/>
    <cellStyle name="40% - 强调文字颜色 4 2 2 3 5 3 2 2" xfId="12749" xr:uid="{00000000-0005-0000-0000-0000FD310000}"/>
    <cellStyle name="40% - 强调文字颜色 4 2 2 3 5 3 3" xfId="30120" xr:uid="{00000000-0005-0000-0000-0000D8750000}"/>
    <cellStyle name="40% - 强调文字颜色 4 2 2 3 5 3 4" xfId="30121" xr:uid="{00000000-0005-0000-0000-0000D9750000}"/>
    <cellStyle name="40% - 强调文字颜色 4 2 2 3 5 4" xfId="30122" xr:uid="{00000000-0005-0000-0000-0000DA750000}"/>
    <cellStyle name="40% - 强调文字颜色 4 2 2 3 5 4 2" xfId="30123" xr:uid="{00000000-0005-0000-0000-0000DB750000}"/>
    <cellStyle name="40% - 强调文字颜色 4 2 2 3 5 5" xfId="30124" xr:uid="{00000000-0005-0000-0000-0000DC750000}"/>
    <cellStyle name="40% - 强调文字颜色 4 2 2 3 5 6" xfId="30125" xr:uid="{00000000-0005-0000-0000-0000DD750000}"/>
    <cellStyle name="40% - 强调文字颜色 4 2 2 3 6" xfId="24684" xr:uid="{00000000-0005-0000-0000-00009C600000}"/>
    <cellStyle name="40% - 强调文字颜色 4 2 2 3 6 2" xfId="30127" xr:uid="{00000000-0005-0000-0000-0000DF750000}"/>
    <cellStyle name="40% - 强调文字颜色 4 2 2 3 6 2 2" xfId="17045" xr:uid="{00000000-0005-0000-0000-0000C5420000}"/>
    <cellStyle name="40% - 强调文字颜色 4 2 2 3 6 2 2 2" xfId="21624" xr:uid="{00000000-0005-0000-0000-0000A8540000}"/>
    <cellStyle name="40% - 强调文字颜色 4 2 2 3 6 2 3" xfId="29373" xr:uid="{00000000-0005-0000-0000-0000ED720000}"/>
    <cellStyle name="40% - 强调文字颜色 4 2 2 3 6 2 4" xfId="30128" xr:uid="{00000000-0005-0000-0000-0000E0750000}"/>
    <cellStyle name="40% - 强调文字颜色 4 2 2 3 6 3" xfId="30129" xr:uid="{00000000-0005-0000-0000-0000E1750000}"/>
    <cellStyle name="40% - 强调文字颜色 4 2 2 3 6 3 2" xfId="19174" xr:uid="{00000000-0005-0000-0000-0000164B0000}"/>
    <cellStyle name="40% - 强调文字颜色 4 2 2 3 6 3 3" xfId="30130" xr:uid="{00000000-0005-0000-0000-0000E2750000}"/>
    <cellStyle name="40% - 强调文字颜色 4 2 2 3 6 4" xfId="30132" xr:uid="{00000000-0005-0000-0000-0000E4750000}"/>
    <cellStyle name="40% - 强调文字颜色 4 2 2 3 6 4 2" xfId="30133" xr:uid="{00000000-0005-0000-0000-0000E5750000}"/>
    <cellStyle name="40% - 强调文字颜色 4 2 2 3 6 5" xfId="30135" xr:uid="{00000000-0005-0000-0000-0000E7750000}"/>
    <cellStyle name="40% - 强调文字颜色 4 2 2 3 6 6" xfId="30136" xr:uid="{00000000-0005-0000-0000-0000E8750000}"/>
    <cellStyle name="40% - 强调文字颜色 4 2 2 3 7" xfId="30137" xr:uid="{00000000-0005-0000-0000-0000E9750000}"/>
    <cellStyle name="40% - 强调文字颜色 4 2 2 3 7 2" xfId="30138" xr:uid="{00000000-0005-0000-0000-0000EA750000}"/>
    <cellStyle name="40% - 强调文字颜色 4 2 2 3 7 2 2" xfId="30139" xr:uid="{00000000-0005-0000-0000-0000EB750000}"/>
    <cellStyle name="40% - 强调文字颜色 4 2 2 3 7 2 3" xfId="30140" xr:uid="{00000000-0005-0000-0000-0000EC750000}"/>
    <cellStyle name="40% - 强调文字颜色 4 2 2 3 7 3" xfId="30142" xr:uid="{00000000-0005-0000-0000-0000EE750000}"/>
    <cellStyle name="40% - 强调文字颜色 4 2 2 3 7 3 2" xfId="19182" xr:uid="{00000000-0005-0000-0000-00001E4B0000}"/>
    <cellStyle name="40% - 强调文字颜色 4 2 2 3 7 4" xfId="30143" xr:uid="{00000000-0005-0000-0000-0000EF750000}"/>
    <cellStyle name="40% - 强调文字颜色 4 2 2 3 7 5" xfId="30144" xr:uid="{00000000-0005-0000-0000-0000F0750000}"/>
    <cellStyle name="40% - 强调文字颜色 4 2 2 3 8" xfId="5354" xr:uid="{00000000-0005-0000-0000-00001A150000}"/>
    <cellStyle name="40% - 强调文字颜色 4 2 2 3 8 2" xfId="5359" xr:uid="{00000000-0005-0000-0000-00001F150000}"/>
    <cellStyle name="40% - 强调文字颜色 4 2 2 3 8 2 2" xfId="300" xr:uid="{00000000-0005-0000-0000-000057010000}"/>
    <cellStyle name="40% - 强调文字颜色 4 2 2 3 8 2 3" xfId="20519" xr:uid="{00000000-0005-0000-0000-000057500000}"/>
    <cellStyle name="40% - 强调文字颜色 4 2 2 3 8 3" xfId="5364" xr:uid="{00000000-0005-0000-0000-000024150000}"/>
    <cellStyle name="40% - 强调文字颜色 4 2 2 3 8 3 2" xfId="2445" xr:uid="{00000000-0005-0000-0000-0000BD090000}"/>
    <cellStyle name="40% - 强调文字颜色 4 2 2 3 8 4" xfId="5369" xr:uid="{00000000-0005-0000-0000-000029150000}"/>
    <cellStyle name="40% - 强调文字颜色 4 2 2 3 8 5" xfId="30145" xr:uid="{00000000-0005-0000-0000-0000F1750000}"/>
    <cellStyle name="40% - 强调文字颜色 4 2 2 3 9" xfId="5372" xr:uid="{00000000-0005-0000-0000-00002C150000}"/>
    <cellStyle name="40% - 强调文字颜色 4 2 2 3 9 2" xfId="404" xr:uid="{00000000-0005-0000-0000-0000C4010000}"/>
    <cellStyle name="40% - 强调文字颜色 4 2 2 3 9 3" xfId="5376" xr:uid="{00000000-0005-0000-0000-000030150000}"/>
    <cellStyle name="40% - 强调文字颜色 4 2 2 4" xfId="8691" xr:uid="{00000000-0005-0000-0000-000023220000}"/>
    <cellStyle name="40% - 强调文字颜色 4 2 2 4 2" xfId="30146" xr:uid="{00000000-0005-0000-0000-0000F2750000}"/>
    <cellStyle name="40% - 强调文字颜色 4 2 2 4 2 2" xfId="30147" xr:uid="{00000000-0005-0000-0000-0000F3750000}"/>
    <cellStyle name="40% - 强调文字颜色 4 2 2 4 2 2 2" xfId="30148" xr:uid="{00000000-0005-0000-0000-0000F4750000}"/>
    <cellStyle name="40% - 强调文字颜色 4 2 2 4 2 2 2 2" xfId="21882" xr:uid="{00000000-0005-0000-0000-0000AA550000}"/>
    <cellStyle name="40% - 强调文字颜色 4 2 2 4 2 2 2 3" xfId="21885" xr:uid="{00000000-0005-0000-0000-0000AD550000}"/>
    <cellStyle name="40% - 强调文字颜色 4 2 2 4 2 2 3" xfId="30149" xr:uid="{00000000-0005-0000-0000-0000F5750000}"/>
    <cellStyle name="40% - 强调文字颜色 4 2 2 4 2 2 4" xfId="9038" xr:uid="{00000000-0005-0000-0000-00007E230000}"/>
    <cellStyle name="40% - 强调文字颜色 4 2 2 4 2 2 5" xfId="9041" xr:uid="{00000000-0005-0000-0000-000081230000}"/>
    <cellStyle name="40% - 强调文字颜色 4 2 2 4 2 3" xfId="8672" xr:uid="{00000000-0005-0000-0000-000010220000}"/>
    <cellStyle name="40% - 强调文字颜色 4 2 2 4 2 3 2" xfId="8674" xr:uid="{00000000-0005-0000-0000-000012220000}"/>
    <cellStyle name="40% - 强调文字颜色 4 2 2 4 2 3 2 2" xfId="17560" xr:uid="{00000000-0005-0000-0000-0000C8440000}"/>
    <cellStyle name="40% - 强调文字颜色 4 2 2 4 2 3 3" xfId="8677" xr:uid="{00000000-0005-0000-0000-000015220000}"/>
    <cellStyle name="40% - 强调文字颜色 4 2 2 4 2 3 4" xfId="26248" xr:uid="{00000000-0005-0000-0000-0000B8660000}"/>
    <cellStyle name="40% - 强调文字颜色 4 2 2 4 2 4" xfId="8679" xr:uid="{00000000-0005-0000-0000-000017220000}"/>
    <cellStyle name="40% - 强调文字颜色 4 2 2 4 2 4 2" xfId="30150" xr:uid="{00000000-0005-0000-0000-0000F6750000}"/>
    <cellStyle name="40% - 强调文字颜色 4 2 2 4 2 5" xfId="5325" xr:uid="{00000000-0005-0000-0000-0000FD140000}"/>
    <cellStyle name="40% - 强调文字颜色 4 2 2 4 3" xfId="30151" xr:uid="{00000000-0005-0000-0000-0000F7750000}"/>
    <cellStyle name="40% - 强调文字颜色 4 2 2 4 3 2" xfId="30152" xr:uid="{00000000-0005-0000-0000-0000F8750000}"/>
    <cellStyle name="40% - 强调文字颜色 4 2 2 4 3 3" xfId="8683" xr:uid="{00000000-0005-0000-0000-00001B220000}"/>
    <cellStyle name="40% - 强调文字颜色 4 2 2 4 4" xfId="30153" xr:uid="{00000000-0005-0000-0000-0000F9750000}"/>
    <cellStyle name="40% - 强调文字颜色 4 2 2 4 5" xfId="30154" xr:uid="{00000000-0005-0000-0000-0000FA750000}"/>
    <cellStyle name="40% - 强调文字颜色 4 2 2 4 5 2" xfId="30155" xr:uid="{00000000-0005-0000-0000-0000FB750000}"/>
    <cellStyle name="40% - 强调文字颜色 4 2 2 4 5 2 2" xfId="29569" xr:uid="{00000000-0005-0000-0000-0000B1730000}"/>
    <cellStyle name="40% - 强调文字颜色 4 2 2 4 5 3" xfId="8701" xr:uid="{00000000-0005-0000-0000-00002D220000}"/>
    <cellStyle name="40% - 强调文字颜色 4 2 2 4 6" xfId="30157" xr:uid="{00000000-0005-0000-0000-0000FD750000}"/>
    <cellStyle name="40% - 强调文字颜色 4 2 2 4 6 2" xfId="23204" xr:uid="{00000000-0005-0000-0000-0000D45A0000}"/>
    <cellStyle name="40% - 强调文字颜色 4 2 2 5" xfId="30158" xr:uid="{00000000-0005-0000-0000-0000FE750000}"/>
    <cellStyle name="40% - 强调文字颜色 4 2 2 5 2" xfId="11389" xr:uid="{00000000-0005-0000-0000-0000AD2C0000}"/>
    <cellStyle name="40% - 强调文字颜色 4 2 2 5 2 2" xfId="30160" xr:uid="{00000000-0005-0000-0000-000000760000}"/>
    <cellStyle name="40% - 强调文字颜色 4 2 2 5 2 2 2" xfId="30161" xr:uid="{00000000-0005-0000-0000-000001760000}"/>
    <cellStyle name="40% - 强调文字颜色 4 2 2 5 2 2 3" xfId="203" xr:uid="{00000000-0005-0000-0000-0000EB000000}"/>
    <cellStyle name="40% - 强调文字颜色 4 2 2 5 2 3" xfId="272" xr:uid="{00000000-0005-0000-0000-000038010000}"/>
    <cellStyle name="40% - 强调文字颜色 4 2 2 5 2 3 2" xfId="30162" xr:uid="{00000000-0005-0000-0000-000002760000}"/>
    <cellStyle name="40% - 强调文字颜色 4 2 2 5 2 3 2 2" xfId="22007" xr:uid="{00000000-0005-0000-0000-000027560000}"/>
    <cellStyle name="40% - 强调文字颜色 4 2 2 5 2 3 3" xfId="26270" xr:uid="{00000000-0005-0000-0000-0000CE660000}"/>
    <cellStyle name="40% - 强调文字颜色 4 2 2 5 2 3 4" xfId="26273" xr:uid="{00000000-0005-0000-0000-0000D1660000}"/>
    <cellStyle name="40% - 强调文字颜色 4 2 2 5 2 4" xfId="12209" xr:uid="{00000000-0005-0000-0000-0000E12F0000}"/>
    <cellStyle name="40% - 强调文字颜色 4 2 2 5 3" xfId="11391" xr:uid="{00000000-0005-0000-0000-0000AF2C0000}"/>
    <cellStyle name="40% - 强调文字颜色 4 2 2 5 3 2" xfId="30163" xr:uid="{00000000-0005-0000-0000-000003760000}"/>
    <cellStyle name="40% - 强调文字颜色 4 2 2 5 4" xfId="30164" xr:uid="{00000000-0005-0000-0000-000004760000}"/>
    <cellStyle name="40% - 强调文字颜色 4 2 2 5 4 2" xfId="30165" xr:uid="{00000000-0005-0000-0000-000005760000}"/>
    <cellStyle name="40% - 强调文字颜色 4 2 2 5 4 2 2" xfId="30166" xr:uid="{00000000-0005-0000-0000-000006760000}"/>
    <cellStyle name="40% - 强调文字颜色 4 2 2 5 4 3" xfId="30167" xr:uid="{00000000-0005-0000-0000-000007760000}"/>
    <cellStyle name="40% - 强调文字颜色 4 2 2 5 5" xfId="30169" xr:uid="{00000000-0005-0000-0000-000009760000}"/>
    <cellStyle name="40% - 强调文字颜色 4 2 2 5 6" xfId="30170" xr:uid="{00000000-0005-0000-0000-00000A760000}"/>
    <cellStyle name="40% - 强调文字颜色 4 2 2 5 6 2" xfId="23244" xr:uid="{00000000-0005-0000-0000-0000FC5A0000}"/>
    <cellStyle name="40% - 强调文字颜色 4 2 2 6" xfId="30171" xr:uid="{00000000-0005-0000-0000-00000B760000}"/>
    <cellStyle name="40% - 强调文字颜色 4 2 2 6 2" xfId="30173" xr:uid="{00000000-0005-0000-0000-00000D760000}"/>
    <cellStyle name="40% - 强调文字颜色 4 2 2 6 2 2" xfId="30174" xr:uid="{00000000-0005-0000-0000-00000E760000}"/>
    <cellStyle name="40% - 强调文字颜色 4 2 2 6 2 2 2" xfId="25246" xr:uid="{00000000-0005-0000-0000-0000CE620000}"/>
    <cellStyle name="40% - 强调文字颜色 4 2 2 6 2 2 2 2" xfId="30175" xr:uid="{00000000-0005-0000-0000-00000F760000}"/>
    <cellStyle name="40% - 强调文字颜色 4 2 2 6 2 2 2 2 2" xfId="9984" xr:uid="{00000000-0005-0000-0000-000030270000}"/>
    <cellStyle name="40% - 强调文字颜色 4 2 2 6 2 2 2 2 3" xfId="8796" xr:uid="{00000000-0005-0000-0000-00008C220000}"/>
    <cellStyle name="40% - 强调文字颜色 4 2 2 6 2 2 2 3" xfId="30176" xr:uid="{00000000-0005-0000-0000-000010760000}"/>
    <cellStyle name="40% - 强调文字颜色 4 2 2 6 2 2 2 4" xfId="28773" xr:uid="{00000000-0005-0000-0000-000095700000}"/>
    <cellStyle name="40% - 强调文字颜色 4 2 2 6 2 2 3" xfId="25248" xr:uid="{00000000-0005-0000-0000-0000D0620000}"/>
    <cellStyle name="40% - 强调文字颜色 4 2 2 6 2 2 3 2" xfId="30177" xr:uid="{00000000-0005-0000-0000-000011760000}"/>
    <cellStyle name="40% - 强调文字颜色 4 2 2 6 2 2 3 2 2" xfId="30178" xr:uid="{00000000-0005-0000-0000-000012760000}"/>
    <cellStyle name="40% - 强调文字颜色 4 2 2 6 2 2 3 2 3" xfId="8805" xr:uid="{00000000-0005-0000-0000-000095220000}"/>
    <cellStyle name="40% - 强调文字颜色 4 2 2 6 2 2 3 3" xfId="30179" xr:uid="{00000000-0005-0000-0000-000013760000}"/>
    <cellStyle name="40% - 强调文字颜色 4 2 2 6 2 2 3 4" xfId="12146" xr:uid="{00000000-0005-0000-0000-0000A22F0000}"/>
    <cellStyle name="40% - 强调文字颜色 4 2 2 6 2 2 4" xfId="30180" xr:uid="{00000000-0005-0000-0000-000014760000}"/>
    <cellStyle name="40% - 强调文字颜色 4 2 2 6 2 2 4 2" xfId="4841" xr:uid="{00000000-0005-0000-0000-000019130000}"/>
    <cellStyle name="40% - 强调文字颜色 4 2 2 6 2 2 4 2 2" xfId="7301" xr:uid="{00000000-0005-0000-0000-0000B51C0000}"/>
    <cellStyle name="40% - 强调文字颜色 4 2 2 6 2 2 4 3" xfId="30181" xr:uid="{00000000-0005-0000-0000-000015760000}"/>
    <cellStyle name="40% - 强调文字颜色 4 2 2 6 2 2 5" xfId="30182" xr:uid="{00000000-0005-0000-0000-000016760000}"/>
    <cellStyle name="40% - 强调文字颜色 4 2 2 6 2 2 5 2" xfId="30183" xr:uid="{00000000-0005-0000-0000-000017760000}"/>
    <cellStyle name="40% - 强调文字颜色 4 2 2 6 2 2 6" xfId="17995" xr:uid="{00000000-0005-0000-0000-00007B460000}"/>
    <cellStyle name="40% - 强调文字颜色 4 2 2 6 2 2 7" xfId="17997" xr:uid="{00000000-0005-0000-0000-00007D460000}"/>
    <cellStyle name="40% - 强调文字颜色 4 2 2 6 2 3" xfId="723" xr:uid="{00000000-0005-0000-0000-000003030000}"/>
    <cellStyle name="40% - 强调文字颜色 4 2 2 6 2 4" xfId="30185" xr:uid="{00000000-0005-0000-0000-000019760000}"/>
    <cellStyle name="40% - 强调文字颜色 4 2 2 6 3" xfId="30186" xr:uid="{00000000-0005-0000-0000-00001A760000}"/>
    <cellStyle name="40% - 强调文字颜色 4 2 2 6 3 2" xfId="30188" xr:uid="{00000000-0005-0000-0000-00001C760000}"/>
    <cellStyle name="40% - 强调文字颜色 4 2 2 6 3 2 2" xfId="30190" xr:uid="{00000000-0005-0000-0000-00001E760000}"/>
    <cellStyle name="40% - 强调文字颜色 4 2 2 6 3 2 2 2" xfId="30192" xr:uid="{00000000-0005-0000-0000-000020760000}"/>
    <cellStyle name="40% - 强调文字颜色 4 2 2 6 3 2 2 3" xfId="30193" xr:uid="{00000000-0005-0000-0000-000021760000}"/>
    <cellStyle name="40% - 强调文字颜色 4 2 2 6 3 2 3" xfId="30195" xr:uid="{00000000-0005-0000-0000-000023760000}"/>
    <cellStyle name="40% - 强调文字颜色 4 2 2 6 3 2 4" xfId="30196" xr:uid="{00000000-0005-0000-0000-000024760000}"/>
    <cellStyle name="40% - 强调文字颜色 4 2 2 6 3 3" xfId="30198" xr:uid="{00000000-0005-0000-0000-000026760000}"/>
    <cellStyle name="40% - 强调文字颜色 4 2 2 6 3 3 2" xfId="30201" xr:uid="{00000000-0005-0000-0000-000029760000}"/>
    <cellStyle name="40% - 强调文字颜色 4 2 2 6 3 3 2 2" xfId="30203" xr:uid="{00000000-0005-0000-0000-00002B760000}"/>
    <cellStyle name="40% - 强调文字颜色 4 2 2 6 3 3 2 3" xfId="30205" xr:uid="{00000000-0005-0000-0000-00002D760000}"/>
    <cellStyle name="40% - 强调文字颜色 4 2 2 6 3 3 3" xfId="30207" xr:uid="{00000000-0005-0000-0000-00002F760000}"/>
    <cellStyle name="40% - 强调文字颜色 4 2 2 6 3 3 4" xfId="30209" xr:uid="{00000000-0005-0000-0000-000031760000}"/>
    <cellStyle name="40% - 强调文字颜色 4 2 2 6 3 4" xfId="30212" xr:uid="{00000000-0005-0000-0000-000034760000}"/>
    <cellStyle name="40% - 强调文字颜色 4 2 2 6 3 4 2" xfId="30214" xr:uid="{00000000-0005-0000-0000-000036760000}"/>
    <cellStyle name="40% - 强调文字颜色 4 2 2 6 3 4 2 2" xfId="6095" xr:uid="{00000000-0005-0000-0000-0000FF170000}"/>
    <cellStyle name="40% - 强调文字颜色 4 2 2 6 3 4 3" xfId="30216" xr:uid="{00000000-0005-0000-0000-000038760000}"/>
    <cellStyle name="40% - 强调文字颜色 4 2 2 6 3 5" xfId="30218" xr:uid="{00000000-0005-0000-0000-00003A760000}"/>
    <cellStyle name="40% - 强调文字颜色 4 2 2 6 3 6" xfId="29427" xr:uid="{00000000-0005-0000-0000-000023730000}"/>
    <cellStyle name="40% - 强调文字颜色 4 2 2 6 4" xfId="30220" xr:uid="{00000000-0005-0000-0000-00003C760000}"/>
    <cellStyle name="40% - 强调文字颜色 4 2 2 6 4 2" xfId="30221" xr:uid="{00000000-0005-0000-0000-00003D760000}"/>
    <cellStyle name="40% - 强调文字颜色 4 2 2 6 4 2 2" xfId="30222" xr:uid="{00000000-0005-0000-0000-00003E760000}"/>
    <cellStyle name="40% - 强调文字颜色 4 2 2 6 4 3" xfId="30223" xr:uid="{00000000-0005-0000-0000-00003F760000}"/>
    <cellStyle name="40% - 强调文字颜色 4 2 2 6 5" xfId="30225" xr:uid="{00000000-0005-0000-0000-000041760000}"/>
    <cellStyle name="40% - 强调文字颜色 4 2 2 6 5 2" xfId="30226" xr:uid="{00000000-0005-0000-0000-000042760000}"/>
    <cellStyle name="40% - 强调文字颜色 4 2 2 7" xfId="30227" xr:uid="{00000000-0005-0000-0000-000043760000}"/>
    <cellStyle name="40% - 强调文字颜色 4 2 2 7 2" xfId="30228" xr:uid="{00000000-0005-0000-0000-000044760000}"/>
    <cellStyle name="40% - 强调文字颜色 4 2 2 7 2 2" xfId="30229" xr:uid="{00000000-0005-0000-0000-000045760000}"/>
    <cellStyle name="40% - 强调文字颜色 4 2 2 7 2 2 2" xfId="29291" xr:uid="{00000000-0005-0000-0000-00009B720000}"/>
    <cellStyle name="40% - 强调文字颜色 4 2 2 7 2 2 2 2" xfId="30230" xr:uid="{00000000-0005-0000-0000-000046760000}"/>
    <cellStyle name="40% - 强调文字颜色 4 2 2 7 2 2 2 3" xfId="30232" xr:uid="{00000000-0005-0000-0000-000048760000}"/>
    <cellStyle name="40% - 强调文字颜色 4 2 2 7 2 2 3" xfId="27999" xr:uid="{00000000-0005-0000-0000-00008F6D0000}"/>
    <cellStyle name="40% - 强调文字颜色 4 2 2 7 2 2 4" xfId="30233" xr:uid="{00000000-0005-0000-0000-000049760000}"/>
    <cellStyle name="40% - 强调文字颜色 4 2 2 7 2 3" xfId="11827" xr:uid="{00000000-0005-0000-0000-0000632E0000}"/>
    <cellStyle name="40% - 强调文字颜色 4 2 2 7 2 3 2" xfId="29294" xr:uid="{00000000-0005-0000-0000-00009E720000}"/>
    <cellStyle name="40% - 强调文字颜色 4 2 2 7 2 3 2 2" xfId="30234" xr:uid="{00000000-0005-0000-0000-00004A760000}"/>
    <cellStyle name="40% - 强调文字颜色 4 2 2 7 2 3 2 3" xfId="30235" xr:uid="{00000000-0005-0000-0000-00004B760000}"/>
    <cellStyle name="40% - 强调文字颜色 4 2 2 7 2 3 3" xfId="30236" xr:uid="{00000000-0005-0000-0000-00004C760000}"/>
    <cellStyle name="40% - 强调文字颜色 4 2 2 7 2 3 4" xfId="30237" xr:uid="{00000000-0005-0000-0000-00004D760000}"/>
    <cellStyle name="40% - 强调文字颜色 4 2 2 7 2 4" xfId="11829" xr:uid="{00000000-0005-0000-0000-0000652E0000}"/>
    <cellStyle name="40% - 强调文字颜色 4 2 2 7 2 4 2" xfId="30238" xr:uid="{00000000-0005-0000-0000-00004E760000}"/>
    <cellStyle name="40% - 强调文字颜色 4 2 2 7 2 4 2 2" xfId="27731" xr:uid="{00000000-0005-0000-0000-0000836C0000}"/>
    <cellStyle name="40% - 强调文字颜色 4 2 2 7 2 4 3" xfId="30239" xr:uid="{00000000-0005-0000-0000-00004F760000}"/>
    <cellStyle name="40% - 强调文字颜色 4 2 2 7 2 5" xfId="12497" xr:uid="{00000000-0005-0000-0000-000001310000}"/>
    <cellStyle name="40% - 强调文字颜色 4 2 2 7 2 5 2" xfId="30240" xr:uid="{00000000-0005-0000-0000-000050760000}"/>
    <cellStyle name="40% - 强调文字颜色 4 2 2 7 2 6" xfId="30241" xr:uid="{00000000-0005-0000-0000-000051760000}"/>
    <cellStyle name="40% - 强调文字颜色 4 2 2 7 2 7" xfId="30243" xr:uid="{00000000-0005-0000-0000-000053760000}"/>
    <cellStyle name="40% - 强调文字颜色 4 2 2 7 3" xfId="30245" xr:uid="{00000000-0005-0000-0000-000055760000}"/>
    <cellStyle name="40% - 强调文字颜色 4 2 2 7 3 2" xfId="30246" xr:uid="{00000000-0005-0000-0000-000056760000}"/>
    <cellStyle name="40% - 强调文字颜色 4 2 2 7 3 2 2" xfId="30247" xr:uid="{00000000-0005-0000-0000-000057760000}"/>
    <cellStyle name="40% - 强调文字颜色 4 2 2 7 3 2 2 2" xfId="30248" xr:uid="{00000000-0005-0000-0000-000058760000}"/>
    <cellStyle name="40% - 强调文字颜色 4 2 2 7 3 2 2 3" xfId="30249" xr:uid="{00000000-0005-0000-0000-000059760000}"/>
    <cellStyle name="40% - 强调文字颜色 4 2 2 7 3 2 3" xfId="3249" xr:uid="{00000000-0005-0000-0000-0000E10C0000}"/>
    <cellStyle name="40% - 强调文字颜色 4 2 2 7 3 2 4" xfId="3252" xr:uid="{00000000-0005-0000-0000-0000E40C0000}"/>
    <cellStyle name="40% - 强调文字颜色 4 2 2 7 3 3" xfId="11831" xr:uid="{00000000-0005-0000-0000-0000672E0000}"/>
    <cellStyle name="40% - 强调文字颜色 4 2 2 7 3 3 2" xfId="30250" xr:uid="{00000000-0005-0000-0000-00005A760000}"/>
    <cellStyle name="40% - 强调文字颜色 4 2 2 7 3 3 2 2" xfId="30252" xr:uid="{00000000-0005-0000-0000-00005C760000}"/>
    <cellStyle name="40% - 强调文字颜色 4 2 2 7 3 3 2 3" xfId="30254" xr:uid="{00000000-0005-0000-0000-00005E760000}"/>
    <cellStyle name="40% - 强调文字颜色 4 2 2 7 3 3 3" xfId="30256" xr:uid="{00000000-0005-0000-0000-000060760000}"/>
    <cellStyle name="40% - 强调文字颜色 4 2 2 7 3 3 4" xfId="30258" xr:uid="{00000000-0005-0000-0000-000062760000}"/>
    <cellStyle name="40% - 强调文字颜色 4 2 2 7 3 4" xfId="11834" xr:uid="{00000000-0005-0000-0000-00006A2E0000}"/>
    <cellStyle name="40% - 强调文字颜色 4 2 2 7 3 4 2" xfId="30260" xr:uid="{00000000-0005-0000-0000-000064760000}"/>
    <cellStyle name="40% - 强调文字颜色 4 2 2 7 3 4 2 2" xfId="27758" xr:uid="{00000000-0005-0000-0000-00009E6C0000}"/>
    <cellStyle name="40% - 强调文字颜色 4 2 2 7 3 4 3" xfId="30262" xr:uid="{00000000-0005-0000-0000-000066760000}"/>
    <cellStyle name="40% - 强调文字颜色 4 2 2 7 3 5" xfId="30264" xr:uid="{00000000-0005-0000-0000-000068760000}"/>
    <cellStyle name="40% - 强调文字颜色 4 2 2 7 3 5 2" xfId="30266" xr:uid="{00000000-0005-0000-0000-00006A760000}"/>
    <cellStyle name="40% - 强调文字颜色 4 2 2 7 3 6" xfId="30268" xr:uid="{00000000-0005-0000-0000-00006C760000}"/>
    <cellStyle name="40% - 强调文字颜色 4 2 2 7 4" xfId="13318" xr:uid="{00000000-0005-0000-0000-000036340000}"/>
    <cellStyle name="40% - 强调文字颜色 4 2 2 7 5" xfId="13320" xr:uid="{00000000-0005-0000-0000-000038340000}"/>
    <cellStyle name="40% - 强调文字颜色 4 2 2 8" xfId="30271" xr:uid="{00000000-0005-0000-0000-00006F760000}"/>
    <cellStyle name="40% - 强调文字颜色 4 2 2 8 2" xfId="30272" xr:uid="{00000000-0005-0000-0000-000070760000}"/>
    <cellStyle name="40% - 强调文字颜色 4 2 2 9" xfId="24073" xr:uid="{00000000-0005-0000-0000-0000395E0000}"/>
    <cellStyle name="40% - 强调文字颜色 4 2 2 9 2" xfId="24075" xr:uid="{00000000-0005-0000-0000-00003B5E0000}"/>
    <cellStyle name="40% - 强调文字颜色 4 2 2 9 2 2" xfId="18749" xr:uid="{00000000-0005-0000-0000-00006D490000}"/>
    <cellStyle name="40% - 强调文字颜色 4 2 2 9 2 2 2" xfId="4973" xr:uid="{00000000-0005-0000-0000-00009D130000}"/>
    <cellStyle name="40% - 强调文字颜色 4 2 2 9 2 2 2 2" xfId="4978" xr:uid="{00000000-0005-0000-0000-0000A2130000}"/>
    <cellStyle name="40% - 强调文字颜色 4 2 2 9 2 2 3" xfId="4980" xr:uid="{00000000-0005-0000-0000-0000A4130000}"/>
    <cellStyle name="40% - 强调文字颜色 4 2 2 9 2 3" xfId="18752" xr:uid="{00000000-0005-0000-0000-000070490000}"/>
    <cellStyle name="40% - 强调文字颜色 4 2 2 9 2 3 2" xfId="18754" xr:uid="{00000000-0005-0000-0000-000072490000}"/>
    <cellStyle name="40% - 强调文字颜色 4 2 2 9 2 4" xfId="18756" xr:uid="{00000000-0005-0000-0000-000074490000}"/>
    <cellStyle name="40% - 强调文字颜色 4 2 2 9 3" xfId="24077" xr:uid="{00000000-0005-0000-0000-00003D5E0000}"/>
    <cellStyle name="40% - 强调文字颜色 4 2 2 9 3 2" xfId="10540" xr:uid="{00000000-0005-0000-0000-00005C290000}"/>
    <cellStyle name="40% - 强调文字颜色 4 2 2 9 3 2 2" xfId="15385" xr:uid="{00000000-0005-0000-0000-0000493C0000}"/>
    <cellStyle name="40% - 强调文字颜色 4 2 2 9 3 2 3" xfId="9513" xr:uid="{00000000-0005-0000-0000-000059250000}"/>
    <cellStyle name="40% - 强调文字颜色 4 2 2 9 3 3" xfId="15401" xr:uid="{00000000-0005-0000-0000-0000593C0000}"/>
    <cellStyle name="40% - 强调文字颜色 4 2 2 9 3 4" xfId="15421" xr:uid="{00000000-0005-0000-0000-00006D3C0000}"/>
    <cellStyle name="40% - 强调文字颜色 4 2 2 9 4" xfId="30273" xr:uid="{00000000-0005-0000-0000-000071760000}"/>
    <cellStyle name="40% - 强调文字颜色 4 2 2 9 4 2" xfId="15511" xr:uid="{00000000-0005-0000-0000-0000C73C0000}"/>
    <cellStyle name="40% - 强调文字颜色 4 2 2 9 4 2 2" xfId="15514" xr:uid="{00000000-0005-0000-0000-0000CA3C0000}"/>
    <cellStyle name="40% - 强调文字颜色 4 2 2 9 4 3" xfId="15537" xr:uid="{00000000-0005-0000-0000-0000E13C0000}"/>
    <cellStyle name="40% - 强调文字颜色 4 2 2 9 5" xfId="30275" xr:uid="{00000000-0005-0000-0000-000073760000}"/>
    <cellStyle name="40% - 强调文字颜色 4 2 2 9 5 2" xfId="15549" xr:uid="{00000000-0005-0000-0000-0000ED3C0000}"/>
    <cellStyle name="40% - 强调文字颜色 4 2 2 9 6" xfId="19561" xr:uid="{00000000-0005-0000-0000-0000994C0000}"/>
    <cellStyle name="40% - 强调文字颜色 4 2 3" xfId="1520" xr:uid="{00000000-0005-0000-0000-000020060000}"/>
    <cellStyle name="40% - 强调文字颜色 4 2 3 2" xfId="8694" xr:uid="{00000000-0005-0000-0000-000026220000}"/>
    <cellStyle name="40% - 强调文字颜色 4 2 3 2 10" xfId="28388" xr:uid="{00000000-0005-0000-0000-0000146F0000}"/>
    <cellStyle name="40% - 强调文字颜色 4 2 3 2 10 2" xfId="29104" xr:uid="{00000000-0005-0000-0000-0000E0710000}"/>
    <cellStyle name="40% - 强调文字颜色 4 2 3 2 11" xfId="30277" xr:uid="{00000000-0005-0000-0000-000075760000}"/>
    <cellStyle name="40% - 强调文字颜色 4 2 3 2 11 2" xfId="30279" xr:uid="{00000000-0005-0000-0000-000077760000}"/>
    <cellStyle name="40% - 强调文字颜色 4 2 3 2 12" xfId="30280" xr:uid="{00000000-0005-0000-0000-000078760000}"/>
    <cellStyle name="40% - 强调文字颜色 4 2 3 2 12 2" xfId="9029" xr:uid="{00000000-0005-0000-0000-000075230000}"/>
    <cellStyle name="40% - 强调文字颜色 4 2 3 2 13" xfId="24582" xr:uid="{00000000-0005-0000-0000-000036600000}"/>
    <cellStyle name="40% - 强调文字颜色 4 2 3 2 13 2" xfId="24584" xr:uid="{00000000-0005-0000-0000-000038600000}"/>
    <cellStyle name="40% - 强调文字颜色 4 2 3 2 14" xfId="24601" xr:uid="{00000000-0005-0000-0000-000049600000}"/>
    <cellStyle name="40% - 强调文字颜色 4 2 3 2 15" xfId="24608" xr:uid="{00000000-0005-0000-0000-000050600000}"/>
    <cellStyle name="40% - 强调文字颜色 4 2 3 2 15 2" xfId="24610" xr:uid="{00000000-0005-0000-0000-000052600000}"/>
    <cellStyle name="40% - 强调文字颜色 4 2 3 2 16" xfId="24624" xr:uid="{00000000-0005-0000-0000-000060600000}"/>
    <cellStyle name="40% - 强调文字颜色 4 2 3 2 17" xfId="19441" xr:uid="{00000000-0005-0000-0000-0000214C0000}"/>
    <cellStyle name="40% - 强调文字颜色 4 2 3 2 2" xfId="14826" xr:uid="{00000000-0005-0000-0000-00001A3A0000}"/>
    <cellStyle name="40% - 强调文字颜色 4 2 3 2 2 10" xfId="29527" xr:uid="{00000000-0005-0000-0000-000087730000}"/>
    <cellStyle name="40% - 强调文字颜色 4 2 3 2 2 10 2" xfId="29531" xr:uid="{00000000-0005-0000-0000-00008B730000}"/>
    <cellStyle name="40% - 强调文字颜色 4 2 3 2 2 11" xfId="29535" xr:uid="{00000000-0005-0000-0000-00008F730000}"/>
    <cellStyle name="40% - 强调文字颜色 4 2 3 2 2 11 2" xfId="28609" xr:uid="{00000000-0005-0000-0000-0000F16F0000}"/>
    <cellStyle name="40% - 强调文字颜色 4 2 3 2 2 12" xfId="1301" xr:uid="{00000000-0005-0000-0000-000045050000}"/>
    <cellStyle name="40% - 强调文字颜色 4 2 3 2 2 12 2" xfId="2241" xr:uid="{00000000-0005-0000-0000-0000F1080000}"/>
    <cellStyle name="40% - 强调文字颜色 4 2 3 2 2 13" xfId="2263" xr:uid="{00000000-0005-0000-0000-000007090000}"/>
    <cellStyle name="40% - 强调文字颜色 4 2 3 2 2 13 2" xfId="28619" xr:uid="{00000000-0005-0000-0000-0000FB6F0000}"/>
    <cellStyle name="40% - 强调文字颜色 4 2 3 2 2 14" xfId="30281" xr:uid="{00000000-0005-0000-0000-000079760000}"/>
    <cellStyle name="40% - 强调文字颜色 4 2 3 2 2 15" xfId="27492" xr:uid="{00000000-0005-0000-0000-0000946B0000}"/>
    <cellStyle name="40% - 强调文字颜色 4 2 3 2 2 16" xfId="27500" xr:uid="{00000000-0005-0000-0000-00009C6B0000}"/>
    <cellStyle name="40% - 强调文字颜色 4 2 3 2 2 2" xfId="13257" xr:uid="{00000000-0005-0000-0000-0000F9330000}"/>
    <cellStyle name="40% - 强调文字颜色 4 2 3 2 2 2 2" xfId="13259" xr:uid="{00000000-0005-0000-0000-0000FB330000}"/>
    <cellStyle name="40% - 强调文字颜色 4 2 3 2 2 2 2 2" xfId="13261" xr:uid="{00000000-0005-0000-0000-0000FD330000}"/>
    <cellStyle name="40% - 强调文字颜色 4 2 3 2 2 2 2 2 2" xfId="30282" xr:uid="{00000000-0005-0000-0000-00007A760000}"/>
    <cellStyle name="40% - 强调文字颜色 4 2 3 2 2 2 2 2 2 2" xfId="30283" xr:uid="{00000000-0005-0000-0000-00007B760000}"/>
    <cellStyle name="40% - 强调文字颜色 4 2 3 2 2 2 2 2 2 3" xfId="25493" xr:uid="{00000000-0005-0000-0000-0000C5630000}"/>
    <cellStyle name="40% - 强调文字颜色 4 2 3 2 2 2 2 2 3" xfId="30284" xr:uid="{00000000-0005-0000-0000-00007C760000}"/>
    <cellStyle name="40% - 强调文字颜色 4 2 3 2 2 2 2 2 4" xfId="30285" xr:uid="{00000000-0005-0000-0000-00007D760000}"/>
    <cellStyle name="40% - 强调文字颜色 4 2 3 2 2 2 2 3" xfId="13264" xr:uid="{00000000-0005-0000-0000-000000340000}"/>
    <cellStyle name="40% - 强调文字颜色 4 2 3 2 2 2 2 3 2" xfId="25947" xr:uid="{00000000-0005-0000-0000-00008B650000}"/>
    <cellStyle name="40% - 强调文字颜色 4 2 3 2 2 2 2 3 2 2" xfId="3748" xr:uid="{00000000-0005-0000-0000-0000D40E0000}"/>
    <cellStyle name="40% - 强调文字颜色 4 2 3 2 2 2 2 3 2 3" xfId="3768" xr:uid="{00000000-0005-0000-0000-0000E80E0000}"/>
    <cellStyle name="40% - 强调文字颜色 4 2 3 2 2 2 2 3 3" xfId="25949" xr:uid="{00000000-0005-0000-0000-00008D650000}"/>
    <cellStyle name="40% - 强调文字颜色 4 2 3 2 2 2 2 3 4" xfId="25951" xr:uid="{00000000-0005-0000-0000-00008F650000}"/>
    <cellStyle name="40% - 强调文字颜色 4 2 3 2 2 2 2 4" xfId="25953" xr:uid="{00000000-0005-0000-0000-000091650000}"/>
    <cellStyle name="40% - 强调文字颜色 4 2 3 2 2 2 2 4 2" xfId="25955" xr:uid="{00000000-0005-0000-0000-000093650000}"/>
    <cellStyle name="40% - 强调文字颜色 4 2 3 2 2 2 2 4 3" xfId="25959" xr:uid="{00000000-0005-0000-0000-000097650000}"/>
    <cellStyle name="40% - 强调文字颜色 4 2 3 2 2 2 2 5" xfId="25962" xr:uid="{00000000-0005-0000-0000-00009A650000}"/>
    <cellStyle name="40% - 强调文字颜色 4 2 3 2 2 2 2 5 2" xfId="25964" xr:uid="{00000000-0005-0000-0000-00009C650000}"/>
    <cellStyle name="40% - 强调文字颜色 4 2 3 2 2 2 2 6" xfId="25969" xr:uid="{00000000-0005-0000-0000-0000A1650000}"/>
    <cellStyle name="40% - 强调文字颜色 4 2 3 2 2 2 3" xfId="13267" xr:uid="{00000000-0005-0000-0000-000003340000}"/>
    <cellStyle name="40% - 强调文字颜色 4 2 3 2 2 2 3 2" xfId="13270" xr:uid="{00000000-0005-0000-0000-000006340000}"/>
    <cellStyle name="40% - 强调文字颜色 4 2 3 2 2 2 3 3" xfId="23705" xr:uid="{00000000-0005-0000-0000-0000C95C0000}"/>
    <cellStyle name="40% - 强调文字颜色 4 2 3 2 2 2 4" xfId="13272" xr:uid="{00000000-0005-0000-0000-000008340000}"/>
    <cellStyle name="40% - 强调文字颜色 4 2 3 2 2 2 4 2" xfId="30286" xr:uid="{00000000-0005-0000-0000-00007E760000}"/>
    <cellStyle name="40% - 强调文字颜色 4 2 3 2 2 2 4 3" xfId="25976" xr:uid="{00000000-0005-0000-0000-0000A8650000}"/>
    <cellStyle name="40% - 强调文字颜色 4 2 3 2 2 2 5" xfId="30287" xr:uid="{00000000-0005-0000-0000-00007F760000}"/>
    <cellStyle name="40% - 强调文字颜色 4 2 3 2 2 2 5 2" xfId="30288" xr:uid="{00000000-0005-0000-0000-000080760000}"/>
    <cellStyle name="40% - 强调文字颜色 4 2 3 2 2 2 6" xfId="30289" xr:uid="{00000000-0005-0000-0000-000081760000}"/>
    <cellStyle name="40% - 强调文字颜色 4 2 3 2 2 2 7" xfId="23809" xr:uid="{00000000-0005-0000-0000-0000315D0000}"/>
    <cellStyle name="40% - 强调文字颜色 4 2 3 2 2 3" xfId="13275" xr:uid="{00000000-0005-0000-0000-00000B340000}"/>
    <cellStyle name="40% - 强调文字颜色 4 2 3 2 2 3 2" xfId="11059" xr:uid="{00000000-0005-0000-0000-0000632B0000}"/>
    <cellStyle name="40% - 强调文字颜色 4 2 3 2 2 3 2 2" xfId="16895" xr:uid="{00000000-0005-0000-0000-00002F420000}"/>
    <cellStyle name="40% - 强调文字颜色 4 2 3 2 2 3 2 2 2" xfId="30290" xr:uid="{00000000-0005-0000-0000-000082760000}"/>
    <cellStyle name="40% - 强调文字颜色 4 2 3 2 2 3 2 2 3" xfId="30291" xr:uid="{00000000-0005-0000-0000-000083760000}"/>
    <cellStyle name="40% - 强调文字颜色 4 2 3 2 2 3 2 3" xfId="25996" xr:uid="{00000000-0005-0000-0000-0000BC650000}"/>
    <cellStyle name="40% - 强调文字颜色 4 2 3 2 2 3 2 3 2" xfId="25998" xr:uid="{00000000-0005-0000-0000-0000BE650000}"/>
    <cellStyle name="40% - 强调文字颜色 4 2 3 2 2 3 2 4" xfId="26002" xr:uid="{00000000-0005-0000-0000-0000C2650000}"/>
    <cellStyle name="40% - 强调文字颜色 4 2 3 2 2 3 3" xfId="11062" xr:uid="{00000000-0005-0000-0000-0000662B0000}"/>
    <cellStyle name="40% - 强调文字颜色 4 2 3 2 2 3 3 2" xfId="16908" xr:uid="{00000000-0005-0000-0000-00003C420000}"/>
    <cellStyle name="40% - 强调文字颜色 4 2 3 2 2 3 3 2 2" xfId="30292" xr:uid="{00000000-0005-0000-0000-000084760000}"/>
    <cellStyle name="40% - 强调文字颜色 4 2 3 2 2 3 3 2 3" xfId="30293" xr:uid="{00000000-0005-0000-0000-000085760000}"/>
    <cellStyle name="40% - 强调文字颜色 4 2 3 2 2 3 3 3" xfId="23719" xr:uid="{00000000-0005-0000-0000-0000D75C0000}"/>
    <cellStyle name="40% - 强调文字颜色 4 2 3 2 2 3 3 3 2" xfId="26016" xr:uid="{00000000-0005-0000-0000-0000D0650000}"/>
    <cellStyle name="40% - 强调文字颜色 4 2 3 2 2 3 3 4" xfId="26022" xr:uid="{00000000-0005-0000-0000-0000D6650000}"/>
    <cellStyle name="40% - 强调文字颜色 4 2 3 2 2 3 4" xfId="30294" xr:uid="{00000000-0005-0000-0000-000086760000}"/>
    <cellStyle name="40% - 强调文字颜色 4 2 3 2 2 3 4 2" xfId="23723" xr:uid="{00000000-0005-0000-0000-0000DB5C0000}"/>
    <cellStyle name="40% - 强调文字颜色 4 2 3 2 2 3 4 3" xfId="26025" xr:uid="{00000000-0005-0000-0000-0000D9650000}"/>
    <cellStyle name="40% - 强调文字颜色 4 2 3 2 2 3 5" xfId="25252" xr:uid="{00000000-0005-0000-0000-0000D4620000}"/>
    <cellStyle name="40% - 强调文字颜色 4 2 3 2 2 3 5 2" xfId="30295" xr:uid="{00000000-0005-0000-0000-000087760000}"/>
    <cellStyle name="40% - 强调文字颜色 4 2 3 2 2 3 5 3" xfId="26029" xr:uid="{00000000-0005-0000-0000-0000DD650000}"/>
    <cellStyle name="40% - 强调文字颜色 4 2 3 2 2 3 6" xfId="30297" xr:uid="{00000000-0005-0000-0000-000089760000}"/>
    <cellStyle name="40% - 强调文字颜色 4 2 3 2 2 3 7" xfId="30299" xr:uid="{00000000-0005-0000-0000-00008B760000}"/>
    <cellStyle name="40% - 强调文字颜色 4 2 3 2 2 4" xfId="6673" xr:uid="{00000000-0005-0000-0000-0000411A0000}"/>
    <cellStyle name="40% - 强调文字颜色 4 2 3 2 2 4 2" xfId="6676" xr:uid="{00000000-0005-0000-0000-0000441A0000}"/>
    <cellStyle name="40% - 强调文字颜色 4 2 3 2 2 4 2 2" xfId="6678" xr:uid="{00000000-0005-0000-0000-0000461A0000}"/>
    <cellStyle name="40% - 强调文字颜色 4 2 3 2 2 4 2 3" xfId="3881" xr:uid="{00000000-0005-0000-0000-0000590F0000}"/>
    <cellStyle name="40% - 强调文字颜色 4 2 3 2 2 4 3" xfId="6685" xr:uid="{00000000-0005-0000-0000-00004D1A0000}"/>
    <cellStyle name="40% - 强调文字颜色 4 2 3 2 2 4 3 2" xfId="6687" xr:uid="{00000000-0005-0000-0000-00004F1A0000}"/>
    <cellStyle name="40% - 强调文字颜色 4 2 3 2 2 4 3 3" xfId="3905" xr:uid="{00000000-0005-0000-0000-0000710F0000}"/>
    <cellStyle name="40% - 强调文字颜色 4 2 3 2 2 4 4" xfId="6345" xr:uid="{00000000-0005-0000-0000-0000F9180000}"/>
    <cellStyle name="40% - 强调文字颜色 4 2 3 2 2 4 4 2" xfId="30301" xr:uid="{00000000-0005-0000-0000-00008D760000}"/>
    <cellStyle name="40% - 强调文字颜色 4 2 3 2 2 4 5" xfId="6356" xr:uid="{00000000-0005-0000-0000-000004190000}"/>
    <cellStyle name="40% - 强调文字颜色 4 2 3 2 2 4 6" xfId="1827" xr:uid="{00000000-0005-0000-0000-000053070000}"/>
    <cellStyle name="40% - 强调文字颜色 4 2 3 2 2 5" xfId="6708" xr:uid="{00000000-0005-0000-0000-0000641A0000}"/>
    <cellStyle name="40% - 强调文字颜色 4 2 3 2 2 5 2" xfId="6712" xr:uid="{00000000-0005-0000-0000-0000681A0000}"/>
    <cellStyle name="40% - 强调文字颜色 4 2 3 2 2 5 2 2" xfId="6715" xr:uid="{00000000-0005-0000-0000-00006B1A0000}"/>
    <cellStyle name="40% - 强调文字颜色 4 2 3 2 2 5 2 3" xfId="3936" xr:uid="{00000000-0005-0000-0000-0000900F0000}"/>
    <cellStyle name="40% - 强调文字颜色 4 2 3 2 2 5 3" xfId="6723" xr:uid="{00000000-0005-0000-0000-0000731A0000}"/>
    <cellStyle name="40% - 强调文字颜色 4 2 3 2 2 5 3 2" xfId="6725" xr:uid="{00000000-0005-0000-0000-0000751A0000}"/>
    <cellStyle name="40% - 强调文字颜色 4 2 3 2 2 5 3 3" xfId="3956" xr:uid="{00000000-0005-0000-0000-0000A40F0000}"/>
    <cellStyle name="40% - 强调文字颜色 4 2 3 2 2 5 4" xfId="6364" xr:uid="{00000000-0005-0000-0000-00000C190000}"/>
    <cellStyle name="40% - 强调文字颜色 4 2 3 2 2 5 4 2" xfId="6369" xr:uid="{00000000-0005-0000-0000-000011190000}"/>
    <cellStyle name="40% - 强调文字颜色 4 2 3 2 2 5 5" xfId="6373" xr:uid="{00000000-0005-0000-0000-000015190000}"/>
    <cellStyle name="40% - 强调文字颜色 4 2 3 2 2 5 6" xfId="1853" xr:uid="{00000000-0005-0000-0000-00006D070000}"/>
    <cellStyle name="40% - 强调文字颜色 4 2 3 2 2 6" xfId="6734" xr:uid="{00000000-0005-0000-0000-00007E1A0000}"/>
    <cellStyle name="40% - 强调文字颜色 4 2 3 2 2 6 2" xfId="6738" xr:uid="{00000000-0005-0000-0000-0000821A0000}"/>
    <cellStyle name="40% - 强调文字颜色 4 2 3 2 2 6 2 2" xfId="4871" xr:uid="{00000000-0005-0000-0000-000037130000}"/>
    <cellStyle name="40% - 强调文字颜色 4 2 3 2 2 6 2 3" xfId="3980" xr:uid="{00000000-0005-0000-0000-0000BC0F0000}"/>
    <cellStyle name="40% - 强调文字颜色 4 2 3 2 2 6 3" xfId="6742" xr:uid="{00000000-0005-0000-0000-0000861A0000}"/>
    <cellStyle name="40% - 强调文字颜色 4 2 3 2 2 6 3 2" xfId="4887" xr:uid="{00000000-0005-0000-0000-000047130000}"/>
    <cellStyle name="40% - 强调文字颜色 4 2 3 2 2 6 4" xfId="6382" xr:uid="{00000000-0005-0000-0000-00001E190000}"/>
    <cellStyle name="40% - 强调文字颜色 4 2 3 2 2 6 5" xfId="6389" xr:uid="{00000000-0005-0000-0000-000025190000}"/>
    <cellStyle name="40% - 强调文字颜色 4 2 3 2 2 7" xfId="6322" xr:uid="{00000000-0005-0000-0000-0000E2180000}"/>
    <cellStyle name="40% - 强调文字颜色 4 2 3 2 2 7 2" xfId="6745" xr:uid="{00000000-0005-0000-0000-0000891A0000}"/>
    <cellStyle name="40% - 强调文字颜色 4 2 3 2 2 7 2 2" xfId="6747" xr:uid="{00000000-0005-0000-0000-00008B1A0000}"/>
    <cellStyle name="40% - 强调文字颜色 4 2 3 2 2 7 3" xfId="1622" xr:uid="{00000000-0005-0000-0000-000086060000}"/>
    <cellStyle name="40% - 强调文字颜色 4 2 3 2 2 7 4" xfId="1631" xr:uid="{00000000-0005-0000-0000-00008F060000}"/>
    <cellStyle name="40% - 强调文字颜色 4 2 3 2 2 8" xfId="6329" xr:uid="{00000000-0005-0000-0000-0000E9180000}"/>
    <cellStyle name="40% - 强调文字颜色 4 2 3 2 2 8 2" xfId="6750" xr:uid="{00000000-0005-0000-0000-00008E1A0000}"/>
    <cellStyle name="40% - 强调文字颜色 4 2 3 2 2 8 3" xfId="6756" xr:uid="{00000000-0005-0000-0000-0000941A0000}"/>
    <cellStyle name="40% - 强调文字颜色 4 2 3 2 2 9" xfId="6338" xr:uid="{00000000-0005-0000-0000-0000F2180000}"/>
    <cellStyle name="40% - 强调文字颜色 4 2 3 2 2 9 2" xfId="6762" xr:uid="{00000000-0005-0000-0000-00009A1A0000}"/>
    <cellStyle name="40% - 强调文字颜色 4 2 3 2 2 9 3" xfId="6773" xr:uid="{00000000-0005-0000-0000-0000A51A0000}"/>
    <cellStyle name="40% - 强调文字颜色 4 2 3 2 3" xfId="14828" xr:uid="{00000000-0005-0000-0000-00001C3A0000}"/>
    <cellStyle name="40% - 强调文字颜色 4 2 3 2 3 2" xfId="13282" xr:uid="{00000000-0005-0000-0000-000012340000}"/>
    <cellStyle name="40% - 强调文字颜色 4 2 3 2 3 2 2" xfId="13284" xr:uid="{00000000-0005-0000-0000-000014340000}"/>
    <cellStyle name="40% - 强调文字颜色 4 2 3 2 3 2 2 2" xfId="30302" xr:uid="{00000000-0005-0000-0000-00008E760000}"/>
    <cellStyle name="40% - 强调文字颜色 4 2 3 2 3 2 2 2 2" xfId="30303" xr:uid="{00000000-0005-0000-0000-00008F760000}"/>
    <cellStyle name="40% - 强调文字颜色 4 2 3 2 3 2 2 2 3" xfId="30304" xr:uid="{00000000-0005-0000-0000-000090760000}"/>
    <cellStyle name="40% - 强调文字颜色 4 2 3 2 3 2 2 3" xfId="24250" xr:uid="{00000000-0005-0000-0000-0000EA5E0000}"/>
    <cellStyle name="40% - 强调文字颜色 4 2 3 2 3 2 2 3 2" xfId="24253" xr:uid="{00000000-0005-0000-0000-0000ED5E0000}"/>
    <cellStyle name="40% - 强调文字颜色 4 2 3 2 3 2 2 4" xfId="24271" xr:uid="{00000000-0005-0000-0000-0000FF5E0000}"/>
    <cellStyle name="40% - 强调文字颜色 4 2 3 2 3 2 3" xfId="13287" xr:uid="{00000000-0005-0000-0000-000017340000}"/>
    <cellStyle name="40% - 强调文字颜色 4 2 3 2 3 2 3 2" xfId="15358" xr:uid="{00000000-0005-0000-0000-00002E3C0000}"/>
    <cellStyle name="40% - 强调文字颜色 4 2 3 2 3 2 3 2 2" xfId="21377" xr:uid="{00000000-0005-0000-0000-0000B1530000}"/>
    <cellStyle name="40% - 强调文字颜色 4 2 3 2 3 2 3 2 3" xfId="21379" xr:uid="{00000000-0005-0000-0000-0000B3530000}"/>
    <cellStyle name="40% - 强调文字颜色 4 2 3 2 3 2 3 3" xfId="15362" xr:uid="{00000000-0005-0000-0000-0000323C0000}"/>
    <cellStyle name="40% - 强调文字颜色 4 2 3 2 3 2 3 4" xfId="24320" xr:uid="{00000000-0005-0000-0000-0000305F0000}"/>
    <cellStyle name="40% - 强调文字颜色 4 2 3 2 3 2 4" xfId="24648" xr:uid="{00000000-0005-0000-0000-000078600000}"/>
    <cellStyle name="40% - 强调文字颜色 4 2 3 2 3 2 4 2" xfId="30305" xr:uid="{00000000-0005-0000-0000-000091760000}"/>
    <cellStyle name="40% - 强调文字颜色 4 2 3 2 3 2 4 2 2" xfId="30306" xr:uid="{00000000-0005-0000-0000-000092760000}"/>
    <cellStyle name="40% - 强调文字颜色 4 2 3 2 3 2 4 3" xfId="24375" xr:uid="{00000000-0005-0000-0000-0000675F0000}"/>
    <cellStyle name="40% - 强调文字颜色 4 2 3 2 3 2 5" xfId="30307" xr:uid="{00000000-0005-0000-0000-000093760000}"/>
    <cellStyle name="40% - 强调文字颜色 4 2 3 2 3 2 5 2" xfId="30308" xr:uid="{00000000-0005-0000-0000-000094760000}"/>
    <cellStyle name="40% - 强调文字颜色 4 2 3 2 3 2 6" xfId="30309" xr:uid="{00000000-0005-0000-0000-000095760000}"/>
    <cellStyle name="40% - 强调文字颜色 4 2 3 2 3 2 6 2" xfId="1978" xr:uid="{00000000-0005-0000-0000-0000EA070000}"/>
    <cellStyle name="40% - 强调文字颜色 4 2 3 2 3 2 7" xfId="30310" xr:uid="{00000000-0005-0000-0000-000096760000}"/>
    <cellStyle name="40% - 强调文字颜色 4 2 3 2 3 3" xfId="13289" xr:uid="{00000000-0005-0000-0000-000019340000}"/>
    <cellStyle name="40% - 强调文字颜色 4 2 3 2 3 3 2" xfId="11079" xr:uid="{00000000-0005-0000-0000-0000772B0000}"/>
    <cellStyle name="40% - 强调文字颜色 4 2 3 2 3 3 2 2" xfId="30311" xr:uid="{00000000-0005-0000-0000-000097760000}"/>
    <cellStyle name="40% - 强调文字颜色 4 2 3 2 3 3 2 2 2" xfId="30312" xr:uid="{00000000-0005-0000-0000-000098760000}"/>
    <cellStyle name="40% - 强调文字颜色 4 2 3 2 3 3 2 2 3" xfId="30313" xr:uid="{00000000-0005-0000-0000-000099760000}"/>
    <cellStyle name="40% - 强调文字颜色 4 2 3 2 3 3 2 3" xfId="24565" xr:uid="{00000000-0005-0000-0000-000025600000}"/>
    <cellStyle name="40% - 强调文字颜色 4 2 3 2 3 3 2 4" xfId="15184" xr:uid="{00000000-0005-0000-0000-0000803B0000}"/>
    <cellStyle name="40% - 强调文字颜色 4 2 3 2 3 3 3" xfId="24651" xr:uid="{00000000-0005-0000-0000-00007B600000}"/>
    <cellStyle name="40% - 强调文字颜色 4 2 3 2 3 3 3 2" xfId="30314" xr:uid="{00000000-0005-0000-0000-00009A760000}"/>
    <cellStyle name="40% - 强调文字颜色 4 2 3 2 3 3 3 2 2" xfId="30315" xr:uid="{00000000-0005-0000-0000-00009B760000}"/>
    <cellStyle name="40% - 强调文字颜色 4 2 3 2 3 3 3 2 3" xfId="30316" xr:uid="{00000000-0005-0000-0000-00009C760000}"/>
    <cellStyle name="40% - 强调文字颜色 4 2 3 2 3 3 3 3" xfId="28215" xr:uid="{00000000-0005-0000-0000-0000676E0000}"/>
    <cellStyle name="40% - 强调文字颜色 4 2 3 2 3 3 3 4" xfId="28219" xr:uid="{00000000-0005-0000-0000-00006B6E0000}"/>
    <cellStyle name="40% - 强调文字颜色 4 2 3 2 3 3 4" xfId="30317" xr:uid="{00000000-0005-0000-0000-00009D760000}"/>
    <cellStyle name="40% - 强调文字颜色 4 2 3 2 3 3 4 2" xfId="30318" xr:uid="{00000000-0005-0000-0000-00009E760000}"/>
    <cellStyle name="40% - 强调文字颜色 4 2 3 2 3 3 4 2 2" xfId="30319" xr:uid="{00000000-0005-0000-0000-00009F760000}"/>
    <cellStyle name="40% - 强调文字颜色 4 2 3 2 3 3 4 3" xfId="28222" xr:uid="{00000000-0005-0000-0000-00006E6E0000}"/>
    <cellStyle name="40% - 强调文字颜色 4 2 3 2 3 3 5" xfId="25257" xr:uid="{00000000-0005-0000-0000-0000D9620000}"/>
    <cellStyle name="40% - 强调文字颜色 4 2 3 2 3 3 5 2" xfId="30320" xr:uid="{00000000-0005-0000-0000-0000A0760000}"/>
    <cellStyle name="40% - 强调文字颜色 4 2 3 2 3 3 5 3" xfId="28225" xr:uid="{00000000-0005-0000-0000-0000716E0000}"/>
    <cellStyle name="40% - 强调文字颜色 4 2 3 2 3 3 6" xfId="30321" xr:uid="{00000000-0005-0000-0000-0000A1760000}"/>
    <cellStyle name="40% - 强调文字颜色 4 2 3 2 3 3 6 2" xfId="1710" xr:uid="{00000000-0005-0000-0000-0000DE060000}"/>
    <cellStyle name="40% - 强调文字颜色 4 2 3 2 3 3 7" xfId="30322" xr:uid="{00000000-0005-0000-0000-0000A2760000}"/>
    <cellStyle name="40% - 强调文字颜色 4 2 3 2 3 4" xfId="13291" xr:uid="{00000000-0005-0000-0000-00001B340000}"/>
    <cellStyle name="40% - 强调文字颜色 4 2 3 2 3 5" xfId="13293" xr:uid="{00000000-0005-0000-0000-00001D340000}"/>
    <cellStyle name="40% - 强调文字颜色 4 2 3 2 3 6" xfId="30323" xr:uid="{00000000-0005-0000-0000-0000A3760000}"/>
    <cellStyle name="40% - 强调文字颜色 4 2 3 2 4" xfId="30325" xr:uid="{00000000-0005-0000-0000-0000A5760000}"/>
    <cellStyle name="40% - 强调文字颜色 4 2 3 2 4 2" xfId="13300" xr:uid="{00000000-0005-0000-0000-000024340000}"/>
    <cellStyle name="40% - 强调文字颜色 4 2 3 2 4 2 2" xfId="13302" xr:uid="{00000000-0005-0000-0000-000026340000}"/>
    <cellStyle name="40% - 强调文字颜色 4 2 3 2 4 2 2 2" xfId="30326" xr:uid="{00000000-0005-0000-0000-0000A6760000}"/>
    <cellStyle name="40% - 强调文字颜色 4 2 3 2 4 2 3" xfId="13304" xr:uid="{00000000-0005-0000-0000-000028340000}"/>
    <cellStyle name="40% - 强调文字颜色 4 2 3 2 4 2 3 2" xfId="30327" xr:uid="{00000000-0005-0000-0000-0000A7760000}"/>
    <cellStyle name="40% - 强调文字颜色 4 2 3 2 4 2 4" xfId="30328" xr:uid="{00000000-0005-0000-0000-0000A8760000}"/>
    <cellStyle name="40% - 强调文字颜色 4 2 3 2 4 3" xfId="13306" xr:uid="{00000000-0005-0000-0000-00002A340000}"/>
    <cellStyle name="40% - 强调文字颜色 4 2 3 2 4 3 2" xfId="13309" xr:uid="{00000000-0005-0000-0000-00002D340000}"/>
    <cellStyle name="40% - 强调文字颜色 4 2 3 2 4 3 3" xfId="30329" xr:uid="{00000000-0005-0000-0000-0000A9760000}"/>
    <cellStyle name="40% - 强调文字颜色 4 2 3 2 4 4" xfId="13311" xr:uid="{00000000-0005-0000-0000-00002F340000}"/>
    <cellStyle name="40% - 强调文字颜色 4 2 3 2 4 5" xfId="13313" xr:uid="{00000000-0005-0000-0000-000031340000}"/>
    <cellStyle name="40% - 强调文字颜色 4 2 3 2 4 6" xfId="30330" xr:uid="{00000000-0005-0000-0000-0000AA760000}"/>
    <cellStyle name="40% - 强调文字颜色 4 2 3 2 5" xfId="24693" xr:uid="{00000000-0005-0000-0000-0000A5600000}"/>
    <cellStyle name="40% - 强调文字颜色 4 2 3 2 5 2" xfId="13324" xr:uid="{00000000-0005-0000-0000-00003C340000}"/>
    <cellStyle name="40% - 强调文字颜色 4 2 3 2 5 2 2" xfId="13327" xr:uid="{00000000-0005-0000-0000-00003F340000}"/>
    <cellStyle name="40% - 强调文字颜色 4 2 3 2 5 2 2 2" xfId="30332" xr:uid="{00000000-0005-0000-0000-0000AC760000}"/>
    <cellStyle name="40% - 强调文字颜色 4 2 3 2 5 2 3" xfId="30333" xr:uid="{00000000-0005-0000-0000-0000AD760000}"/>
    <cellStyle name="40% - 强调文字颜色 4 2 3 2 5 2 4" xfId="30334" xr:uid="{00000000-0005-0000-0000-0000AE760000}"/>
    <cellStyle name="40% - 强调文字颜色 4 2 3 2 5 3" xfId="13330" xr:uid="{00000000-0005-0000-0000-000042340000}"/>
    <cellStyle name="40% - 强调文字颜色 4 2 3 2 5 3 2" xfId="30274" xr:uid="{00000000-0005-0000-0000-000072760000}"/>
    <cellStyle name="40% - 强调文字颜色 4 2 3 2 5 3 2 2" xfId="15512" xr:uid="{00000000-0005-0000-0000-0000C83C0000}"/>
    <cellStyle name="40% - 强调文字颜色 4 2 3 2 5 3 3" xfId="30276" xr:uid="{00000000-0005-0000-0000-000074760000}"/>
    <cellStyle name="40% - 强调文字颜色 4 2 3 2 5 3 4" xfId="19562" xr:uid="{00000000-0005-0000-0000-00009A4C0000}"/>
    <cellStyle name="40% - 强调文字颜色 4 2 3 2 5 4" xfId="13332" xr:uid="{00000000-0005-0000-0000-000044340000}"/>
    <cellStyle name="40% - 强调文字颜色 4 2 3 2 5 4 2" xfId="30335" xr:uid="{00000000-0005-0000-0000-0000AF760000}"/>
    <cellStyle name="40% - 强调文字颜色 4 2 3 2 5 5" xfId="30336" xr:uid="{00000000-0005-0000-0000-0000B0760000}"/>
    <cellStyle name="40% - 强调文字颜色 4 2 3 2 5 6" xfId="30337" xr:uid="{00000000-0005-0000-0000-0000B1760000}"/>
    <cellStyle name="40% - 强调文字颜色 4 2 3 2 6" xfId="24696" xr:uid="{00000000-0005-0000-0000-0000A8600000}"/>
    <cellStyle name="40% - 强调文字颜色 4 2 3 2 6 2" xfId="13340" xr:uid="{00000000-0005-0000-0000-00004C340000}"/>
    <cellStyle name="40% - 强调文字颜色 4 2 3 2 6 2 2" xfId="30338" xr:uid="{00000000-0005-0000-0000-0000B2760000}"/>
    <cellStyle name="40% - 强调文字颜色 4 2 3 2 6 2 2 2" xfId="28824" xr:uid="{00000000-0005-0000-0000-0000C8700000}"/>
    <cellStyle name="40% - 强调文字颜色 4 2 3 2 6 2 3" xfId="30340" xr:uid="{00000000-0005-0000-0000-0000B4760000}"/>
    <cellStyle name="40% - 强调文字颜色 4 2 3 2 6 2 4" xfId="30342" xr:uid="{00000000-0005-0000-0000-0000B6760000}"/>
    <cellStyle name="40% - 强调文字颜色 4 2 3 2 6 3" xfId="13343" xr:uid="{00000000-0005-0000-0000-00004F340000}"/>
    <cellStyle name="40% - 强调文字颜色 4 2 3 2 6 3 2" xfId="30343" xr:uid="{00000000-0005-0000-0000-0000B7760000}"/>
    <cellStyle name="40% - 强调文字颜色 4 2 3 2 6 3 3" xfId="30345" xr:uid="{00000000-0005-0000-0000-0000B9760000}"/>
    <cellStyle name="40% - 强调文字颜色 4 2 3 2 6 4" xfId="29685" xr:uid="{00000000-0005-0000-0000-000025740000}"/>
    <cellStyle name="40% - 强调文字颜色 4 2 3 2 6 4 2" xfId="30347" xr:uid="{00000000-0005-0000-0000-0000BB760000}"/>
    <cellStyle name="40% - 强调文字颜色 4 2 3 2 6 5" xfId="18827" xr:uid="{00000000-0005-0000-0000-0000BB490000}"/>
    <cellStyle name="40% - 强调文字颜色 4 2 3 2 6 6" xfId="8036" xr:uid="{00000000-0005-0000-0000-0000941F0000}"/>
    <cellStyle name="40% - 强调文字颜色 4 2 3 2 7" xfId="24699" xr:uid="{00000000-0005-0000-0000-0000AB600000}"/>
    <cellStyle name="40% - 强调文字颜色 4 2 3 2 7 2" xfId="13347" xr:uid="{00000000-0005-0000-0000-000053340000}"/>
    <cellStyle name="40% - 强调文字颜色 4 2 3 2 7 2 2" xfId="30349" xr:uid="{00000000-0005-0000-0000-0000BD760000}"/>
    <cellStyle name="40% - 强调文字颜色 4 2 3 2 7 2 3" xfId="30351" xr:uid="{00000000-0005-0000-0000-0000BF760000}"/>
    <cellStyle name="40% - 强调文字颜色 4 2 3 2 7 3" xfId="30353" xr:uid="{00000000-0005-0000-0000-0000C1760000}"/>
    <cellStyle name="40% - 强调文字颜色 4 2 3 2 7 3 2" xfId="30354" xr:uid="{00000000-0005-0000-0000-0000C2760000}"/>
    <cellStyle name="40% - 强调文字颜色 4 2 3 2 7 4" xfId="10169" xr:uid="{00000000-0005-0000-0000-0000E9270000}"/>
    <cellStyle name="40% - 强调文字颜色 4 2 3 2 7 5" xfId="10220" xr:uid="{00000000-0005-0000-0000-00001C280000}"/>
    <cellStyle name="40% - 强调文字颜色 4 2 3 2 8" xfId="3563" xr:uid="{00000000-0005-0000-0000-00001B0E0000}"/>
    <cellStyle name="40% - 强调文字颜色 4 2 3 2 8 2" xfId="2617" xr:uid="{00000000-0005-0000-0000-0000690A0000}"/>
    <cellStyle name="40% - 强调文字颜色 4 2 3 2 8 2 2" xfId="23057" xr:uid="{00000000-0005-0000-0000-0000415A0000}"/>
    <cellStyle name="40% - 强调文字颜色 4 2 3 2 8 2 3" xfId="23066" xr:uid="{00000000-0005-0000-0000-00004A5A0000}"/>
    <cellStyle name="40% - 强调文字颜色 4 2 3 2 8 3" xfId="4954" xr:uid="{00000000-0005-0000-0000-00008A130000}"/>
    <cellStyle name="40% - 强调文字颜色 4 2 3 2 8 3 2" xfId="23113" xr:uid="{00000000-0005-0000-0000-0000795A0000}"/>
    <cellStyle name="40% - 强调文字颜色 4 2 3 2 8 4" xfId="30355" xr:uid="{00000000-0005-0000-0000-0000C3760000}"/>
    <cellStyle name="40% - 强调文字颜色 4 2 3 2 8 5" xfId="30356" xr:uid="{00000000-0005-0000-0000-0000C4760000}"/>
    <cellStyle name="40% - 强调文字颜色 4 2 3 2 9" xfId="3570" xr:uid="{00000000-0005-0000-0000-0000220E0000}"/>
    <cellStyle name="40% - 强调文字颜色 4 2 3 2 9 2" xfId="30357" xr:uid="{00000000-0005-0000-0000-0000C5760000}"/>
    <cellStyle name="40% - 强调文字颜色 4 2 3 2 9 3" xfId="22021" xr:uid="{00000000-0005-0000-0000-000035560000}"/>
    <cellStyle name="40% - 强调文字颜色 4 2 3 3" xfId="8696" xr:uid="{00000000-0005-0000-0000-000028220000}"/>
    <cellStyle name="40% - 强调文字颜色 4 2 3 3 2" xfId="30358" xr:uid="{00000000-0005-0000-0000-0000C6760000}"/>
    <cellStyle name="40% - 强调文字颜色 4 2 3 3 2 2" xfId="13396" xr:uid="{00000000-0005-0000-0000-000084340000}"/>
    <cellStyle name="40% - 强调文字颜色 4 2 3 4" xfId="30359" xr:uid="{00000000-0005-0000-0000-0000C7760000}"/>
    <cellStyle name="40% - 强调文字颜色 4 2 3 4 2" xfId="30360" xr:uid="{00000000-0005-0000-0000-0000C8760000}"/>
    <cellStyle name="40% - 强调文字颜色 4 2 3 4 2 2" xfId="3326" xr:uid="{00000000-0005-0000-0000-00002E0D0000}"/>
    <cellStyle name="40% - 强调文字颜色 4 2 3 4 3" xfId="28839" xr:uid="{00000000-0005-0000-0000-0000D7700000}"/>
    <cellStyle name="40% - 强调文字颜色 4 2 3 4 4" xfId="30361" xr:uid="{00000000-0005-0000-0000-0000C9760000}"/>
    <cellStyle name="40% - 强调文字颜色 4 2 3 5" xfId="30362" xr:uid="{00000000-0005-0000-0000-0000CA760000}"/>
    <cellStyle name="40% - 强调文字颜色 4 2 3 6" xfId="30363" xr:uid="{00000000-0005-0000-0000-0000CB760000}"/>
    <cellStyle name="40% - 强调文字颜色 4 2 3 6 2" xfId="30364" xr:uid="{00000000-0005-0000-0000-0000CC760000}"/>
    <cellStyle name="40% - 强调文字颜色 4 2 4" xfId="8699" xr:uid="{00000000-0005-0000-0000-00002B220000}"/>
    <cellStyle name="40% - 强调文字颜色 4 2 4 10" xfId="29640" xr:uid="{00000000-0005-0000-0000-0000F8730000}"/>
    <cellStyle name="40% - 强调文字颜色 4 2 4 10 2" xfId="30366" xr:uid="{00000000-0005-0000-0000-0000CE760000}"/>
    <cellStyle name="40% - 强调文字颜色 4 2 4 11" xfId="25347" xr:uid="{00000000-0005-0000-0000-000033630000}"/>
    <cellStyle name="40% - 强调文字颜色 4 2 4 11 2" xfId="30367" xr:uid="{00000000-0005-0000-0000-0000CF760000}"/>
    <cellStyle name="40% - 强调文字颜色 4 2 4 12" xfId="30368" xr:uid="{00000000-0005-0000-0000-0000D0760000}"/>
    <cellStyle name="40% - 强调文字颜色 4 2 4 12 2" xfId="30369" xr:uid="{00000000-0005-0000-0000-0000D1760000}"/>
    <cellStyle name="40% - 强调文字颜色 4 2 4 13" xfId="25530" xr:uid="{00000000-0005-0000-0000-0000EA630000}"/>
    <cellStyle name="40% - 强调文字颜色 4 2 4 13 2" xfId="30371" xr:uid="{00000000-0005-0000-0000-0000D3760000}"/>
    <cellStyle name="40% - 强调文字颜色 4 2 4 14" xfId="30374" xr:uid="{00000000-0005-0000-0000-0000D6760000}"/>
    <cellStyle name="40% - 强调文字颜色 4 2 4 15" xfId="30375" xr:uid="{00000000-0005-0000-0000-0000D7760000}"/>
    <cellStyle name="40% - 强调文字颜色 4 2 4 15 2" xfId="26647" xr:uid="{00000000-0005-0000-0000-000047680000}"/>
    <cellStyle name="40% - 强调文字颜色 4 2 4 16" xfId="30376" xr:uid="{00000000-0005-0000-0000-0000D8760000}"/>
    <cellStyle name="40% - 强调文字颜色 4 2 4 17" xfId="30377" xr:uid="{00000000-0005-0000-0000-0000D9760000}"/>
    <cellStyle name="40% - 强调文字颜色 4 2 4 2" xfId="8702" xr:uid="{00000000-0005-0000-0000-00002E220000}"/>
    <cellStyle name="40% - 强调文字颜色 4 2 4 2 10" xfId="28896" xr:uid="{00000000-0005-0000-0000-000010710000}"/>
    <cellStyle name="40% - 强调文字颜色 4 2 4 2 10 2" xfId="14619" xr:uid="{00000000-0005-0000-0000-00004B390000}"/>
    <cellStyle name="40% - 强调文字颜色 4 2 4 2 11" xfId="28898" xr:uid="{00000000-0005-0000-0000-000012710000}"/>
    <cellStyle name="40% - 强调文字颜色 4 2 4 2 11 2" xfId="30378" xr:uid="{00000000-0005-0000-0000-0000DA760000}"/>
    <cellStyle name="40% - 强调文字颜色 4 2 4 2 12" xfId="9833" xr:uid="{00000000-0005-0000-0000-000099260000}"/>
    <cellStyle name="40% - 强调文字颜色 4 2 4 2 12 2" xfId="9838" xr:uid="{00000000-0005-0000-0000-00009E260000}"/>
    <cellStyle name="40% - 强调文字颜色 4 2 4 2 13" xfId="9844" xr:uid="{00000000-0005-0000-0000-0000A4260000}"/>
    <cellStyle name="40% - 强调文字颜色 4 2 4 2 13 2" xfId="10715" xr:uid="{00000000-0005-0000-0000-00000B2A0000}"/>
    <cellStyle name="40% - 强调文字颜色 4 2 4 2 14" xfId="6303" xr:uid="{00000000-0005-0000-0000-0000CF180000}"/>
    <cellStyle name="40% - 强调文字颜色 4 2 4 2 15" xfId="6307" xr:uid="{00000000-0005-0000-0000-0000D3180000}"/>
    <cellStyle name="40% - 强调文字颜色 4 2 4 2 2" xfId="30379" xr:uid="{00000000-0005-0000-0000-0000DB760000}"/>
    <cellStyle name="40% - 强调文字颜色 4 2 4 2 2 2" xfId="26420" xr:uid="{00000000-0005-0000-0000-000064670000}"/>
    <cellStyle name="40% - 强调文字颜色 4 2 4 2 2 2 2" xfId="26423" xr:uid="{00000000-0005-0000-0000-000067670000}"/>
    <cellStyle name="40% - 强调文字颜色 4 2 4 2 2 2 2 2" xfId="26095" xr:uid="{00000000-0005-0000-0000-00001F660000}"/>
    <cellStyle name="40% - 强调文字颜色 4 2 4 2 2 2 2 2 2" xfId="26425" xr:uid="{00000000-0005-0000-0000-000069670000}"/>
    <cellStyle name="40% - 强调文字颜色 4 2 4 2 2 2 2 2 3" xfId="2418" xr:uid="{00000000-0005-0000-0000-0000A2090000}"/>
    <cellStyle name="40% - 强调文字颜色 4 2 4 2 2 2 2 3" xfId="26428" xr:uid="{00000000-0005-0000-0000-00006C670000}"/>
    <cellStyle name="40% - 强调文字颜色 4 2 4 2 2 2 2 3 2" xfId="30381" xr:uid="{00000000-0005-0000-0000-0000DD760000}"/>
    <cellStyle name="40% - 强调文字颜色 4 2 4 2 2 2 2 4" xfId="26431" xr:uid="{00000000-0005-0000-0000-00006F670000}"/>
    <cellStyle name="40% - 强调文字颜色 4 2 4 2 2 2 3" xfId="26434" xr:uid="{00000000-0005-0000-0000-000072670000}"/>
    <cellStyle name="40% - 强调文字颜色 4 2 4 2 2 2 3 2" xfId="26436" xr:uid="{00000000-0005-0000-0000-000074670000}"/>
    <cellStyle name="40% - 强调文字颜色 4 2 4 2 2 2 3 2 2" xfId="30382" xr:uid="{00000000-0005-0000-0000-0000DE760000}"/>
    <cellStyle name="40% - 强调文字颜色 4 2 4 2 2 2 3 2 3" xfId="30383" xr:uid="{00000000-0005-0000-0000-0000DF760000}"/>
    <cellStyle name="40% - 强调文字颜色 4 2 4 2 2 2 3 3" xfId="26438" xr:uid="{00000000-0005-0000-0000-000076670000}"/>
    <cellStyle name="40% - 强调文字颜色 4 2 4 2 2 2 3 4" xfId="30384" xr:uid="{00000000-0005-0000-0000-0000E0760000}"/>
    <cellStyle name="40% - 强调文字颜色 4 2 4 2 2 2 4" xfId="26441" xr:uid="{00000000-0005-0000-0000-000079670000}"/>
    <cellStyle name="40% - 强调文字颜色 4 2 4 2 2 2 4 2" xfId="26444" xr:uid="{00000000-0005-0000-0000-00007C670000}"/>
    <cellStyle name="40% - 强调文字颜色 4 2 4 2 2 2 4 2 2" xfId="30385" xr:uid="{00000000-0005-0000-0000-0000E1760000}"/>
    <cellStyle name="40% - 强调文字颜色 4 2 4 2 2 2 4 3" xfId="30386" xr:uid="{00000000-0005-0000-0000-0000E2760000}"/>
    <cellStyle name="40% - 强调文字颜色 4 2 4 2 2 2 5" xfId="26447" xr:uid="{00000000-0005-0000-0000-00007F670000}"/>
    <cellStyle name="40% - 强调文字颜色 4 2 4 2 2 2 5 2" xfId="30387" xr:uid="{00000000-0005-0000-0000-0000E3760000}"/>
    <cellStyle name="40% - 强调文字颜色 4 2 4 2 2 2 6" xfId="26449" xr:uid="{00000000-0005-0000-0000-000081670000}"/>
    <cellStyle name="40% - 强调文字颜色 4 2 4 2 2 2 6 2" xfId="30388" xr:uid="{00000000-0005-0000-0000-0000E4760000}"/>
    <cellStyle name="40% - 强调文字颜色 4 2 4 2 2 2 7" xfId="30389" xr:uid="{00000000-0005-0000-0000-0000E5760000}"/>
    <cellStyle name="40% - 强调文字颜色 4 2 4 2 2 3" xfId="26452" xr:uid="{00000000-0005-0000-0000-000084670000}"/>
    <cellStyle name="40% - 强调文字颜色 4 2 4 2 2 3 2" xfId="11104" xr:uid="{00000000-0005-0000-0000-0000902B0000}"/>
    <cellStyle name="40% - 强调文字颜色 4 2 4 2 2 3 2 2" xfId="26455" xr:uid="{00000000-0005-0000-0000-000087670000}"/>
    <cellStyle name="40% - 强调文字颜色 4 2 4 2 2 3 2 3" xfId="26457" xr:uid="{00000000-0005-0000-0000-000089670000}"/>
    <cellStyle name="40% - 强调文字颜色 4 2 4 2 2 3 3" xfId="26459" xr:uid="{00000000-0005-0000-0000-00008B670000}"/>
    <cellStyle name="40% - 强调文字颜色 4 2 4 2 2 4" xfId="26464" xr:uid="{00000000-0005-0000-0000-000090670000}"/>
    <cellStyle name="40% - 强调文字颜色 4 2 4 2 2 5" xfId="20423" xr:uid="{00000000-0005-0000-0000-0000F74F0000}"/>
    <cellStyle name="40% - 强调文字颜色 4 2 4 2 3" xfId="30390" xr:uid="{00000000-0005-0000-0000-0000E6760000}"/>
    <cellStyle name="40% - 强调文字颜色 4 2 4 2 3 2" xfId="30392" xr:uid="{00000000-0005-0000-0000-0000E8760000}"/>
    <cellStyle name="40% - 强调文字颜色 4 2 4 2 3 2 2" xfId="30394" xr:uid="{00000000-0005-0000-0000-0000EA760000}"/>
    <cellStyle name="40% - 强调文字颜色 4 2 4 2 3 2 2 2" xfId="28472" xr:uid="{00000000-0005-0000-0000-0000686F0000}"/>
    <cellStyle name="40% - 强调文字颜色 4 2 4 2 3 2 2 2 2" xfId="24568" xr:uid="{00000000-0005-0000-0000-000028600000}"/>
    <cellStyle name="40% - 强调文字颜色 4 2 4 2 3 2 2 3" xfId="30396" xr:uid="{00000000-0005-0000-0000-0000EC760000}"/>
    <cellStyle name="40% - 强调文字颜色 4 2 4 2 3 2 3" xfId="30398" xr:uid="{00000000-0005-0000-0000-0000EE760000}"/>
    <cellStyle name="40% - 强调文字颜色 4 2 4 2 3 2 3 2" xfId="30400" xr:uid="{00000000-0005-0000-0000-0000F0760000}"/>
    <cellStyle name="40% - 强调文字颜色 4 2 4 2 3 2 4" xfId="29352" xr:uid="{00000000-0005-0000-0000-0000D8720000}"/>
    <cellStyle name="40% - 强调文字颜色 4 2 4 2 3 2 4 2" xfId="29355" xr:uid="{00000000-0005-0000-0000-0000DB720000}"/>
    <cellStyle name="40% - 强调文字颜色 4 2 4 2 3 2 5" xfId="29358" xr:uid="{00000000-0005-0000-0000-0000DE720000}"/>
    <cellStyle name="40% - 强调文字颜色 4 2 4 2 3 3" xfId="30403" xr:uid="{00000000-0005-0000-0000-0000F3760000}"/>
    <cellStyle name="40% - 强调文字颜色 4 2 4 2 3 3 2" xfId="3457" xr:uid="{00000000-0005-0000-0000-0000B10D0000}"/>
    <cellStyle name="40% - 强调文字颜色 4 2 4 2 3 3 2 2" xfId="440" xr:uid="{00000000-0005-0000-0000-0000E8010000}"/>
    <cellStyle name="40% - 强调文字颜色 4 2 4 2 3 3 2 3" xfId="30405" xr:uid="{00000000-0005-0000-0000-0000F5760000}"/>
    <cellStyle name="40% - 强调文字颜色 4 2 4 2 3 3 3" xfId="3464" xr:uid="{00000000-0005-0000-0000-0000B80D0000}"/>
    <cellStyle name="40% - 强调文字颜色 4 2 4 2 3 3 3 2" xfId="461" xr:uid="{00000000-0005-0000-0000-0000FD010000}"/>
    <cellStyle name="40% - 强调文字颜色 4 2 4 2 3 3 4" xfId="3469" xr:uid="{00000000-0005-0000-0000-0000BD0D0000}"/>
    <cellStyle name="40% - 强调文字颜色 4 2 4 2 3 4" xfId="30407" xr:uid="{00000000-0005-0000-0000-0000F7760000}"/>
    <cellStyle name="40% - 强调文字颜色 4 2 4 2 3 4 2" xfId="30409" xr:uid="{00000000-0005-0000-0000-0000F9760000}"/>
    <cellStyle name="40% - 强调文字颜色 4 2 4 2 3 4 2 2" xfId="28508" xr:uid="{00000000-0005-0000-0000-00008C6F0000}"/>
    <cellStyle name="40% - 强调文字颜色 4 2 4 2 3 4 3" xfId="30412" xr:uid="{00000000-0005-0000-0000-0000FC760000}"/>
    <cellStyle name="40% - 强调文字颜色 4 2 4 2 3 5" xfId="20435" xr:uid="{00000000-0005-0000-0000-000003500000}"/>
    <cellStyle name="40% - 强调文字颜色 4 2 4 2 3 5 2" xfId="20438" xr:uid="{00000000-0005-0000-0000-000006500000}"/>
    <cellStyle name="40% - 强调文字颜色 4 2 4 2 3 5 3" xfId="30415" xr:uid="{00000000-0005-0000-0000-0000FF760000}"/>
    <cellStyle name="40% - 强调文字颜色 4 2 4 2 3 6" xfId="20442" xr:uid="{00000000-0005-0000-0000-00000A500000}"/>
    <cellStyle name="40% - 强调文字颜色 4 2 4 2 3 6 2" xfId="30418" xr:uid="{00000000-0005-0000-0000-000002770000}"/>
    <cellStyle name="40% - 强调文字颜色 4 2 4 2 3 7" xfId="30422" xr:uid="{00000000-0005-0000-0000-000006770000}"/>
    <cellStyle name="40% - 强调文字颜色 4 2 4 2 3 8" xfId="30425" xr:uid="{00000000-0005-0000-0000-000009770000}"/>
    <cellStyle name="40% - 强调文字颜色 4 2 4 2 4" xfId="30427" xr:uid="{00000000-0005-0000-0000-00000B770000}"/>
    <cellStyle name="40% - 强调文字颜色 4 2 4 2 4 2" xfId="30428" xr:uid="{00000000-0005-0000-0000-00000C770000}"/>
    <cellStyle name="40% - 强调文字颜色 4 2 4 2 4 2 2" xfId="30429" xr:uid="{00000000-0005-0000-0000-00000D770000}"/>
    <cellStyle name="40% - 强调文字颜色 4 2 4 2 4 2 2 2" xfId="10187" xr:uid="{00000000-0005-0000-0000-0000FB270000}"/>
    <cellStyle name="40% - 强调文字颜色 4 2 4 2 4 2 3" xfId="30430" xr:uid="{00000000-0005-0000-0000-00000E770000}"/>
    <cellStyle name="40% - 强调文字颜色 4 2 4 2 4 2 4" xfId="21732" xr:uid="{00000000-0005-0000-0000-000014550000}"/>
    <cellStyle name="40% - 强调文字颜色 4 2 4 2 4 3" xfId="30431" xr:uid="{00000000-0005-0000-0000-00000F770000}"/>
    <cellStyle name="40% - 强调文字颜色 4 2 4 2 4 3 2" xfId="30432" xr:uid="{00000000-0005-0000-0000-000010770000}"/>
    <cellStyle name="40% - 强调文字颜色 4 2 4 2 4 3 2 2" xfId="29916" xr:uid="{00000000-0005-0000-0000-00000C750000}"/>
    <cellStyle name="40% - 强调文字颜色 4 2 4 2 4 3 3" xfId="30433" xr:uid="{00000000-0005-0000-0000-000011770000}"/>
    <cellStyle name="40% - 强调文字颜色 4 2 4 2 4 3 4" xfId="21734" xr:uid="{00000000-0005-0000-0000-000016550000}"/>
    <cellStyle name="40% - 强调文字颜色 4 2 4 2 4 4" xfId="30434" xr:uid="{00000000-0005-0000-0000-000012770000}"/>
    <cellStyle name="40% - 强调文字颜色 4 2 4 2 4 4 2" xfId="30435" xr:uid="{00000000-0005-0000-0000-000013770000}"/>
    <cellStyle name="40% - 强调文字颜色 4 2 4 2 4 5" xfId="20446" xr:uid="{00000000-0005-0000-0000-00000E500000}"/>
    <cellStyle name="40% - 强调文字颜色 4 2 4 2 4 6" xfId="30436" xr:uid="{00000000-0005-0000-0000-000014770000}"/>
    <cellStyle name="40% - 强调文字颜色 4 2 4 2 5" xfId="24720" xr:uid="{00000000-0005-0000-0000-0000C0600000}"/>
    <cellStyle name="40% - 强调文字颜色 4 2 4 2 5 2" xfId="24724" xr:uid="{00000000-0005-0000-0000-0000C4600000}"/>
    <cellStyle name="40% - 强调文字颜色 4 2 4 2 5 2 2" xfId="30437" xr:uid="{00000000-0005-0000-0000-000015770000}"/>
    <cellStyle name="40% - 强调文字颜色 4 2 4 2 5 2 3" xfId="30438" xr:uid="{00000000-0005-0000-0000-000016770000}"/>
    <cellStyle name="40% - 强调文字颜色 4 2 4 2 5 3" xfId="14947" xr:uid="{00000000-0005-0000-0000-0000933A0000}"/>
    <cellStyle name="40% - 强调文字颜色 4 2 4 2 5 3 2" xfId="30439" xr:uid="{00000000-0005-0000-0000-000017770000}"/>
    <cellStyle name="40% - 强调文字颜色 4 2 4 2 5 3 3" xfId="30441" xr:uid="{00000000-0005-0000-0000-000019770000}"/>
    <cellStyle name="40% - 强调文字颜色 4 2 4 2 5 4" xfId="14950" xr:uid="{00000000-0005-0000-0000-0000963A0000}"/>
    <cellStyle name="40% - 强调文字颜色 4 2 4 2 5 4 2" xfId="30443" xr:uid="{00000000-0005-0000-0000-00001B770000}"/>
    <cellStyle name="40% - 强调文字颜色 4 2 4 2 5 5" xfId="30444" xr:uid="{00000000-0005-0000-0000-00001C770000}"/>
    <cellStyle name="40% - 强调文字颜色 4 2 4 2 5 6" xfId="30445" xr:uid="{00000000-0005-0000-0000-00001D770000}"/>
    <cellStyle name="40% - 强调文字颜色 4 2 4 2 6" xfId="24727" xr:uid="{00000000-0005-0000-0000-0000C7600000}"/>
    <cellStyle name="40% - 强调文字颜色 4 2 4 2 6 2" xfId="30447" xr:uid="{00000000-0005-0000-0000-00001F770000}"/>
    <cellStyle name="40% - 强调文字颜色 4 2 4 2 6 2 2" xfId="30448" xr:uid="{00000000-0005-0000-0000-000020770000}"/>
    <cellStyle name="40% - 强调文字颜色 4 2 4 2 6 2 3" xfId="30450" xr:uid="{00000000-0005-0000-0000-000022770000}"/>
    <cellStyle name="40% - 强调文字颜色 4 2 4 2 6 3" xfId="14954" xr:uid="{00000000-0005-0000-0000-00009A3A0000}"/>
    <cellStyle name="40% - 强调文字颜色 4 2 4 2 6 3 2" xfId="30452" xr:uid="{00000000-0005-0000-0000-000024770000}"/>
    <cellStyle name="40% - 强调文字颜色 4 2 4 2 6 4" xfId="30454" xr:uid="{00000000-0005-0000-0000-000026770000}"/>
    <cellStyle name="40% - 强调文字颜色 4 2 4 2 6 5" xfId="30455" xr:uid="{00000000-0005-0000-0000-000027770000}"/>
    <cellStyle name="40% - 强调文字颜色 4 2 4 2 7" xfId="24730" xr:uid="{00000000-0005-0000-0000-0000CA600000}"/>
    <cellStyle name="40% - 强调文字颜色 4 2 4 2 7 2" xfId="30457" xr:uid="{00000000-0005-0000-0000-000029770000}"/>
    <cellStyle name="40% - 强调文字颜色 4 2 4 2 7 2 2" xfId="30461" xr:uid="{00000000-0005-0000-0000-00002D770000}"/>
    <cellStyle name="40% - 强调文字颜色 4 2 4 2 7 2 3" xfId="22081" xr:uid="{00000000-0005-0000-0000-000071560000}"/>
    <cellStyle name="40% - 强调文字颜色 4 2 4 2 7 3" xfId="27020" xr:uid="{00000000-0005-0000-0000-0000BC690000}"/>
    <cellStyle name="40% - 强调文字颜色 4 2 4 2 7 3 2" xfId="30463" xr:uid="{00000000-0005-0000-0000-00002F770000}"/>
    <cellStyle name="40% - 强调文字颜色 4 2 4 2 7 4" xfId="30465" xr:uid="{00000000-0005-0000-0000-000031770000}"/>
    <cellStyle name="40% - 强调文字颜色 4 2 4 2 8" xfId="5519" xr:uid="{00000000-0005-0000-0000-0000BF150000}"/>
    <cellStyle name="40% - 强调文字颜色 4 2 4 2 8 2" xfId="30467" xr:uid="{00000000-0005-0000-0000-000033770000}"/>
    <cellStyle name="40% - 强调文字颜色 4 2 4 2 8 3" xfId="30469" xr:uid="{00000000-0005-0000-0000-000035770000}"/>
    <cellStyle name="40% - 强调文字颜色 4 2 4 2 9" xfId="5520" xr:uid="{00000000-0005-0000-0000-0000C0150000}"/>
    <cellStyle name="40% - 强调文字颜色 4 2 4 2 9 2" xfId="30471" xr:uid="{00000000-0005-0000-0000-000037770000}"/>
    <cellStyle name="40% - 强调文字颜色 4 2 4 3" xfId="30473" xr:uid="{00000000-0005-0000-0000-000039770000}"/>
    <cellStyle name="40% - 强调文字颜色 4 2 4 3 2" xfId="30475" xr:uid="{00000000-0005-0000-0000-00003B770000}"/>
    <cellStyle name="40% - 强调文字颜色 4 2 4 3 2 2" xfId="4220" xr:uid="{00000000-0005-0000-0000-0000AC100000}"/>
    <cellStyle name="40% - 强调文字颜色 4 2 4 3 2 2 2" xfId="4226" xr:uid="{00000000-0005-0000-0000-0000B2100000}"/>
    <cellStyle name="40% - 强调文字颜色 4 2 4 3 2 2 2 2" xfId="12332" xr:uid="{00000000-0005-0000-0000-00005C300000}"/>
    <cellStyle name="40% - 强调文字颜色 4 2 4 3 2 2 2 3" xfId="26568" xr:uid="{00000000-0005-0000-0000-0000F8670000}"/>
    <cellStyle name="40% - 强调文字颜色 4 2 4 3 2 2 3" xfId="4232" xr:uid="{00000000-0005-0000-0000-0000B8100000}"/>
    <cellStyle name="40% - 强调文字颜色 4 2 4 3 2 2 3 2" xfId="12337" xr:uid="{00000000-0005-0000-0000-000061300000}"/>
    <cellStyle name="40% - 强调文字颜色 4 2 4 3 2 2 4" xfId="12341" xr:uid="{00000000-0005-0000-0000-000065300000}"/>
    <cellStyle name="40% - 强调文字颜色 4 2 4 3 2 3" xfId="4238" xr:uid="{00000000-0005-0000-0000-0000BE100000}"/>
    <cellStyle name="40% - 强调文字颜色 4 2 4 3 2 3 2" xfId="26570" xr:uid="{00000000-0005-0000-0000-0000FA670000}"/>
    <cellStyle name="40% - 强调文字颜色 4 2 4 3 2 3 2 2" xfId="23073" xr:uid="{00000000-0005-0000-0000-0000515A0000}"/>
    <cellStyle name="40% - 强调文字颜色 4 2 4 3 2 3 2 3" xfId="26572" xr:uid="{00000000-0005-0000-0000-0000FC670000}"/>
    <cellStyle name="40% - 强调文字颜色 4 2 4 3 2 3 3" xfId="26574" xr:uid="{00000000-0005-0000-0000-0000FE670000}"/>
    <cellStyle name="40% - 强调文字颜色 4 2 4 3 2 3 4" xfId="26576" xr:uid="{00000000-0005-0000-0000-000000680000}"/>
    <cellStyle name="40% - 强调文字颜色 4 2 4 3 2 4" xfId="4245" xr:uid="{00000000-0005-0000-0000-0000C5100000}"/>
    <cellStyle name="40% - 强调文字颜色 4 2 4 3 2 4 2" xfId="26578" xr:uid="{00000000-0005-0000-0000-000002680000}"/>
    <cellStyle name="40% - 强调文字颜色 4 2 4 3 2 4 2 2" xfId="23078" xr:uid="{00000000-0005-0000-0000-0000565A0000}"/>
    <cellStyle name="40% - 强调文字颜色 4 2 4 3 2 4 3" xfId="26580" xr:uid="{00000000-0005-0000-0000-000004680000}"/>
    <cellStyle name="40% - 强调文字颜色 4 2 4 3 2 5" xfId="26582" xr:uid="{00000000-0005-0000-0000-000006680000}"/>
    <cellStyle name="40% - 强调文字颜色 4 2 4 3 2 5 2" xfId="26584" xr:uid="{00000000-0005-0000-0000-000008680000}"/>
    <cellStyle name="40% - 强调文字颜色 4 2 4 3 2 6" xfId="30476" xr:uid="{00000000-0005-0000-0000-00003C770000}"/>
    <cellStyle name="40% - 强调文字颜色 4 2 4 3 2 6 2" xfId="30478" xr:uid="{00000000-0005-0000-0000-00003E770000}"/>
    <cellStyle name="40% - 强调文字颜色 4 2 4 3 2 7" xfId="30479" xr:uid="{00000000-0005-0000-0000-00003F770000}"/>
    <cellStyle name="40% - 强调文字颜色 4 2 4 3 3" xfId="30481" xr:uid="{00000000-0005-0000-0000-000041770000}"/>
    <cellStyle name="40% - 强调文字颜色 4 2 4 3 3 2" xfId="26639" xr:uid="{00000000-0005-0000-0000-00003F680000}"/>
    <cellStyle name="40% - 强调文字颜色 4 2 4 3 3 2 2" xfId="4952" xr:uid="{00000000-0005-0000-0000-000088130000}"/>
    <cellStyle name="40% - 强调文字颜色 4 2 4 3 3 2 2 2" xfId="4960" xr:uid="{00000000-0005-0000-0000-000090130000}"/>
    <cellStyle name="40% - 强调文字颜色 4 2 4 3 3 2 2 3" xfId="21246" xr:uid="{00000000-0005-0000-0000-00002E530000}"/>
    <cellStyle name="40% - 强调文字颜色 4 2 4 3 3 2 3" xfId="4962" xr:uid="{00000000-0005-0000-0000-000092130000}"/>
    <cellStyle name="40% - 强调文字颜色 4 2 4 3 3 2 4" xfId="4970" xr:uid="{00000000-0005-0000-0000-00009A130000}"/>
    <cellStyle name="40% - 强调文字颜色 4 2 4 3 3 3" xfId="30482" xr:uid="{00000000-0005-0000-0000-000042770000}"/>
    <cellStyle name="40% - 强调文字颜色 4 2 4 3 3 3 2" xfId="30483" xr:uid="{00000000-0005-0000-0000-000043770000}"/>
    <cellStyle name="40% - 强调文字颜色 4 2 4 3 3 3 2 2" xfId="30484" xr:uid="{00000000-0005-0000-0000-000044770000}"/>
    <cellStyle name="40% - 强调文字颜色 4 2 4 3 3 3 2 3" xfId="30485" xr:uid="{00000000-0005-0000-0000-000045770000}"/>
    <cellStyle name="40% - 强调文字颜色 4 2 4 3 3 3 3" xfId="30486" xr:uid="{00000000-0005-0000-0000-000046770000}"/>
    <cellStyle name="40% - 强调文字颜色 4 2 4 3 3 3 4" xfId="30487" xr:uid="{00000000-0005-0000-0000-000047770000}"/>
    <cellStyle name="40% - 强调文字颜色 4 2 4 3 3 4" xfId="30488" xr:uid="{00000000-0005-0000-0000-000048770000}"/>
    <cellStyle name="40% - 强调文字颜色 4 2 4 3 3 4 2" xfId="30489" xr:uid="{00000000-0005-0000-0000-000049770000}"/>
    <cellStyle name="40% - 强调文字颜色 4 2 4 3 3 4 2 2" xfId="30490" xr:uid="{00000000-0005-0000-0000-00004A770000}"/>
    <cellStyle name="40% - 强调文字颜色 4 2 4 3 3 4 3" xfId="30491" xr:uid="{00000000-0005-0000-0000-00004B770000}"/>
    <cellStyle name="40% - 强调文字颜色 4 2 4 3 3 5" xfId="30492" xr:uid="{00000000-0005-0000-0000-00004C770000}"/>
    <cellStyle name="40% - 强调文字颜色 4 2 4 3 3 5 2" xfId="30493" xr:uid="{00000000-0005-0000-0000-00004D770000}"/>
    <cellStyle name="40% - 强调文字颜色 4 2 4 3 3 5 3" xfId="30494" xr:uid="{00000000-0005-0000-0000-00004E770000}"/>
    <cellStyle name="40% - 强调文字颜色 4 2 4 3 3 6" xfId="30496" xr:uid="{00000000-0005-0000-0000-000050770000}"/>
    <cellStyle name="40% - 强调文字颜色 4 2 4 3 3 6 2" xfId="30497" xr:uid="{00000000-0005-0000-0000-000051770000}"/>
    <cellStyle name="40% - 强调文字颜色 4 2 4 3 3 7" xfId="30498" xr:uid="{00000000-0005-0000-0000-000052770000}"/>
    <cellStyle name="40% - 强调文字颜色 4 2 4 3 4" xfId="30499" xr:uid="{00000000-0005-0000-0000-000053770000}"/>
    <cellStyle name="40% - 强调文字颜色 4 2 4 3 5" xfId="24736" xr:uid="{00000000-0005-0000-0000-0000D0600000}"/>
    <cellStyle name="40% - 强调文字颜色 4 2 4 3 6" xfId="24739" xr:uid="{00000000-0005-0000-0000-0000D3600000}"/>
    <cellStyle name="40% - 强调文字颜色 4 2 4 4" xfId="30500" xr:uid="{00000000-0005-0000-0000-000054770000}"/>
    <cellStyle name="40% - 强调文字颜色 4 2 4 4 2" xfId="30502" xr:uid="{00000000-0005-0000-0000-000056770000}"/>
    <cellStyle name="40% - 强调文字颜色 4 2 4 4 2 2" xfId="30503" xr:uid="{00000000-0005-0000-0000-000057770000}"/>
    <cellStyle name="40% - 强调文字颜色 4 2 4 4 2 2 2" xfId="11664" xr:uid="{00000000-0005-0000-0000-0000C02D0000}"/>
    <cellStyle name="40% - 强调文字颜色 4 2 4 4 2 3" xfId="30504" xr:uid="{00000000-0005-0000-0000-000058770000}"/>
    <cellStyle name="40% - 强调文字颜色 4 2 4 4 2 3 2" xfId="30505" xr:uid="{00000000-0005-0000-0000-000059770000}"/>
    <cellStyle name="40% - 强调文字颜色 4 2 4 4 2 4" xfId="30506" xr:uid="{00000000-0005-0000-0000-00005A770000}"/>
    <cellStyle name="40% - 强调文字颜色 4 2 4 4 3" xfId="30507" xr:uid="{00000000-0005-0000-0000-00005B770000}"/>
    <cellStyle name="40% - 强调文字颜色 4 2 4 4 3 2" xfId="9187" xr:uid="{00000000-0005-0000-0000-000013240000}"/>
    <cellStyle name="40% - 强调文字颜色 4 2 4 4 3 3" xfId="9190" xr:uid="{00000000-0005-0000-0000-000016240000}"/>
    <cellStyle name="40% - 强调文字颜色 4 2 4 4 4" xfId="30508" xr:uid="{00000000-0005-0000-0000-00005C770000}"/>
    <cellStyle name="40% - 强调文字颜色 4 2 4 4 5" xfId="24744" xr:uid="{00000000-0005-0000-0000-0000D8600000}"/>
    <cellStyle name="40% - 强调文字颜色 4 2 4 4 6" xfId="28234" xr:uid="{00000000-0005-0000-0000-00007A6E0000}"/>
    <cellStyle name="40% - 强调文字颜色 4 2 4 5" xfId="30509" xr:uid="{00000000-0005-0000-0000-00005D770000}"/>
    <cellStyle name="40% - 强调文字颜色 4 2 4 5 2" xfId="30511" xr:uid="{00000000-0005-0000-0000-00005F770000}"/>
    <cellStyle name="40% - 强调文字颜色 4 2 4 5 2 2" xfId="2425" xr:uid="{00000000-0005-0000-0000-0000A9090000}"/>
    <cellStyle name="40% - 强调文字颜色 4 2 4 5 2 2 2" xfId="8299" xr:uid="{00000000-0005-0000-0000-00009B200000}"/>
    <cellStyle name="40% - 强调文字颜色 4 2 4 5 2 3" xfId="20233" xr:uid="{00000000-0005-0000-0000-0000394F0000}"/>
    <cellStyle name="40% - 强调文字颜色 4 2 4 5 2 4" xfId="20239" xr:uid="{00000000-0005-0000-0000-00003F4F0000}"/>
    <cellStyle name="40% - 强调文字颜色 4 2 4 5 3" xfId="16755" xr:uid="{00000000-0005-0000-0000-0000A3410000}"/>
    <cellStyle name="40% - 强调文字颜色 4 2 4 5 3 2" xfId="16758" xr:uid="{00000000-0005-0000-0000-0000A6410000}"/>
    <cellStyle name="40% - 强调文字颜色 4 2 4 5 3 2 2" xfId="16761" xr:uid="{00000000-0005-0000-0000-0000A9410000}"/>
    <cellStyle name="40% - 强调文字颜色 4 2 4 5 3 3" xfId="16764" xr:uid="{00000000-0005-0000-0000-0000AC410000}"/>
    <cellStyle name="40% - 强调文字颜色 4 2 4 5 3 4" xfId="16768" xr:uid="{00000000-0005-0000-0000-0000B0410000}"/>
    <cellStyle name="40% - 强调文字颜色 4 2 4 5 4" xfId="16773" xr:uid="{00000000-0005-0000-0000-0000B5410000}"/>
    <cellStyle name="40% - 强调文字颜色 4 2 4 5 4 2" xfId="16776" xr:uid="{00000000-0005-0000-0000-0000B8410000}"/>
    <cellStyle name="40% - 强调文字颜色 4 2 4 5 5" xfId="16786" xr:uid="{00000000-0005-0000-0000-0000C2410000}"/>
    <cellStyle name="40% - 强调文字颜色 4 2 4 5 6" xfId="16792" xr:uid="{00000000-0005-0000-0000-0000C8410000}"/>
    <cellStyle name="40% - 强调文字颜色 4 2 4 6" xfId="30512" xr:uid="{00000000-0005-0000-0000-000060770000}"/>
    <cellStyle name="40% - 强调文字颜色 4 2 4 6 2" xfId="11792" xr:uid="{00000000-0005-0000-0000-0000402E0000}"/>
    <cellStyle name="40% - 强调文字颜色 4 2 4 6 2 2" xfId="10442" xr:uid="{00000000-0005-0000-0000-0000FA280000}"/>
    <cellStyle name="40% - 强调文字颜色 4 2 4 6 2 2 2" xfId="30513" xr:uid="{00000000-0005-0000-0000-000061770000}"/>
    <cellStyle name="40% - 强调文字颜色 4 2 4 6 2 3" xfId="10444" xr:uid="{00000000-0005-0000-0000-0000FC280000}"/>
    <cellStyle name="40% - 强调文字颜色 4 2 4 6 2 4" xfId="30514" xr:uid="{00000000-0005-0000-0000-000062770000}"/>
    <cellStyle name="40% - 强调文字颜色 4 2 4 6 3" xfId="11794" xr:uid="{00000000-0005-0000-0000-0000422E0000}"/>
    <cellStyle name="40% - 强调文字颜色 4 2 4 6 3 2" xfId="10479" xr:uid="{00000000-0005-0000-0000-00001F290000}"/>
    <cellStyle name="40% - 强调文字颜色 4 2 4 6 3 3" xfId="10481" xr:uid="{00000000-0005-0000-0000-000021290000}"/>
    <cellStyle name="40% - 强调文字颜色 4 2 4 6 4" xfId="30516" xr:uid="{00000000-0005-0000-0000-000064770000}"/>
    <cellStyle name="40% - 强调文字颜色 4 2 4 6 4 2" xfId="10495" xr:uid="{00000000-0005-0000-0000-00002F290000}"/>
    <cellStyle name="40% - 强调文字颜色 4 2 4 6 5" xfId="30517" xr:uid="{00000000-0005-0000-0000-000065770000}"/>
    <cellStyle name="40% - 强调文字颜色 4 2 4 6 6" xfId="30518" xr:uid="{00000000-0005-0000-0000-000066770000}"/>
    <cellStyle name="40% - 强调文字颜色 4 2 4 7" xfId="30519" xr:uid="{00000000-0005-0000-0000-000067770000}"/>
    <cellStyle name="40% - 强调文字颜色 4 2 4 7 2" xfId="30520" xr:uid="{00000000-0005-0000-0000-000068770000}"/>
    <cellStyle name="40% - 强调文字颜色 4 2 4 7 2 2" xfId="12884" xr:uid="{00000000-0005-0000-0000-000084320000}"/>
    <cellStyle name="40% - 强调文字颜色 4 2 4 7 2 3" xfId="26799" xr:uid="{00000000-0005-0000-0000-0000DF680000}"/>
    <cellStyle name="40% - 强调文字颜色 4 2 4 7 3" xfId="16796" xr:uid="{00000000-0005-0000-0000-0000CC410000}"/>
    <cellStyle name="40% - 强调文字颜色 4 2 4 7 3 2" xfId="26818" xr:uid="{00000000-0005-0000-0000-0000F2680000}"/>
    <cellStyle name="40% - 强调文字颜色 4 2 4 7 4" xfId="30521" xr:uid="{00000000-0005-0000-0000-000069770000}"/>
    <cellStyle name="40% - 强调文字颜色 4 2 4 7 5" xfId="30522" xr:uid="{00000000-0005-0000-0000-00006A770000}"/>
    <cellStyle name="40% - 强调文字颜色 4 2 4 8" xfId="30523" xr:uid="{00000000-0005-0000-0000-00006B770000}"/>
    <cellStyle name="40% - 强调文字颜色 4 2 4 8 2" xfId="30524" xr:uid="{00000000-0005-0000-0000-00006C770000}"/>
    <cellStyle name="40% - 强调文字颜色 4 2 4 8 2 2" xfId="30525" xr:uid="{00000000-0005-0000-0000-00006D770000}"/>
    <cellStyle name="40% - 强调文字颜色 4 2 4 8 2 3" xfId="30526" xr:uid="{00000000-0005-0000-0000-00006E770000}"/>
    <cellStyle name="40% - 强调文字颜色 4 2 4 8 3" xfId="30527" xr:uid="{00000000-0005-0000-0000-00006F770000}"/>
    <cellStyle name="40% - 强调文字颜色 4 2 4 8 3 2" xfId="807" xr:uid="{00000000-0005-0000-0000-000057030000}"/>
    <cellStyle name="40% - 强调文字颜色 4 2 4 8 4" xfId="30350" xr:uid="{00000000-0005-0000-0000-0000BE760000}"/>
    <cellStyle name="40% - 强调文字颜色 4 2 4 8 5" xfId="30352" xr:uid="{00000000-0005-0000-0000-0000C0760000}"/>
    <cellStyle name="40% - 强调文字颜色 4 2 4 9" xfId="30528" xr:uid="{00000000-0005-0000-0000-000070770000}"/>
    <cellStyle name="40% - 强调文字颜色 4 2 4 9 2" xfId="30529" xr:uid="{00000000-0005-0000-0000-000071770000}"/>
    <cellStyle name="40% - 强调文字颜色 4 2 4 9 3" xfId="30530" xr:uid="{00000000-0005-0000-0000-000072770000}"/>
    <cellStyle name="40% - 强调文字颜色 4 2 5" xfId="8707" xr:uid="{00000000-0005-0000-0000-000033220000}"/>
    <cellStyle name="40% - 强调文字颜色 4 2 5 2" xfId="23209" xr:uid="{00000000-0005-0000-0000-0000D95A0000}"/>
    <cellStyle name="40% - 强调文字颜色 4 2 5 2 2" xfId="30531" xr:uid="{00000000-0005-0000-0000-000073770000}"/>
    <cellStyle name="40% - 强调文字颜色 4 2 5 2 2 2" xfId="927" xr:uid="{00000000-0005-0000-0000-0000CF030000}"/>
    <cellStyle name="40% - 强调文字颜色 4 2 5 2 2 2 2" xfId="931" xr:uid="{00000000-0005-0000-0000-0000D3030000}"/>
    <cellStyle name="40% - 强调文字颜色 4 2 5 2 2 2 3" xfId="11181" xr:uid="{00000000-0005-0000-0000-0000DD2B0000}"/>
    <cellStyle name="40% - 强调文字颜色 4 2 5 2 2 3" xfId="935" xr:uid="{00000000-0005-0000-0000-0000D7030000}"/>
    <cellStyle name="40% - 强调文字颜色 4 2 5 2 2 4" xfId="940" xr:uid="{00000000-0005-0000-0000-0000DC030000}"/>
    <cellStyle name="40% - 强调文字颜色 4 2 5 2 2 5" xfId="20474" xr:uid="{00000000-0005-0000-0000-00002A500000}"/>
    <cellStyle name="40% - 强调文字颜色 4 2 5 2 3" xfId="30533" xr:uid="{00000000-0005-0000-0000-000075770000}"/>
    <cellStyle name="40% - 强调文字颜色 4 2 5 2 3 2" xfId="26930" xr:uid="{00000000-0005-0000-0000-000062690000}"/>
    <cellStyle name="40% - 强调文字颜色 4 2 5 2 3 2 2" xfId="11307" xr:uid="{00000000-0005-0000-0000-00005B2C0000}"/>
    <cellStyle name="40% - 强调文字颜色 4 2 5 2 3 3" xfId="30535" xr:uid="{00000000-0005-0000-0000-000077770000}"/>
    <cellStyle name="40% - 强调文字颜色 4 2 5 2 3 4" xfId="30536" xr:uid="{00000000-0005-0000-0000-000078770000}"/>
    <cellStyle name="40% - 强调文字颜色 4 2 5 2 4" xfId="30537" xr:uid="{00000000-0005-0000-0000-000079770000}"/>
    <cellStyle name="40% - 强调文字颜色 4 2 5 2 4 2" xfId="26938" xr:uid="{00000000-0005-0000-0000-00006A690000}"/>
    <cellStyle name="40% - 强调文字颜色 4 2 5 2 5" xfId="24751" xr:uid="{00000000-0005-0000-0000-0000DF600000}"/>
    <cellStyle name="40% - 强调文字颜色 4 2 5 3" xfId="30538" xr:uid="{00000000-0005-0000-0000-00007A770000}"/>
    <cellStyle name="40% - 强调文字颜色 4 2 5 3 2" xfId="18288" xr:uid="{00000000-0005-0000-0000-0000A0470000}"/>
    <cellStyle name="40% - 强调文字颜色 4 2 5 3 3" xfId="30539" xr:uid="{00000000-0005-0000-0000-00007B770000}"/>
    <cellStyle name="40% - 强调文字颜色 4 2 5 4" xfId="30540" xr:uid="{00000000-0005-0000-0000-00007C770000}"/>
    <cellStyle name="40% - 强调文字颜色 4 2 5 4 2" xfId="30541" xr:uid="{00000000-0005-0000-0000-00007D770000}"/>
    <cellStyle name="40% - 强调文字颜色 4 2 5 4 3" xfId="30542" xr:uid="{00000000-0005-0000-0000-00007E770000}"/>
    <cellStyle name="40% - 强调文字颜色 4 2 5 5" xfId="30543" xr:uid="{00000000-0005-0000-0000-00007F770000}"/>
    <cellStyle name="40% - 强调文字颜色 4 2 5 5 2" xfId="30544" xr:uid="{00000000-0005-0000-0000-000080770000}"/>
    <cellStyle name="40% - 强调文字颜色 4 2 5 5 2 2" xfId="20311" xr:uid="{00000000-0005-0000-0000-0000874F0000}"/>
    <cellStyle name="40% - 强调文字颜色 4 2 5 5 3" xfId="16800" xr:uid="{00000000-0005-0000-0000-0000D0410000}"/>
    <cellStyle name="40% - 强调文字颜色 4 2 5 6" xfId="30545" xr:uid="{00000000-0005-0000-0000-000081770000}"/>
    <cellStyle name="40% - 强调文字颜色 4 2 5 6 2" xfId="30546" xr:uid="{00000000-0005-0000-0000-000082770000}"/>
    <cellStyle name="40% - 强调文字颜色 4 2 6" xfId="26841" xr:uid="{00000000-0005-0000-0000-000009690000}"/>
    <cellStyle name="40% - 强调文字颜色 4 2 6 2" xfId="18210" xr:uid="{00000000-0005-0000-0000-000052470000}"/>
    <cellStyle name="40% - 强调文字颜色 4 2 6 2 2" xfId="18212" xr:uid="{00000000-0005-0000-0000-000054470000}"/>
    <cellStyle name="40% - 强调文字颜色 4 2 6 2 2 2" xfId="13474" xr:uid="{00000000-0005-0000-0000-0000D2340000}"/>
    <cellStyle name="40% - 强调文字颜色 4 2 6 2 2 3" xfId="13476" xr:uid="{00000000-0005-0000-0000-0000D4340000}"/>
    <cellStyle name="40% - 强调文字颜色 4 2 6 2 3" xfId="9162" xr:uid="{00000000-0005-0000-0000-0000FA230000}"/>
    <cellStyle name="40% - 强调文字颜色 4 2 6 2 3 2" xfId="13487" xr:uid="{00000000-0005-0000-0000-0000DF340000}"/>
    <cellStyle name="40% - 强调文字颜色 4 2 6 2 3 2 2" xfId="27052" xr:uid="{00000000-0005-0000-0000-0000DC690000}"/>
    <cellStyle name="40% - 强调文字颜色 4 2 6 2 3 3" xfId="27054" xr:uid="{00000000-0005-0000-0000-0000DE690000}"/>
    <cellStyle name="40% - 强调文字颜色 4 2 6 2 3 4" xfId="27058" xr:uid="{00000000-0005-0000-0000-0000E2690000}"/>
    <cellStyle name="40% - 强调文字颜色 4 2 6 2 4" xfId="30547" xr:uid="{00000000-0005-0000-0000-000083770000}"/>
    <cellStyle name="40% - 强调文字颜色 4 2 6 3" xfId="18214" xr:uid="{00000000-0005-0000-0000-000056470000}"/>
    <cellStyle name="40% - 强调文字颜色 4 2 6 3 2" xfId="30548" xr:uid="{00000000-0005-0000-0000-000084770000}"/>
    <cellStyle name="40% - 强调文字颜色 4 2 6 3 2 2" xfId="27113" xr:uid="{00000000-0005-0000-0000-0000196A0000}"/>
    <cellStyle name="40% - 强调文字颜色 4 2 6 3 2 3" xfId="27116" xr:uid="{00000000-0005-0000-0000-00001C6A0000}"/>
    <cellStyle name="40% - 强调文字颜色 4 2 6 4" xfId="18216" xr:uid="{00000000-0005-0000-0000-000058470000}"/>
    <cellStyle name="40% - 强调文字颜色 4 2 6 4 2" xfId="18218" xr:uid="{00000000-0005-0000-0000-00005A470000}"/>
    <cellStyle name="40% - 强调文字颜色 4 2 6 4 2 2" xfId="30549" xr:uid="{00000000-0005-0000-0000-000085770000}"/>
    <cellStyle name="40% - 强调文字颜色 4 2 6 4 3" xfId="9166" xr:uid="{00000000-0005-0000-0000-0000FE230000}"/>
    <cellStyle name="40% - 强调文字颜色 4 2 6 5" xfId="18220" xr:uid="{00000000-0005-0000-0000-00005C470000}"/>
    <cellStyle name="40% - 强调文字颜色 4 2 6 6" xfId="18222" xr:uid="{00000000-0005-0000-0000-00005E470000}"/>
    <cellStyle name="40% - 强调文字颜色 4 2 6 6 2" xfId="30550" xr:uid="{00000000-0005-0000-0000-000086770000}"/>
    <cellStyle name="40% - 强调文字颜色 4 2 7" xfId="16433" xr:uid="{00000000-0005-0000-0000-000061400000}"/>
    <cellStyle name="40% - 强调文字颜色 4 2 7 2" xfId="5389" xr:uid="{00000000-0005-0000-0000-00003D150000}"/>
    <cellStyle name="40% - 强调文字颜色 4 2 7 2 2" xfId="20593" xr:uid="{00000000-0005-0000-0000-0000A1500000}"/>
    <cellStyle name="40% - 强调文字颜色 4 2 7 2 2 2" xfId="13541" xr:uid="{00000000-0005-0000-0000-000015350000}"/>
    <cellStyle name="40% - 强调文字颜色 4 2 7 2 2 2 2" xfId="20595" xr:uid="{00000000-0005-0000-0000-0000A3500000}"/>
    <cellStyle name="40% - 强调文字颜色 4 2 7 2 2 2 2 2" xfId="30551" xr:uid="{00000000-0005-0000-0000-000087770000}"/>
    <cellStyle name="40% - 强调文字颜色 4 2 7 2 2 2 2 3" xfId="30553" xr:uid="{00000000-0005-0000-0000-000089770000}"/>
    <cellStyle name="40% - 强调文字颜色 4 2 7 2 2 2 3" xfId="20598" xr:uid="{00000000-0005-0000-0000-0000A6500000}"/>
    <cellStyle name="40% - 强调文字颜色 4 2 7 2 2 2 4" xfId="30555" xr:uid="{00000000-0005-0000-0000-00008B770000}"/>
    <cellStyle name="40% - 强调文字颜色 4 2 7 2 2 3" xfId="13544" xr:uid="{00000000-0005-0000-0000-000018350000}"/>
    <cellStyle name="40% - 强调文字颜色 4 2 7 2 2 3 2" xfId="30558" xr:uid="{00000000-0005-0000-0000-00008E770000}"/>
    <cellStyle name="40% - 强调文字颜色 4 2 7 2 2 3 2 2" xfId="30562" xr:uid="{00000000-0005-0000-0000-000092770000}"/>
    <cellStyle name="40% - 强调文字颜色 4 2 7 2 2 3 2 3" xfId="30566" xr:uid="{00000000-0005-0000-0000-000096770000}"/>
    <cellStyle name="40% - 强调文字颜色 4 2 7 2 2 3 3" xfId="30568" xr:uid="{00000000-0005-0000-0000-000098770000}"/>
    <cellStyle name="40% - 强调文字颜色 4 2 7 2 2 3 4" xfId="30572" xr:uid="{00000000-0005-0000-0000-00009C770000}"/>
    <cellStyle name="40% - 强调文字颜色 4 2 7 2 2 4" xfId="20602" xr:uid="{00000000-0005-0000-0000-0000AA500000}"/>
    <cellStyle name="40% - 强调文字颜色 4 2 7 2 2 4 2" xfId="30576" xr:uid="{00000000-0005-0000-0000-0000A0770000}"/>
    <cellStyle name="40% - 强调文字颜色 4 2 7 2 2 4 2 2" xfId="30578" xr:uid="{00000000-0005-0000-0000-0000A2770000}"/>
    <cellStyle name="40% - 强调文字颜色 4 2 7 2 2 4 3" xfId="30580" xr:uid="{00000000-0005-0000-0000-0000A4770000}"/>
    <cellStyle name="40% - 强调文字颜色 4 2 7 2 2 5" xfId="28936" xr:uid="{00000000-0005-0000-0000-000038710000}"/>
    <cellStyle name="40% - 强调文字颜色 4 2 7 2 2 5 2" xfId="30582" xr:uid="{00000000-0005-0000-0000-0000A6770000}"/>
    <cellStyle name="40% - 强调文字颜色 4 2 7 2 2 6" xfId="30585" xr:uid="{00000000-0005-0000-0000-0000A9770000}"/>
    <cellStyle name="40% - 强调文字颜色 4 2 7 2 2 7" xfId="30587" xr:uid="{00000000-0005-0000-0000-0000AB770000}"/>
    <cellStyle name="40% - 强调文字颜色 4 2 7 2 3" xfId="20604" xr:uid="{00000000-0005-0000-0000-0000AC500000}"/>
    <cellStyle name="40% - 强调文字颜色 4 2 7 2 4" xfId="20607" xr:uid="{00000000-0005-0000-0000-0000AF500000}"/>
    <cellStyle name="40% - 强调文字颜色 4 2 7 3" xfId="5391" xr:uid="{00000000-0005-0000-0000-00003F150000}"/>
    <cellStyle name="40% - 强调文字颜色 4 2 7 3 2" xfId="30588" xr:uid="{00000000-0005-0000-0000-0000AC770000}"/>
    <cellStyle name="40% - 强调文字颜色 4 2 7 3 2 2" xfId="30589" xr:uid="{00000000-0005-0000-0000-0000AD770000}"/>
    <cellStyle name="40% - 强调文字颜色 4 2 7 3 2 2 2" xfId="30515" xr:uid="{00000000-0005-0000-0000-000063770000}"/>
    <cellStyle name="40% - 强调文字颜色 4 2 7 3 2 2 3" xfId="30590" xr:uid="{00000000-0005-0000-0000-0000AE770000}"/>
    <cellStyle name="40% - 强调文字颜色 4 2 7 3 2 3" xfId="21719" xr:uid="{00000000-0005-0000-0000-000007550000}"/>
    <cellStyle name="40% - 强调文字颜色 4 2 7 3 2 4" xfId="28941" xr:uid="{00000000-0005-0000-0000-00003D710000}"/>
    <cellStyle name="40% - 强调文字颜色 4 2 7 3 3" xfId="30591" xr:uid="{00000000-0005-0000-0000-0000AF770000}"/>
    <cellStyle name="40% - 强调文字颜色 4 2 7 3 3 2" xfId="30592" xr:uid="{00000000-0005-0000-0000-0000B0770000}"/>
    <cellStyle name="40% - 强调文字颜色 4 2 7 3 3 2 2" xfId="30593" xr:uid="{00000000-0005-0000-0000-0000B1770000}"/>
    <cellStyle name="40% - 强调文字颜色 4 2 7 3 3 2 3" xfId="30594" xr:uid="{00000000-0005-0000-0000-0000B2770000}"/>
    <cellStyle name="40% - 强调文字颜色 4 2 7 3 3 3" xfId="30595" xr:uid="{00000000-0005-0000-0000-0000B3770000}"/>
    <cellStyle name="40% - 强调文字颜色 4 2 7 3 3 4" xfId="28945" xr:uid="{00000000-0005-0000-0000-000041710000}"/>
    <cellStyle name="40% - 强调文字颜色 4 2 7 3 4" xfId="4013" xr:uid="{00000000-0005-0000-0000-0000DD0F0000}"/>
    <cellStyle name="40% - 强调文字颜色 4 2 7 3 4 2" xfId="4015" xr:uid="{00000000-0005-0000-0000-0000DF0F0000}"/>
    <cellStyle name="40% - 强调文字颜色 4 2 7 3 4 2 2" xfId="30596" xr:uid="{00000000-0005-0000-0000-0000B4770000}"/>
    <cellStyle name="40% - 强调文字颜色 4 2 7 3 4 3" xfId="4017" xr:uid="{00000000-0005-0000-0000-0000E10F0000}"/>
    <cellStyle name="40% - 强调文字颜色 4 2 7 3 5" xfId="4021" xr:uid="{00000000-0005-0000-0000-0000E50F0000}"/>
    <cellStyle name="40% - 强调文字颜色 4 2 7 3 6" xfId="4025" xr:uid="{00000000-0005-0000-0000-0000E90F0000}"/>
    <cellStyle name="40% - 强调文字颜色 4 2 7 4" xfId="30597" xr:uid="{00000000-0005-0000-0000-0000B5770000}"/>
    <cellStyle name="40% - 强调文字颜色 4 2 7 4 2" xfId="30598" xr:uid="{00000000-0005-0000-0000-0000B6770000}"/>
    <cellStyle name="40% - 强调文字颜色 4 2 7 4 2 2" xfId="19520" xr:uid="{00000000-0005-0000-0000-0000704C0000}"/>
    <cellStyle name="40% - 强调文字颜色 4 2 7 4 3" xfId="30599" xr:uid="{00000000-0005-0000-0000-0000B7770000}"/>
    <cellStyle name="40% - 强调文字颜色 4 2 7 5" xfId="30600" xr:uid="{00000000-0005-0000-0000-0000B8770000}"/>
    <cellStyle name="40% - 强调文字颜色 4 2 7 5 2" xfId="30601" xr:uid="{00000000-0005-0000-0000-0000B9770000}"/>
    <cellStyle name="40% - 强调文字颜色 4 2 8" xfId="26843" xr:uid="{00000000-0005-0000-0000-00000B690000}"/>
    <cellStyle name="40% - 强调文字颜色 4 2 8 2" xfId="5396" xr:uid="{00000000-0005-0000-0000-000044150000}"/>
    <cellStyle name="40% - 强调文字颜色 4 2 8 2 2" xfId="30602" xr:uid="{00000000-0005-0000-0000-0000BA770000}"/>
    <cellStyle name="40% - 强调文字颜色 4 2 8 2 2 2" xfId="6658" xr:uid="{00000000-0005-0000-0000-0000321A0000}"/>
    <cellStyle name="40% - 强调文字颜色 4 2 8 2 2 2 2" xfId="30603" xr:uid="{00000000-0005-0000-0000-0000BB770000}"/>
    <cellStyle name="40% - 强调文字颜色 4 2 8 2 2 2 3" xfId="30606" xr:uid="{00000000-0005-0000-0000-0000BE770000}"/>
    <cellStyle name="40% - 强调文字颜色 4 2 8 2 2 3" xfId="6662" xr:uid="{00000000-0005-0000-0000-0000361A0000}"/>
    <cellStyle name="40% - 强调文字颜色 4 2 8 2 2 4" xfId="6668" xr:uid="{00000000-0005-0000-0000-00003C1A0000}"/>
    <cellStyle name="40% - 强调文字颜色 4 2 8 2 3" xfId="12822" xr:uid="{00000000-0005-0000-0000-000046320000}"/>
    <cellStyle name="40% - 强调文字颜色 4 2 8 2 3 2" xfId="30607" xr:uid="{00000000-0005-0000-0000-0000BF770000}"/>
    <cellStyle name="40% - 强调文字颜色 4 2 8 2 3 2 2" xfId="30609" xr:uid="{00000000-0005-0000-0000-0000C1770000}"/>
    <cellStyle name="40% - 强调文字颜色 4 2 8 2 3 2 3" xfId="30612" xr:uid="{00000000-0005-0000-0000-0000C4770000}"/>
    <cellStyle name="40% - 强调文字颜色 4 2 8 2 3 3" xfId="30614" xr:uid="{00000000-0005-0000-0000-0000C6770000}"/>
    <cellStyle name="40% - 强调文字颜色 4 2 8 2 3 4" xfId="30616" xr:uid="{00000000-0005-0000-0000-0000C8770000}"/>
    <cellStyle name="40% - 强调文字颜色 4 2 8 2 4" xfId="12824" xr:uid="{00000000-0005-0000-0000-000048320000}"/>
    <cellStyle name="40% - 强调文字颜色 4 2 8 2 4 2" xfId="30618" xr:uid="{00000000-0005-0000-0000-0000CA770000}"/>
    <cellStyle name="40% - 强调文字颜色 4 2 8 2 4 2 2" xfId="28134" xr:uid="{00000000-0005-0000-0000-0000166E0000}"/>
    <cellStyle name="40% - 强调文字颜色 4 2 8 2 4 3" xfId="30619" xr:uid="{00000000-0005-0000-0000-0000CB770000}"/>
    <cellStyle name="40% - 强调文字颜色 4 2 8 2 5" xfId="30620" xr:uid="{00000000-0005-0000-0000-0000CC770000}"/>
    <cellStyle name="40% - 强调文字颜色 4 2 8 2 5 2" xfId="30621" xr:uid="{00000000-0005-0000-0000-0000CD770000}"/>
    <cellStyle name="40% - 强调文字颜色 4 2 8 2 6" xfId="30622" xr:uid="{00000000-0005-0000-0000-0000CE770000}"/>
    <cellStyle name="40% - 强调文字颜色 4 2 8 2 7" xfId="1497" xr:uid="{00000000-0005-0000-0000-000009060000}"/>
    <cellStyle name="40% - 强调文字颜色 4 2 8 3" xfId="5399" xr:uid="{00000000-0005-0000-0000-000047150000}"/>
    <cellStyle name="40% - 强调文字颜色 4 2 8 3 2" xfId="30623" xr:uid="{00000000-0005-0000-0000-0000CF770000}"/>
    <cellStyle name="40% - 强调文字颜色 4 2 8 3 2 2" xfId="10162" xr:uid="{00000000-0005-0000-0000-0000E2270000}"/>
    <cellStyle name="40% - 强调文字颜色 4 2 8 3 2 2 2" xfId="24158" xr:uid="{00000000-0005-0000-0000-00008E5E0000}"/>
    <cellStyle name="40% - 强调文字颜色 4 2 8 3 2 2 3" xfId="20886" xr:uid="{00000000-0005-0000-0000-0000C6510000}"/>
    <cellStyle name="40% - 强调文字颜色 4 2 8 3 2 3" xfId="10164" xr:uid="{00000000-0005-0000-0000-0000E4270000}"/>
    <cellStyle name="40% - 强调文字颜色 4 2 8 3 2 4" xfId="10167" xr:uid="{00000000-0005-0000-0000-0000E7270000}"/>
    <cellStyle name="40% - 强调文字颜色 4 2 8 3 3" xfId="12827" xr:uid="{00000000-0005-0000-0000-00004B320000}"/>
    <cellStyle name="40% - 强调文字颜色 4 2 8 3 3 2" xfId="30624" xr:uid="{00000000-0005-0000-0000-0000D0770000}"/>
    <cellStyle name="40% - 强调文字颜色 4 2 8 3 3 2 2" xfId="30625" xr:uid="{00000000-0005-0000-0000-0000D1770000}"/>
    <cellStyle name="40% - 强调文字颜色 4 2 8 3 3 2 3" xfId="30627" xr:uid="{00000000-0005-0000-0000-0000D3770000}"/>
    <cellStyle name="40% - 强调文字颜色 4 2 8 3 3 3" xfId="30628" xr:uid="{00000000-0005-0000-0000-0000D4770000}"/>
    <cellStyle name="40% - 强调文字颜色 4 2 8 3 3 4" xfId="30629" xr:uid="{00000000-0005-0000-0000-0000D5770000}"/>
    <cellStyle name="40% - 强调文字颜色 4 2 8 3 4" xfId="4052" xr:uid="{00000000-0005-0000-0000-000004100000}"/>
    <cellStyle name="40% - 强调文字颜色 4 2 8 3 4 2" xfId="29096" xr:uid="{00000000-0005-0000-0000-0000D8710000}"/>
    <cellStyle name="40% - 强调文字颜色 4 2 8 3 4 2 2" xfId="24244" xr:uid="{00000000-0005-0000-0000-0000E45E0000}"/>
    <cellStyle name="40% - 强调文字颜色 4 2 8 3 4 3" xfId="29098" xr:uid="{00000000-0005-0000-0000-0000DA710000}"/>
    <cellStyle name="40% - 强调文字颜色 4 2 8 3 5" xfId="4054" xr:uid="{00000000-0005-0000-0000-000006100000}"/>
    <cellStyle name="40% - 强调文字颜色 4 2 8 3 5 2" xfId="30630" xr:uid="{00000000-0005-0000-0000-0000D6770000}"/>
    <cellStyle name="40% - 强调文字颜色 4 2 8 3 6" xfId="30631" xr:uid="{00000000-0005-0000-0000-0000D7770000}"/>
    <cellStyle name="40% - 强调文字颜色 4 2 8 4" xfId="30632" xr:uid="{00000000-0005-0000-0000-0000D8770000}"/>
    <cellStyle name="40% - 强调文字颜色 4 2 8 5" xfId="30633" xr:uid="{00000000-0005-0000-0000-0000D9770000}"/>
    <cellStyle name="40% - 强调文字颜色 4 2 9" xfId="15258" xr:uid="{00000000-0005-0000-0000-0000CA3B0000}"/>
    <cellStyle name="40% - 强调文字颜色 4 2 9 2" xfId="30634" xr:uid="{00000000-0005-0000-0000-0000DA770000}"/>
    <cellStyle name="40% - 强调文字颜色 4 20" xfId="4381" xr:uid="{00000000-0005-0000-0000-00004D110000}"/>
    <cellStyle name="40% - 强调文字颜色 4 21" xfId="25081" xr:uid="{00000000-0005-0000-0000-000029620000}"/>
    <cellStyle name="40% - 强调文字颜色 4 3" xfId="30635" xr:uid="{00000000-0005-0000-0000-0000DB770000}"/>
    <cellStyle name="40% - 强调文字颜色 4 3 10" xfId="30636" xr:uid="{00000000-0005-0000-0000-0000DC770000}"/>
    <cellStyle name="40% - 强调文字颜色 4 3 10 2" xfId="30637" xr:uid="{00000000-0005-0000-0000-0000DD770000}"/>
    <cellStyle name="40% - 强调文字颜色 4 3 2" xfId="236" xr:uid="{00000000-0005-0000-0000-000010010000}"/>
    <cellStyle name="40% - 强调文字颜色 4 3 2 2" xfId="30638" xr:uid="{00000000-0005-0000-0000-0000DE770000}"/>
    <cellStyle name="40% - 强调文字颜色 4 3 2 2 10" xfId="24571" xr:uid="{00000000-0005-0000-0000-00002B600000}"/>
    <cellStyle name="40% - 强调文字颜色 4 3 2 2 10 2" xfId="30639" xr:uid="{00000000-0005-0000-0000-0000DF770000}"/>
    <cellStyle name="40% - 强调文字颜色 4 3 2 2 11" xfId="30640" xr:uid="{00000000-0005-0000-0000-0000E0770000}"/>
    <cellStyle name="40% - 强调文字颜色 4 3 2 2 11 2" xfId="30641" xr:uid="{00000000-0005-0000-0000-0000E1770000}"/>
    <cellStyle name="40% - 强调文字颜色 4 3 2 2 12" xfId="30643" xr:uid="{00000000-0005-0000-0000-0000E3770000}"/>
    <cellStyle name="40% - 强调文字颜色 4 3 2 2 12 2" xfId="30644" xr:uid="{00000000-0005-0000-0000-0000E4770000}"/>
    <cellStyle name="40% - 强调文字颜色 4 3 2 2 13" xfId="30646" xr:uid="{00000000-0005-0000-0000-0000E6770000}"/>
    <cellStyle name="40% - 强调文字颜色 4 3 2 2 13 2" xfId="27561" xr:uid="{00000000-0005-0000-0000-0000D96B0000}"/>
    <cellStyle name="40% - 强调文字颜色 4 3 2 2 14" xfId="30647" xr:uid="{00000000-0005-0000-0000-0000E7770000}"/>
    <cellStyle name="40% - 强调文字颜色 4 3 2 2 15" xfId="30648" xr:uid="{00000000-0005-0000-0000-0000E8770000}"/>
    <cellStyle name="40% - 强调文字颜色 4 3 2 2 15 2" xfId="27725" xr:uid="{00000000-0005-0000-0000-00007D6C0000}"/>
    <cellStyle name="40% - 强调文字颜色 4 3 2 2 16" xfId="8876" xr:uid="{00000000-0005-0000-0000-0000DC220000}"/>
    <cellStyle name="40% - 强调文字颜色 4 3 2 2 17" xfId="8881" xr:uid="{00000000-0005-0000-0000-0000E1220000}"/>
    <cellStyle name="40% - 强调文字颜色 4 3 2 2 2" xfId="30649" xr:uid="{00000000-0005-0000-0000-0000E9770000}"/>
    <cellStyle name="40% - 强调文字颜色 4 3 2 2 2 10" xfId="8142" xr:uid="{00000000-0005-0000-0000-0000FE1F0000}"/>
    <cellStyle name="40% - 强调文字颜色 4 3 2 2 2 10 2" xfId="11007" xr:uid="{00000000-0005-0000-0000-00002F2B0000}"/>
    <cellStyle name="40% - 强调文字颜色 4 3 2 2 2 11" xfId="18072" xr:uid="{00000000-0005-0000-0000-0000C8460000}"/>
    <cellStyle name="40% - 强调文字颜色 4 3 2 2 2 11 2" xfId="18074" xr:uid="{00000000-0005-0000-0000-0000CA460000}"/>
    <cellStyle name="40% - 强调文字颜色 4 3 2 2 2 12" xfId="18077" xr:uid="{00000000-0005-0000-0000-0000CD460000}"/>
    <cellStyle name="40% - 强调文字颜色 4 3 2 2 2 12 2" xfId="18079" xr:uid="{00000000-0005-0000-0000-0000CF460000}"/>
    <cellStyle name="40% - 强调文字颜色 4 3 2 2 2 13" xfId="18083" xr:uid="{00000000-0005-0000-0000-0000D3460000}"/>
    <cellStyle name="40% - 强调文字颜色 4 3 2 2 2 13 2" xfId="21968" xr:uid="{00000000-0005-0000-0000-000000560000}"/>
    <cellStyle name="40% - 强调文字颜色 4 3 2 2 2 14" xfId="21970" xr:uid="{00000000-0005-0000-0000-000002560000}"/>
    <cellStyle name="40% - 强调文字颜色 4 3 2 2 2 15" xfId="17408" xr:uid="{00000000-0005-0000-0000-000030440000}"/>
    <cellStyle name="40% - 强调文字颜色 4 3 2 2 2 16" xfId="17414" xr:uid="{00000000-0005-0000-0000-000036440000}"/>
    <cellStyle name="40% - 强调文字颜色 4 3 2 2 2 2" xfId="30650" xr:uid="{00000000-0005-0000-0000-0000EA770000}"/>
    <cellStyle name="40% - 强调文字颜色 4 3 2 2 2 2 2" xfId="30651" xr:uid="{00000000-0005-0000-0000-0000EB770000}"/>
    <cellStyle name="40% - 强调文字颜色 4 3 2 2 2 2 2 2" xfId="19510" xr:uid="{00000000-0005-0000-0000-0000664C0000}"/>
    <cellStyle name="40% - 强调文字颜色 4 3 2 2 2 2 2 2 2" xfId="12194" xr:uid="{00000000-0005-0000-0000-0000D22F0000}"/>
    <cellStyle name="40% - 强调文字颜色 4 3 2 2 2 2 2 2 2 2" xfId="30054" xr:uid="{00000000-0005-0000-0000-000096750000}"/>
    <cellStyle name="40% - 强调文字颜色 4 3 2 2 2 2 2 2 2 3" xfId="30058" xr:uid="{00000000-0005-0000-0000-00009A750000}"/>
    <cellStyle name="40% - 强调文字颜色 4 3 2 2 2 2 2 2 3" xfId="30062" xr:uid="{00000000-0005-0000-0000-00009E750000}"/>
    <cellStyle name="40% - 强调文字颜色 4 3 2 2 2 2 2 2 4" xfId="30652" xr:uid="{00000000-0005-0000-0000-0000EC770000}"/>
    <cellStyle name="40% - 强调文字颜色 4 3 2 2 2 2 2 3" xfId="30654" xr:uid="{00000000-0005-0000-0000-0000EE770000}"/>
    <cellStyle name="40% - 强调文字颜色 4 3 2 2 2 2 2 3 2" xfId="30655" xr:uid="{00000000-0005-0000-0000-0000EF770000}"/>
    <cellStyle name="40% - 强调文字颜色 4 3 2 2 2 2 2 3 2 2" xfId="30657" xr:uid="{00000000-0005-0000-0000-0000F1770000}"/>
    <cellStyle name="40% - 强调文字颜色 4 3 2 2 2 2 2 3 2 3" xfId="30659" xr:uid="{00000000-0005-0000-0000-0000F3770000}"/>
    <cellStyle name="40% - 强调文字颜色 4 3 2 2 2 2 2 3 3" xfId="30661" xr:uid="{00000000-0005-0000-0000-0000F5770000}"/>
    <cellStyle name="40% - 强调文字颜色 4 3 2 2 2 2 2 3 4" xfId="30663" xr:uid="{00000000-0005-0000-0000-0000F7770000}"/>
    <cellStyle name="40% - 强调文字颜色 4 3 2 2 2 2 2 4" xfId="24547" xr:uid="{00000000-0005-0000-0000-000013600000}"/>
    <cellStyle name="40% - 强调文字颜色 4 3 2 2 2 2 2 4 2" xfId="30665" xr:uid="{00000000-0005-0000-0000-0000F9770000}"/>
    <cellStyle name="40% - 强调文字颜色 4 3 2 2 2 2 2 4 3" xfId="30666" xr:uid="{00000000-0005-0000-0000-0000FA770000}"/>
    <cellStyle name="40% - 强调文字颜色 4 3 2 2 2 2 2 5" xfId="30667" xr:uid="{00000000-0005-0000-0000-0000FB770000}"/>
    <cellStyle name="40% - 强调文字颜色 4 3 2 2 2 2 2 5 2" xfId="30668" xr:uid="{00000000-0005-0000-0000-0000FC770000}"/>
    <cellStyle name="40% - 强调文字颜色 4 3 2 2 2 2 2 6" xfId="30669" xr:uid="{00000000-0005-0000-0000-0000FD770000}"/>
    <cellStyle name="40% - 强调文字颜色 4 3 2 2 2 2 3" xfId="7740" xr:uid="{00000000-0005-0000-0000-00006C1E0000}"/>
    <cellStyle name="40% - 强调文字颜色 4 3 2 2 2 2 3 2" xfId="30670" xr:uid="{00000000-0005-0000-0000-0000FE770000}"/>
    <cellStyle name="40% - 强调文字颜色 4 3 2 2 2 2 3 3" xfId="30671" xr:uid="{00000000-0005-0000-0000-0000FF770000}"/>
    <cellStyle name="40% - 强调文字颜色 4 3 2 2 2 2 4" xfId="6812" xr:uid="{00000000-0005-0000-0000-0000CC1A0000}"/>
    <cellStyle name="40% - 强调文字颜色 4 3 2 2 2 2 4 2" xfId="30672" xr:uid="{00000000-0005-0000-0000-000000780000}"/>
    <cellStyle name="40% - 强调文字颜色 4 3 2 2 2 2 4 3" xfId="30673" xr:uid="{00000000-0005-0000-0000-000001780000}"/>
    <cellStyle name="40% - 强调文字颜色 4 3 2 2 2 2 5" xfId="6815" xr:uid="{00000000-0005-0000-0000-0000CF1A0000}"/>
    <cellStyle name="40% - 强调文字颜色 4 3 2 2 2 2 5 2" xfId="30674" xr:uid="{00000000-0005-0000-0000-000002780000}"/>
    <cellStyle name="40% - 强调文字颜色 4 3 2 2 2 2 6" xfId="30675" xr:uid="{00000000-0005-0000-0000-000003780000}"/>
    <cellStyle name="40% - 强调文字颜色 4 3 2 2 2 2 7" xfId="4154" xr:uid="{00000000-0005-0000-0000-00006A100000}"/>
    <cellStyle name="40% - 强调文字颜色 4 3 2 2 2 3" xfId="30676" xr:uid="{00000000-0005-0000-0000-000004780000}"/>
    <cellStyle name="40% - 强调文字颜色 4 3 2 2 2 3 2" xfId="30677" xr:uid="{00000000-0005-0000-0000-000005780000}"/>
    <cellStyle name="40% - 强调文字颜色 4 3 2 2 2 3 2 2" xfId="30678" xr:uid="{00000000-0005-0000-0000-000006780000}"/>
    <cellStyle name="40% - 强调文字颜色 4 3 2 2 2 3 2 2 2" xfId="30679" xr:uid="{00000000-0005-0000-0000-000007780000}"/>
    <cellStyle name="40% - 强调文字颜色 4 3 2 2 2 3 2 2 3" xfId="30680" xr:uid="{00000000-0005-0000-0000-000008780000}"/>
    <cellStyle name="40% - 强调文字颜色 4 3 2 2 2 3 2 3" xfId="30681" xr:uid="{00000000-0005-0000-0000-000009780000}"/>
    <cellStyle name="40% - 强调文字颜色 4 3 2 2 2 3 2 3 2" xfId="30682" xr:uid="{00000000-0005-0000-0000-00000A780000}"/>
    <cellStyle name="40% - 强调文字颜色 4 3 2 2 2 3 2 4" xfId="30683" xr:uid="{00000000-0005-0000-0000-00000B780000}"/>
    <cellStyle name="40% - 强调文字颜色 4 3 2 2 2 3 3" xfId="30684" xr:uid="{00000000-0005-0000-0000-00000C780000}"/>
    <cellStyle name="40% - 强调文字颜色 4 3 2 2 2 3 3 2" xfId="30685" xr:uid="{00000000-0005-0000-0000-00000D780000}"/>
    <cellStyle name="40% - 强调文字颜色 4 3 2 2 2 3 3 2 2" xfId="30686" xr:uid="{00000000-0005-0000-0000-00000E780000}"/>
    <cellStyle name="40% - 强调文字颜色 4 3 2 2 2 3 3 2 3" xfId="30687" xr:uid="{00000000-0005-0000-0000-00000F780000}"/>
    <cellStyle name="40% - 强调文字颜色 4 3 2 2 2 3 3 3" xfId="30688" xr:uid="{00000000-0005-0000-0000-000010780000}"/>
    <cellStyle name="40% - 强调文字颜色 4 3 2 2 2 3 3 3 2" xfId="30689" xr:uid="{00000000-0005-0000-0000-000011780000}"/>
    <cellStyle name="40% - 强调文字颜色 4 3 2 2 2 3 3 4" xfId="30691" xr:uid="{00000000-0005-0000-0000-000013780000}"/>
    <cellStyle name="40% - 强调文字颜色 4 3 2 2 2 3 4" xfId="17417" xr:uid="{00000000-0005-0000-0000-000039440000}"/>
    <cellStyle name="40% - 强调文字颜色 4 3 2 2 2 3 4 2" xfId="29040" xr:uid="{00000000-0005-0000-0000-0000A0710000}"/>
    <cellStyle name="40% - 强调文字颜色 4 3 2 2 2 3 4 3" xfId="29042" xr:uid="{00000000-0005-0000-0000-0000A2710000}"/>
    <cellStyle name="40% - 强调文字颜色 4 3 2 2 2 3 5" xfId="17421" xr:uid="{00000000-0005-0000-0000-00003D440000}"/>
    <cellStyle name="40% - 强调文字颜色 4 3 2 2 2 3 5 2" xfId="26518" xr:uid="{00000000-0005-0000-0000-0000C6670000}"/>
    <cellStyle name="40% - 强调文字颜色 4 3 2 2 2 3 5 3" xfId="26540" xr:uid="{00000000-0005-0000-0000-0000DC670000}"/>
    <cellStyle name="40% - 强调文字颜色 4 3 2 2 2 3 6" xfId="26550" xr:uid="{00000000-0005-0000-0000-0000E6670000}"/>
    <cellStyle name="40% - 强调文字颜色 4 3 2 2 2 3 7" xfId="4174" xr:uid="{00000000-0005-0000-0000-00007E100000}"/>
    <cellStyle name="40% - 强调文字颜色 4 3 2 2 2 4" xfId="30692" xr:uid="{00000000-0005-0000-0000-000014780000}"/>
    <cellStyle name="40% - 强调文字颜色 4 3 2 2 2 4 2" xfId="30693" xr:uid="{00000000-0005-0000-0000-000015780000}"/>
    <cellStyle name="40% - 强调文字颜色 4 3 2 2 2 4 2 2" xfId="502" xr:uid="{00000000-0005-0000-0000-000026020000}"/>
    <cellStyle name="40% - 强调文字颜色 4 3 2 2 2 4 2 3" xfId="30694" xr:uid="{00000000-0005-0000-0000-000016780000}"/>
    <cellStyle name="40% - 强调文字颜色 4 3 2 2 2 4 3" xfId="30695" xr:uid="{00000000-0005-0000-0000-000017780000}"/>
    <cellStyle name="40% - 强调文字颜色 4 3 2 2 2 4 3 2" xfId="20819" xr:uid="{00000000-0005-0000-0000-000083510000}"/>
    <cellStyle name="40% - 强调文字颜色 4 3 2 2 2 4 3 3" xfId="25519" xr:uid="{00000000-0005-0000-0000-0000DF630000}"/>
    <cellStyle name="40% - 强调文字颜色 4 3 2 2 2 4 4" xfId="29044" xr:uid="{00000000-0005-0000-0000-0000A4710000}"/>
    <cellStyle name="40% - 强调文字颜色 4 3 2 2 2 4 4 2" xfId="29046" xr:uid="{00000000-0005-0000-0000-0000A6710000}"/>
    <cellStyle name="40% - 强调文字颜色 4 3 2 2 2 4 5" xfId="26588" xr:uid="{00000000-0005-0000-0000-00000C680000}"/>
    <cellStyle name="40% - 强调文字颜色 4 3 2 2 2 4 6" xfId="26616" xr:uid="{00000000-0005-0000-0000-000028680000}"/>
    <cellStyle name="40% - 强调文字颜色 4 3 2 2 2 5" xfId="20528" xr:uid="{00000000-0005-0000-0000-000060500000}"/>
    <cellStyle name="40% - 强调文字颜色 4 3 2 2 2 5 2" xfId="30696" xr:uid="{00000000-0005-0000-0000-000018780000}"/>
    <cellStyle name="40% - 强调文字颜色 4 3 2 2 2 5 2 2" xfId="30697" xr:uid="{00000000-0005-0000-0000-000019780000}"/>
    <cellStyle name="40% - 强调文字颜色 4 3 2 2 2 5 2 3" xfId="30370" xr:uid="{00000000-0005-0000-0000-0000D2760000}"/>
    <cellStyle name="40% - 强调文字颜色 4 3 2 2 2 5 3" xfId="30698" xr:uid="{00000000-0005-0000-0000-00001A780000}"/>
    <cellStyle name="40% - 强调文字颜色 4 3 2 2 2 5 3 2" xfId="26359" xr:uid="{00000000-0005-0000-0000-000027670000}"/>
    <cellStyle name="40% - 强调文字颜色 4 3 2 2 2 5 3 3" xfId="30373" xr:uid="{00000000-0005-0000-0000-0000D5760000}"/>
    <cellStyle name="40% - 强调文字颜色 4 3 2 2 2 5 4" xfId="29048" xr:uid="{00000000-0005-0000-0000-0000A8710000}"/>
    <cellStyle name="40% - 强调文字颜色 4 3 2 2 2 5 4 2" xfId="29050" xr:uid="{00000000-0005-0000-0000-0000AA710000}"/>
    <cellStyle name="40% - 强调文字颜色 4 3 2 2 2 5 5" xfId="26643" xr:uid="{00000000-0005-0000-0000-000043680000}"/>
    <cellStyle name="40% - 强调文字颜色 4 3 2 2 2 5 6" xfId="26650" xr:uid="{00000000-0005-0000-0000-00004A680000}"/>
    <cellStyle name="40% - 强调文字颜色 4 3 2 2 2 6" xfId="30699" xr:uid="{00000000-0005-0000-0000-00001B780000}"/>
    <cellStyle name="40% - 强调文字颜色 4 3 2 2 2 6 2" xfId="30701" xr:uid="{00000000-0005-0000-0000-00001D780000}"/>
    <cellStyle name="40% - 强调文字颜色 4 3 2 2 2 6 2 2" xfId="30703" xr:uid="{00000000-0005-0000-0000-00001F780000}"/>
    <cellStyle name="40% - 强调文字颜色 4 3 2 2 2 6 2 3" xfId="30704" xr:uid="{00000000-0005-0000-0000-000020780000}"/>
    <cellStyle name="40% - 强调文字颜色 4 3 2 2 2 6 3" xfId="30705" xr:uid="{00000000-0005-0000-0000-000021780000}"/>
    <cellStyle name="40% - 强调文字颜色 4 3 2 2 2 6 3 2" xfId="26367" xr:uid="{00000000-0005-0000-0000-00002F670000}"/>
    <cellStyle name="40% - 强调文字颜色 4 3 2 2 2 6 4" xfId="29053" xr:uid="{00000000-0005-0000-0000-0000AD710000}"/>
    <cellStyle name="40% - 强调文字颜色 4 3 2 2 2 6 5" xfId="26657" xr:uid="{00000000-0005-0000-0000-000051680000}"/>
    <cellStyle name="40% - 强调文字颜色 4 3 2 2 2 7" xfId="28695" xr:uid="{00000000-0005-0000-0000-000047700000}"/>
    <cellStyle name="40% - 强调文字颜色 4 3 2 2 2 7 2" xfId="28699" xr:uid="{00000000-0005-0000-0000-00004B700000}"/>
    <cellStyle name="40% - 强调文字颜色 4 3 2 2 2 7 2 2" xfId="30707" xr:uid="{00000000-0005-0000-0000-000023780000}"/>
    <cellStyle name="40% - 强调文字颜色 4 3 2 2 2 7 3" xfId="30708" xr:uid="{00000000-0005-0000-0000-000024780000}"/>
    <cellStyle name="40% - 强调文字颜色 4 3 2 2 2 7 4" xfId="30709" xr:uid="{00000000-0005-0000-0000-000025780000}"/>
    <cellStyle name="40% - 强调文字颜色 4 3 2 2 2 8" xfId="28701" xr:uid="{00000000-0005-0000-0000-00004D700000}"/>
    <cellStyle name="40% - 强调文字颜色 4 3 2 2 2 8 2" xfId="30710" xr:uid="{00000000-0005-0000-0000-000026780000}"/>
    <cellStyle name="40% - 强调文字颜色 4 3 2 2 2 8 3" xfId="30711" xr:uid="{00000000-0005-0000-0000-000027780000}"/>
    <cellStyle name="40% - 强调文字颜色 4 3 2 2 2 9" xfId="16379" xr:uid="{00000000-0005-0000-0000-00002B400000}"/>
    <cellStyle name="40% - 强调文字颜色 4 3 2 2 2 9 2" xfId="30712" xr:uid="{00000000-0005-0000-0000-000028780000}"/>
    <cellStyle name="40% - 强调文字颜色 4 3 2 2 2 9 3" xfId="30713" xr:uid="{00000000-0005-0000-0000-000029780000}"/>
    <cellStyle name="40% - 强调文字颜色 4 3 2 2 3" xfId="26277" xr:uid="{00000000-0005-0000-0000-0000D5660000}"/>
    <cellStyle name="40% - 强调文字颜色 4 3 2 2 3 2" xfId="5254" xr:uid="{00000000-0005-0000-0000-0000B6140000}"/>
    <cellStyle name="40% - 强调文字颜色 4 3 2 2 3 2 2" xfId="5256" xr:uid="{00000000-0005-0000-0000-0000B8140000}"/>
    <cellStyle name="40% - 强调文字颜色 4 3 2 2 3 2 2 2" xfId="20148" xr:uid="{00000000-0005-0000-0000-0000E44E0000}"/>
    <cellStyle name="40% - 强调文字颜色 4 3 2 2 3 2 2 2 2" xfId="20152" xr:uid="{00000000-0005-0000-0000-0000E84E0000}"/>
    <cellStyle name="40% - 强调文字颜色 4 3 2 2 3 2 2 2 3" xfId="20160" xr:uid="{00000000-0005-0000-0000-0000F04E0000}"/>
    <cellStyle name="40% - 强调文字颜色 4 3 2 2 3 2 2 3" xfId="20163" xr:uid="{00000000-0005-0000-0000-0000F34E0000}"/>
    <cellStyle name="40% - 强调文字颜色 4 3 2 2 3 2 2 3 2" xfId="20166" xr:uid="{00000000-0005-0000-0000-0000F64E0000}"/>
    <cellStyle name="40% - 强调文字颜色 4 3 2 2 3 2 2 4" xfId="20170" xr:uid="{00000000-0005-0000-0000-0000FA4E0000}"/>
    <cellStyle name="40% - 强调文字颜色 4 3 2 2 3 2 3" xfId="30714" xr:uid="{00000000-0005-0000-0000-00002A780000}"/>
    <cellStyle name="40% - 强调文字颜色 4 3 2 2 3 2 3 2" xfId="30715" xr:uid="{00000000-0005-0000-0000-00002B780000}"/>
    <cellStyle name="40% - 强调文字颜色 4 3 2 2 3 2 3 2 2" xfId="28719" xr:uid="{00000000-0005-0000-0000-00005F700000}"/>
    <cellStyle name="40% - 强调文字颜色 4 3 2 2 3 2 3 2 3" xfId="30717" xr:uid="{00000000-0005-0000-0000-00002D780000}"/>
    <cellStyle name="40% - 强调文字颜色 4 3 2 2 3 2 3 3" xfId="30718" xr:uid="{00000000-0005-0000-0000-00002E780000}"/>
    <cellStyle name="40% - 强调文字颜色 4 3 2 2 3 2 3 4" xfId="30719" xr:uid="{00000000-0005-0000-0000-00002F780000}"/>
    <cellStyle name="40% - 强调文字颜色 4 3 2 2 3 2 4" xfId="6825" xr:uid="{00000000-0005-0000-0000-0000D91A0000}"/>
    <cellStyle name="40% - 强调文字颜色 4 3 2 2 3 2 4 2" xfId="30720" xr:uid="{00000000-0005-0000-0000-000030780000}"/>
    <cellStyle name="40% - 强调文字颜色 4 3 2 2 3 2 4 2 2" xfId="28550" xr:uid="{00000000-0005-0000-0000-0000B66F0000}"/>
    <cellStyle name="40% - 强调文字颜色 4 3 2 2 3 2 4 3" xfId="30722" xr:uid="{00000000-0005-0000-0000-000032780000}"/>
    <cellStyle name="40% - 强调文字颜色 4 3 2 2 3 2 5" xfId="6828" xr:uid="{00000000-0005-0000-0000-0000DC1A0000}"/>
    <cellStyle name="40% - 强调文字颜色 4 3 2 2 3 2 5 2" xfId="30724" xr:uid="{00000000-0005-0000-0000-000034780000}"/>
    <cellStyle name="40% - 强调文字颜色 4 3 2 2 3 2 6" xfId="30725" xr:uid="{00000000-0005-0000-0000-000035780000}"/>
    <cellStyle name="40% - 强调文字颜色 4 3 2 2 3 2 6 2" xfId="30726" xr:uid="{00000000-0005-0000-0000-000036780000}"/>
    <cellStyle name="40% - 强调文字颜色 4 3 2 2 3 2 7" xfId="30727" xr:uid="{00000000-0005-0000-0000-000037780000}"/>
    <cellStyle name="40% - 强调文字颜色 4 3 2 2 3 3" xfId="30728" xr:uid="{00000000-0005-0000-0000-000038780000}"/>
    <cellStyle name="40% - 强调文字颜色 4 3 2 2 3 3 2" xfId="30729" xr:uid="{00000000-0005-0000-0000-000039780000}"/>
    <cellStyle name="40% - 强调文字颜色 4 3 2 2 3 3 2 2" xfId="30730" xr:uid="{00000000-0005-0000-0000-00003A780000}"/>
    <cellStyle name="40% - 强调文字颜色 4 3 2 2 3 3 2 2 2" xfId="6395" xr:uid="{00000000-0005-0000-0000-00002B190000}"/>
    <cellStyle name="40% - 强调文字颜色 4 3 2 2 3 3 2 2 3" xfId="6288" xr:uid="{00000000-0005-0000-0000-0000C0180000}"/>
    <cellStyle name="40% - 强调文字颜色 4 3 2 2 3 3 2 3" xfId="30731" xr:uid="{00000000-0005-0000-0000-00003B780000}"/>
    <cellStyle name="40% - 强调文字颜色 4 3 2 2 3 3 2 4" xfId="30732" xr:uid="{00000000-0005-0000-0000-00003C780000}"/>
    <cellStyle name="40% - 强调文字颜色 4 3 2 2 3 3 3" xfId="30733" xr:uid="{00000000-0005-0000-0000-00003D780000}"/>
    <cellStyle name="40% - 强调文字颜色 4 3 2 2 3 3 3 2" xfId="30734" xr:uid="{00000000-0005-0000-0000-00003E780000}"/>
    <cellStyle name="40% - 强调文字颜色 4 3 2 2 3 3 3 2 2" xfId="30736" xr:uid="{00000000-0005-0000-0000-000040780000}"/>
    <cellStyle name="40% - 强调文字颜色 4 3 2 2 3 3 3 2 3" xfId="30738" xr:uid="{00000000-0005-0000-0000-000042780000}"/>
    <cellStyle name="40% - 强调文字颜色 4 3 2 2 3 3 3 3" xfId="30739" xr:uid="{00000000-0005-0000-0000-000043780000}"/>
    <cellStyle name="40% - 强调文字颜色 4 3 2 2 3 3 3 4" xfId="29616" xr:uid="{00000000-0005-0000-0000-0000E0730000}"/>
    <cellStyle name="40% - 强调文字颜色 4 3 2 2 3 3 4" xfId="20739" xr:uid="{00000000-0005-0000-0000-000033510000}"/>
    <cellStyle name="40% - 强调文字颜色 4 3 2 2 3 3 4 2" xfId="30740" xr:uid="{00000000-0005-0000-0000-000044780000}"/>
    <cellStyle name="40% - 强调文字颜色 4 3 2 2 3 3 4 2 2" xfId="9311" xr:uid="{00000000-0005-0000-0000-00008F240000}"/>
    <cellStyle name="40% - 强调文字颜色 4 3 2 2 3 3 4 3" xfId="30741" xr:uid="{00000000-0005-0000-0000-000045780000}"/>
    <cellStyle name="40% - 强调文字颜色 4 3 2 2 3 3 5" xfId="20742" xr:uid="{00000000-0005-0000-0000-000036510000}"/>
    <cellStyle name="40% - 强调文字颜色 4 3 2 2 3 3 5 2" xfId="26702" xr:uid="{00000000-0005-0000-0000-00007E680000}"/>
    <cellStyle name="40% - 强调文字颜色 4 3 2 2 3 3 5 3" xfId="26706" xr:uid="{00000000-0005-0000-0000-000082680000}"/>
    <cellStyle name="40% - 强调文字颜色 4 3 2 2 3 3 6" xfId="26710" xr:uid="{00000000-0005-0000-0000-000086680000}"/>
    <cellStyle name="40% - 强调文字颜色 4 3 2 2 3 3 6 2" xfId="26712" xr:uid="{00000000-0005-0000-0000-000088680000}"/>
    <cellStyle name="40% - 强调文字颜色 4 3 2 2 3 3 7" xfId="26716" xr:uid="{00000000-0005-0000-0000-00008C680000}"/>
    <cellStyle name="40% - 强调文字颜色 4 3 2 2 3 4" xfId="30742" xr:uid="{00000000-0005-0000-0000-000046780000}"/>
    <cellStyle name="40% - 强调文字颜色 4 3 2 2 3 5" xfId="12598" xr:uid="{00000000-0005-0000-0000-000066310000}"/>
    <cellStyle name="40% - 强调文字颜色 4 3 2 2 3 6" xfId="12601" xr:uid="{00000000-0005-0000-0000-000069310000}"/>
    <cellStyle name="40% - 强调文字颜色 4 3 2 2 4" xfId="26280" xr:uid="{00000000-0005-0000-0000-0000D8660000}"/>
    <cellStyle name="40% - 强调文字颜色 4 3 2 2 4 2" xfId="30743" xr:uid="{00000000-0005-0000-0000-000047780000}"/>
    <cellStyle name="40% - 强调文字颜色 4 3 2 2 4 2 2" xfId="30744" xr:uid="{00000000-0005-0000-0000-000048780000}"/>
    <cellStyle name="40% - 强调文字颜色 4 3 2 2 4 2 2 2" xfId="30745" xr:uid="{00000000-0005-0000-0000-000049780000}"/>
    <cellStyle name="40% - 强调文字颜色 4 3 2 2 4 2 3" xfId="30746" xr:uid="{00000000-0005-0000-0000-00004A780000}"/>
    <cellStyle name="40% - 强调文字颜色 4 3 2 2 4 2 3 2" xfId="30747" xr:uid="{00000000-0005-0000-0000-00004B780000}"/>
    <cellStyle name="40% - 强调文字颜色 4 3 2 2 4 2 4" xfId="6830" xr:uid="{00000000-0005-0000-0000-0000DE1A0000}"/>
    <cellStyle name="40% - 强调文字颜色 4 3 2 2 4 3" xfId="30748" xr:uid="{00000000-0005-0000-0000-00004C780000}"/>
    <cellStyle name="40% - 强调文字颜色 4 3 2 2 4 3 2" xfId="30749" xr:uid="{00000000-0005-0000-0000-00004D780000}"/>
    <cellStyle name="40% - 强调文字颜色 4 3 2 2 4 3 3" xfId="30750" xr:uid="{00000000-0005-0000-0000-00004E780000}"/>
    <cellStyle name="40% - 强调文字颜色 4 3 2 2 4 4" xfId="30751" xr:uid="{00000000-0005-0000-0000-00004F780000}"/>
    <cellStyle name="40% - 强调文字颜色 4 3 2 2 4 5" xfId="12606" xr:uid="{00000000-0005-0000-0000-00006E310000}"/>
    <cellStyle name="40% - 强调文字颜色 4 3 2 2 4 6" xfId="30753" xr:uid="{00000000-0005-0000-0000-000051780000}"/>
    <cellStyle name="40% - 强调文字颜色 4 3 2 2 5" xfId="30755" xr:uid="{00000000-0005-0000-0000-000053780000}"/>
    <cellStyle name="40% - 强调文字颜色 4 3 2 2 5 2" xfId="30756" xr:uid="{00000000-0005-0000-0000-000054780000}"/>
    <cellStyle name="40% - 强调文字颜色 4 3 2 2 5 2 2" xfId="30757" xr:uid="{00000000-0005-0000-0000-000055780000}"/>
    <cellStyle name="40% - 强调文字颜色 4 3 2 2 5 2 2 2" xfId="30758" xr:uid="{00000000-0005-0000-0000-000056780000}"/>
    <cellStyle name="40% - 强调文字颜色 4 3 2 2 5 2 3" xfId="30759" xr:uid="{00000000-0005-0000-0000-000057780000}"/>
    <cellStyle name="40% - 强调文字颜色 4 3 2 2 5 2 4" xfId="30760" xr:uid="{00000000-0005-0000-0000-000058780000}"/>
    <cellStyle name="40% - 强调文字颜色 4 3 2 2 5 3" xfId="23866" xr:uid="{00000000-0005-0000-0000-00006A5D0000}"/>
    <cellStyle name="40% - 强调文字颜色 4 3 2 2 5 3 2" xfId="30761" xr:uid="{00000000-0005-0000-0000-000059780000}"/>
    <cellStyle name="40% - 强调文字颜色 4 3 2 2 5 3 2 2" xfId="30762" xr:uid="{00000000-0005-0000-0000-00005A780000}"/>
    <cellStyle name="40% - 强调文字颜色 4 3 2 2 5 3 3" xfId="30763" xr:uid="{00000000-0005-0000-0000-00005B780000}"/>
    <cellStyle name="40% - 强调文字颜色 4 3 2 2 5 3 4" xfId="30764" xr:uid="{00000000-0005-0000-0000-00005C780000}"/>
    <cellStyle name="40% - 强调文字颜色 4 3 2 2 5 4" xfId="23868" xr:uid="{00000000-0005-0000-0000-00006C5D0000}"/>
    <cellStyle name="40% - 强调文字颜色 4 3 2 2 5 4 2" xfId="30765" xr:uid="{00000000-0005-0000-0000-00005D780000}"/>
    <cellStyle name="40% - 强调文字颜色 4 3 2 2 5 5" xfId="30766" xr:uid="{00000000-0005-0000-0000-00005E780000}"/>
    <cellStyle name="40% - 强调文字颜色 4 3 2 2 5 6" xfId="30768" xr:uid="{00000000-0005-0000-0000-000060780000}"/>
    <cellStyle name="40% - 强调文字颜色 4 3 2 2 6" xfId="30769" xr:uid="{00000000-0005-0000-0000-000061780000}"/>
    <cellStyle name="40% - 强调文字颜色 4 3 2 2 6 2" xfId="26204" xr:uid="{00000000-0005-0000-0000-00008C660000}"/>
    <cellStyle name="40% - 强调文字颜色 4 3 2 2 6 2 2" xfId="30770" xr:uid="{00000000-0005-0000-0000-000062780000}"/>
    <cellStyle name="40% - 强调文字颜色 4 3 2 2 6 2 2 2" xfId="30771" xr:uid="{00000000-0005-0000-0000-000063780000}"/>
    <cellStyle name="40% - 强调文字颜色 4 3 2 2 6 2 3" xfId="30772" xr:uid="{00000000-0005-0000-0000-000064780000}"/>
    <cellStyle name="40% - 强调文字颜色 4 3 2 2 6 2 4" xfId="30773" xr:uid="{00000000-0005-0000-0000-000065780000}"/>
    <cellStyle name="40% - 强调文字颜色 4 3 2 2 6 3" xfId="23871" xr:uid="{00000000-0005-0000-0000-00006F5D0000}"/>
    <cellStyle name="40% - 强调文字颜色 4 3 2 2 6 3 2" xfId="30774" xr:uid="{00000000-0005-0000-0000-000066780000}"/>
    <cellStyle name="40% - 强调文字颜色 4 3 2 2 6 3 3" xfId="30775" xr:uid="{00000000-0005-0000-0000-000067780000}"/>
    <cellStyle name="40% - 强调文字颜色 4 3 2 2 6 4" xfId="23873" xr:uid="{00000000-0005-0000-0000-0000715D0000}"/>
    <cellStyle name="40% - 强调文字颜色 4 3 2 2 6 4 2" xfId="30776" xr:uid="{00000000-0005-0000-0000-000068780000}"/>
    <cellStyle name="40% - 强调文字颜色 4 3 2 2 6 5" xfId="30777" xr:uid="{00000000-0005-0000-0000-000069780000}"/>
    <cellStyle name="40% - 强调文字颜色 4 3 2 2 6 6" xfId="18766" xr:uid="{00000000-0005-0000-0000-00007E490000}"/>
    <cellStyle name="40% - 强调文字颜色 4 3 2 2 7" xfId="30778" xr:uid="{00000000-0005-0000-0000-00006A780000}"/>
    <cellStyle name="40% - 强调文字颜色 4 3 2 2 7 2" xfId="30779" xr:uid="{00000000-0005-0000-0000-00006B780000}"/>
    <cellStyle name="40% - 强调文字颜色 4 3 2 2 7 2 2" xfId="29179" xr:uid="{00000000-0005-0000-0000-00002B720000}"/>
    <cellStyle name="40% - 强调文字颜色 4 3 2 2 7 2 3" xfId="30780" xr:uid="{00000000-0005-0000-0000-00006C780000}"/>
    <cellStyle name="40% - 强调文字颜色 4 3 2 2 7 3" xfId="23877" xr:uid="{00000000-0005-0000-0000-0000755D0000}"/>
    <cellStyle name="40% - 强调文字颜色 4 3 2 2 7 3 2" xfId="30782" xr:uid="{00000000-0005-0000-0000-00006E780000}"/>
    <cellStyle name="40% - 强调文字颜色 4 3 2 2 7 4" xfId="30784" xr:uid="{00000000-0005-0000-0000-000070780000}"/>
    <cellStyle name="40% - 强调文字颜色 4 3 2 2 7 5" xfId="30785" xr:uid="{00000000-0005-0000-0000-000071780000}"/>
    <cellStyle name="40% - 强调文字颜色 4 3 2 2 8" xfId="30786" xr:uid="{00000000-0005-0000-0000-000072780000}"/>
    <cellStyle name="40% - 强调文字颜色 4 3 2 2 8 2" xfId="30787" xr:uid="{00000000-0005-0000-0000-000073780000}"/>
    <cellStyle name="40% - 强调文字颜色 4 3 2 2 8 2 2" xfId="29187" xr:uid="{00000000-0005-0000-0000-000033720000}"/>
    <cellStyle name="40% - 强调文字颜色 4 3 2 2 8 2 3" xfId="30789" xr:uid="{00000000-0005-0000-0000-000075780000}"/>
    <cellStyle name="40% - 强调文字颜色 4 3 2 2 8 3" xfId="30791" xr:uid="{00000000-0005-0000-0000-000077780000}"/>
    <cellStyle name="40% - 强调文字颜色 4 3 2 2 8 3 2" xfId="27177" xr:uid="{00000000-0005-0000-0000-0000596A0000}"/>
    <cellStyle name="40% - 强调文字颜色 4 3 2 2 8 4" xfId="30792" xr:uid="{00000000-0005-0000-0000-000078780000}"/>
    <cellStyle name="40% - 强调文字颜色 4 3 2 2 8 5" xfId="30793" xr:uid="{00000000-0005-0000-0000-000079780000}"/>
    <cellStyle name="40% - 强调文字颜色 4 3 2 2 9" xfId="29062" xr:uid="{00000000-0005-0000-0000-0000B6710000}"/>
    <cellStyle name="40% - 强调文字颜色 4 3 2 2 9 2" xfId="30794" xr:uid="{00000000-0005-0000-0000-00007A780000}"/>
    <cellStyle name="40% - 强调文字颜色 4 3 2 2 9 3" xfId="27099" xr:uid="{00000000-0005-0000-0000-00000B6A0000}"/>
    <cellStyle name="40% - 强调文字颜色 4 3 2 3" xfId="12219" xr:uid="{00000000-0005-0000-0000-0000EB2F0000}"/>
    <cellStyle name="40% - 强调文字颜色 4 3 2 3 2" xfId="12221" xr:uid="{00000000-0005-0000-0000-0000ED2F0000}"/>
    <cellStyle name="40% - 强调文字颜色 4 3 2 3 2 2" xfId="30795" xr:uid="{00000000-0005-0000-0000-00007B780000}"/>
    <cellStyle name="40% - 强调文字颜色 4 3 2 4" xfId="12223" xr:uid="{00000000-0005-0000-0000-0000EF2F0000}"/>
    <cellStyle name="40% - 强调文字颜色 4 3 2 4 2" xfId="30796" xr:uid="{00000000-0005-0000-0000-00007C780000}"/>
    <cellStyle name="40% - 强调文字颜色 4 3 2 4 2 2" xfId="30797" xr:uid="{00000000-0005-0000-0000-00007D780000}"/>
    <cellStyle name="40% - 强调文字颜色 4 3 2 4 3" xfId="21829" xr:uid="{00000000-0005-0000-0000-000075550000}"/>
    <cellStyle name="40% - 强调文字颜色 4 3 2 4 4" xfId="21831" xr:uid="{00000000-0005-0000-0000-000077550000}"/>
    <cellStyle name="40% - 强调文字颜色 4 3 2 5" xfId="30798" xr:uid="{00000000-0005-0000-0000-00007E780000}"/>
    <cellStyle name="40% - 强调文字颜色 4 3 2 6" xfId="30800" xr:uid="{00000000-0005-0000-0000-000080780000}"/>
    <cellStyle name="40% - 强调文字颜色 4 3 2 6 2" xfId="30802" xr:uid="{00000000-0005-0000-0000-000082780000}"/>
    <cellStyle name="40% - 强调文字颜色 4 3 3" xfId="250" xr:uid="{00000000-0005-0000-0000-000020010000}"/>
    <cellStyle name="40% - 强调文字颜色 4 3 3 10" xfId="12787" xr:uid="{00000000-0005-0000-0000-000023320000}"/>
    <cellStyle name="40% - 强调文字颜色 4 3 3 10 2" xfId="14146" xr:uid="{00000000-0005-0000-0000-000072370000}"/>
    <cellStyle name="40% - 强调文字颜色 4 3 3 11" xfId="30803" xr:uid="{00000000-0005-0000-0000-000083780000}"/>
    <cellStyle name="40% - 强调文字颜色 4 3 3 11 2" xfId="19349" xr:uid="{00000000-0005-0000-0000-0000C54B0000}"/>
    <cellStyle name="40% - 强调文字颜色 4 3 3 12" xfId="30804" xr:uid="{00000000-0005-0000-0000-000084780000}"/>
    <cellStyle name="40% - 强调文字颜色 4 3 3 12 2" xfId="19364" xr:uid="{00000000-0005-0000-0000-0000D44B0000}"/>
    <cellStyle name="40% - 强调文字颜色 4 3 3 13" xfId="30805" xr:uid="{00000000-0005-0000-0000-000085780000}"/>
    <cellStyle name="40% - 强调文字颜色 4 3 3 13 2" xfId="19374" xr:uid="{00000000-0005-0000-0000-0000DE4B0000}"/>
    <cellStyle name="40% - 强调文字颜色 4 3 3 14" xfId="30806" xr:uid="{00000000-0005-0000-0000-000086780000}"/>
    <cellStyle name="40% - 强调文字颜色 4 3 3 15" xfId="30807" xr:uid="{00000000-0005-0000-0000-000087780000}"/>
    <cellStyle name="40% - 强调文字颜色 4 3 3 15 2" xfId="30808" xr:uid="{00000000-0005-0000-0000-000088780000}"/>
    <cellStyle name="40% - 强调文字颜色 4 3 3 16" xfId="30810" xr:uid="{00000000-0005-0000-0000-00008A780000}"/>
    <cellStyle name="40% - 强调文字颜色 4 3 3 17" xfId="6886" xr:uid="{00000000-0005-0000-0000-0000161B0000}"/>
    <cellStyle name="40% - 强调文字颜色 4 3 3 2" xfId="30168" xr:uid="{00000000-0005-0000-0000-000008760000}"/>
    <cellStyle name="40% - 强调文字颜色 4 3 3 2 10" xfId="16338" xr:uid="{00000000-0005-0000-0000-000002400000}"/>
    <cellStyle name="40% - 强调文字颜色 4 3 3 2 10 2" xfId="8882" xr:uid="{00000000-0005-0000-0000-0000E2220000}"/>
    <cellStyle name="40% - 强调文字颜色 4 3 3 2 11" xfId="30811" xr:uid="{00000000-0005-0000-0000-00008B780000}"/>
    <cellStyle name="40% - 强调文字颜色 4 3 3 2 11 2" xfId="30812" xr:uid="{00000000-0005-0000-0000-00008C780000}"/>
    <cellStyle name="40% - 强调文字颜色 4 3 3 2 12" xfId="30813" xr:uid="{00000000-0005-0000-0000-00008D780000}"/>
    <cellStyle name="40% - 强调文字颜色 4 3 3 2 12 2" xfId="30814" xr:uid="{00000000-0005-0000-0000-00008E780000}"/>
    <cellStyle name="40% - 强调文字颜色 4 3 3 2 13" xfId="26017" xr:uid="{00000000-0005-0000-0000-0000D1650000}"/>
    <cellStyle name="40% - 强调文字颜色 4 3 3 2 13 2" xfId="30815" xr:uid="{00000000-0005-0000-0000-00008F780000}"/>
    <cellStyle name="40% - 强调文字颜色 4 3 3 2 14" xfId="26019" xr:uid="{00000000-0005-0000-0000-0000D3650000}"/>
    <cellStyle name="40% - 强调文字颜色 4 3 3 2 15" xfId="30816" xr:uid="{00000000-0005-0000-0000-000090780000}"/>
    <cellStyle name="40% - 强调文字颜色 4 3 3 2 2" xfId="26847" xr:uid="{00000000-0005-0000-0000-00000F690000}"/>
    <cellStyle name="40% - 强调文字颜色 4 3 3 2 2 2" xfId="30817" xr:uid="{00000000-0005-0000-0000-000091780000}"/>
    <cellStyle name="40% - 强调文字颜色 4 3 3 2 2 2 2" xfId="30818" xr:uid="{00000000-0005-0000-0000-000092780000}"/>
    <cellStyle name="40% - 强调文字颜色 4 3 3 2 2 2 2 2" xfId="30819" xr:uid="{00000000-0005-0000-0000-000093780000}"/>
    <cellStyle name="40% - 强调文字颜色 4 3 3 2 2 2 2 2 2" xfId="17678" xr:uid="{00000000-0005-0000-0000-00003E450000}"/>
    <cellStyle name="40% - 强调文字颜色 4 3 3 2 2 2 2 2 3" xfId="30820" xr:uid="{00000000-0005-0000-0000-000094780000}"/>
    <cellStyle name="40% - 强调文字颜色 4 3 3 2 2 2 2 3" xfId="30821" xr:uid="{00000000-0005-0000-0000-000095780000}"/>
    <cellStyle name="40% - 强调文字颜色 4 3 3 2 2 2 2 3 2" xfId="30822" xr:uid="{00000000-0005-0000-0000-000096780000}"/>
    <cellStyle name="40% - 强调文字颜色 4 3 3 2 2 2 2 4" xfId="29289" xr:uid="{00000000-0005-0000-0000-000099720000}"/>
    <cellStyle name="40% - 强调文字颜色 4 3 3 2 2 2 3" xfId="30823" xr:uid="{00000000-0005-0000-0000-000097780000}"/>
    <cellStyle name="40% - 强调文字颜色 4 3 3 2 2 2 3 2" xfId="30824" xr:uid="{00000000-0005-0000-0000-000098780000}"/>
    <cellStyle name="40% - 强调文字颜色 4 3 3 2 2 2 3 2 2" xfId="17295" xr:uid="{00000000-0005-0000-0000-0000BF430000}"/>
    <cellStyle name="40% - 强调文字颜色 4 3 3 2 2 2 3 2 3" xfId="17297" xr:uid="{00000000-0005-0000-0000-0000C1430000}"/>
    <cellStyle name="40% - 强调文字颜色 4 3 3 2 2 2 3 3" xfId="30825" xr:uid="{00000000-0005-0000-0000-000099780000}"/>
    <cellStyle name="40% - 强调文字颜色 4 3 3 2 2 2 3 4" xfId="30231" xr:uid="{00000000-0005-0000-0000-000047760000}"/>
    <cellStyle name="40% - 强调文字颜色 4 3 3 2 2 2 4" xfId="23594" xr:uid="{00000000-0005-0000-0000-00005A5C0000}"/>
    <cellStyle name="40% - 强调文字颜色 4 3 3 2 2 2 4 2" xfId="29520" xr:uid="{00000000-0005-0000-0000-000080730000}"/>
    <cellStyle name="40% - 强调文字颜色 4 3 3 2 2 2 4 2 2" xfId="331" xr:uid="{00000000-0005-0000-0000-00007A010000}"/>
    <cellStyle name="40% - 强调文字颜色 4 3 3 2 2 2 4 3" xfId="30826" xr:uid="{00000000-0005-0000-0000-00009A780000}"/>
    <cellStyle name="40% - 强调文字颜色 4 3 3 2 2 2 5" xfId="29523" xr:uid="{00000000-0005-0000-0000-000083730000}"/>
    <cellStyle name="40% - 强调文字颜色 4 3 3 2 2 2 5 2" xfId="11019" xr:uid="{00000000-0005-0000-0000-00003B2B0000}"/>
    <cellStyle name="40% - 强调文字颜色 4 3 3 2 2 2 6" xfId="30827" xr:uid="{00000000-0005-0000-0000-00009B780000}"/>
    <cellStyle name="40% - 强调文字颜色 4 3 3 2 2 2 6 2" xfId="9229" xr:uid="{00000000-0005-0000-0000-00003D240000}"/>
    <cellStyle name="40% - 强调文字颜色 4 3 3 2 2 2 7" xfId="463" xr:uid="{00000000-0005-0000-0000-0000FF010000}"/>
    <cellStyle name="40% - 强调文字颜色 4 3 3 2 2 3" xfId="1966" xr:uid="{00000000-0005-0000-0000-0000DE070000}"/>
    <cellStyle name="40% - 强调文字颜色 4 3 3 2 2 3 2" xfId="30828" xr:uid="{00000000-0005-0000-0000-00009C780000}"/>
    <cellStyle name="40% - 强调文字颜色 4 3 3 2 2 3 2 2" xfId="30829" xr:uid="{00000000-0005-0000-0000-00009D780000}"/>
    <cellStyle name="40% - 强调文字颜色 4 3 3 2 2 3 2 3" xfId="30830" xr:uid="{00000000-0005-0000-0000-00009E780000}"/>
    <cellStyle name="40% - 强调文字颜色 4 3 3 2 2 3 3" xfId="30831" xr:uid="{00000000-0005-0000-0000-00009F780000}"/>
    <cellStyle name="40% - 强调文字颜色 4 3 3 2 2 4" xfId="3671" xr:uid="{00000000-0005-0000-0000-0000870E0000}"/>
    <cellStyle name="40% - 强调文字颜色 4 3 3 2 2 5" xfId="6206" xr:uid="{00000000-0005-0000-0000-00006E180000}"/>
    <cellStyle name="40% - 强调文字颜色 4 3 3 2 3" xfId="14196" xr:uid="{00000000-0005-0000-0000-0000A4370000}"/>
    <cellStyle name="40% - 强调文字颜色 4 3 3 2 3 2" xfId="30832" xr:uid="{00000000-0005-0000-0000-0000A0780000}"/>
    <cellStyle name="40% - 强调文字颜色 4 3 3 2 3 2 2" xfId="30833" xr:uid="{00000000-0005-0000-0000-0000A1780000}"/>
    <cellStyle name="40% - 强调文字颜色 4 3 3 2 3 2 2 2" xfId="30834" xr:uid="{00000000-0005-0000-0000-0000A2780000}"/>
    <cellStyle name="40% - 强调文字颜色 4 3 3 2 3 2 2 2 2" xfId="30141" xr:uid="{00000000-0005-0000-0000-0000ED750000}"/>
    <cellStyle name="40% - 强调文字颜色 4 3 3 2 3 2 2 3" xfId="30835" xr:uid="{00000000-0005-0000-0000-0000A3780000}"/>
    <cellStyle name="40% - 强调文字颜色 4 3 3 2 3 2 3" xfId="27094" xr:uid="{00000000-0005-0000-0000-0000066A0000}"/>
    <cellStyle name="40% - 强调文字颜色 4 3 3 2 3 2 3 2" xfId="30836" xr:uid="{00000000-0005-0000-0000-0000A4780000}"/>
    <cellStyle name="40% - 强调文字颜色 4 3 3 2 3 2 4" xfId="23638" xr:uid="{00000000-0005-0000-0000-0000865C0000}"/>
    <cellStyle name="40% - 强调文字颜色 4 3 3 2 3 2 4 2" xfId="12594" xr:uid="{00000000-0005-0000-0000-000062310000}"/>
    <cellStyle name="40% - 强调文字颜色 4 3 3 2 3 2 5" xfId="23641" xr:uid="{00000000-0005-0000-0000-0000895C0000}"/>
    <cellStyle name="40% - 强调文字颜色 4 3 3 2 3 3" xfId="30837" xr:uid="{00000000-0005-0000-0000-0000A5780000}"/>
    <cellStyle name="40% - 强调文字颜色 4 3 3 2 3 3 2" xfId="30838" xr:uid="{00000000-0005-0000-0000-0000A6780000}"/>
    <cellStyle name="40% - 强调文字颜色 4 3 3 2 3 3 2 2" xfId="30839" xr:uid="{00000000-0005-0000-0000-0000A7780000}"/>
    <cellStyle name="40% - 强调文字颜色 4 3 3 2 3 3 2 3" xfId="9160" xr:uid="{00000000-0005-0000-0000-0000F8230000}"/>
    <cellStyle name="40% - 强调文字颜色 4 3 3 2 3 3 3" xfId="27097" xr:uid="{00000000-0005-0000-0000-0000096A0000}"/>
    <cellStyle name="40% - 强调文字颜色 4 3 3 2 3 3 3 2" xfId="30840" xr:uid="{00000000-0005-0000-0000-0000A8780000}"/>
    <cellStyle name="40% - 强调文字颜色 4 3 3 2 3 3 4" xfId="23645" xr:uid="{00000000-0005-0000-0000-00008D5C0000}"/>
    <cellStyle name="40% - 强调文字颜色 4 3 3 2 3 4" xfId="1008" xr:uid="{00000000-0005-0000-0000-000020040000}"/>
    <cellStyle name="40% - 强调文字颜色 4 3 3 2 3 4 2" xfId="4389" xr:uid="{00000000-0005-0000-0000-000055110000}"/>
    <cellStyle name="40% - 强调文字颜色 4 3 3 2 3 4 2 2" xfId="6215" xr:uid="{00000000-0005-0000-0000-000077180000}"/>
    <cellStyle name="40% - 强调文字颜色 4 3 3 2 3 4 3" xfId="6217" xr:uid="{00000000-0005-0000-0000-000079180000}"/>
    <cellStyle name="40% - 强调文字颜色 4 3 3 2 3 5" xfId="533" xr:uid="{00000000-0005-0000-0000-000045020000}"/>
    <cellStyle name="40% - 强调文字颜色 4 3 3 2 3 5 2" xfId="2368" xr:uid="{00000000-0005-0000-0000-000070090000}"/>
    <cellStyle name="40% - 强调文字颜色 4 3 3 2 3 5 3" xfId="2412" xr:uid="{00000000-0005-0000-0000-00009C090000}"/>
    <cellStyle name="40% - 强调文字颜色 4 3 3 2 3 6" xfId="5356" xr:uid="{00000000-0005-0000-0000-00001C150000}"/>
    <cellStyle name="40% - 强调文字颜色 4 3 3 2 3 6 2" xfId="296" xr:uid="{00000000-0005-0000-0000-000053010000}"/>
    <cellStyle name="40% - 强调文字颜色 4 3 3 2 3 7" xfId="5361" xr:uid="{00000000-0005-0000-0000-000021150000}"/>
    <cellStyle name="40% - 强调文字颜色 4 3 3 2 3 8" xfId="5366" xr:uid="{00000000-0005-0000-0000-000026150000}"/>
    <cellStyle name="40% - 强调文字颜色 4 3 3 2 4" xfId="30841" xr:uid="{00000000-0005-0000-0000-0000A9780000}"/>
    <cellStyle name="40% - 强调文字颜色 4 3 3 2 4 2" xfId="30842" xr:uid="{00000000-0005-0000-0000-0000AA780000}"/>
    <cellStyle name="40% - 强调文字颜色 4 3 3 2 4 2 2" xfId="7452" xr:uid="{00000000-0005-0000-0000-00004C1D0000}"/>
    <cellStyle name="40% - 强调文字颜色 4 3 3 2 4 2 2 2" xfId="30843" xr:uid="{00000000-0005-0000-0000-0000AB780000}"/>
    <cellStyle name="40% - 强调文字颜色 4 3 3 2 4 2 3" xfId="30844" xr:uid="{00000000-0005-0000-0000-0000AC780000}"/>
    <cellStyle name="40% - 强调文字颜色 4 3 3 2 4 2 4" xfId="30845" xr:uid="{00000000-0005-0000-0000-0000AD780000}"/>
    <cellStyle name="40% - 强调文字颜色 4 3 3 2 4 3" xfId="30846" xr:uid="{00000000-0005-0000-0000-0000AE780000}"/>
    <cellStyle name="40% - 强调文字颜色 4 3 3 2 4 3 2" xfId="30847" xr:uid="{00000000-0005-0000-0000-0000AF780000}"/>
    <cellStyle name="40% - 强调文字颜色 4 3 3 2 4 3 2 2" xfId="24043" xr:uid="{00000000-0005-0000-0000-00001B5E0000}"/>
    <cellStyle name="40% - 强调文字颜色 4 3 3 2 4 3 3" xfId="30848" xr:uid="{00000000-0005-0000-0000-0000B0780000}"/>
    <cellStyle name="40% - 强调文字颜色 4 3 3 2 4 3 4" xfId="19666" xr:uid="{00000000-0005-0000-0000-0000024D0000}"/>
    <cellStyle name="40% - 强调文字颜色 4 3 3 2 4 4" xfId="1428" xr:uid="{00000000-0005-0000-0000-0000C4050000}"/>
    <cellStyle name="40% - 强调文字颜色 4 3 3 2 4 4 2" xfId="6227" xr:uid="{00000000-0005-0000-0000-000083180000}"/>
    <cellStyle name="40% - 强调文字颜色 4 3 3 2 4 5" xfId="397" xr:uid="{00000000-0005-0000-0000-0000BD010000}"/>
    <cellStyle name="40% - 强调文字颜色 4 3 3 2 4 6" xfId="402" xr:uid="{00000000-0005-0000-0000-0000C2010000}"/>
    <cellStyle name="40% - 强调文字颜色 4 3 3 2 5" xfId="24793" xr:uid="{00000000-0005-0000-0000-000009610000}"/>
    <cellStyle name="40% - 强调文字颜色 4 3 3 2 5 2" xfId="25020" xr:uid="{00000000-0005-0000-0000-0000EC610000}"/>
    <cellStyle name="40% - 强调文字颜色 4 3 3 2 5 2 2" xfId="30849" xr:uid="{00000000-0005-0000-0000-0000B1780000}"/>
    <cellStyle name="40% - 强调文字颜色 4 3 3 2 5 2 3" xfId="30850" xr:uid="{00000000-0005-0000-0000-0000B2780000}"/>
    <cellStyle name="40% - 强调文字颜色 4 3 3 2 5 3" xfId="10033" xr:uid="{00000000-0005-0000-0000-000061270000}"/>
    <cellStyle name="40% - 强调文字颜色 4 3 3 2 5 3 2" xfId="30851" xr:uid="{00000000-0005-0000-0000-0000B3780000}"/>
    <cellStyle name="40% - 强调文字颜色 4 3 3 2 5 3 3" xfId="10227" xr:uid="{00000000-0005-0000-0000-000023280000}"/>
    <cellStyle name="40% - 强调文字颜色 4 3 3 2 5 4" xfId="683" xr:uid="{00000000-0005-0000-0000-0000DB020000}"/>
    <cellStyle name="40% - 强调文字颜色 4 3 3 2 5 4 2" xfId="6237" xr:uid="{00000000-0005-0000-0000-00008D180000}"/>
    <cellStyle name="40% - 强调文字颜色 4 3 3 2 5 5" xfId="6239" xr:uid="{00000000-0005-0000-0000-00008F180000}"/>
    <cellStyle name="40% - 强调文字颜色 4 3 3 2 5 6" xfId="6241" xr:uid="{00000000-0005-0000-0000-000091180000}"/>
    <cellStyle name="40% - 强调文字颜色 4 3 3 2 6" xfId="28238" xr:uid="{00000000-0005-0000-0000-00007E6E0000}"/>
    <cellStyle name="40% - 强调文字颜色 4 3 3 2 6 2" xfId="25025" xr:uid="{00000000-0005-0000-0000-0000F1610000}"/>
    <cellStyle name="40% - 强调文字颜色 4 3 3 2 6 2 2" xfId="18157" xr:uid="{00000000-0005-0000-0000-00001D470000}"/>
    <cellStyle name="40% - 强调文字颜色 4 3 3 2 6 2 3" xfId="18161" xr:uid="{00000000-0005-0000-0000-000021470000}"/>
    <cellStyle name="40% - 强调文字颜色 4 3 3 2 6 3" xfId="15590" xr:uid="{00000000-0005-0000-0000-0000163D0000}"/>
    <cellStyle name="40% - 强调文字颜色 4 3 3 2 6 3 2" xfId="18168" xr:uid="{00000000-0005-0000-0000-000028470000}"/>
    <cellStyle name="40% - 强调文字颜色 4 3 3 2 6 4" xfId="1693" xr:uid="{00000000-0005-0000-0000-0000CD060000}"/>
    <cellStyle name="40% - 强调文字颜色 4 3 3 2 6 5" xfId="223" xr:uid="{00000000-0005-0000-0000-000002010000}"/>
    <cellStyle name="40% - 强调文字颜色 4 3 3 2 7" xfId="28240" xr:uid="{00000000-0005-0000-0000-0000806E0000}"/>
    <cellStyle name="40% - 强调文字颜色 4 3 3 2 7 2" xfId="25031" xr:uid="{00000000-0005-0000-0000-0000F7610000}"/>
    <cellStyle name="40% - 强调文字颜色 4 3 3 2 7 2 2" xfId="26833" xr:uid="{00000000-0005-0000-0000-000001690000}"/>
    <cellStyle name="40% - 强调文字颜色 4 3 3 2 7 2 3" xfId="22787" xr:uid="{00000000-0005-0000-0000-000033590000}"/>
    <cellStyle name="40% - 强调文字颜色 4 3 3 2 7 3" xfId="30852" xr:uid="{00000000-0005-0000-0000-0000B4780000}"/>
    <cellStyle name="40% - 强调文字颜色 4 3 3 2 7 3 2" xfId="30853" xr:uid="{00000000-0005-0000-0000-0000B5780000}"/>
    <cellStyle name="40% - 强调文字颜色 4 3 3 2 7 4" xfId="6250" xr:uid="{00000000-0005-0000-0000-00009A180000}"/>
    <cellStyle name="40% - 强调文字颜色 4 3 3 2 8" xfId="4400" xr:uid="{00000000-0005-0000-0000-000060110000}"/>
    <cellStyle name="40% - 强调文字颜色 4 3 3 2 8 2" xfId="30854" xr:uid="{00000000-0005-0000-0000-0000B6780000}"/>
    <cellStyle name="40% - 强调文字颜色 4 3 3 2 8 3" xfId="30855" xr:uid="{00000000-0005-0000-0000-0000B7780000}"/>
    <cellStyle name="40% - 强调文字颜色 4 3 3 2 9" xfId="30856" xr:uid="{00000000-0005-0000-0000-0000B8780000}"/>
    <cellStyle name="40% - 强调文字颜色 4 3 3 2 9 2" xfId="30857" xr:uid="{00000000-0005-0000-0000-0000B9780000}"/>
    <cellStyle name="40% - 强调文字颜色 4 3 3 3" xfId="12225" xr:uid="{00000000-0005-0000-0000-0000F12F0000}"/>
    <cellStyle name="40% - 强调文字颜色 4 3 3 3 2" xfId="30858" xr:uid="{00000000-0005-0000-0000-0000BA780000}"/>
    <cellStyle name="40% - 强调文字颜色 4 3 3 3 2 2" xfId="3700" xr:uid="{00000000-0005-0000-0000-0000A40E0000}"/>
    <cellStyle name="40% - 强调文字颜色 4 3 3 3 2 2 2" xfId="5548" xr:uid="{00000000-0005-0000-0000-0000DC150000}"/>
    <cellStyle name="40% - 强调文字颜色 4 3 3 3 2 2 2 2" xfId="30859" xr:uid="{00000000-0005-0000-0000-0000BB780000}"/>
    <cellStyle name="40% - 强调文字颜色 4 3 3 3 2 2 2 3" xfId="30860" xr:uid="{00000000-0005-0000-0000-0000BC780000}"/>
    <cellStyle name="40% - 强调文字颜色 4 3 3 3 2 2 3" xfId="5553" xr:uid="{00000000-0005-0000-0000-0000E1150000}"/>
    <cellStyle name="40% - 强调文字颜色 4 3 3 3 2 2 3 2" xfId="30861" xr:uid="{00000000-0005-0000-0000-0000BD780000}"/>
    <cellStyle name="40% - 强调文字颜色 4 3 3 3 2 2 4" xfId="1430" xr:uid="{00000000-0005-0000-0000-0000C6050000}"/>
    <cellStyle name="40% - 强调文字颜色 4 3 3 3 2 3" xfId="2018" xr:uid="{00000000-0005-0000-0000-000012080000}"/>
    <cellStyle name="40% - 强调文字颜色 4 3 3 3 2 3 2" xfId="2021" xr:uid="{00000000-0005-0000-0000-000015080000}"/>
    <cellStyle name="40% - 强调文字颜色 4 3 3 3 2 3 2 2" xfId="28487" xr:uid="{00000000-0005-0000-0000-0000776F0000}"/>
    <cellStyle name="40% - 强调文字颜色 4 3 3 3 2 3 2 3" xfId="30862" xr:uid="{00000000-0005-0000-0000-0000BE780000}"/>
    <cellStyle name="40% - 强调文字颜色 4 3 3 3 2 3 3" xfId="28489" xr:uid="{00000000-0005-0000-0000-0000796F0000}"/>
    <cellStyle name="40% - 强调文字颜色 4 3 3 3 2 3 4" xfId="28492" xr:uid="{00000000-0005-0000-0000-00007C6F0000}"/>
    <cellStyle name="40% - 强调文字颜色 4 3 3 3 2 4" xfId="2024" xr:uid="{00000000-0005-0000-0000-000018080000}"/>
    <cellStyle name="40% - 强调文字颜色 4 3 3 3 2 4 2" xfId="6348" xr:uid="{00000000-0005-0000-0000-0000FC180000}"/>
    <cellStyle name="40% - 强调文字颜色 4 3 3 3 2 4 2 2" xfId="6353" xr:uid="{00000000-0005-0000-0000-000001190000}"/>
    <cellStyle name="40% - 强调文字颜色 4 3 3 3 2 4 3" xfId="6359" xr:uid="{00000000-0005-0000-0000-000007190000}"/>
    <cellStyle name="40% - 强调文字颜色 4 3 3 3 2 5" xfId="6362" xr:uid="{00000000-0005-0000-0000-00000A190000}"/>
    <cellStyle name="40% - 强调文字颜色 4 3 3 3 2 5 2" xfId="6367" xr:uid="{00000000-0005-0000-0000-00000F190000}"/>
    <cellStyle name="40% - 强调文字颜色 4 3 3 3 2 6" xfId="6378" xr:uid="{00000000-0005-0000-0000-00001A190000}"/>
    <cellStyle name="40% - 强调文字颜色 4 3 3 3 2 6 2" xfId="6385" xr:uid="{00000000-0005-0000-0000-000021190000}"/>
    <cellStyle name="40% - 强调文字颜色 4 3 3 3 2 7" xfId="6393" xr:uid="{00000000-0005-0000-0000-000029190000}"/>
    <cellStyle name="40% - 强调文字颜色 4 3 3 3 3" xfId="14200" xr:uid="{00000000-0005-0000-0000-0000A8370000}"/>
    <cellStyle name="40% - 强调文字颜色 4 3 3 3 3 2" xfId="30863" xr:uid="{00000000-0005-0000-0000-0000BF780000}"/>
    <cellStyle name="40% - 强调文字颜色 4 3 3 3 3 2 2" xfId="30864" xr:uid="{00000000-0005-0000-0000-0000C0780000}"/>
    <cellStyle name="40% - 强调文字颜色 4 3 3 3 3 2 2 2" xfId="29894" xr:uid="{00000000-0005-0000-0000-0000F6740000}"/>
    <cellStyle name="40% - 强调文字颜色 4 3 3 3 3 2 2 3" xfId="10205" xr:uid="{00000000-0005-0000-0000-00000D280000}"/>
    <cellStyle name="40% - 强调文字颜色 4 3 3 3 3 2 3" xfId="30865" xr:uid="{00000000-0005-0000-0000-0000C1780000}"/>
    <cellStyle name="40% - 强调文字颜色 4 3 3 3 3 2 4" xfId="23680" xr:uid="{00000000-0005-0000-0000-0000B05C0000}"/>
    <cellStyle name="40% - 强调文字颜色 4 3 3 3 3 3" xfId="2031" xr:uid="{00000000-0005-0000-0000-00001F080000}"/>
    <cellStyle name="40% - 强调文字颜色 4 3 3 3 3 3 2" xfId="30866" xr:uid="{00000000-0005-0000-0000-0000C2780000}"/>
    <cellStyle name="40% - 强调文字颜色 4 3 3 3 3 3 2 2" xfId="30867" xr:uid="{00000000-0005-0000-0000-0000C3780000}"/>
    <cellStyle name="40% - 强调文字颜色 4 3 3 3 3 3 2 3" xfId="30868" xr:uid="{00000000-0005-0000-0000-0000C4780000}"/>
    <cellStyle name="40% - 强调文字颜色 4 3 3 3 3 3 3" xfId="30869" xr:uid="{00000000-0005-0000-0000-0000C5780000}"/>
    <cellStyle name="40% - 强调文字颜色 4 3 3 3 3 3 4" xfId="23684" xr:uid="{00000000-0005-0000-0000-0000B45C0000}"/>
    <cellStyle name="40% - 强调文字颜色 4 3 3 3 3 4" xfId="2036" xr:uid="{00000000-0005-0000-0000-000024080000}"/>
    <cellStyle name="40% - 强调文字颜色 4 3 3 3 3 4 2" xfId="6398" xr:uid="{00000000-0005-0000-0000-00002E190000}"/>
    <cellStyle name="40% - 强调文字颜色 4 3 3 3 3 4 2 2" xfId="30870" xr:uid="{00000000-0005-0000-0000-0000C6780000}"/>
    <cellStyle name="40% - 强调文字颜色 4 3 3 3 3 4 3" xfId="30872" xr:uid="{00000000-0005-0000-0000-0000C8780000}"/>
    <cellStyle name="40% - 强调文字颜色 4 3 3 3 3 5" xfId="30874" xr:uid="{00000000-0005-0000-0000-0000CA780000}"/>
    <cellStyle name="40% - 强调文字颜色 4 3 3 3 3 5 2" xfId="30875" xr:uid="{00000000-0005-0000-0000-0000CB780000}"/>
    <cellStyle name="40% - 强调文字颜色 4 3 3 3 3 5 3" xfId="30877" xr:uid="{00000000-0005-0000-0000-0000CD780000}"/>
    <cellStyle name="40% - 强调文字颜色 4 3 3 3 3 6" xfId="23013" xr:uid="{00000000-0005-0000-0000-0000155A0000}"/>
    <cellStyle name="40% - 强调文字颜色 4 3 3 3 3 6 2" xfId="30878" xr:uid="{00000000-0005-0000-0000-0000CE780000}"/>
    <cellStyle name="40% - 强调文字颜色 4 3 3 3 3 7" xfId="30879" xr:uid="{00000000-0005-0000-0000-0000CF780000}"/>
    <cellStyle name="40% - 强调文字颜色 4 3 3 3 4" xfId="30880" xr:uid="{00000000-0005-0000-0000-0000D0780000}"/>
    <cellStyle name="40% - 强调文字颜色 4 3 3 3 5" xfId="28242" xr:uid="{00000000-0005-0000-0000-0000826E0000}"/>
    <cellStyle name="40% - 强调文字颜色 4 3 3 3 6" xfId="28245" xr:uid="{00000000-0005-0000-0000-0000856E0000}"/>
    <cellStyle name="40% - 强调文字颜色 4 3 3 4" xfId="30881" xr:uid="{00000000-0005-0000-0000-0000D1780000}"/>
    <cellStyle name="40% - 强调文字颜色 4 3 3 4 2" xfId="30882" xr:uid="{00000000-0005-0000-0000-0000D2780000}"/>
    <cellStyle name="40% - 强调文字颜色 4 3 3 4 2 2" xfId="30883" xr:uid="{00000000-0005-0000-0000-0000D3780000}"/>
    <cellStyle name="40% - 强调文字颜色 4 3 3 4 2 2 2" xfId="7906" xr:uid="{00000000-0005-0000-0000-0000121F0000}"/>
    <cellStyle name="40% - 强调文字颜色 4 3 3 4 2 3" xfId="30884" xr:uid="{00000000-0005-0000-0000-0000D4780000}"/>
    <cellStyle name="40% - 强调文字颜色 4 3 3 4 2 3 2" xfId="7920" xr:uid="{00000000-0005-0000-0000-0000201F0000}"/>
    <cellStyle name="40% - 强调文字颜色 4 3 3 4 2 4" xfId="6438" xr:uid="{00000000-0005-0000-0000-000056190000}"/>
    <cellStyle name="40% - 强调文字颜色 4 3 3 4 3" xfId="21835" xr:uid="{00000000-0005-0000-0000-00007B550000}"/>
    <cellStyle name="40% - 强调文字颜色 4 3 3 4 3 2" xfId="30885" xr:uid="{00000000-0005-0000-0000-0000D5780000}"/>
    <cellStyle name="40% - 强调文字颜色 4 3 3 4 3 3" xfId="30886" xr:uid="{00000000-0005-0000-0000-0000D6780000}"/>
    <cellStyle name="40% - 强调文字颜色 4 3 3 4 4" xfId="21837" xr:uid="{00000000-0005-0000-0000-00007D550000}"/>
    <cellStyle name="40% - 强调文字颜色 4 3 3 4 5" xfId="28248" xr:uid="{00000000-0005-0000-0000-0000886E0000}"/>
    <cellStyle name="40% - 强调文字颜色 4 3 3 4 6" xfId="28251" xr:uid="{00000000-0005-0000-0000-00008B6E0000}"/>
    <cellStyle name="40% - 强调文字颜色 4 3 3 5" xfId="30887" xr:uid="{00000000-0005-0000-0000-0000D7780000}"/>
    <cellStyle name="40% - 强调文字颜色 4 3 3 5 2" xfId="17291" xr:uid="{00000000-0005-0000-0000-0000BB430000}"/>
    <cellStyle name="40% - 强调文字颜色 4 3 3 5 2 2" xfId="55" xr:uid="{00000000-0005-0000-0000-00003E000000}"/>
    <cellStyle name="40% - 强调文字颜色 4 3 3 5 2 2 2" xfId="30889" xr:uid="{00000000-0005-0000-0000-0000D9780000}"/>
    <cellStyle name="40% - 强调文字颜色 4 3 3 5 2 3" xfId="30890" xr:uid="{00000000-0005-0000-0000-0000DA780000}"/>
    <cellStyle name="40% - 强调文字颜色 4 3 3 5 2 4" xfId="30891" xr:uid="{00000000-0005-0000-0000-0000DB780000}"/>
    <cellStyle name="40% - 强调文字颜色 4 3 3 5 3" xfId="14206" xr:uid="{00000000-0005-0000-0000-0000AE370000}"/>
    <cellStyle name="40% - 强调文字颜色 4 3 3 5 3 2" xfId="1657" xr:uid="{00000000-0005-0000-0000-0000A9060000}"/>
    <cellStyle name="40% - 强调文字颜色 4 3 3 5 3 2 2" xfId="30892" xr:uid="{00000000-0005-0000-0000-0000DC780000}"/>
    <cellStyle name="40% - 强调文字颜色 4 3 3 5 3 3" xfId="30893" xr:uid="{00000000-0005-0000-0000-0000DD780000}"/>
    <cellStyle name="40% - 强调文字颜色 4 3 3 5 3 4" xfId="30894" xr:uid="{00000000-0005-0000-0000-0000DE780000}"/>
    <cellStyle name="40% - 强调文字颜色 4 3 3 5 4" xfId="23301" xr:uid="{00000000-0005-0000-0000-0000355B0000}"/>
    <cellStyle name="40% - 强调文字颜色 4 3 3 5 4 2" xfId="30895" xr:uid="{00000000-0005-0000-0000-0000DF780000}"/>
    <cellStyle name="40% - 强调文字颜色 4 3 3 5 5" xfId="28253" xr:uid="{00000000-0005-0000-0000-00008D6E0000}"/>
    <cellStyle name="40% - 强调文字颜色 4 3 3 5 6" xfId="30896" xr:uid="{00000000-0005-0000-0000-0000E0780000}"/>
    <cellStyle name="40% - 强调文字颜色 4 3 3 6" xfId="30897" xr:uid="{00000000-0005-0000-0000-0000E1780000}"/>
    <cellStyle name="40% - 强调文字颜色 4 3 3 6 2" xfId="30898" xr:uid="{00000000-0005-0000-0000-0000E2780000}"/>
    <cellStyle name="40% - 强调文字颜色 4 3 3 6 2 2" xfId="30900" xr:uid="{00000000-0005-0000-0000-0000E4780000}"/>
    <cellStyle name="40% - 强调文字颜色 4 3 3 6 2 2 2" xfId="21677" xr:uid="{00000000-0005-0000-0000-0000DD540000}"/>
    <cellStyle name="40% - 强调文字颜色 4 3 3 6 2 3" xfId="30902" xr:uid="{00000000-0005-0000-0000-0000E6780000}"/>
    <cellStyle name="40% - 强调文字颜色 4 3 3 6 2 4" xfId="30604" xr:uid="{00000000-0005-0000-0000-0000BC770000}"/>
    <cellStyle name="40% - 强调文字颜色 4 3 3 6 3" xfId="30904" xr:uid="{00000000-0005-0000-0000-0000E8780000}"/>
    <cellStyle name="40% - 强调文字颜色 4 3 3 6 3 2" xfId="30906" xr:uid="{00000000-0005-0000-0000-0000EA780000}"/>
    <cellStyle name="40% - 强调文字颜色 4 3 3 6 3 3" xfId="11329" xr:uid="{00000000-0005-0000-0000-0000712C0000}"/>
    <cellStyle name="40% - 强调文字颜色 4 3 3 6 4" xfId="23304" xr:uid="{00000000-0005-0000-0000-0000385B0000}"/>
    <cellStyle name="40% - 强调文字颜色 4 3 3 6 4 2" xfId="30907" xr:uid="{00000000-0005-0000-0000-0000EB780000}"/>
    <cellStyle name="40% - 强调文字颜色 4 3 3 6 5" xfId="28256" xr:uid="{00000000-0005-0000-0000-0000906E0000}"/>
    <cellStyle name="40% - 强调文字颜色 4 3 3 6 6" xfId="30908" xr:uid="{00000000-0005-0000-0000-0000EC780000}"/>
    <cellStyle name="40% - 强调文字颜色 4 3 3 7" xfId="30909" xr:uid="{00000000-0005-0000-0000-0000ED780000}"/>
    <cellStyle name="40% - 强调文字颜色 4 3 3 7 2" xfId="30910" xr:uid="{00000000-0005-0000-0000-0000EE780000}"/>
    <cellStyle name="40% - 强调文字颜色 4 3 3 7 2 2" xfId="29487" xr:uid="{00000000-0005-0000-0000-00005F730000}"/>
    <cellStyle name="40% - 强调文字颜色 4 3 3 7 2 3" xfId="30912" xr:uid="{00000000-0005-0000-0000-0000F0780000}"/>
    <cellStyle name="40% - 强调文字颜色 4 3 3 7 3" xfId="30914" xr:uid="{00000000-0005-0000-0000-0000F2780000}"/>
    <cellStyle name="40% - 强调文字颜色 4 3 3 7 3 2" xfId="30916" xr:uid="{00000000-0005-0000-0000-0000F4780000}"/>
    <cellStyle name="40% - 强调文字颜色 4 3 3 7 4" xfId="30918" xr:uid="{00000000-0005-0000-0000-0000F6780000}"/>
    <cellStyle name="40% - 强调文字颜色 4 3 3 7 5" xfId="30920" xr:uid="{00000000-0005-0000-0000-0000F8780000}"/>
    <cellStyle name="40% - 强调文字颜色 4 3 3 8" xfId="17897" xr:uid="{00000000-0005-0000-0000-000019460000}"/>
    <cellStyle name="40% - 强调文字颜色 4 3 3 8 2" xfId="17900" xr:uid="{00000000-0005-0000-0000-00001C460000}"/>
    <cellStyle name="40% - 强调文字颜色 4 3 3 8 2 2" xfId="15768" xr:uid="{00000000-0005-0000-0000-0000C83D0000}"/>
    <cellStyle name="40% - 强调文字颜色 4 3 3 8 2 3" xfId="17904" xr:uid="{00000000-0005-0000-0000-000020460000}"/>
    <cellStyle name="40% - 强调文字颜色 4 3 3 8 3" xfId="17907" xr:uid="{00000000-0005-0000-0000-000023460000}"/>
    <cellStyle name="40% - 强调文字颜色 4 3 3 8 3 2" xfId="17910" xr:uid="{00000000-0005-0000-0000-000026460000}"/>
    <cellStyle name="40% - 强调文字颜色 4 3 3 8 4" xfId="17913" xr:uid="{00000000-0005-0000-0000-000029460000}"/>
    <cellStyle name="40% - 强调文字颜色 4 3 3 8 5" xfId="30922" xr:uid="{00000000-0005-0000-0000-0000FA780000}"/>
    <cellStyle name="40% - 强调文字颜色 4 3 3 9" xfId="16489" xr:uid="{00000000-0005-0000-0000-000099400000}"/>
    <cellStyle name="40% - 强调文字颜色 4 3 3 9 2" xfId="16494" xr:uid="{00000000-0005-0000-0000-00009E400000}"/>
    <cellStyle name="40% - 强调文字颜色 4 3 3 9 3" xfId="16498" xr:uid="{00000000-0005-0000-0000-0000A2400000}"/>
    <cellStyle name="40% - 强调文字颜色 4 3 4" xfId="4368" xr:uid="{00000000-0005-0000-0000-000040110000}"/>
    <cellStyle name="40% - 强调文字颜色 4 3 4 2" xfId="30924" xr:uid="{00000000-0005-0000-0000-0000FC780000}"/>
    <cellStyle name="40% - 强调文字颜色 4 3 4 2 2" xfId="26854" xr:uid="{00000000-0005-0000-0000-000016690000}"/>
    <cellStyle name="40% - 强调文字颜色 4 3 4 2 2 2" xfId="27409" xr:uid="{00000000-0005-0000-0000-0000416B0000}"/>
    <cellStyle name="40% - 强调文字颜色 4 3 4 2 2 2 2" xfId="27411" xr:uid="{00000000-0005-0000-0000-0000436B0000}"/>
    <cellStyle name="40% - 强调文字颜色 4 3 4 2 2 2 3" xfId="27415" xr:uid="{00000000-0005-0000-0000-0000476B0000}"/>
    <cellStyle name="40% - 强调文字颜色 4 3 4 2 2 3" xfId="27419" xr:uid="{00000000-0005-0000-0000-00004B6B0000}"/>
    <cellStyle name="40% - 强调文字颜色 4 3 4 2 2 4" xfId="9671" xr:uid="{00000000-0005-0000-0000-0000F7250000}"/>
    <cellStyle name="40% - 强调文字颜色 4 3 4 2 2 5" xfId="6840" xr:uid="{00000000-0005-0000-0000-0000E81A0000}"/>
    <cellStyle name="40% - 强调文字颜色 4 3 4 2 3" xfId="30925" xr:uid="{00000000-0005-0000-0000-0000FD780000}"/>
    <cellStyle name="40% - 强调文字颜色 4 3 4 2 3 2" xfId="27488" xr:uid="{00000000-0005-0000-0000-0000906B0000}"/>
    <cellStyle name="40% - 强调文字颜色 4 3 4 2 3 2 2" xfId="10703" xr:uid="{00000000-0005-0000-0000-0000FF290000}"/>
    <cellStyle name="40% - 强调文字颜色 4 3 4 2 3 3" xfId="30926" xr:uid="{00000000-0005-0000-0000-0000FE780000}"/>
    <cellStyle name="40% - 强调文字颜色 4 3 4 2 3 4" xfId="9687" xr:uid="{00000000-0005-0000-0000-000007260000}"/>
    <cellStyle name="40% - 强调文字颜色 4 3 4 2 4" xfId="19536" xr:uid="{00000000-0005-0000-0000-0000804C0000}"/>
    <cellStyle name="40% - 强调文字颜色 4 3 4 2 4 2" xfId="27506" xr:uid="{00000000-0005-0000-0000-0000A26B0000}"/>
    <cellStyle name="40% - 强调文字颜色 4 3 4 2 5" xfId="28259" xr:uid="{00000000-0005-0000-0000-0000936E0000}"/>
    <cellStyle name="40% - 强调文字颜色 4 3 4 3" xfId="30927" xr:uid="{00000000-0005-0000-0000-0000FF780000}"/>
    <cellStyle name="40% - 强调文字颜色 4 3 4 3 2" xfId="30928" xr:uid="{00000000-0005-0000-0000-000000790000}"/>
    <cellStyle name="40% - 强调文字颜色 4 3 4 3 3" xfId="30929" xr:uid="{00000000-0005-0000-0000-000001790000}"/>
    <cellStyle name="40% - 强调文字颜色 4 3 4 4" xfId="30930" xr:uid="{00000000-0005-0000-0000-000002790000}"/>
    <cellStyle name="40% - 强调文字颜色 4 3 4 5" xfId="30931" xr:uid="{00000000-0005-0000-0000-000003790000}"/>
    <cellStyle name="40% - 强调文字颜色 4 3 4 5 2" xfId="30932" xr:uid="{00000000-0005-0000-0000-000004790000}"/>
    <cellStyle name="40% - 强调文字颜色 4 3 4 5 2 2" xfId="7249" xr:uid="{00000000-0005-0000-0000-0000811C0000}"/>
    <cellStyle name="40% - 强调文字颜色 4 3 4 5 3" xfId="30933" xr:uid="{00000000-0005-0000-0000-000005790000}"/>
    <cellStyle name="40% - 强调文字颜色 4 3 4 6" xfId="30934" xr:uid="{00000000-0005-0000-0000-000006790000}"/>
    <cellStyle name="40% - 强调文字颜色 4 3 4 6 2" xfId="9013" xr:uid="{00000000-0005-0000-0000-000065230000}"/>
    <cellStyle name="40% - 强调文字颜色 4 3 5" xfId="30935" xr:uid="{00000000-0005-0000-0000-000007790000}"/>
    <cellStyle name="40% - 强调文字颜色 4 3 5 2" xfId="23246" xr:uid="{00000000-0005-0000-0000-0000FE5A0000}"/>
    <cellStyle name="40% - 强调文字颜色 4 3 5 2 2" xfId="30936" xr:uid="{00000000-0005-0000-0000-000008790000}"/>
    <cellStyle name="40% - 强调文字颜色 4 3 5 2 2 2" xfId="30937" xr:uid="{00000000-0005-0000-0000-000009790000}"/>
    <cellStyle name="40% - 强调文字颜色 4 3 5 2 2 3" xfId="30938" xr:uid="{00000000-0005-0000-0000-00000A790000}"/>
    <cellStyle name="40% - 强调文字颜色 4 3 5 2 3" xfId="30939" xr:uid="{00000000-0005-0000-0000-00000B790000}"/>
    <cellStyle name="40% - 强调文字颜色 4 3 5 2 3 2" xfId="27619" xr:uid="{00000000-0005-0000-0000-0000136C0000}"/>
    <cellStyle name="40% - 强调文字颜色 4 3 5 2 3 2 2" xfId="15275" xr:uid="{00000000-0005-0000-0000-0000DB3B0000}"/>
    <cellStyle name="40% - 强调文字颜色 4 3 5 2 3 3" xfId="27621" xr:uid="{00000000-0005-0000-0000-0000156C0000}"/>
    <cellStyle name="40% - 强调文字颜色 4 3 5 2 3 4" xfId="13661" xr:uid="{00000000-0005-0000-0000-00008D350000}"/>
    <cellStyle name="40% - 强调文字颜色 4 3 5 2 4" xfId="30940" xr:uid="{00000000-0005-0000-0000-00000C790000}"/>
    <cellStyle name="40% - 强调文字颜色 4 3 5 3" xfId="30941" xr:uid="{00000000-0005-0000-0000-00000D790000}"/>
    <cellStyle name="40% - 强调文字颜色 4 3 5 3 2" xfId="30942" xr:uid="{00000000-0005-0000-0000-00000E790000}"/>
    <cellStyle name="40% - 强调文字颜色 4 3 5 4" xfId="30943" xr:uid="{00000000-0005-0000-0000-00000F790000}"/>
    <cellStyle name="40% - 强调文字颜色 4 3 5 4 2" xfId="30944" xr:uid="{00000000-0005-0000-0000-000010790000}"/>
    <cellStyle name="40% - 强调文字颜色 4 3 5 4 2 2" xfId="30945" xr:uid="{00000000-0005-0000-0000-000011790000}"/>
    <cellStyle name="40% - 强调文字颜色 4 3 5 4 3" xfId="30946" xr:uid="{00000000-0005-0000-0000-000012790000}"/>
    <cellStyle name="40% - 强调文字颜色 4 3 5 5" xfId="30947" xr:uid="{00000000-0005-0000-0000-000013790000}"/>
    <cellStyle name="40% - 强调文字颜色 4 3 5 6" xfId="30948" xr:uid="{00000000-0005-0000-0000-000014790000}"/>
    <cellStyle name="40% - 强调文字颜色 4 3 5 6 2" xfId="30949" xr:uid="{00000000-0005-0000-0000-000015790000}"/>
    <cellStyle name="40% - 强调文字颜色 4 3 6" xfId="22581" xr:uid="{00000000-0005-0000-0000-000065580000}"/>
    <cellStyle name="40% - 强调文字颜色 4 3 6 2" xfId="22583" xr:uid="{00000000-0005-0000-0000-000067580000}"/>
    <cellStyle name="40% - 强调文字颜色 4 3 6 2 2" xfId="30951" xr:uid="{00000000-0005-0000-0000-000017790000}"/>
    <cellStyle name="40% - 强调文字颜色 4 3 6 2 2 2" xfId="30952" xr:uid="{00000000-0005-0000-0000-000018790000}"/>
    <cellStyle name="40% - 强调文字颜色 4 3 6 2 2 2 2" xfId="30953" xr:uid="{00000000-0005-0000-0000-000019790000}"/>
    <cellStyle name="40% - 强调文字颜色 4 3 6 2 2 2 2 2" xfId="30954" xr:uid="{00000000-0005-0000-0000-00001A790000}"/>
    <cellStyle name="40% - 强调文字颜色 4 3 6 2 2 2 2 3" xfId="30955" xr:uid="{00000000-0005-0000-0000-00001B790000}"/>
    <cellStyle name="40% - 强调文字颜色 4 3 6 2 2 2 3" xfId="30956" xr:uid="{00000000-0005-0000-0000-00001C790000}"/>
    <cellStyle name="40% - 强调文字颜色 4 3 6 2 2 2 4" xfId="10979" xr:uid="{00000000-0005-0000-0000-0000132B0000}"/>
    <cellStyle name="40% - 强调文字颜色 4 3 6 2 2 3" xfId="30957" xr:uid="{00000000-0005-0000-0000-00001D790000}"/>
    <cellStyle name="40% - 强调文字颜色 4 3 6 2 2 3 2" xfId="30958" xr:uid="{00000000-0005-0000-0000-00001E790000}"/>
    <cellStyle name="40% - 强调文字颜色 4 3 6 2 2 3 2 2" xfId="26506" xr:uid="{00000000-0005-0000-0000-0000BA670000}"/>
    <cellStyle name="40% - 强调文字颜色 4 3 6 2 2 3 2 3" xfId="26509" xr:uid="{00000000-0005-0000-0000-0000BD670000}"/>
    <cellStyle name="40% - 强调文字颜色 4 3 6 2 2 3 3" xfId="30959" xr:uid="{00000000-0005-0000-0000-00001F790000}"/>
    <cellStyle name="40% - 强调文字颜色 4 3 6 2 2 3 4" xfId="11001" xr:uid="{00000000-0005-0000-0000-0000292B0000}"/>
    <cellStyle name="40% - 强调文字颜色 4 3 6 2 2 4" xfId="17327" xr:uid="{00000000-0005-0000-0000-0000DF430000}"/>
    <cellStyle name="40% - 强调文字颜色 4 3 6 2 2 4 2" xfId="17329" xr:uid="{00000000-0005-0000-0000-0000E1430000}"/>
    <cellStyle name="40% - 强调文字颜色 4 3 6 2 2 4 2 2" xfId="17332" xr:uid="{00000000-0005-0000-0000-0000E4430000}"/>
    <cellStyle name="40% - 强调文字颜色 4 3 6 2 2 4 3" xfId="17334" xr:uid="{00000000-0005-0000-0000-0000E6430000}"/>
    <cellStyle name="40% - 强调文字颜色 4 3 6 2 2 5" xfId="17340" xr:uid="{00000000-0005-0000-0000-0000EC430000}"/>
    <cellStyle name="40% - 强调文字颜色 4 3 6 2 2 5 2" xfId="17342" xr:uid="{00000000-0005-0000-0000-0000EE430000}"/>
    <cellStyle name="40% - 强调文字颜色 4 3 6 2 2 6" xfId="17345" xr:uid="{00000000-0005-0000-0000-0000F1430000}"/>
    <cellStyle name="40% - 强调文字颜色 4 3 6 2 2 7" xfId="17347" xr:uid="{00000000-0005-0000-0000-0000F3430000}"/>
    <cellStyle name="40% - 强调文字颜色 4 3 6 2 3" xfId="30960" xr:uid="{00000000-0005-0000-0000-000020790000}"/>
    <cellStyle name="40% - 强调文字颜色 4 3 6 2 4" xfId="30961" xr:uid="{00000000-0005-0000-0000-000021790000}"/>
    <cellStyle name="40% - 强调文字颜色 4 3 6 3" xfId="30962" xr:uid="{00000000-0005-0000-0000-000022790000}"/>
    <cellStyle name="40% - 强调文字颜色 4 3 6 3 2" xfId="30963" xr:uid="{00000000-0005-0000-0000-000023790000}"/>
    <cellStyle name="40% - 强调文字颜色 4 3 6 3 2 2" xfId="5685" xr:uid="{00000000-0005-0000-0000-000065160000}"/>
    <cellStyle name="40% - 强调文字颜色 4 3 6 3 2 2 2" xfId="30964" xr:uid="{00000000-0005-0000-0000-000024790000}"/>
    <cellStyle name="40% - 强调文字颜色 4 3 6 3 2 2 3" xfId="30965" xr:uid="{00000000-0005-0000-0000-000025790000}"/>
    <cellStyle name="40% - 强调文字颜色 4 3 6 3 2 3" xfId="30966" xr:uid="{00000000-0005-0000-0000-000026790000}"/>
    <cellStyle name="40% - 强调文字颜色 4 3 6 3 2 4" xfId="17447" xr:uid="{00000000-0005-0000-0000-000057440000}"/>
    <cellStyle name="40% - 强调文字颜色 4 3 6 3 3" xfId="30967" xr:uid="{00000000-0005-0000-0000-000027790000}"/>
    <cellStyle name="40% - 强调文字颜色 4 3 6 3 3 2" xfId="30968" xr:uid="{00000000-0005-0000-0000-000028790000}"/>
    <cellStyle name="40% - 强调文字颜色 4 3 6 3 3 2 2" xfId="30969" xr:uid="{00000000-0005-0000-0000-000029790000}"/>
    <cellStyle name="40% - 强调文字颜色 4 3 6 3 3 2 3" xfId="30970" xr:uid="{00000000-0005-0000-0000-00002A790000}"/>
    <cellStyle name="40% - 强调文字颜色 4 3 6 3 3 3" xfId="30971" xr:uid="{00000000-0005-0000-0000-00002B790000}"/>
    <cellStyle name="40% - 强调文字颜色 4 3 6 3 3 4" xfId="17477" xr:uid="{00000000-0005-0000-0000-000075440000}"/>
    <cellStyle name="40% - 强调文字颜色 4 3 6 3 4" xfId="30972" xr:uid="{00000000-0005-0000-0000-00002C790000}"/>
    <cellStyle name="40% - 强调文字颜色 4 3 6 3 4 2" xfId="30973" xr:uid="{00000000-0005-0000-0000-00002D790000}"/>
    <cellStyle name="40% - 强调文字颜色 4 3 6 3 4 2 2" xfId="30974" xr:uid="{00000000-0005-0000-0000-00002E790000}"/>
    <cellStyle name="40% - 强调文字颜色 4 3 6 3 4 3" xfId="22665" xr:uid="{00000000-0005-0000-0000-0000B9580000}"/>
    <cellStyle name="40% - 强调文字颜色 4 3 6 3 5" xfId="13205" xr:uid="{00000000-0005-0000-0000-0000C5330000}"/>
    <cellStyle name="40% - 强调文字颜色 4 3 6 3 6" xfId="13236" xr:uid="{00000000-0005-0000-0000-0000E4330000}"/>
    <cellStyle name="40% - 强调文字颜色 4 3 6 4" xfId="30975" xr:uid="{00000000-0005-0000-0000-00002F790000}"/>
    <cellStyle name="40% - 强调文字颜色 4 3 6 4 2" xfId="30976" xr:uid="{00000000-0005-0000-0000-000030790000}"/>
    <cellStyle name="40% - 强调文字颜色 4 3 6 4 2 2" xfId="30977" xr:uid="{00000000-0005-0000-0000-000031790000}"/>
    <cellStyle name="40% - 强调文字颜色 4 3 6 4 3" xfId="30978" xr:uid="{00000000-0005-0000-0000-000032790000}"/>
    <cellStyle name="40% - 强调文字颜色 4 3 6 5" xfId="30979" xr:uid="{00000000-0005-0000-0000-000033790000}"/>
    <cellStyle name="40% - 强调文字颜色 4 3 6 5 2" xfId="30980" xr:uid="{00000000-0005-0000-0000-000034790000}"/>
    <cellStyle name="40% - 强调文字颜色 4 3 7" xfId="22585" xr:uid="{00000000-0005-0000-0000-000069580000}"/>
    <cellStyle name="40% - 强调文字颜色 4 3 7 2" xfId="5410" xr:uid="{00000000-0005-0000-0000-000052150000}"/>
    <cellStyle name="40% - 强调文字颜色 4 3 7 2 2" xfId="20672" xr:uid="{00000000-0005-0000-0000-0000F0500000}"/>
    <cellStyle name="40% - 强调文字颜色 4 3 7 2 2 2" xfId="30981" xr:uid="{00000000-0005-0000-0000-000035790000}"/>
    <cellStyle name="40% - 强调文字颜色 4 3 7 2 2 2 2" xfId="30982" xr:uid="{00000000-0005-0000-0000-000036790000}"/>
    <cellStyle name="40% - 强调文字颜色 4 3 7 2 2 2 3" xfId="30983" xr:uid="{00000000-0005-0000-0000-000037790000}"/>
    <cellStyle name="40% - 强调文字颜色 4 3 7 2 2 3" xfId="30985" xr:uid="{00000000-0005-0000-0000-000039790000}"/>
    <cellStyle name="40% - 强调文字颜色 4 3 7 2 2 4" xfId="20536" xr:uid="{00000000-0005-0000-0000-000068500000}"/>
    <cellStyle name="40% - 强调文字颜色 4 3 7 2 3" xfId="27747" xr:uid="{00000000-0005-0000-0000-0000936C0000}"/>
    <cellStyle name="40% - 强调文字颜色 4 3 7 2 3 2" xfId="27749" xr:uid="{00000000-0005-0000-0000-0000956C0000}"/>
    <cellStyle name="40% - 强调文字颜色 4 3 7 2 3 2 2" xfId="30986" xr:uid="{00000000-0005-0000-0000-00003A790000}"/>
    <cellStyle name="40% - 强调文字颜色 4 3 7 2 3 2 3" xfId="30988" xr:uid="{00000000-0005-0000-0000-00003C790000}"/>
    <cellStyle name="40% - 强调文字颜色 4 3 7 2 3 3" xfId="27751" xr:uid="{00000000-0005-0000-0000-0000976C0000}"/>
    <cellStyle name="40% - 强调文字颜色 4 3 7 2 3 4" xfId="20552" xr:uid="{00000000-0005-0000-0000-000078500000}"/>
    <cellStyle name="40% - 强调文字颜色 4 3 7 2 4" xfId="27753" xr:uid="{00000000-0005-0000-0000-0000996C0000}"/>
    <cellStyle name="40% - 强调文字颜色 4 3 7 2 4 2" xfId="30990" xr:uid="{00000000-0005-0000-0000-00003E790000}"/>
    <cellStyle name="40% - 强调文字颜色 4 3 7 2 4 2 2" xfId="30991" xr:uid="{00000000-0005-0000-0000-00003F790000}"/>
    <cellStyle name="40% - 强调文字颜色 4 3 7 2 4 3" xfId="30992" xr:uid="{00000000-0005-0000-0000-000040790000}"/>
    <cellStyle name="40% - 强调文字颜色 4 3 7 2 5" xfId="27755" xr:uid="{00000000-0005-0000-0000-00009B6C0000}"/>
    <cellStyle name="40% - 强调文字颜色 4 3 7 2 5 2" xfId="30993" xr:uid="{00000000-0005-0000-0000-000041790000}"/>
    <cellStyle name="40% - 强调文字颜色 4 3 7 2 6" xfId="30994" xr:uid="{00000000-0005-0000-0000-000042790000}"/>
    <cellStyle name="40% - 强调文字颜色 4 3 7 2 7" xfId="30995" xr:uid="{00000000-0005-0000-0000-000043790000}"/>
    <cellStyle name="40% - 强调文字颜色 4 3 7 3" xfId="5413" xr:uid="{00000000-0005-0000-0000-000055150000}"/>
    <cellStyle name="40% - 强调文字颜色 4 3 7 3 2" xfId="20676" xr:uid="{00000000-0005-0000-0000-0000F4500000}"/>
    <cellStyle name="40% - 强调文字颜色 4 3 7 3 2 2" xfId="30996" xr:uid="{00000000-0005-0000-0000-000044790000}"/>
    <cellStyle name="40% - 强调文字颜色 4 3 7 3 2 2 2" xfId="30997" xr:uid="{00000000-0005-0000-0000-000045790000}"/>
    <cellStyle name="40% - 强调文字颜色 4 3 7 3 2 2 3" xfId="31000" xr:uid="{00000000-0005-0000-0000-000048790000}"/>
    <cellStyle name="40% - 强调文字颜色 4 3 7 3 2 3" xfId="31001" xr:uid="{00000000-0005-0000-0000-000049790000}"/>
    <cellStyle name="40% - 强调文字颜色 4 3 7 3 2 4" xfId="20626" xr:uid="{00000000-0005-0000-0000-0000C2500000}"/>
    <cellStyle name="40% - 强调文字颜色 4 3 7 3 3" xfId="27761" xr:uid="{00000000-0005-0000-0000-0000A16C0000}"/>
    <cellStyle name="40% - 强调文字颜色 4 3 7 3 3 2" xfId="27763" xr:uid="{00000000-0005-0000-0000-0000A36C0000}"/>
    <cellStyle name="40% - 强调文字颜色 4 3 7 3 3 2 2" xfId="31002" xr:uid="{00000000-0005-0000-0000-00004A790000}"/>
    <cellStyle name="40% - 强调文字颜色 4 3 7 3 3 2 3" xfId="31004" xr:uid="{00000000-0005-0000-0000-00004C790000}"/>
    <cellStyle name="40% - 强调文字颜色 4 3 7 3 3 3" xfId="27765" xr:uid="{00000000-0005-0000-0000-0000A56C0000}"/>
    <cellStyle name="40% - 强调文字颜色 4 3 7 3 3 4" xfId="20647" xr:uid="{00000000-0005-0000-0000-0000D7500000}"/>
    <cellStyle name="40% - 强调文字颜色 4 3 7 3 4" xfId="4094" xr:uid="{00000000-0005-0000-0000-00002E100000}"/>
    <cellStyle name="40% - 强调文字颜色 4 3 7 3 4 2" xfId="4096" xr:uid="{00000000-0005-0000-0000-000030100000}"/>
    <cellStyle name="40% - 强调文字颜色 4 3 7 3 4 2 2" xfId="31005" xr:uid="{00000000-0005-0000-0000-00004D790000}"/>
    <cellStyle name="40% - 强调文字颜色 4 3 7 3 4 3" xfId="4099" xr:uid="{00000000-0005-0000-0000-000033100000}"/>
    <cellStyle name="40% - 强调文字颜色 4 3 7 3 5" xfId="4103" xr:uid="{00000000-0005-0000-0000-000037100000}"/>
    <cellStyle name="40% - 强调文字颜色 4 3 7 3 5 2" xfId="4107" xr:uid="{00000000-0005-0000-0000-00003B100000}"/>
    <cellStyle name="40% - 强调文字颜色 4 3 7 3 6" xfId="3272" xr:uid="{00000000-0005-0000-0000-0000F80C0000}"/>
    <cellStyle name="40% - 强调文字颜色 4 3 7 4" xfId="31007" xr:uid="{00000000-0005-0000-0000-00004F790000}"/>
    <cellStyle name="40% - 强调文字颜色 4 3 7 5" xfId="31008" xr:uid="{00000000-0005-0000-0000-000050790000}"/>
    <cellStyle name="40% - 强调文字颜色 4 3 8" xfId="22587" xr:uid="{00000000-0005-0000-0000-00006B580000}"/>
    <cellStyle name="40% - 强调文字颜色 4 3 8 2" xfId="5421" xr:uid="{00000000-0005-0000-0000-00005D150000}"/>
    <cellStyle name="40% - 强调文字颜色 4 3 9" xfId="31009" xr:uid="{00000000-0005-0000-0000-000051790000}"/>
    <cellStyle name="40% - 强调文字颜色 4 3 9 2" xfId="14140" xr:uid="{00000000-0005-0000-0000-00006C370000}"/>
    <cellStyle name="40% - 强调文字颜色 4 3 9 2 2" xfId="31012" xr:uid="{00000000-0005-0000-0000-000054790000}"/>
    <cellStyle name="40% - 强调文字颜色 4 3 9 2 2 2" xfId="31014" xr:uid="{00000000-0005-0000-0000-000056790000}"/>
    <cellStyle name="40% - 强调文字颜色 4 3 9 2 2 2 2" xfId="31016" xr:uid="{00000000-0005-0000-0000-000058790000}"/>
    <cellStyle name="40% - 强调文字颜色 4 3 9 2 2 3" xfId="31018" xr:uid="{00000000-0005-0000-0000-00005A790000}"/>
    <cellStyle name="40% - 强调文字颜色 4 3 9 2 3" xfId="31020" xr:uid="{00000000-0005-0000-0000-00005C790000}"/>
    <cellStyle name="40% - 强调文字颜色 4 3 9 2 3 2" xfId="26223" xr:uid="{00000000-0005-0000-0000-00009F660000}"/>
    <cellStyle name="40% - 强调文字颜色 4 3 9 2 4" xfId="31022" xr:uid="{00000000-0005-0000-0000-00005E790000}"/>
    <cellStyle name="40% - 强调文字颜色 4 3 9 3" xfId="31024" xr:uid="{00000000-0005-0000-0000-000060790000}"/>
    <cellStyle name="40% - 强调文字颜色 4 3 9 3 2" xfId="31026" xr:uid="{00000000-0005-0000-0000-000062790000}"/>
    <cellStyle name="40% - 强调文字颜色 4 3 9 3 2 2" xfId="31028" xr:uid="{00000000-0005-0000-0000-000064790000}"/>
    <cellStyle name="40% - 强调文字颜色 4 3 9 3 2 3" xfId="31030" xr:uid="{00000000-0005-0000-0000-000066790000}"/>
    <cellStyle name="40% - 强调文字颜色 4 3 9 3 3" xfId="31032" xr:uid="{00000000-0005-0000-0000-000068790000}"/>
    <cellStyle name="40% - 强调文字颜色 4 3 9 3 4" xfId="4134" xr:uid="{00000000-0005-0000-0000-000056100000}"/>
    <cellStyle name="40% - 强调文字颜色 4 3 9 4" xfId="31034" xr:uid="{00000000-0005-0000-0000-00006A790000}"/>
    <cellStyle name="40% - 强调文字颜色 4 3 9 4 2" xfId="31037" xr:uid="{00000000-0005-0000-0000-00006D790000}"/>
    <cellStyle name="40% - 强调文字颜色 4 3 9 4 2 2" xfId="31040" xr:uid="{00000000-0005-0000-0000-000070790000}"/>
    <cellStyle name="40% - 强调文字颜色 4 3 9 4 3" xfId="31042" xr:uid="{00000000-0005-0000-0000-000072790000}"/>
    <cellStyle name="40% - 强调文字颜色 4 3 9 5" xfId="31045" xr:uid="{00000000-0005-0000-0000-000075790000}"/>
    <cellStyle name="40% - 强调文字颜色 4 3 9 5 2" xfId="31048" xr:uid="{00000000-0005-0000-0000-000078790000}"/>
    <cellStyle name="40% - 强调文字颜色 4 3 9 6" xfId="16728" xr:uid="{00000000-0005-0000-0000-000088410000}"/>
    <cellStyle name="40% - 强调文字颜色 4 4" xfId="31049" xr:uid="{00000000-0005-0000-0000-000079790000}"/>
    <cellStyle name="40% - 强调文字颜色 4 4 2" xfId="733" xr:uid="{00000000-0005-0000-0000-00000D030000}"/>
    <cellStyle name="40% - 强调文字颜色 4 4 2 10" xfId="6801" xr:uid="{00000000-0005-0000-0000-0000C11A0000}"/>
    <cellStyle name="40% - 强调文字颜色 4 4 2 10 2" xfId="9696" xr:uid="{00000000-0005-0000-0000-000010260000}"/>
    <cellStyle name="40% - 强调文字颜色 4 4 2 11" xfId="9705" xr:uid="{00000000-0005-0000-0000-000019260000}"/>
    <cellStyle name="40% - 强调文字颜色 4 4 2 11 2" xfId="9708" xr:uid="{00000000-0005-0000-0000-00001C260000}"/>
    <cellStyle name="40% - 强调文字颜色 4 4 2 12" xfId="9714" xr:uid="{00000000-0005-0000-0000-000022260000}"/>
    <cellStyle name="40% - 强调文字颜色 4 4 2 12 2" xfId="9716" xr:uid="{00000000-0005-0000-0000-000024260000}"/>
    <cellStyle name="40% - 强调文字颜色 4 4 2 13" xfId="9727" xr:uid="{00000000-0005-0000-0000-00002F260000}"/>
    <cellStyle name="40% - 强调文字颜色 4 4 2 13 2" xfId="9729" xr:uid="{00000000-0005-0000-0000-000031260000}"/>
    <cellStyle name="40% - 强调文字颜色 4 4 2 14" xfId="31050" xr:uid="{00000000-0005-0000-0000-00007A790000}"/>
    <cellStyle name="40% - 强调文字颜色 4 4 2 15" xfId="31051" xr:uid="{00000000-0005-0000-0000-00007B790000}"/>
    <cellStyle name="40% - 强调文字颜色 4 4 2 15 2" xfId="27226" xr:uid="{00000000-0005-0000-0000-00008A6A0000}"/>
    <cellStyle name="40% - 强调文字颜色 4 4 2 16" xfId="31053" xr:uid="{00000000-0005-0000-0000-00007D790000}"/>
    <cellStyle name="40% - 强调文字颜色 4 4 2 17" xfId="31055" xr:uid="{00000000-0005-0000-0000-00007F790000}"/>
    <cellStyle name="40% - 强调文字颜色 4 4 2 2" xfId="30199" xr:uid="{00000000-0005-0000-0000-000027760000}"/>
    <cellStyle name="40% - 强调文字颜色 4 4 2 2 10" xfId="25253" xr:uid="{00000000-0005-0000-0000-0000D5620000}"/>
    <cellStyle name="40% - 强调文字颜色 4 4 2 2 10 2" xfId="30296" xr:uid="{00000000-0005-0000-0000-000088760000}"/>
    <cellStyle name="40% - 强调文字颜色 4 4 2 2 11" xfId="30298" xr:uid="{00000000-0005-0000-0000-00008A760000}"/>
    <cellStyle name="40% - 强调文字颜色 4 4 2 2 11 2" xfId="1792" xr:uid="{00000000-0005-0000-0000-000030070000}"/>
    <cellStyle name="40% - 强调文字颜色 4 4 2 2 12" xfId="30300" xr:uid="{00000000-0005-0000-0000-00008C760000}"/>
    <cellStyle name="40% - 强调文字颜色 4 4 2 2 12 2" xfId="1800" xr:uid="{00000000-0005-0000-0000-000038070000}"/>
    <cellStyle name="40% - 强调文字颜色 4 4 2 2 13" xfId="31057" xr:uid="{00000000-0005-0000-0000-000081790000}"/>
    <cellStyle name="40% - 强调文字颜色 4 4 2 2 13 2" xfId="26876" xr:uid="{00000000-0005-0000-0000-00002C690000}"/>
    <cellStyle name="40% - 强调文字颜色 4 4 2 2 14" xfId="31059" xr:uid="{00000000-0005-0000-0000-000083790000}"/>
    <cellStyle name="40% - 强调文字颜色 4 4 2 2 15" xfId="31061" xr:uid="{00000000-0005-0000-0000-000085790000}"/>
    <cellStyle name="40% - 强调文字颜色 4 4 2 2 16" xfId="9134" xr:uid="{00000000-0005-0000-0000-0000DE230000}"/>
    <cellStyle name="40% - 强调文字颜色 4 4 2 2 2" xfId="30202" xr:uid="{00000000-0005-0000-0000-00002A760000}"/>
    <cellStyle name="40% - 强调文字颜色 4 4 2 2 2 2" xfId="30204" xr:uid="{00000000-0005-0000-0000-00002C760000}"/>
    <cellStyle name="40% - 强调文字颜色 4 4 2 2 2 2 2" xfId="31062" xr:uid="{00000000-0005-0000-0000-000086790000}"/>
    <cellStyle name="40% - 强调文字颜色 4 4 2 2 2 2 2 2" xfId="8367" xr:uid="{00000000-0005-0000-0000-0000DF200000}"/>
    <cellStyle name="40% - 强调文字颜色 4 4 2 2 2 2 2 2 2" xfId="8370" xr:uid="{00000000-0005-0000-0000-0000E2200000}"/>
    <cellStyle name="40% - 强调文字颜色 4 4 2 2 2 2 2 2 3" xfId="8381" xr:uid="{00000000-0005-0000-0000-0000ED200000}"/>
    <cellStyle name="40% - 强调文字颜色 4 4 2 2 2 2 2 3" xfId="8394" xr:uid="{00000000-0005-0000-0000-0000FA200000}"/>
    <cellStyle name="40% - 强调文字颜色 4 4 2 2 2 2 2 4" xfId="8420" xr:uid="{00000000-0005-0000-0000-000014210000}"/>
    <cellStyle name="40% - 强调文字颜色 4 4 2 2 2 2 3" xfId="31064" xr:uid="{00000000-0005-0000-0000-000088790000}"/>
    <cellStyle name="40% - 强调文字颜色 4 4 2 2 2 2 3 2" xfId="29445" xr:uid="{00000000-0005-0000-0000-000035730000}"/>
    <cellStyle name="40% - 强调文字颜色 4 4 2 2 2 2 3 2 2" xfId="30556" xr:uid="{00000000-0005-0000-0000-00008C770000}"/>
    <cellStyle name="40% - 强调文字颜色 4 4 2 2 2 2 3 2 3" xfId="31066" xr:uid="{00000000-0005-0000-0000-00008A790000}"/>
    <cellStyle name="40% - 强调文字颜色 4 4 2 2 2 2 3 3" xfId="2668" xr:uid="{00000000-0005-0000-0000-00009C0A0000}"/>
    <cellStyle name="40% - 强调文字颜色 4 4 2 2 2 2 3 4" xfId="31068" xr:uid="{00000000-0005-0000-0000-00008C790000}"/>
    <cellStyle name="40% - 强调文字颜色 4 4 2 2 2 2 4" xfId="31069" xr:uid="{00000000-0005-0000-0000-00008D790000}"/>
    <cellStyle name="40% - 强调文字颜色 4 4 2 2 2 2 4 2" xfId="8478" xr:uid="{00000000-0005-0000-0000-00004E210000}"/>
    <cellStyle name="40% - 强调文字颜色 4 4 2 2 2 2 4 3" xfId="31070" xr:uid="{00000000-0005-0000-0000-00008E790000}"/>
    <cellStyle name="40% - 强调文字颜色 4 4 2 2 2 2 5" xfId="31071" xr:uid="{00000000-0005-0000-0000-00008F790000}"/>
    <cellStyle name="40% - 强调文字颜色 4 4 2 2 2 2 5 2" xfId="31072" xr:uid="{00000000-0005-0000-0000-000090790000}"/>
    <cellStyle name="40% - 强调文字颜色 4 4 2 2 2 2 6" xfId="31073" xr:uid="{00000000-0005-0000-0000-000091790000}"/>
    <cellStyle name="40% - 强调文字颜色 4 4 2 2 2 3" xfId="30206" xr:uid="{00000000-0005-0000-0000-00002E760000}"/>
    <cellStyle name="40% - 强调文字颜色 4 4 2 2 2 3 2" xfId="1862" xr:uid="{00000000-0005-0000-0000-000076070000}"/>
    <cellStyle name="40% - 强调文字颜色 4 4 2 2 2 3 3" xfId="7671" xr:uid="{00000000-0005-0000-0000-0000271E0000}"/>
    <cellStyle name="40% - 强调文字颜色 4 4 2 2 2 4" xfId="31074" xr:uid="{00000000-0005-0000-0000-000092790000}"/>
    <cellStyle name="40% - 强调文字颜色 4 4 2 2 2 4 2" xfId="11970" xr:uid="{00000000-0005-0000-0000-0000F22E0000}"/>
    <cellStyle name="40% - 强调文字颜色 4 4 2 2 2 4 3" xfId="11974" xr:uid="{00000000-0005-0000-0000-0000F62E0000}"/>
    <cellStyle name="40% - 强调文字颜色 4 4 2 2 2 5" xfId="31075" xr:uid="{00000000-0005-0000-0000-000093790000}"/>
    <cellStyle name="40% - 强调文字颜色 4 4 2 2 2 5 2" xfId="11977" xr:uid="{00000000-0005-0000-0000-0000F92E0000}"/>
    <cellStyle name="40% - 强调文字颜色 4 4 2 2 2 6" xfId="31076" xr:uid="{00000000-0005-0000-0000-000094790000}"/>
    <cellStyle name="40% - 强调文字颜色 4 4 2 2 2 7" xfId="31077" xr:uid="{00000000-0005-0000-0000-000095790000}"/>
    <cellStyle name="40% - 强调文字颜色 4 4 2 2 3" xfId="30208" xr:uid="{00000000-0005-0000-0000-000030760000}"/>
    <cellStyle name="40% - 强调文字颜色 4 4 2 2 3 2" xfId="8664" xr:uid="{00000000-0005-0000-0000-000008220000}"/>
    <cellStyle name="40% - 强调文字颜色 4 4 2 2 3 2 2" xfId="8666" xr:uid="{00000000-0005-0000-0000-00000A220000}"/>
    <cellStyle name="40% - 强调文字颜色 4 4 2 2 3 2 2 2" xfId="9298" xr:uid="{00000000-0005-0000-0000-000082240000}"/>
    <cellStyle name="40% - 强调文字颜色 4 4 2 2 3 2 2 3" xfId="9319" xr:uid="{00000000-0005-0000-0000-000097240000}"/>
    <cellStyle name="40% - 强调文字颜色 4 4 2 2 3 2 3" xfId="31078" xr:uid="{00000000-0005-0000-0000-000096790000}"/>
    <cellStyle name="40% - 强调文字颜色 4 4 2 2 3 2 3 2" xfId="9416" xr:uid="{00000000-0005-0000-0000-0000F8240000}"/>
    <cellStyle name="40% - 强调文字颜色 4 4 2 2 3 2 4" xfId="31080" xr:uid="{00000000-0005-0000-0000-000098790000}"/>
    <cellStyle name="40% - 强调文字颜色 4 4 2 2 3 3" xfId="31081" xr:uid="{00000000-0005-0000-0000-000099790000}"/>
    <cellStyle name="40% - 强调文字颜色 4 4 2 2 3 3 2" xfId="1885" xr:uid="{00000000-0005-0000-0000-00008D070000}"/>
    <cellStyle name="40% - 强调文字颜色 4 4 2 2 3 3 2 2" xfId="31082" xr:uid="{00000000-0005-0000-0000-00009A790000}"/>
    <cellStyle name="40% - 强调文字颜色 4 4 2 2 3 3 2 3" xfId="31084" xr:uid="{00000000-0005-0000-0000-00009C790000}"/>
    <cellStyle name="40% - 强调文字颜色 4 4 2 2 3 3 3" xfId="31085" xr:uid="{00000000-0005-0000-0000-00009D790000}"/>
    <cellStyle name="40% - 强调文字颜色 4 4 2 2 3 3 3 2" xfId="31086" xr:uid="{00000000-0005-0000-0000-00009E790000}"/>
    <cellStyle name="40% - 强调文字颜色 4 4 2 2 3 3 4" xfId="29464" xr:uid="{00000000-0005-0000-0000-000048730000}"/>
    <cellStyle name="40% - 强调文字颜色 4 4 2 2 3 4" xfId="31087" xr:uid="{00000000-0005-0000-0000-00009F790000}"/>
    <cellStyle name="40% - 强调文字颜色 4 4 2 2 3 4 2" xfId="31088" xr:uid="{00000000-0005-0000-0000-0000A0790000}"/>
    <cellStyle name="40% - 强调文字颜色 4 4 2 2 3 4 3" xfId="31090" xr:uid="{00000000-0005-0000-0000-0000A2790000}"/>
    <cellStyle name="40% - 强调文字颜色 4 4 2 2 3 5" xfId="12812" xr:uid="{00000000-0005-0000-0000-00003C320000}"/>
    <cellStyle name="40% - 强调文字颜色 4 4 2 2 3 5 2" xfId="31091" xr:uid="{00000000-0005-0000-0000-0000A3790000}"/>
    <cellStyle name="40% - 强调文字颜色 4 4 2 2 3 5 3" xfId="31092" xr:uid="{00000000-0005-0000-0000-0000A4790000}"/>
    <cellStyle name="40% - 强调文字颜色 4 4 2 2 3 6" xfId="12814" xr:uid="{00000000-0005-0000-0000-00003E320000}"/>
    <cellStyle name="40% - 强调文字颜色 4 4 2 2 3 7" xfId="31093" xr:uid="{00000000-0005-0000-0000-0000A5790000}"/>
    <cellStyle name="40% - 强调文字颜色 4 4 2 2 4" xfId="30210" xr:uid="{00000000-0005-0000-0000-000032760000}"/>
    <cellStyle name="40% - 强调文字颜色 4 4 2 2 4 2" xfId="31094" xr:uid="{00000000-0005-0000-0000-0000A6790000}"/>
    <cellStyle name="40% - 强调文字颜色 4 4 2 2 4 2 2" xfId="31095" xr:uid="{00000000-0005-0000-0000-0000A7790000}"/>
    <cellStyle name="40% - 强调文字颜色 4 4 2 2 4 2 3" xfId="31097" xr:uid="{00000000-0005-0000-0000-0000A9790000}"/>
    <cellStyle name="40% - 强调文字颜色 4 4 2 2 4 3" xfId="31099" xr:uid="{00000000-0005-0000-0000-0000AB790000}"/>
    <cellStyle name="40% - 强调文字颜色 4 4 2 2 4 3 2" xfId="27923" xr:uid="{00000000-0005-0000-0000-0000436D0000}"/>
    <cellStyle name="40% - 强调文字颜色 4 4 2 2 4 3 3" xfId="27940" xr:uid="{00000000-0005-0000-0000-0000546D0000}"/>
    <cellStyle name="40% - 强调文字颜色 4 4 2 2 4 4" xfId="31100" xr:uid="{00000000-0005-0000-0000-0000AC790000}"/>
    <cellStyle name="40% - 强调文字颜色 4 4 2 2 4 4 2" xfId="27988" xr:uid="{00000000-0005-0000-0000-0000846D0000}"/>
    <cellStyle name="40% - 强调文字颜色 4 4 2 2 4 5" xfId="12818" xr:uid="{00000000-0005-0000-0000-000042320000}"/>
    <cellStyle name="40% - 强调文字颜色 4 4 2 2 4 6" xfId="31101" xr:uid="{00000000-0005-0000-0000-0000AD790000}"/>
    <cellStyle name="40% - 强调文字颜色 4 4 2 2 5" xfId="24820" xr:uid="{00000000-0005-0000-0000-000024610000}"/>
    <cellStyle name="40% - 强调文字颜色 4 4 2 2 5 2" xfId="31102" xr:uid="{00000000-0005-0000-0000-0000AE790000}"/>
    <cellStyle name="40% - 强调文字颜色 4 4 2 2 5 2 2" xfId="31103" xr:uid="{00000000-0005-0000-0000-0000AF790000}"/>
    <cellStyle name="40% - 强调文字颜色 4 4 2 2 5 2 3" xfId="28659" xr:uid="{00000000-0005-0000-0000-000023700000}"/>
    <cellStyle name="40% - 强调文字颜色 4 4 2 2 5 3" xfId="31104" xr:uid="{00000000-0005-0000-0000-0000B0790000}"/>
    <cellStyle name="40% - 强调文字颜色 4 4 2 2 5 3 2" xfId="31105" xr:uid="{00000000-0005-0000-0000-0000B1790000}"/>
    <cellStyle name="40% - 强调文字颜色 4 4 2 2 5 3 3" xfId="31106" xr:uid="{00000000-0005-0000-0000-0000B2790000}"/>
    <cellStyle name="40% - 强调文字颜色 4 4 2 2 5 4" xfId="31107" xr:uid="{00000000-0005-0000-0000-0000B3790000}"/>
    <cellStyle name="40% - 强调文字颜色 4 4 2 2 5 4 2" xfId="31108" xr:uid="{00000000-0005-0000-0000-0000B4790000}"/>
    <cellStyle name="40% - 强调文字颜色 4 4 2 2 5 5" xfId="31109" xr:uid="{00000000-0005-0000-0000-0000B5790000}"/>
    <cellStyle name="40% - 强调文字颜色 4 4 2 2 5 6" xfId="31110" xr:uid="{00000000-0005-0000-0000-0000B6790000}"/>
    <cellStyle name="40% - 强调文字颜色 4 4 2 2 6" xfId="29528" xr:uid="{00000000-0005-0000-0000-000088730000}"/>
    <cellStyle name="40% - 强调文字颜色 4 4 2 2 6 2" xfId="29532" xr:uid="{00000000-0005-0000-0000-00008C730000}"/>
    <cellStyle name="40% - 强调文字颜色 4 4 2 2 6 2 2" xfId="31111" xr:uid="{00000000-0005-0000-0000-0000B7790000}"/>
    <cellStyle name="40% - 强调文字颜色 4 4 2 2 6 2 3" xfId="22291" xr:uid="{00000000-0005-0000-0000-000043570000}"/>
    <cellStyle name="40% - 强调文字颜色 4 4 2 2 6 3" xfId="31113" xr:uid="{00000000-0005-0000-0000-0000B9790000}"/>
    <cellStyle name="40% - 强调文字颜色 4 4 2 2 6 3 2" xfId="31114" xr:uid="{00000000-0005-0000-0000-0000BA790000}"/>
    <cellStyle name="40% - 强调文字颜色 4 4 2 2 6 4" xfId="31115" xr:uid="{00000000-0005-0000-0000-0000BB790000}"/>
    <cellStyle name="40% - 强调文字颜色 4 4 2 2 6 5" xfId="31116" xr:uid="{00000000-0005-0000-0000-0000BC790000}"/>
    <cellStyle name="40% - 强调文字颜色 4 4 2 2 7" xfId="29536" xr:uid="{00000000-0005-0000-0000-000090730000}"/>
    <cellStyle name="40% - 强调文字颜色 4 4 2 2 7 2" xfId="28610" xr:uid="{00000000-0005-0000-0000-0000F26F0000}"/>
    <cellStyle name="40% - 强调文字颜色 4 4 2 2 7 2 2" xfId="28612" xr:uid="{00000000-0005-0000-0000-0000F46F0000}"/>
    <cellStyle name="40% - 强调文字颜色 4 4 2 2 7 3" xfId="28614" xr:uid="{00000000-0005-0000-0000-0000F66F0000}"/>
    <cellStyle name="40% - 强调文字颜色 4 4 2 2 7 4" xfId="28616" xr:uid="{00000000-0005-0000-0000-0000F86F0000}"/>
    <cellStyle name="40% - 强调文字颜色 4 4 2 2 8" xfId="1300" xr:uid="{00000000-0005-0000-0000-000044050000}"/>
    <cellStyle name="40% - 强调文字颜色 4 4 2 2 8 2" xfId="2240" xr:uid="{00000000-0005-0000-0000-0000F0080000}"/>
    <cellStyle name="40% - 强调文字颜色 4 4 2 2 8 3" xfId="2255" xr:uid="{00000000-0005-0000-0000-0000FF080000}"/>
    <cellStyle name="40% - 强调文字颜色 4 4 2 2 9" xfId="2262" xr:uid="{00000000-0005-0000-0000-000006090000}"/>
    <cellStyle name="40% - 强调文字颜色 4 4 2 2 9 2" xfId="28620" xr:uid="{00000000-0005-0000-0000-0000FC6F0000}"/>
    <cellStyle name="40% - 强调文字颜色 4 4 2 2 9 3" xfId="31117" xr:uid="{00000000-0005-0000-0000-0000BD790000}"/>
    <cellStyle name="40% - 强调文字颜色 4 4 2 3" xfId="30213" xr:uid="{00000000-0005-0000-0000-000035760000}"/>
    <cellStyle name="40% - 强调文字颜色 4 4 2 3 2" xfId="30215" xr:uid="{00000000-0005-0000-0000-000037760000}"/>
    <cellStyle name="40% - 强调文字颜色 4 4 2 3 2 2" xfId="6093" xr:uid="{00000000-0005-0000-0000-0000FD170000}"/>
    <cellStyle name="40% - 强调文字颜色 4 4 2 3 2 2 2" xfId="31118" xr:uid="{00000000-0005-0000-0000-0000BE790000}"/>
    <cellStyle name="40% - 强调文字颜色 4 4 2 3 2 2 2 2" xfId="12542" xr:uid="{00000000-0005-0000-0000-00002E310000}"/>
    <cellStyle name="40% - 强调文字颜色 4 4 2 3 2 2 2 3" xfId="12570" xr:uid="{00000000-0005-0000-0000-00004A310000}"/>
    <cellStyle name="40% - 强调文字颜色 4 4 2 3 2 2 3" xfId="31119" xr:uid="{00000000-0005-0000-0000-0000BF790000}"/>
    <cellStyle name="40% - 强调文字颜色 4 4 2 3 2 2 3 2" xfId="31120" xr:uid="{00000000-0005-0000-0000-0000C0790000}"/>
    <cellStyle name="40% - 强调文字颜色 4 4 2 3 2 2 4" xfId="9358" xr:uid="{00000000-0005-0000-0000-0000BE240000}"/>
    <cellStyle name="40% - 强调文字颜色 4 4 2 3 2 3" xfId="6559" xr:uid="{00000000-0005-0000-0000-0000CF190000}"/>
    <cellStyle name="40% - 强调文字颜色 4 4 2 3 2 3 2" xfId="6563" xr:uid="{00000000-0005-0000-0000-0000D3190000}"/>
    <cellStyle name="40% - 强调文字颜色 4 4 2 3 2 3 2 2" xfId="6567" xr:uid="{00000000-0005-0000-0000-0000D7190000}"/>
    <cellStyle name="40% - 强调文字颜色 4 4 2 3 2 3 2 3" xfId="6571" xr:uid="{00000000-0005-0000-0000-0000DB190000}"/>
    <cellStyle name="40% - 强调文字颜色 4 4 2 3 2 3 3" xfId="6575" xr:uid="{00000000-0005-0000-0000-0000DF190000}"/>
    <cellStyle name="40% - 强调文字颜色 4 4 2 3 2 3 4" xfId="6585" xr:uid="{00000000-0005-0000-0000-0000E9190000}"/>
    <cellStyle name="40% - 强调文字颜色 4 4 2 3 2 4" xfId="6594" xr:uid="{00000000-0005-0000-0000-0000F2190000}"/>
    <cellStyle name="40% - 强调文字颜色 4 4 2 3 2 4 2" xfId="765" xr:uid="{00000000-0005-0000-0000-00002D030000}"/>
    <cellStyle name="40% - 强调文字颜色 4 4 2 3 2 4 2 2" xfId="6598" xr:uid="{00000000-0005-0000-0000-0000F6190000}"/>
    <cellStyle name="40% - 强调文字颜色 4 4 2 3 2 4 3" xfId="6615" xr:uid="{00000000-0005-0000-0000-0000071A0000}"/>
    <cellStyle name="40% - 强调文字颜色 4 4 2 3 2 5" xfId="6659" xr:uid="{00000000-0005-0000-0000-0000331A0000}"/>
    <cellStyle name="40% - 强调文字颜色 4 4 2 3 2 5 2" xfId="30605" xr:uid="{00000000-0005-0000-0000-0000BD770000}"/>
    <cellStyle name="40% - 强调文字颜色 4 4 2 3 2 6" xfId="6663" xr:uid="{00000000-0005-0000-0000-0000371A0000}"/>
    <cellStyle name="40% - 强调文字颜色 4 4 2 3 2 6 2" xfId="11331" xr:uid="{00000000-0005-0000-0000-0000732C0000}"/>
    <cellStyle name="40% - 强调文字颜色 4 4 2 3 2 7" xfId="6669" xr:uid="{00000000-0005-0000-0000-00003D1A0000}"/>
    <cellStyle name="40% - 强调文字颜色 4 4 2 3 3" xfId="30217" xr:uid="{00000000-0005-0000-0000-000039760000}"/>
    <cellStyle name="40% - 强调文字颜色 4 4 2 3 3 2" xfId="27215" xr:uid="{00000000-0005-0000-0000-00007F6A0000}"/>
    <cellStyle name="40% - 强调文字颜色 4 4 2 3 3 2 2" xfId="31121" xr:uid="{00000000-0005-0000-0000-0000C1790000}"/>
    <cellStyle name="40% - 强调文字颜色 4 4 2 3 3 2 2 2" xfId="13295" xr:uid="{00000000-0005-0000-0000-00001F340000}"/>
    <cellStyle name="40% - 强调文字颜色 4 4 2 3 3 2 2 3" xfId="13315" xr:uid="{00000000-0005-0000-0000-000033340000}"/>
    <cellStyle name="40% - 强调文字颜色 4 4 2 3 3 2 3" xfId="31122" xr:uid="{00000000-0005-0000-0000-0000C2790000}"/>
    <cellStyle name="40% - 强调文字颜色 4 4 2 3 3 2 4" xfId="9423" xr:uid="{00000000-0005-0000-0000-0000FF240000}"/>
    <cellStyle name="40% - 强调文字颜色 4 4 2 3 3 3" xfId="27218" xr:uid="{00000000-0005-0000-0000-0000826A0000}"/>
    <cellStyle name="40% - 强调文字颜色 4 4 2 3 3 3 2" xfId="11995" xr:uid="{00000000-0005-0000-0000-00000B2F0000}"/>
    <cellStyle name="40% - 强调文字颜色 4 4 2 3 3 3 2 2" xfId="29830" xr:uid="{00000000-0005-0000-0000-0000B6740000}"/>
    <cellStyle name="40% - 强调文字颜色 4 4 2 3 3 3 2 3" xfId="31123" xr:uid="{00000000-0005-0000-0000-0000C3790000}"/>
    <cellStyle name="40% - 强调文字颜色 4 4 2 3 3 3 3" xfId="29832" xr:uid="{00000000-0005-0000-0000-0000B8740000}"/>
    <cellStyle name="40% - 强调文字颜色 4 4 2 3 3 3 4" xfId="9431" xr:uid="{00000000-0005-0000-0000-000007250000}"/>
    <cellStyle name="40% - 强调文字颜色 4 4 2 3 3 4" xfId="31124" xr:uid="{00000000-0005-0000-0000-0000C4790000}"/>
    <cellStyle name="40% - 强调文字颜色 4 4 2 3 3 4 2" xfId="20872" xr:uid="{00000000-0005-0000-0000-0000B8510000}"/>
    <cellStyle name="40% - 强调文字颜色 4 4 2 3 3 4 2 2" xfId="31125" xr:uid="{00000000-0005-0000-0000-0000C5790000}"/>
    <cellStyle name="40% - 强调文字颜色 4 4 2 3 3 4 3" xfId="31128" xr:uid="{00000000-0005-0000-0000-0000C8790000}"/>
    <cellStyle name="40% - 强调文字颜色 4 4 2 3 3 5" xfId="30608" xr:uid="{00000000-0005-0000-0000-0000C0770000}"/>
    <cellStyle name="40% - 强调文字颜色 4 4 2 3 3 5 2" xfId="30610" xr:uid="{00000000-0005-0000-0000-0000C2770000}"/>
    <cellStyle name="40% - 强调文字颜色 4 4 2 3 3 5 3" xfId="30613" xr:uid="{00000000-0005-0000-0000-0000C5770000}"/>
    <cellStyle name="40% - 强调文字颜色 4 4 2 3 3 6" xfId="30615" xr:uid="{00000000-0005-0000-0000-0000C7770000}"/>
    <cellStyle name="40% - 强调文字颜色 4 4 2 3 3 6 2" xfId="11345" xr:uid="{00000000-0005-0000-0000-0000812C0000}"/>
    <cellStyle name="40% - 强调文字颜色 4 4 2 3 3 7" xfId="30617" xr:uid="{00000000-0005-0000-0000-0000C9770000}"/>
    <cellStyle name="40% - 强调文字颜色 4 4 2 3 4" xfId="31130" xr:uid="{00000000-0005-0000-0000-0000CA790000}"/>
    <cellStyle name="40% - 强调文字颜色 4 4 2 3 5" xfId="9588" xr:uid="{00000000-0005-0000-0000-0000A4250000}"/>
    <cellStyle name="40% - 强调文字颜色 4 4 2 3 6" xfId="9593" xr:uid="{00000000-0005-0000-0000-0000A9250000}"/>
    <cellStyle name="40% - 强调文字颜色 4 4 2 4" xfId="30219" xr:uid="{00000000-0005-0000-0000-00003B760000}"/>
    <cellStyle name="40% - 强调文字颜色 4 4 2 4 2" xfId="31052" xr:uid="{00000000-0005-0000-0000-00007C790000}"/>
    <cellStyle name="40% - 强调文字颜色 4 4 2 4 2 2" xfId="27227" xr:uid="{00000000-0005-0000-0000-00008B6A0000}"/>
    <cellStyle name="40% - 强调文字颜色 4 4 2 4 2 2 2" xfId="8986" xr:uid="{00000000-0005-0000-0000-00004A230000}"/>
    <cellStyle name="40% - 强调文字颜色 4 4 2 4 2 3" xfId="10111" xr:uid="{00000000-0005-0000-0000-0000AF270000}"/>
    <cellStyle name="40% - 强调文字颜色 4 4 2 4 2 3 2" xfId="9000" xr:uid="{00000000-0005-0000-0000-000058230000}"/>
    <cellStyle name="40% - 强调文字颜色 4 4 2 4 2 4" xfId="10122" xr:uid="{00000000-0005-0000-0000-0000BA270000}"/>
    <cellStyle name="40% - 强调文字颜色 4 4 2 4 3" xfId="31054" xr:uid="{00000000-0005-0000-0000-00007E790000}"/>
    <cellStyle name="40% - 强调文字颜色 4 4 2 4 3 2" xfId="31131" xr:uid="{00000000-0005-0000-0000-0000CB790000}"/>
    <cellStyle name="40% - 强调文字颜色 4 4 2 4 3 3" xfId="31132" xr:uid="{00000000-0005-0000-0000-0000CC790000}"/>
    <cellStyle name="40% - 强调文字颜色 4 4 2 4 4" xfId="31056" xr:uid="{00000000-0005-0000-0000-000080790000}"/>
    <cellStyle name="40% - 强调文字颜色 4 4 2 4 5" xfId="31133" xr:uid="{00000000-0005-0000-0000-0000CD790000}"/>
    <cellStyle name="40% - 强调文字颜色 4 4 2 4 6" xfId="29541" xr:uid="{00000000-0005-0000-0000-000095730000}"/>
    <cellStyle name="40% - 强调文字颜色 4 4 2 5" xfId="29428" xr:uid="{00000000-0005-0000-0000-000024730000}"/>
    <cellStyle name="40% - 强调文字颜色 4 4 2 5 2" xfId="31135" xr:uid="{00000000-0005-0000-0000-0000CF790000}"/>
    <cellStyle name="40% - 强调文字颜色 4 4 2 5 2 2" xfId="31137" xr:uid="{00000000-0005-0000-0000-0000D1790000}"/>
    <cellStyle name="40% - 强调文字颜色 4 4 2 5 2 2 2" xfId="31139" xr:uid="{00000000-0005-0000-0000-0000D3790000}"/>
    <cellStyle name="40% - 强调文字颜色 4 4 2 5 2 3" xfId="14030" xr:uid="{00000000-0005-0000-0000-0000FE360000}"/>
    <cellStyle name="40% - 强调文字颜色 4 4 2 5 2 4" xfId="14037" xr:uid="{00000000-0005-0000-0000-000005370000}"/>
    <cellStyle name="40% - 强调文字颜色 4 4 2 5 3" xfId="31141" xr:uid="{00000000-0005-0000-0000-0000D5790000}"/>
    <cellStyle name="40% - 强调文字颜色 4 4 2 5 3 2" xfId="31144" xr:uid="{00000000-0005-0000-0000-0000D8790000}"/>
    <cellStyle name="40% - 强调文字颜色 4 4 2 5 3 2 2" xfId="30084" xr:uid="{00000000-0005-0000-0000-0000B4750000}"/>
    <cellStyle name="40% - 强调文字颜色 4 4 2 5 3 3" xfId="31146" xr:uid="{00000000-0005-0000-0000-0000DA790000}"/>
    <cellStyle name="40% - 强调文字颜色 4 4 2 5 3 4" xfId="31147" xr:uid="{00000000-0005-0000-0000-0000DB790000}"/>
    <cellStyle name="40% - 强调文字颜色 4 4 2 5 4" xfId="31149" xr:uid="{00000000-0005-0000-0000-0000DD790000}"/>
    <cellStyle name="40% - 强调文字颜色 4 4 2 5 4 2" xfId="31151" xr:uid="{00000000-0005-0000-0000-0000DF790000}"/>
    <cellStyle name="40% - 强调文字颜色 4 4 2 5 5" xfId="31152" xr:uid="{00000000-0005-0000-0000-0000E0790000}"/>
    <cellStyle name="40% - 强调文字颜色 4 4 2 5 6" xfId="31153" xr:uid="{00000000-0005-0000-0000-0000E1790000}"/>
    <cellStyle name="40% - 强调文字颜色 4 4 2 6" xfId="31154" xr:uid="{00000000-0005-0000-0000-0000E2790000}"/>
    <cellStyle name="40% - 强调文字颜色 4 4 2 6 2" xfId="31156" xr:uid="{00000000-0005-0000-0000-0000E4790000}"/>
    <cellStyle name="40% - 强调文字颜色 4 4 2 6 2 2" xfId="18565" xr:uid="{00000000-0005-0000-0000-0000B5480000}"/>
    <cellStyle name="40% - 强调文字颜色 4 4 2 6 2 2 2" xfId="29236" xr:uid="{00000000-0005-0000-0000-000064720000}"/>
    <cellStyle name="40% - 强调文字颜色 4 4 2 6 2 3" xfId="17640" xr:uid="{00000000-0005-0000-0000-000018450000}"/>
    <cellStyle name="40% - 强调文字颜色 4 4 2 6 2 4" xfId="17660" xr:uid="{00000000-0005-0000-0000-00002C450000}"/>
    <cellStyle name="40% - 强调文字颜色 4 4 2 6 3" xfId="31157" xr:uid="{00000000-0005-0000-0000-0000E5790000}"/>
    <cellStyle name="40% - 强调文字颜色 4 4 2 6 3 2" xfId="31158" xr:uid="{00000000-0005-0000-0000-0000E6790000}"/>
    <cellStyle name="40% - 强调文字颜色 4 4 2 6 3 3" xfId="31159" xr:uid="{00000000-0005-0000-0000-0000E7790000}"/>
    <cellStyle name="40% - 强调文字颜色 4 4 2 6 4" xfId="31160" xr:uid="{00000000-0005-0000-0000-0000E8790000}"/>
    <cellStyle name="40% - 强调文字颜色 4 4 2 6 4 2" xfId="11596" xr:uid="{00000000-0005-0000-0000-00007C2D0000}"/>
    <cellStyle name="40% - 强调文字颜色 4 4 2 6 5" xfId="31161" xr:uid="{00000000-0005-0000-0000-0000E9790000}"/>
    <cellStyle name="40% - 强调文字颜色 4 4 2 6 6" xfId="31162" xr:uid="{00000000-0005-0000-0000-0000EA790000}"/>
    <cellStyle name="40% - 强调文字颜色 4 4 2 7" xfId="31163" xr:uid="{00000000-0005-0000-0000-0000EB790000}"/>
    <cellStyle name="40% - 强调文字颜色 4 4 2 7 2" xfId="31164" xr:uid="{00000000-0005-0000-0000-0000EC790000}"/>
    <cellStyle name="40% - 强调文字颜色 4 4 2 7 2 2" xfId="31165" xr:uid="{00000000-0005-0000-0000-0000ED790000}"/>
    <cellStyle name="40% - 强调文字颜色 4 4 2 7 2 3" xfId="20750" xr:uid="{00000000-0005-0000-0000-00003E510000}"/>
    <cellStyle name="40% - 强调文字颜色 4 4 2 7 3" xfId="31166" xr:uid="{00000000-0005-0000-0000-0000EE790000}"/>
    <cellStyle name="40% - 强调文字颜色 4 4 2 7 3 2" xfId="31167" xr:uid="{00000000-0005-0000-0000-0000EF790000}"/>
    <cellStyle name="40% - 强调文字颜色 4 4 2 7 4" xfId="5294" xr:uid="{00000000-0005-0000-0000-0000DE140000}"/>
    <cellStyle name="40% - 强调文字颜色 4 4 2 7 5" xfId="31168" xr:uid="{00000000-0005-0000-0000-0000F0790000}"/>
    <cellStyle name="40% - 强调文字颜色 4 4 2 8" xfId="17988" xr:uid="{00000000-0005-0000-0000-000074460000}"/>
    <cellStyle name="40% - 强调文字颜色 4 4 2 8 2" xfId="17991" xr:uid="{00000000-0005-0000-0000-000077460000}"/>
    <cellStyle name="40% - 强调文字颜色 4 4 2 8 2 2" xfId="17993" xr:uid="{00000000-0005-0000-0000-000079460000}"/>
    <cellStyle name="40% - 强调文字颜色 4 4 2 8 2 3" xfId="18001" xr:uid="{00000000-0005-0000-0000-000081460000}"/>
    <cellStyle name="40% - 强调文字颜色 4 4 2 8 3" xfId="18006" xr:uid="{00000000-0005-0000-0000-000086460000}"/>
    <cellStyle name="40% - 强调文字颜色 4 4 2 8 3 2" xfId="18009" xr:uid="{00000000-0005-0000-0000-000089460000}"/>
    <cellStyle name="40% - 强调文字颜色 4 4 2 8 4" xfId="18022" xr:uid="{00000000-0005-0000-0000-000096460000}"/>
    <cellStyle name="40% - 强调文字颜色 4 4 2 8 5" xfId="18027" xr:uid="{00000000-0005-0000-0000-00009B460000}"/>
    <cellStyle name="40% - 强调文字颜色 4 4 2 9" xfId="4784" xr:uid="{00000000-0005-0000-0000-0000E0120000}"/>
    <cellStyle name="40% - 强调文字颜色 4 4 2 9 2" xfId="24090" xr:uid="{00000000-0005-0000-0000-00004A5E0000}"/>
    <cellStyle name="40% - 强调文字颜色 4 4 2 9 3" xfId="31169" xr:uid="{00000000-0005-0000-0000-0000F1790000}"/>
    <cellStyle name="40% - 强调文字颜色 4 4 3" xfId="490" xr:uid="{00000000-0005-0000-0000-00001A020000}"/>
    <cellStyle name="40% - 强调文字颜色 4 4 3 2" xfId="30224" xr:uid="{00000000-0005-0000-0000-000040760000}"/>
    <cellStyle name="40% - 强调文字颜色 4 4 3 2 2" xfId="31170" xr:uid="{00000000-0005-0000-0000-0000F2790000}"/>
    <cellStyle name="40% - 强调文字颜色 4 4 4" xfId="31171" xr:uid="{00000000-0005-0000-0000-0000F3790000}"/>
    <cellStyle name="40% - 强调文字颜色 4 4 4 2" xfId="31172" xr:uid="{00000000-0005-0000-0000-0000F4790000}"/>
    <cellStyle name="40% - 强调文字颜色 4 4 4 2 2" xfId="31173" xr:uid="{00000000-0005-0000-0000-0000F5790000}"/>
    <cellStyle name="40% - 强调文字颜色 4 4 4 3" xfId="31174" xr:uid="{00000000-0005-0000-0000-0000F6790000}"/>
    <cellStyle name="40% - 强调文字颜色 4 4 4 4" xfId="31175" xr:uid="{00000000-0005-0000-0000-0000F7790000}"/>
    <cellStyle name="40% - 强调文字颜色 4 4 5" xfId="31176" xr:uid="{00000000-0005-0000-0000-0000F8790000}"/>
    <cellStyle name="40% - 强调文字颜色 4 4 5 2" xfId="31178" xr:uid="{00000000-0005-0000-0000-0000FA790000}"/>
    <cellStyle name="40% - 强调文字颜色 4 4 5 2 2" xfId="31180" xr:uid="{00000000-0005-0000-0000-0000FC790000}"/>
    <cellStyle name="40% - 强调文字颜色 4 4 5 2 2 2" xfId="31181" xr:uid="{00000000-0005-0000-0000-0000FD790000}"/>
    <cellStyle name="40% - 强调文字颜色 4 4 5 2 2 2 2" xfId="31182" xr:uid="{00000000-0005-0000-0000-0000FE790000}"/>
    <cellStyle name="40% - 强调文字颜色 4 4 5 2 2 2 3" xfId="31184" xr:uid="{00000000-0005-0000-0000-0000007A0000}"/>
    <cellStyle name="40% - 强调文字颜色 4 4 5 2 2 3" xfId="31186" xr:uid="{00000000-0005-0000-0000-0000027A0000}"/>
    <cellStyle name="40% - 强调文字颜色 4 4 5 2 2 4" xfId="31187" xr:uid="{00000000-0005-0000-0000-0000037A0000}"/>
    <cellStyle name="40% - 强调文字颜色 4 4 5 2 3" xfId="31188" xr:uid="{00000000-0005-0000-0000-0000047A0000}"/>
    <cellStyle name="40% - 强调文字颜色 4 4 5 2 3 2" xfId="27347" xr:uid="{00000000-0005-0000-0000-0000036B0000}"/>
    <cellStyle name="40% - 强调文字颜色 4 4 5 2 3 2 2" xfId="18712" xr:uid="{00000000-0005-0000-0000-000048490000}"/>
    <cellStyle name="40% - 强调文字颜色 4 4 5 2 3 2 3" xfId="18717" xr:uid="{00000000-0005-0000-0000-00004D490000}"/>
    <cellStyle name="40% - 强调文字颜色 4 4 5 2 3 3" xfId="27349" xr:uid="{00000000-0005-0000-0000-0000056B0000}"/>
    <cellStyle name="40% - 强调文字颜色 4 4 5 2 3 4" xfId="31189" xr:uid="{00000000-0005-0000-0000-0000057A0000}"/>
    <cellStyle name="40% - 强调文字颜色 4 4 5 2 4" xfId="31191" xr:uid="{00000000-0005-0000-0000-0000077A0000}"/>
    <cellStyle name="40% - 强调文字颜色 4 4 5 2 4 2" xfId="27351" xr:uid="{00000000-0005-0000-0000-0000076B0000}"/>
    <cellStyle name="40% - 强调文字颜色 4 4 5 2 4 2 2" xfId="31192" xr:uid="{00000000-0005-0000-0000-0000087A0000}"/>
    <cellStyle name="40% - 强调文字颜色 4 4 5 2 4 3" xfId="27353" xr:uid="{00000000-0005-0000-0000-0000096B0000}"/>
    <cellStyle name="40% - 强调文字颜色 4 4 5 2 5" xfId="31194" xr:uid="{00000000-0005-0000-0000-00000A7A0000}"/>
    <cellStyle name="40% - 强调文字颜色 4 4 5 2 5 2" xfId="27355" xr:uid="{00000000-0005-0000-0000-00000B6B0000}"/>
    <cellStyle name="40% - 强调文字颜色 4 4 5 2 6" xfId="29564" xr:uid="{00000000-0005-0000-0000-0000AC730000}"/>
    <cellStyle name="40% - 强调文字颜色 4 4 5 3" xfId="31195" xr:uid="{00000000-0005-0000-0000-00000B7A0000}"/>
    <cellStyle name="40% - 强调文字颜色 4 4 5 3 2" xfId="31196" xr:uid="{00000000-0005-0000-0000-00000C7A0000}"/>
    <cellStyle name="40% - 强调文字颜色 4 4 5 3 2 2" xfId="31197" xr:uid="{00000000-0005-0000-0000-00000D7A0000}"/>
    <cellStyle name="40% - 强调文字颜色 4 4 5 3 2 3" xfId="31198" xr:uid="{00000000-0005-0000-0000-00000E7A0000}"/>
    <cellStyle name="40% - 强调文字颜色 4 4 5 3 3" xfId="31199" xr:uid="{00000000-0005-0000-0000-00000F7A0000}"/>
    <cellStyle name="40% - 强调文字颜色 4 4 5 3 4" xfId="31201" xr:uid="{00000000-0005-0000-0000-0000117A0000}"/>
    <cellStyle name="40% - 强调文字颜色 4 4 5 4" xfId="31202" xr:uid="{00000000-0005-0000-0000-0000127A0000}"/>
    <cellStyle name="40% - 强调文字颜色 4 4 5 4 2" xfId="31203" xr:uid="{00000000-0005-0000-0000-0000137A0000}"/>
    <cellStyle name="40% - 强调文字颜色 4 4 5 4 2 2" xfId="31204" xr:uid="{00000000-0005-0000-0000-0000147A0000}"/>
    <cellStyle name="40% - 强调文字颜色 4 4 5 4 2 3" xfId="28589" xr:uid="{00000000-0005-0000-0000-0000DD6F0000}"/>
    <cellStyle name="40% - 强调文字颜色 4 4 5 4 3" xfId="31205" xr:uid="{00000000-0005-0000-0000-0000157A0000}"/>
    <cellStyle name="40% - 强调文字颜色 4 4 5 4 4" xfId="31206" xr:uid="{00000000-0005-0000-0000-0000167A0000}"/>
    <cellStyle name="40% - 强调文字颜色 4 4 5 5" xfId="31207" xr:uid="{00000000-0005-0000-0000-0000177A0000}"/>
    <cellStyle name="40% - 强调文字颜色 4 4 5 5 2" xfId="31208" xr:uid="{00000000-0005-0000-0000-0000187A0000}"/>
    <cellStyle name="40% - 强调文字颜色 4 4 5 5 2 2" xfId="12255" xr:uid="{00000000-0005-0000-0000-00000F300000}"/>
    <cellStyle name="40% - 强调文字颜色 4 4 5 5 3" xfId="31209" xr:uid="{00000000-0005-0000-0000-0000197A0000}"/>
    <cellStyle name="40% - 强调文字颜色 4 4 5 6" xfId="31210" xr:uid="{00000000-0005-0000-0000-00001A7A0000}"/>
    <cellStyle name="40% - 强调文字颜色 4 4 5 6 2" xfId="31211" xr:uid="{00000000-0005-0000-0000-00001B7A0000}"/>
    <cellStyle name="40% - 强调文字颜色 4 4 5 7" xfId="31212" xr:uid="{00000000-0005-0000-0000-00001C7A0000}"/>
    <cellStyle name="40% - 强调文字颜色 4 4 6" xfId="22589" xr:uid="{00000000-0005-0000-0000-00006D580000}"/>
    <cellStyle name="40% - 强调文字颜色 4 4 6 2" xfId="31213" xr:uid="{00000000-0005-0000-0000-00001D7A0000}"/>
    <cellStyle name="40% - 强调文字颜色 4 4 6 2 2" xfId="31214" xr:uid="{00000000-0005-0000-0000-00001E7A0000}"/>
    <cellStyle name="40% - 强调文字颜色 4 4 6 2 2 2" xfId="31215" xr:uid="{00000000-0005-0000-0000-00001F7A0000}"/>
    <cellStyle name="40% - 强调文字颜色 4 4 6 2 2 2 2" xfId="10420" xr:uid="{00000000-0005-0000-0000-0000E4280000}"/>
    <cellStyle name="40% - 强调文字颜色 4 4 6 2 2 2 3" xfId="31216" xr:uid="{00000000-0005-0000-0000-0000207A0000}"/>
    <cellStyle name="40% - 强调文字颜色 4 4 6 2 2 3" xfId="31218" xr:uid="{00000000-0005-0000-0000-0000227A0000}"/>
    <cellStyle name="40% - 强调文字颜色 4 4 6 2 2 4" xfId="29136" xr:uid="{00000000-0005-0000-0000-000000720000}"/>
    <cellStyle name="40% - 强调文字颜色 4 4 6 2 3" xfId="31219" xr:uid="{00000000-0005-0000-0000-0000237A0000}"/>
    <cellStyle name="40% - 强调文字颜色 4 4 6 2 3 2" xfId="27372" xr:uid="{00000000-0005-0000-0000-00001C6B0000}"/>
    <cellStyle name="40% - 强调文字颜色 4 4 6 2 3 2 2" xfId="31220" xr:uid="{00000000-0005-0000-0000-0000247A0000}"/>
    <cellStyle name="40% - 强调文字颜色 4 4 6 2 3 2 3" xfId="31221" xr:uid="{00000000-0005-0000-0000-0000257A0000}"/>
    <cellStyle name="40% - 强调文字颜色 4 4 6 2 3 3" xfId="31223" xr:uid="{00000000-0005-0000-0000-0000277A0000}"/>
    <cellStyle name="40% - 强调文字颜色 4 4 6 2 3 4" xfId="31224" xr:uid="{00000000-0005-0000-0000-0000287A0000}"/>
    <cellStyle name="40% - 强调文字颜色 4 4 6 2 4" xfId="31225" xr:uid="{00000000-0005-0000-0000-0000297A0000}"/>
    <cellStyle name="40% - 强调文字颜色 4 4 6 2 4 2" xfId="31226" xr:uid="{00000000-0005-0000-0000-00002A7A0000}"/>
    <cellStyle name="40% - 强调文字颜色 4 4 6 2 4 2 2" xfId="31227" xr:uid="{00000000-0005-0000-0000-00002B7A0000}"/>
    <cellStyle name="40% - 强调文字颜色 4 4 6 2 4 3" xfId="31229" xr:uid="{00000000-0005-0000-0000-00002D7A0000}"/>
    <cellStyle name="40% - 强调文字颜色 4 4 6 2 5" xfId="31230" xr:uid="{00000000-0005-0000-0000-00002E7A0000}"/>
    <cellStyle name="40% - 强调文字颜色 4 4 6 2 5 2" xfId="31231" xr:uid="{00000000-0005-0000-0000-00002F7A0000}"/>
    <cellStyle name="40% - 强调文字颜色 4 4 6 2 6" xfId="31232" xr:uid="{00000000-0005-0000-0000-0000307A0000}"/>
    <cellStyle name="40% - 强调文字颜色 4 4 6 3" xfId="31233" xr:uid="{00000000-0005-0000-0000-0000317A0000}"/>
    <cellStyle name="40% - 强调文字颜色 4 4 6 3 2" xfId="9576" xr:uid="{00000000-0005-0000-0000-000098250000}"/>
    <cellStyle name="40% - 强调文字颜色 4 4 6 3 2 2" xfId="31234" xr:uid="{00000000-0005-0000-0000-0000327A0000}"/>
    <cellStyle name="40% - 强调文字颜色 4 4 6 3 2 3" xfId="31235" xr:uid="{00000000-0005-0000-0000-0000337A0000}"/>
    <cellStyle name="40% - 强调文字颜色 4 4 6 3 3" xfId="31236" xr:uid="{00000000-0005-0000-0000-0000347A0000}"/>
    <cellStyle name="40% - 强调文字颜色 4 4 6 3 4" xfId="31237" xr:uid="{00000000-0005-0000-0000-0000357A0000}"/>
    <cellStyle name="40% - 强调文字颜色 4 4 6 4" xfId="26210" xr:uid="{00000000-0005-0000-0000-000092660000}"/>
    <cellStyle name="40% - 强调文字颜色 4 4 6 4 2" xfId="17411" xr:uid="{00000000-0005-0000-0000-000033440000}"/>
    <cellStyle name="40% - 强调文字颜色 4 4 6 4 2 2" xfId="26245" xr:uid="{00000000-0005-0000-0000-0000B5660000}"/>
    <cellStyle name="40% - 强调文字颜色 4 4 6 4 2 3" xfId="26268" xr:uid="{00000000-0005-0000-0000-0000CC660000}"/>
    <cellStyle name="40% - 强调文字颜色 4 4 6 4 3" xfId="26329" xr:uid="{00000000-0005-0000-0000-000009670000}"/>
    <cellStyle name="40% - 强调文字颜色 4 4 6 4 4" xfId="26389" xr:uid="{00000000-0005-0000-0000-000045670000}"/>
    <cellStyle name="40% - 强调文字颜色 4 4 6 5" xfId="26473" xr:uid="{00000000-0005-0000-0000-000099670000}"/>
    <cellStyle name="40% - 强调文字颜色 4 4 6 5 2" xfId="26475" xr:uid="{00000000-0005-0000-0000-00009B670000}"/>
    <cellStyle name="40% - 强调文字颜色 4 4 6 5 2 2" xfId="26477" xr:uid="{00000000-0005-0000-0000-00009D670000}"/>
    <cellStyle name="40% - 强调文字颜色 4 4 6 5 3" xfId="31238" xr:uid="{00000000-0005-0000-0000-0000367A0000}"/>
    <cellStyle name="40% - 强调文字颜色 4 4 6 6" xfId="26479" xr:uid="{00000000-0005-0000-0000-00009F670000}"/>
    <cellStyle name="40% - 强调文字颜色 4 4 6 6 2" xfId="26481" xr:uid="{00000000-0005-0000-0000-0000A1670000}"/>
    <cellStyle name="40% - 强调文字颜色 4 4 6 7" xfId="26486" xr:uid="{00000000-0005-0000-0000-0000A6670000}"/>
    <cellStyle name="40% - 强调文字颜色 4 4 7" xfId="22594" xr:uid="{00000000-0005-0000-0000-000072580000}"/>
    <cellStyle name="40% - 强调文字颜色 4 4 7 2" xfId="5435" xr:uid="{00000000-0005-0000-0000-00006B150000}"/>
    <cellStyle name="40% - 强调文字颜色 4 5" xfId="31239" xr:uid="{00000000-0005-0000-0000-0000377A0000}"/>
    <cellStyle name="40% - 强调文字颜色 4 5 10" xfId="30721" xr:uid="{00000000-0005-0000-0000-000031780000}"/>
    <cellStyle name="40% - 强调文字颜色 4 5 10 2" xfId="28551" xr:uid="{00000000-0005-0000-0000-0000B76F0000}"/>
    <cellStyle name="40% - 强调文字颜色 4 5 11" xfId="30723" xr:uid="{00000000-0005-0000-0000-000033780000}"/>
    <cellStyle name="40% - 强调文字颜色 4 5 11 2" xfId="31241" xr:uid="{00000000-0005-0000-0000-0000397A0000}"/>
    <cellStyle name="40% - 强调文字颜色 4 5 12" xfId="2572" xr:uid="{00000000-0005-0000-0000-00003C0A0000}"/>
    <cellStyle name="40% - 强调文字颜色 4 5 13" xfId="772" xr:uid="{00000000-0005-0000-0000-000034030000}"/>
    <cellStyle name="40% - 强调文字颜色 4 5 13 2" xfId="900" xr:uid="{00000000-0005-0000-0000-0000B4030000}"/>
    <cellStyle name="40% - 强调文字颜色 4 5 14" xfId="2596" xr:uid="{00000000-0005-0000-0000-0000540A0000}"/>
    <cellStyle name="40% - 强调文字颜色 4 5 15" xfId="2620" xr:uid="{00000000-0005-0000-0000-00006C0A0000}"/>
    <cellStyle name="40% - 强调文字颜色 4 5 2" xfId="1564" xr:uid="{00000000-0005-0000-0000-00004C060000}"/>
    <cellStyle name="40% - 强调文字颜色 4 5 2 2" xfId="11832" xr:uid="{00000000-0005-0000-0000-0000682E0000}"/>
    <cellStyle name="40% - 强调文字颜色 4 5 2 2 2" xfId="30251" xr:uid="{00000000-0005-0000-0000-00005B760000}"/>
    <cellStyle name="40% - 强调文字颜色 4 5 2 2 2 2" xfId="30253" xr:uid="{00000000-0005-0000-0000-00005D760000}"/>
    <cellStyle name="40% - 强调文字颜色 4 5 2 2 2 3" xfId="30255" xr:uid="{00000000-0005-0000-0000-00005F760000}"/>
    <cellStyle name="40% - 强调文字颜色 4 5 2 2 3" xfId="30257" xr:uid="{00000000-0005-0000-0000-000061760000}"/>
    <cellStyle name="40% - 强调文字颜色 4 5 2 2 4" xfId="30259" xr:uid="{00000000-0005-0000-0000-000063760000}"/>
    <cellStyle name="40% - 强调文字颜色 4 5 2 2 5" xfId="24888" xr:uid="{00000000-0005-0000-0000-000068610000}"/>
    <cellStyle name="40% - 强调文字颜色 4 5 2 3" xfId="11835" xr:uid="{00000000-0005-0000-0000-00006B2E0000}"/>
    <cellStyle name="40% - 强调文字颜色 4 5 2 3 2" xfId="30261" xr:uid="{00000000-0005-0000-0000-000065760000}"/>
    <cellStyle name="40% - 强调文字颜色 4 5 2 3 2 2" xfId="27759" xr:uid="{00000000-0005-0000-0000-00009F6C0000}"/>
    <cellStyle name="40% - 强调文字颜色 4 5 2 3 3" xfId="30263" xr:uid="{00000000-0005-0000-0000-000067760000}"/>
    <cellStyle name="40% - 强调文字颜色 4 5 2 3 4" xfId="31242" xr:uid="{00000000-0005-0000-0000-00003A7A0000}"/>
    <cellStyle name="40% - 强调文字颜色 4 5 2 4" xfId="30265" xr:uid="{00000000-0005-0000-0000-000069760000}"/>
    <cellStyle name="40% - 强调文字颜色 4 5 2 4 2" xfId="30267" xr:uid="{00000000-0005-0000-0000-00006B760000}"/>
    <cellStyle name="40% - 强调文字颜色 4 5 2 4 2 2" xfId="27782" xr:uid="{00000000-0005-0000-0000-0000B66C0000}"/>
    <cellStyle name="40% - 强调文字颜色 4 5 2 4 3" xfId="31243" xr:uid="{00000000-0005-0000-0000-00003B7A0000}"/>
    <cellStyle name="40% - 强调文字颜色 4 5 2 5" xfId="30269" xr:uid="{00000000-0005-0000-0000-00006D760000}"/>
    <cellStyle name="40% - 强调文字颜色 4 5 3" xfId="11837" xr:uid="{00000000-0005-0000-0000-00006D2E0000}"/>
    <cellStyle name="40% - 强调文字颜色 4 5 3 2" xfId="31244" xr:uid="{00000000-0005-0000-0000-00003C7A0000}"/>
    <cellStyle name="40% - 强调文字颜色 4 5 3 2 2" xfId="31245" xr:uid="{00000000-0005-0000-0000-00003D7A0000}"/>
    <cellStyle name="40% - 强调文字颜色 4 5 3 2 3" xfId="11" xr:uid="{00000000-0005-0000-0000-00000C000000}"/>
    <cellStyle name="40% - 强调文字颜色 4 5 3 3" xfId="31246" xr:uid="{00000000-0005-0000-0000-00003E7A0000}"/>
    <cellStyle name="40% - 强调文字颜色 4 5 3 3 2" xfId="31247" xr:uid="{00000000-0005-0000-0000-00003F7A0000}"/>
    <cellStyle name="40% - 强调文字颜色 4 5 3 3 2 2" xfId="27807" xr:uid="{00000000-0005-0000-0000-0000CF6C0000}"/>
    <cellStyle name="40% - 强调文字颜色 4 5 3 3 3" xfId="31248" xr:uid="{00000000-0005-0000-0000-0000407A0000}"/>
    <cellStyle name="40% - 强调文字颜色 4 5 3 3 4" xfId="31249" xr:uid="{00000000-0005-0000-0000-0000417A0000}"/>
    <cellStyle name="40% - 强调文字颜色 4 5 3 4" xfId="31250" xr:uid="{00000000-0005-0000-0000-0000427A0000}"/>
    <cellStyle name="40% - 强调文字颜色 4 5 4" xfId="11839" xr:uid="{00000000-0005-0000-0000-00006F2E0000}"/>
    <cellStyle name="40% - 强调文字颜色 4 5 4 2" xfId="31251" xr:uid="{00000000-0005-0000-0000-0000437A0000}"/>
    <cellStyle name="40% - 强调文字颜色 4 5 4 2 2" xfId="31252" xr:uid="{00000000-0005-0000-0000-0000447A0000}"/>
    <cellStyle name="40% - 强调文字颜色 4 5 4 2 2 2" xfId="29783" xr:uid="{00000000-0005-0000-0000-000087740000}"/>
    <cellStyle name="40% - 强调文字颜色 4 5 4 2 3" xfId="16129" xr:uid="{00000000-0005-0000-0000-0000313F0000}"/>
    <cellStyle name="40% - 强调文字颜色 4 5 4 2 3 2" xfId="29791" xr:uid="{00000000-0005-0000-0000-00008F740000}"/>
    <cellStyle name="40% - 强调文字颜色 4 5 4 2 4" xfId="31253" xr:uid="{00000000-0005-0000-0000-0000457A0000}"/>
    <cellStyle name="40% - 强调文字颜色 4 5 4 3" xfId="31254" xr:uid="{00000000-0005-0000-0000-0000467A0000}"/>
    <cellStyle name="40% - 强调文字颜色 4 5 4 3 2" xfId="31255" xr:uid="{00000000-0005-0000-0000-0000477A0000}"/>
    <cellStyle name="40% - 强调文字颜色 4 5 4 3 3" xfId="16132" xr:uid="{00000000-0005-0000-0000-0000343F0000}"/>
    <cellStyle name="40% - 强调文字颜色 4 5 4 4" xfId="31256" xr:uid="{00000000-0005-0000-0000-0000487A0000}"/>
    <cellStyle name="40% - 强调文字颜色 4 5 4 5" xfId="31257" xr:uid="{00000000-0005-0000-0000-0000497A0000}"/>
    <cellStyle name="40% - 强调文字颜色 4 5 4 6" xfId="31258" xr:uid="{00000000-0005-0000-0000-00004A7A0000}"/>
    <cellStyle name="40% - 强调文字颜色 4 5 5" xfId="31259" xr:uid="{00000000-0005-0000-0000-00004B7A0000}"/>
    <cellStyle name="40% - 强调文字颜色 4 5 5 2" xfId="31261" xr:uid="{00000000-0005-0000-0000-00004D7A0000}"/>
    <cellStyle name="40% - 强调文字颜色 4 5 5 2 2" xfId="31262" xr:uid="{00000000-0005-0000-0000-00004E7A0000}"/>
    <cellStyle name="40% - 强调文字颜色 4 5 5 2 2 2" xfId="31263" xr:uid="{00000000-0005-0000-0000-00004F7A0000}"/>
    <cellStyle name="40% - 强调文字颜色 4 5 5 2 3" xfId="31264" xr:uid="{00000000-0005-0000-0000-0000507A0000}"/>
    <cellStyle name="40% - 强调文字颜色 4 5 5 2 4" xfId="31265" xr:uid="{00000000-0005-0000-0000-0000517A0000}"/>
    <cellStyle name="40% - 强调文字颜色 4 5 5 3" xfId="31266" xr:uid="{00000000-0005-0000-0000-0000527A0000}"/>
    <cellStyle name="40% - 强调文字颜色 4 5 5 3 2" xfId="31267" xr:uid="{00000000-0005-0000-0000-0000537A0000}"/>
    <cellStyle name="40% - 强调文字颜色 4 5 5 3 2 2" xfId="27851" xr:uid="{00000000-0005-0000-0000-0000FB6C0000}"/>
    <cellStyle name="40% - 强调文字颜色 4 5 5 3 3" xfId="31268" xr:uid="{00000000-0005-0000-0000-0000547A0000}"/>
    <cellStyle name="40% - 强调文字颜色 4 5 5 4" xfId="31269" xr:uid="{00000000-0005-0000-0000-0000557A0000}"/>
    <cellStyle name="40% - 强调文字颜色 4 5 5 4 2" xfId="31270" xr:uid="{00000000-0005-0000-0000-0000567A0000}"/>
    <cellStyle name="40% - 强调文字颜色 4 5 5 5" xfId="31271" xr:uid="{00000000-0005-0000-0000-0000577A0000}"/>
    <cellStyle name="40% - 强调文字颜色 4 5 5 6" xfId="31272" xr:uid="{00000000-0005-0000-0000-0000587A0000}"/>
    <cellStyle name="40% - 强调文字颜色 4 5 6" xfId="22596" xr:uid="{00000000-0005-0000-0000-000074580000}"/>
    <cellStyle name="40% - 强调文字颜色 4 5 6 2" xfId="5004" xr:uid="{00000000-0005-0000-0000-0000BC130000}"/>
    <cellStyle name="40% - 强调文字颜色 4 5 6 2 2" xfId="31273" xr:uid="{00000000-0005-0000-0000-0000597A0000}"/>
    <cellStyle name="40% - 强调文字颜色 4 5 6 2 2 2" xfId="31274" xr:uid="{00000000-0005-0000-0000-00005A7A0000}"/>
    <cellStyle name="40% - 强调文字颜色 4 5 6 2 3" xfId="31275" xr:uid="{00000000-0005-0000-0000-00005B7A0000}"/>
    <cellStyle name="40% - 强调文字颜色 4 5 6 2 4" xfId="31276" xr:uid="{00000000-0005-0000-0000-00005C7A0000}"/>
    <cellStyle name="40% - 强调文字颜色 4 5 6 3" xfId="31277" xr:uid="{00000000-0005-0000-0000-00005D7A0000}"/>
    <cellStyle name="40% - 强调文字颜色 4 5 6 3 2" xfId="5750" xr:uid="{00000000-0005-0000-0000-0000A6160000}"/>
    <cellStyle name="40% - 强调文字颜色 4 5 6 3 3" xfId="5752" xr:uid="{00000000-0005-0000-0000-0000A8160000}"/>
    <cellStyle name="40% - 强调文字颜色 4 5 6 4" xfId="26839" xr:uid="{00000000-0005-0000-0000-000007690000}"/>
    <cellStyle name="40% - 强调文字颜色 4 5 6 4 2" xfId="259" xr:uid="{00000000-0005-0000-0000-00002A010000}"/>
    <cellStyle name="40% - 强调文字颜色 4 5 6 5" xfId="26898" xr:uid="{00000000-0005-0000-0000-000042690000}"/>
    <cellStyle name="40% - 强调文字颜色 4 5 7" xfId="31278" xr:uid="{00000000-0005-0000-0000-00005E7A0000}"/>
    <cellStyle name="40% - 强调文字颜色 4 5 7 2" xfId="5446" xr:uid="{00000000-0005-0000-0000-000076150000}"/>
    <cellStyle name="40% - 强调文字颜色 4 5 7 2 2" xfId="31279" xr:uid="{00000000-0005-0000-0000-00005F7A0000}"/>
    <cellStyle name="40% - 强调文字颜色 4 5 7 2 3" xfId="31280" xr:uid="{00000000-0005-0000-0000-0000607A0000}"/>
    <cellStyle name="40% - 强调文字颜色 4 5 7 3" xfId="31281" xr:uid="{00000000-0005-0000-0000-0000617A0000}"/>
    <cellStyle name="40% - 强调文字颜色 4 5 7 4" xfId="26978" xr:uid="{00000000-0005-0000-0000-000092690000}"/>
    <cellStyle name="40% - 强调文字颜色 4 5 8" xfId="31282" xr:uid="{00000000-0005-0000-0000-0000627A0000}"/>
    <cellStyle name="40% - 强调文字颜色 4 5 8 2" xfId="31283" xr:uid="{00000000-0005-0000-0000-0000637A0000}"/>
    <cellStyle name="40% - 强调文字颜色 4 5 8 2 2" xfId="20768" xr:uid="{00000000-0005-0000-0000-000050510000}"/>
    <cellStyle name="40% - 强调文字颜色 4 5 8 2 3" xfId="20770" xr:uid="{00000000-0005-0000-0000-000052510000}"/>
    <cellStyle name="40% - 强调文字颜色 4 5 8 3" xfId="16440" xr:uid="{00000000-0005-0000-0000-000068400000}"/>
    <cellStyle name="40% - 强调文字颜色 4 5 8 4" xfId="26981" xr:uid="{00000000-0005-0000-0000-000095690000}"/>
    <cellStyle name="40% - 强调文字颜色 4 5 9" xfId="31284" xr:uid="{00000000-0005-0000-0000-0000647A0000}"/>
    <cellStyle name="40% - 强调文字颜色 4 5 9 2" xfId="31286" xr:uid="{00000000-0005-0000-0000-0000667A0000}"/>
    <cellStyle name="40% - 强调文字颜色 4 5 9 3" xfId="31288" xr:uid="{00000000-0005-0000-0000-0000687A0000}"/>
    <cellStyle name="40% - 强调文字颜色 4 6" xfId="31289" xr:uid="{00000000-0005-0000-0000-0000697A0000}"/>
    <cellStyle name="40% - 强调文字颜色 4 6 2" xfId="616" xr:uid="{00000000-0005-0000-0000-000098020000}"/>
    <cellStyle name="40% - 强调文字颜色 4 6 2 2" xfId="25731" xr:uid="{00000000-0005-0000-0000-0000B3640000}"/>
    <cellStyle name="40% - 强调文字颜色 4 6 2 2 2" xfId="25734" xr:uid="{00000000-0005-0000-0000-0000B6640000}"/>
    <cellStyle name="40% - 强调文字颜色 4 6 2 2 2 2" xfId="25736" xr:uid="{00000000-0005-0000-0000-0000B8640000}"/>
    <cellStyle name="40% - 强调文字颜色 4 6 2 2 2 2 2" xfId="31291" xr:uid="{00000000-0005-0000-0000-00006B7A0000}"/>
    <cellStyle name="40% - 强调文字颜色 4 6 2 2 2 2 2 2" xfId="31292" xr:uid="{00000000-0005-0000-0000-00006C7A0000}"/>
    <cellStyle name="40% - 强调文字颜色 4 6 2 2 2 2 3" xfId="7783" xr:uid="{00000000-0005-0000-0000-0000971E0000}"/>
    <cellStyle name="40% - 强调文字颜色 4 6 2 2 2 3" xfId="31293" xr:uid="{00000000-0005-0000-0000-00006D7A0000}"/>
    <cellStyle name="40% - 强调文字颜色 4 6 2 2 2 3 2" xfId="31294" xr:uid="{00000000-0005-0000-0000-00006E7A0000}"/>
    <cellStyle name="40% - 强调文字颜色 4 6 2 2 2 4" xfId="31295" xr:uid="{00000000-0005-0000-0000-00006F7A0000}"/>
    <cellStyle name="40% - 强调文字颜色 4 6 2 2 2 5" xfId="31296" xr:uid="{00000000-0005-0000-0000-0000707A0000}"/>
    <cellStyle name="40% - 强调文字颜色 4 6 2 2 3" xfId="25738" xr:uid="{00000000-0005-0000-0000-0000BA640000}"/>
    <cellStyle name="40% - 强调文字颜色 4 6 2 2 3 2" xfId="16520" xr:uid="{00000000-0005-0000-0000-0000B8400000}"/>
    <cellStyle name="40% - 强调文字颜色 4 6 2 2 3 2 2" xfId="16524" xr:uid="{00000000-0005-0000-0000-0000BC400000}"/>
    <cellStyle name="40% - 强调文字颜色 4 6 2 2 3 2 3" xfId="7810" xr:uid="{00000000-0005-0000-0000-0000B21E0000}"/>
    <cellStyle name="40% - 强调文字颜色 4 6 2 2 3 3" xfId="24083" xr:uid="{00000000-0005-0000-0000-0000435E0000}"/>
    <cellStyle name="40% - 强调文字颜色 4 6 2 2 3 4" xfId="24086" xr:uid="{00000000-0005-0000-0000-0000465E0000}"/>
    <cellStyle name="40% - 强调文字颜色 4 6 2 2 4" xfId="12447" xr:uid="{00000000-0005-0000-0000-0000CF300000}"/>
    <cellStyle name="40% - 强调文字颜色 4 6 2 2 4 2" xfId="12450" xr:uid="{00000000-0005-0000-0000-0000D2300000}"/>
    <cellStyle name="40% - 强调文字颜色 4 6 2 2 4 2 2" xfId="31297" xr:uid="{00000000-0005-0000-0000-0000717A0000}"/>
    <cellStyle name="40% - 强调文字颜色 4 6 2 2 4 3" xfId="12453" xr:uid="{00000000-0005-0000-0000-0000D5300000}"/>
    <cellStyle name="40% - 强调文字颜色 4 6 2 2 5" xfId="12456" xr:uid="{00000000-0005-0000-0000-0000D8300000}"/>
    <cellStyle name="40% - 强调文字颜色 4 6 2 2 5 2" xfId="12460" xr:uid="{00000000-0005-0000-0000-0000DC300000}"/>
    <cellStyle name="40% - 强调文字颜色 4 6 2 2 6" xfId="12463" xr:uid="{00000000-0005-0000-0000-0000DF300000}"/>
    <cellStyle name="40% - 强调文字颜色 4 6 2 2 6 2" xfId="31298" xr:uid="{00000000-0005-0000-0000-0000727A0000}"/>
    <cellStyle name="40% - 强调文字颜色 4 6 2 2 7" xfId="12465" xr:uid="{00000000-0005-0000-0000-0000E1300000}"/>
    <cellStyle name="40% - 强调文字颜色 4 6 2 3" xfId="25740" xr:uid="{00000000-0005-0000-0000-0000BC640000}"/>
    <cellStyle name="40% - 强调文字颜色 4 6 2 3 2" xfId="25742" xr:uid="{00000000-0005-0000-0000-0000BE640000}"/>
    <cellStyle name="40% - 强调文字颜色 4 6 2 3 2 2" xfId="18508" xr:uid="{00000000-0005-0000-0000-00007C480000}"/>
    <cellStyle name="40% - 强调文字颜色 4 6 2 3 2 3" xfId="2399" xr:uid="{00000000-0005-0000-0000-00008F090000}"/>
    <cellStyle name="40% - 强调文字颜色 4 6 2 3 3" xfId="25744" xr:uid="{00000000-0005-0000-0000-0000C0640000}"/>
    <cellStyle name="40% - 强调文字颜色 4 6 2 4" xfId="25746" xr:uid="{00000000-0005-0000-0000-0000C2640000}"/>
    <cellStyle name="40% - 强调文字颜色 4 6 2 5" xfId="25749" xr:uid="{00000000-0005-0000-0000-0000C5640000}"/>
    <cellStyle name="40% - 强调文字颜色 4 6 2 5 2" xfId="31299" xr:uid="{00000000-0005-0000-0000-0000737A0000}"/>
    <cellStyle name="40% - 强调文字颜色 4 6 2 6" xfId="25753" xr:uid="{00000000-0005-0000-0000-0000C9640000}"/>
    <cellStyle name="40% - 强调文字颜色 4 6 3" xfId="21226" xr:uid="{00000000-0005-0000-0000-00001A530000}"/>
    <cellStyle name="40% - 强调文字颜色 4 6 3 2" xfId="21229" xr:uid="{00000000-0005-0000-0000-00001D530000}"/>
    <cellStyle name="40% - 强调文字颜色 4 6 3 2 2" xfId="25756" xr:uid="{00000000-0005-0000-0000-0000CC640000}"/>
    <cellStyle name="40% - 强调文字颜色 4 6 3 2 2 2" xfId="13935" xr:uid="{00000000-0005-0000-0000-00009F360000}"/>
    <cellStyle name="40% - 强调文字颜色 4 6 3 2 2 2 2" xfId="18983" xr:uid="{00000000-0005-0000-0000-0000574A0000}"/>
    <cellStyle name="40% - 强调文字颜色 4 6 3 2 2 3" xfId="7635" xr:uid="{00000000-0005-0000-0000-0000031E0000}"/>
    <cellStyle name="40% - 强调文字颜色 4 6 3 2 3" xfId="25758" xr:uid="{00000000-0005-0000-0000-0000CE640000}"/>
    <cellStyle name="40% - 强调文字颜色 4 6 3 2 3 2" xfId="13945" xr:uid="{00000000-0005-0000-0000-0000A9360000}"/>
    <cellStyle name="40% - 强调文字颜色 4 6 3 2 4" xfId="19970" xr:uid="{00000000-0005-0000-0000-0000324E0000}"/>
    <cellStyle name="40% - 强调文字颜色 4 6 3 2 5" xfId="19972" xr:uid="{00000000-0005-0000-0000-0000344E0000}"/>
    <cellStyle name="40% - 强调文字颜色 4 6 3 3" xfId="25760" xr:uid="{00000000-0005-0000-0000-0000D0640000}"/>
    <cellStyle name="40% - 强调文字颜色 4 6 3 3 2" xfId="25762" xr:uid="{00000000-0005-0000-0000-0000D2640000}"/>
    <cellStyle name="40% - 强调文字颜色 4 6 3 3 2 2" xfId="24448" xr:uid="{00000000-0005-0000-0000-0000B05F0000}"/>
    <cellStyle name="40% - 强调文字颜色 4 6 3 3 2 3" xfId="31300" xr:uid="{00000000-0005-0000-0000-0000747A0000}"/>
    <cellStyle name="40% - 强调文字颜色 4 6 3 3 3" xfId="25764" xr:uid="{00000000-0005-0000-0000-0000D4640000}"/>
    <cellStyle name="40% - 强调文字颜色 4 6 3 3 4" xfId="31301" xr:uid="{00000000-0005-0000-0000-0000757A0000}"/>
    <cellStyle name="40% - 强调文字颜色 4 6 3 4" xfId="25766" xr:uid="{00000000-0005-0000-0000-0000D6640000}"/>
    <cellStyle name="40% - 强调文字颜色 4 6 3 4 2" xfId="25768" xr:uid="{00000000-0005-0000-0000-0000D8640000}"/>
    <cellStyle name="40% - 强调文字颜色 4 6 3 4 2 2" xfId="24456" xr:uid="{00000000-0005-0000-0000-0000B85F0000}"/>
    <cellStyle name="40% - 强调文字颜色 4 6 3 4 3" xfId="31302" xr:uid="{00000000-0005-0000-0000-0000767A0000}"/>
    <cellStyle name="40% - 强调文字颜色 4 6 3 5" xfId="25770" xr:uid="{00000000-0005-0000-0000-0000DA640000}"/>
    <cellStyle name="40% - 强调文字颜色 4 6 3 5 2" xfId="31303" xr:uid="{00000000-0005-0000-0000-0000777A0000}"/>
    <cellStyle name="40% - 强调文字颜色 4 6 3 6" xfId="25772" xr:uid="{00000000-0005-0000-0000-0000DC640000}"/>
    <cellStyle name="40% - 强调文字颜色 4 6 3 6 2" xfId="31304" xr:uid="{00000000-0005-0000-0000-0000787A0000}"/>
    <cellStyle name="40% - 强调文字颜色 4 6 3 7" xfId="31306" xr:uid="{00000000-0005-0000-0000-00007A7A0000}"/>
    <cellStyle name="40% - 强调文字颜色 4 6 4" xfId="21232" xr:uid="{00000000-0005-0000-0000-000020530000}"/>
    <cellStyle name="40% - 强调文字颜色 4 6 4 2" xfId="25774" xr:uid="{00000000-0005-0000-0000-0000DE640000}"/>
    <cellStyle name="40% - 强调文字颜色 4 6 4 2 2" xfId="25776" xr:uid="{00000000-0005-0000-0000-0000E0640000}"/>
    <cellStyle name="40% - 强调文字颜色 4 6 4 2 3" xfId="25778" xr:uid="{00000000-0005-0000-0000-0000E2640000}"/>
    <cellStyle name="40% - 强调文字颜色 4 6 4 3" xfId="25780" xr:uid="{00000000-0005-0000-0000-0000E4640000}"/>
    <cellStyle name="40% - 强调文字颜色 4 6 5" xfId="21235" xr:uid="{00000000-0005-0000-0000-000023530000}"/>
    <cellStyle name="40% - 强调文字颜色 4 6 5 2" xfId="23823" xr:uid="{00000000-0005-0000-0000-00003F5D0000}"/>
    <cellStyle name="40% - 强调文字颜色 4 6 5 3" xfId="23830" xr:uid="{00000000-0005-0000-0000-0000465D0000}"/>
    <cellStyle name="40% - 强调文字颜色 4 6 6" xfId="25786" xr:uid="{00000000-0005-0000-0000-0000EA640000}"/>
    <cellStyle name="40% - 强调文字颜色 4 6 6 2" xfId="23851" xr:uid="{00000000-0005-0000-0000-00005B5D0000}"/>
    <cellStyle name="40% - 强调文字颜色 4 6 7" xfId="25425" xr:uid="{00000000-0005-0000-0000-000081630000}"/>
    <cellStyle name="40% - 强调文字颜色 4 7" xfId="24996" xr:uid="{00000000-0005-0000-0000-0000D4610000}"/>
    <cellStyle name="40% - 强调文字颜色 4 7 2" xfId="25000" xr:uid="{00000000-0005-0000-0000-0000D8610000}"/>
    <cellStyle name="40% - 强调文字颜色 4 7 2 2" xfId="15402" xr:uid="{00000000-0005-0000-0000-00005A3C0000}"/>
    <cellStyle name="40% - 强调文字颜色 4 7 2 2 2" xfId="15404" xr:uid="{00000000-0005-0000-0000-00005C3C0000}"/>
    <cellStyle name="40% - 强调文字颜色 4 7 2 2 2 2" xfId="6853" xr:uid="{00000000-0005-0000-0000-0000F51A0000}"/>
    <cellStyle name="40% - 强调文字颜色 4 7 2 2 2 2 2" xfId="2728" xr:uid="{00000000-0005-0000-0000-0000D80A0000}"/>
    <cellStyle name="40% - 强调文字颜色 4 7 2 2 2 3" xfId="2510" xr:uid="{00000000-0005-0000-0000-0000FE090000}"/>
    <cellStyle name="40% - 强调文字颜色 4 7 2 2 3" xfId="15407" xr:uid="{00000000-0005-0000-0000-00005F3C0000}"/>
    <cellStyle name="40% - 强调文字颜色 4 7 2 2 3 2" xfId="15412" xr:uid="{00000000-0005-0000-0000-0000643C0000}"/>
    <cellStyle name="40% - 强调文字颜色 4 7 2 2 4" xfId="15417" xr:uid="{00000000-0005-0000-0000-0000693C0000}"/>
    <cellStyle name="40% - 强调文字颜色 4 7 2 2 5" xfId="11960" xr:uid="{00000000-0005-0000-0000-0000E82E0000}"/>
    <cellStyle name="40% - 强调文字颜色 4 7 2 3" xfId="15422" xr:uid="{00000000-0005-0000-0000-00006E3C0000}"/>
    <cellStyle name="40% - 强调文字颜色 4 7 2 3 2" xfId="15424" xr:uid="{00000000-0005-0000-0000-0000703C0000}"/>
    <cellStyle name="40% - 强调文字颜色 4 7 2 3 2 2" xfId="5088" xr:uid="{00000000-0005-0000-0000-000010140000}"/>
    <cellStyle name="40% - 强调文字颜色 4 7 2 3 2 3" xfId="15427" xr:uid="{00000000-0005-0000-0000-0000733C0000}"/>
    <cellStyle name="40% - 强调文字颜色 4 7 2 3 3" xfId="15430" xr:uid="{00000000-0005-0000-0000-0000763C0000}"/>
    <cellStyle name="40% - 强调文字颜色 4 7 2 3 3 2" xfId="15432" xr:uid="{00000000-0005-0000-0000-0000783C0000}"/>
    <cellStyle name="40% - 强调文字颜色 4 7 2 3 4" xfId="15436" xr:uid="{00000000-0005-0000-0000-00007C3C0000}"/>
    <cellStyle name="40% - 强调文字颜色 4 7 2 4" xfId="15440" xr:uid="{00000000-0005-0000-0000-0000803C0000}"/>
    <cellStyle name="40% - 强调文字颜色 4 7 2 4 2" xfId="15444" xr:uid="{00000000-0005-0000-0000-0000843C0000}"/>
    <cellStyle name="40% - 强调文字颜色 4 7 2 4 2 2" xfId="545" xr:uid="{00000000-0005-0000-0000-000051020000}"/>
    <cellStyle name="40% - 强调文字颜色 4 7 2 4 3" xfId="15448" xr:uid="{00000000-0005-0000-0000-0000883C0000}"/>
    <cellStyle name="40% - 强调文字颜色 4 7 2 5" xfId="15453" xr:uid="{00000000-0005-0000-0000-00008D3C0000}"/>
    <cellStyle name="40% - 强调文字颜色 4 7 2 5 2" xfId="15459" xr:uid="{00000000-0005-0000-0000-0000933C0000}"/>
    <cellStyle name="40% - 强调文字颜色 4 7 2 5 3" xfId="15464" xr:uid="{00000000-0005-0000-0000-0000983C0000}"/>
    <cellStyle name="40% - 强调文字颜色 4 7 2 6" xfId="15468" xr:uid="{00000000-0005-0000-0000-00009C3C0000}"/>
    <cellStyle name="40% - 强调文字颜色 4 7 2 6 2" xfId="15472" xr:uid="{00000000-0005-0000-0000-0000A03C0000}"/>
    <cellStyle name="40% - 强调文字颜色 4 7 2 7" xfId="15478" xr:uid="{00000000-0005-0000-0000-0000A63C0000}"/>
    <cellStyle name="40% - 强调文字颜色 4 7 3" xfId="31307" xr:uid="{00000000-0005-0000-0000-00007B7A0000}"/>
    <cellStyle name="40% - 强调文字颜色 4 7 3 2" xfId="15538" xr:uid="{00000000-0005-0000-0000-0000E23C0000}"/>
    <cellStyle name="40% - 强调文字颜色 4 7 3 2 2" xfId="31308" xr:uid="{00000000-0005-0000-0000-00007C7A0000}"/>
    <cellStyle name="40% - 强调文字颜色 4 7 3 2 2 2" xfId="18794" xr:uid="{00000000-0005-0000-0000-00009A490000}"/>
    <cellStyle name="40% - 强调文字颜色 4 7 3 2 2 3" xfId="16159" xr:uid="{00000000-0005-0000-0000-00004F3F0000}"/>
    <cellStyle name="40% - 强调文字颜色 4 7 3 2 3" xfId="25232" xr:uid="{00000000-0005-0000-0000-0000C0620000}"/>
    <cellStyle name="40% - 强调文字颜色 4 7 3 2 3 2" xfId="19893" xr:uid="{00000000-0005-0000-0000-0000E54D0000}"/>
    <cellStyle name="40% - 强调文字颜色 4 7 3 2 4" xfId="25234" xr:uid="{00000000-0005-0000-0000-0000C2620000}"/>
    <cellStyle name="40% - 强调文字颜色 4 7 3 3" xfId="15540" xr:uid="{00000000-0005-0000-0000-0000E43C0000}"/>
    <cellStyle name="40% - 强调文字颜色 4 7 3 3 2" xfId="31309" xr:uid="{00000000-0005-0000-0000-00007D7A0000}"/>
    <cellStyle name="40% - 强调文字颜色 4 7 3 3 2 2" xfId="18821" xr:uid="{00000000-0005-0000-0000-0000B5490000}"/>
    <cellStyle name="40% - 强调文字颜色 4 7 3 3 2 3" xfId="16169" xr:uid="{00000000-0005-0000-0000-0000593F0000}"/>
    <cellStyle name="40% - 强调文字颜色 4 7 3 3 3" xfId="25237" xr:uid="{00000000-0005-0000-0000-0000C5620000}"/>
    <cellStyle name="40% - 强调文字颜色 4 7 3 3 4" xfId="31310" xr:uid="{00000000-0005-0000-0000-00007E7A0000}"/>
    <cellStyle name="40% - 强调文字颜色 4 7 3 4" xfId="15543" xr:uid="{00000000-0005-0000-0000-0000E73C0000}"/>
    <cellStyle name="40% - 强调文字颜色 4 7 3 4 2" xfId="22139" xr:uid="{00000000-0005-0000-0000-0000AB560000}"/>
    <cellStyle name="40% - 强调文字颜色 4 7 3 4 3" xfId="22141" xr:uid="{00000000-0005-0000-0000-0000AD560000}"/>
    <cellStyle name="40% - 强调文字颜色 4 7 3 5" xfId="22143" xr:uid="{00000000-0005-0000-0000-0000AF560000}"/>
    <cellStyle name="40% - 强调文字颜色 4 7 3 5 2" xfId="31311" xr:uid="{00000000-0005-0000-0000-00007F7A0000}"/>
    <cellStyle name="40% - 强调文字颜色 4 7 3 6" xfId="31312" xr:uid="{00000000-0005-0000-0000-0000807A0000}"/>
    <cellStyle name="40% - 强调文字颜色 4 7 3 7" xfId="31313" xr:uid="{00000000-0005-0000-0000-0000817A0000}"/>
    <cellStyle name="40% - 强调文字颜色 4 7 4" xfId="31314" xr:uid="{00000000-0005-0000-0000-0000827A0000}"/>
    <cellStyle name="40% - 强调文字颜色 4 7 4 2" xfId="15552" xr:uid="{00000000-0005-0000-0000-0000F03C0000}"/>
    <cellStyle name="40% - 强调文字颜色 4 7 4 2 2" xfId="31315" xr:uid="{00000000-0005-0000-0000-0000837A0000}"/>
    <cellStyle name="40% - 强调文字颜色 4 7 4 2 3" xfId="4282" xr:uid="{00000000-0005-0000-0000-0000EA100000}"/>
    <cellStyle name="40% - 强调文字颜色 4 7 4 3" xfId="15554" xr:uid="{00000000-0005-0000-0000-0000F23C0000}"/>
    <cellStyle name="40% - 强调文字颜色 4 7 5" xfId="31316" xr:uid="{00000000-0005-0000-0000-0000847A0000}"/>
    <cellStyle name="40% - 强调文字颜色 4 7 5 2" xfId="10004" xr:uid="{00000000-0005-0000-0000-000044270000}"/>
    <cellStyle name="40% - 强调文字颜色 4 7 5 3" xfId="15564" xr:uid="{00000000-0005-0000-0000-0000FC3C0000}"/>
    <cellStyle name="40% - 强调文字颜色 4 7 6" xfId="25881" xr:uid="{00000000-0005-0000-0000-000049650000}"/>
    <cellStyle name="40% - 强调文字颜色 4 7 6 2" xfId="10023" xr:uid="{00000000-0005-0000-0000-000057270000}"/>
    <cellStyle name="40% - 强调文字颜色 4 7 7" xfId="25430" xr:uid="{00000000-0005-0000-0000-000086630000}"/>
    <cellStyle name="40% - 强调文字颜色 4 8" xfId="25002" xr:uid="{00000000-0005-0000-0000-0000DA610000}"/>
    <cellStyle name="40% - 强调文字颜色 4 8 2" xfId="25005" xr:uid="{00000000-0005-0000-0000-0000DD610000}"/>
    <cellStyle name="40% - 强调文字颜色 4 8 2 2" xfId="31317" xr:uid="{00000000-0005-0000-0000-0000857A0000}"/>
    <cellStyle name="40% - 强调文字颜色 4 8 2 2 2" xfId="31318" xr:uid="{00000000-0005-0000-0000-0000867A0000}"/>
    <cellStyle name="40% - 强调文字颜色 4 8 2 2 2 2" xfId="20282" xr:uid="{00000000-0005-0000-0000-00006A4F0000}"/>
    <cellStyle name="40% - 强调文字颜色 4 8 2 2 2 2 2" xfId="1418" xr:uid="{00000000-0005-0000-0000-0000BA050000}"/>
    <cellStyle name="40% - 强调文字颜色 4 8 2 2 2 3" xfId="17056" xr:uid="{00000000-0005-0000-0000-0000D0420000}"/>
    <cellStyle name="40% - 强调文字颜色 4 8 2 2 3" xfId="31320" xr:uid="{00000000-0005-0000-0000-0000887A0000}"/>
    <cellStyle name="40% - 强调文字颜色 4 8 2 2 3 2" xfId="20294" xr:uid="{00000000-0005-0000-0000-0000764F0000}"/>
    <cellStyle name="40% - 强调文字颜色 4 8 2 2 4" xfId="31322" xr:uid="{00000000-0005-0000-0000-00008A7A0000}"/>
    <cellStyle name="40% - 强调文字颜色 4 8 2 2 5" xfId="12983" xr:uid="{00000000-0005-0000-0000-0000E7320000}"/>
    <cellStyle name="40% - 强调文字颜色 4 8 2 3" xfId="31324" xr:uid="{00000000-0005-0000-0000-00008C7A0000}"/>
    <cellStyle name="40% - 强调文字颜色 4 8 2 3 2" xfId="31325" xr:uid="{00000000-0005-0000-0000-00008D7A0000}"/>
    <cellStyle name="40% - 强调文字颜色 4 8 2 3 2 2" xfId="24382" xr:uid="{00000000-0005-0000-0000-00006E5F0000}"/>
    <cellStyle name="40% - 强调文字颜色 4 8 2 3 2 3" xfId="31326" xr:uid="{00000000-0005-0000-0000-00008E7A0000}"/>
    <cellStyle name="40% - 强调文字颜色 4 8 2 3 3" xfId="31327" xr:uid="{00000000-0005-0000-0000-00008F7A0000}"/>
    <cellStyle name="40% - 强调文字颜色 4 8 2 3 4" xfId="31328" xr:uid="{00000000-0005-0000-0000-0000907A0000}"/>
    <cellStyle name="40% - 强调文字颜色 4 8 2 4" xfId="22152" xr:uid="{00000000-0005-0000-0000-0000B8560000}"/>
    <cellStyle name="40% - 强调文字颜色 4 8 2 4 2" xfId="26962" xr:uid="{00000000-0005-0000-0000-000082690000}"/>
    <cellStyle name="40% - 强调文字颜色 4 8 2 4 2 2" xfId="2868" xr:uid="{00000000-0005-0000-0000-0000640B0000}"/>
    <cellStyle name="40% - 强调文字颜色 4 8 2 4 3" xfId="26964" xr:uid="{00000000-0005-0000-0000-000084690000}"/>
    <cellStyle name="40% - 强调文字颜色 4 8 2 5" xfId="22155" xr:uid="{00000000-0005-0000-0000-0000BB560000}"/>
    <cellStyle name="40% - 强调文字颜色 4 8 2 5 2" xfId="23490" xr:uid="{00000000-0005-0000-0000-0000F25B0000}"/>
    <cellStyle name="40% - 强调文字颜色 4 8 2 6" xfId="31329" xr:uid="{00000000-0005-0000-0000-0000917A0000}"/>
    <cellStyle name="40% - 强调文字颜色 4 8 2 6 2" xfId="31330" xr:uid="{00000000-0005-0000-0000-0000927A0000}"/>
    <cellStyle name="40% - 强调文字颜色 4 8 2 7" xfId="31331" xr:uid="{00000000-0005-0000-0000-0000937A0000}"/>
    <cellStyle name="40% - 强调文字颜色 4 8 3" xfId="31332" xr:uid="{00000000-0005-0000-0000-0000947A0000}"/>
    <cellStyle name="40% - 强调文字颜色 4 8 3 2" xfId="31333" xr:uid="{00000000-0005-0000-0000-0000957A0000}"/>
    <cellStyle name="40% - 强调文字颜色 4 8 3 2 2" xfId="31334" xr:uid="{00000000-0005-0000-0000-0000967A0000}"/>
    <cellStyle name="40% - 强调文字颜色 4 8 3 2 2 2" xfId="31337" xr:uid="{00000000-0005-0000-0000-0000997A0000}"/>
    <cellStyle name="40% - 强调文字颜色 4 8 3 2 2 3" xfId="31339" xr:uid="{00000000-0005-0000-0000-00009B7A0000}"/>
    <cellStyle name="40% - 强调文字颜色 4 8 3 2 3" xfId="14584" xr:uid="{00000000-0005-0000-0000-000028390000}"/>
    <cellStyle name="40% - 强调文字颜色 4 8 3 2 4" xfId="31341" xr:uid="{00000000-0005-0000-0000-00009D7A0000}"/>
    <cellStyle name="40% - 强调文字颜色 4 8 3 3" xfId="31343" xr:uid="{00000000-0005-0000-0000-00009F7A0000}"/>
    <cellStyle name="40% - 强调文字颜色 4 8 3 3 2" xfId="31344" xr:uid="{00000000-0005-0000-0000-0000A07A0000}"/>
    <cellStyle name="40% - 强调文字颜色 4 8 3 3 2 2" xfId="30126" xr:uid="{00000000-0005-0000-0000-0000DE750000}"/>
    <cellStyle name="40% - 强调文字颜色 4 8 3 3 2 3" xfId="31346" xr:uid="{00000000-0005-0000-0000-0000A27A0000}"/>
    <cellStyle name="40% - 强调文字颜色 4 8 3 3 3" xfId="14589" xr:uid="{00000000-0005-0000-0000-00002D390000}"/>
    <cellStyle name="40% - 强调文字颜色 4 8 3 3 4" xfId="31347" xr:uid="{00000000-0005-0000-0000-0000A37A0000}"/>
    <cellStyle name="40% - 强调文字颜色 4 8 3 4" xfId="31348" xr:uid="{00000000-0005-0000-0000-0000A47A0000}"/>
    <cellStyle name="40% - 强调文字颜色 4 8 3 4 2" xfId="26969" xr:uid="{00000000-0005-0000-0000-000089690000}"/>
    <cellStyle name="40% - 强调文字颜色 4 8 3 4 3" xfId="31349" xr:uid="{00000000-0005-0000-0000-0000A57A0000}"/>
    <cellStyle name="40% - 强调文字颜色 4 8 3 5" xfId="31352" xr:uid="{00000000-0005-0000-0000-0000A87A0000}"/>
    <cellStyle name="40% - 强调文字颜色 4 8 3 5 2" xfId="23512" xr:uid="{00000000-0005-0000-0000-0000085C0000}"/>
    <cellStyle name="40% - 强调文字颜色 4 8 3 5 3" xfId="31353" xr:uid="{00000000-0005-0000-0000-0000A97A0000}"/>
    <cellStyle name="40% - 强调文字颜色 4 8 3 6" xfId="31355" xr:uid="{00000000-0005-0000-0000-0000AB7A0000}"/>
    <cellStyle name="40% - 强调文字颜色 4 8 3 7" xfId="31356" xr:uid="{00000000-0005-0000-0000-0000AC7A0000}"/>
    <cellStyle name="40% - 强调文字颜色 4 8 4" xfId="31357" xr:uid="{00000000-0005-0000-0000-0000AD7A0000}"/>
    <cellStyle name="40% - 强调文字颜色 4 8 5" xfId="27035" xr:uid="{00000000-0005-0000-0000-0000CB690000}"/>
    <cellStyle name="40% - 强调文字颜色 4 8 6" xfId="27040" xr:uid="{00000000-0005-0000-0000-0000D0690000}"/>
    <cellStyle name="40% - 强调文字颜色 4 8 6 2" xfId="27043" xr:uid="{00000000-0005-0000-0000-0000D3690000}"/>
    <cellStyle name="40% - 强调文字颜色 4 8 7" xfId="25436" xr:uid="{00000000-0005-0000-0000-00008C630000}"/>
    <cellStyle name="40% - 强调文字颜色 4 9" xfId="25007" xr:uid="{00000000-0005-0000-0000-0000DF610000}"/>
    <cellStyle name="40% - 强调文字颜色 4 9 2" xfId="25010" xr:uid="{00000000-0005-0000-0000-0000E2610000}"/>
    <cellStyle name="40% - 强调文字颜色 4 9 2 2" xfId="25824" xr:uid="{00000000-0005-0000-0000-000010650000}"/>
    <cellStyle name="40% - 强调文字颜色 4 9 2 2 2" xfId="25827" xr:uid="{00000000-0005-0000-0000-000013650000}"/>
    <cellStyle name="40% - 强调文字颜色 4 9 2 2 2 2" xfId="31358" xr:uid="{00000000-0005-0000-0000-0000AE7A0000}"/>
    <cellStyle name="40% - 强调文字颜色 4 9 2 2 2 3" xfId="18265" xr:uid="{00000000-0005-0000-0000-000089470000}"/>
    <cellStyle name="40% - 强调文字颜色 4 9 2 2 3" xfId="31361" xr:uid="{00000000-0005-0000-0000-0000B17A0000}"/>
    <cellStyle name="40% - 强调文字颜色 4 9 2 2 3 2" xfId="31363" xr:uid="{00000000-0005-0000-0000-0000B37A0000}"/>
    <cellStyle name="40% - 强调文字颜色 4 9 2 2 4" xfId="31365" xr:uid="{00000000-0005-0000-0000-0000B57A0000}"/>
    <cellStyle name="40% - 强调文字颜色 4 9 2 3" xfId="25830" xr:uid="{00000000-0005-0000-0000-000016650000}"/>
    <cellStyle name="40% - 强调文字颜色 4 9 2 3 2" xfId="31367" xr:uid="{00000000-0005-0000-0000-0000B77A0000}"/>
    <cellStyle name="40% - 强调文字颜色 4 9 2 3 2 2" xfId="31369" xr:uid="{00000000-0005-0000-0000-0000B97A0000}"/>
    <cellStyle name="40% - 强调文字颜色 4 9 2 3 2 3" xfId="31370" xr:uid="{00000000-0005-0000-0000-0000BA7A0000}"/>
    <cellStyle name="40% - 强调文字颜色 4 9 2 3 3" xfId="31371" xr:uid="{00000000-0005-0000-0000-0000BB7A0000}"/>
    <cellStyle name="40% - 强调文字颜色 4 9 2 3 4" xfId="7111" xr:uid="{00000000-0005-0000-0000-0000F71B0000}"/>
    <cellStyle name="40% - 强调文字颜色 4 9 2 4" xfId="31373" xr:uid="{00000000-0005-0000-0000-0000BD7A0000}"/>
    <cellStyle name="40% - 强调文字颜色 4 9 2 4 2" xfId="31374" xr:uid="{00000000-0005-0000-0000-0000BE7A0000}"/>
    <cellStyle name="40% - 强调文字颜色 4 9 2 4 2 2" xfId="3525" xr:uid="{00000000-0005-0000-0000-0000F50D0000}"/>
    <cellStyle name="40% - 强调文字颜色 4 9 2 4 3" xfId="31377" xr:uid="{00000000-0005-0000-0000-0000C17A0000}"/>
    <cellStyle name="40% - 强调文字颜色 4 9 2 5" xfId="31380" xr:uid="{00000000-0005-0000-0000-0000C47A0000}"/>
    <cellStyle name="40% - 强调文字颜色 4 9 2 5 2" xfId="31381" xr:uid="{00000000-0005-0000-0000-0000C57A0000}"/>
    <cellStyle name="40% - 强调文字颜色 4 9 2 6" xfId="15339" xr:uid="{00000000-0005-0000-0000-00001B3C0000}"/>
    <cellStyle name="40% - 强调文字颜色 4 9 2 6 2" xfId="31383" xr:uid="{00000000-0005-0000-0000-0000C77A0000}"/>
    <cellStyle name="40% - 强调文字颜色 4 9 2 7" xfId="31385" xr:uid="{00000000-0005-0000-0000-0000C97A0000}"/>
    <cellStyle name="40% - 强调文字颜色 4 9 3" xfId="25832" xr:uid="{00000000-0005-0000-0000-000018650000}"/>
    <cellStyle name="40% - 强调文字颜色 4 9 3 2" xfId="25834" xr:uid="{00000000-0005-0000-0000-00001A650000}"/>
    <cellStyle name="40% - 强调文字颜色 4 9 3 2 2" xfId="31387" xr:uid="{00000000-0005-0000-0000-0000CB7A0000}"/>
    <cellStyle name="40% - 强调文字颜色 4 9 3 2 3" xfId="18764" xr:uid="{00000000-0005-0000-0000-00007C490000}"/>
    <cellStyle name="40% - 强调文字颜色 4 9 3 3" xfId="31389" xr:uid="{00000000-0005-0000-0000-0000CD7A0000}"/>
    <cellStyle name="40% - 强调文字颜色 4 9 4" xfId="25836" xr:uid="{00000000-0005-0000-0000-00001C650000}"/>
    <cellStyle name="40% - 强调文字颜色 4 9 5" xfId="27047" xr:uid="{00000000-0005-0000-0000-0000D7690000}"/>
    <cellStyle name="40% - 强调文字颜色 5 10" xfId="11116" xr:uid="{00000000-0005-0000-0000-00009C2B0000}"/>
    <cellStyle name="40% - 强调文字颜色 5 10 2" xfId="29844" xr:uid="{00000000-0005-0000-0000-0000C4740000}"/>
    <cellStyle name="40% - 强调文字颜色 5 10 2 2" xfId="31390" xr:uid="{00000000-0005-0000-0000-0000CE7A0000}"/>
    <cellStyle name="40% - 强调文字颜色 5 10 2 2 2" xfId="31391" xr:uid="{00000000-0005-0000-0000-0000CF7A0000}"/>
    <cellStyle name="40% - 强调文字颜色 5 10 2 2 2 2" xfId="26666" xr:uid="{00000000-0005-0000-0000-00005A680000}"/>
    <cellStyle name="40% - 强调文字颜色 5 10 2 2 2 3" xfId="26669" xr:uid="{00000000-0005-0000-0000-00005D680000}"/>
    <cellStyle name="40% - 强调文字颜色 5 10 2 2 3" xfId="31392" xr:uid="{00000000-0005-0000-0000-0000D07A0000}"/>
    <cellStyle name="40% - 强调文字颜色 5 10 2 2 3 2" xfId="23395" xr:uid="{00000000-0005-0000-0000-0000935B0000}"/>
    <cellStyle name="40% - 强调文字颜色 5 10 2 2 4" xfId="31393" xr:uid="{00000000-0005-0000-0000-0000D17A0000}"/>
    <cellStyle name="40% - 强调文字颜色 5 10 2 3" xfId="31395" xr:uid="{00000000-0005-0000-0000-0000D37A0000}"/>
    <cellStyle name="40% - 强调文字颜色 5 10 2 3 2" xfId="2784" xr:uid="{00000000-0005-0000-0000-0000100B0000}"/>
    <cellStyle name="40% - 强调文字颜色 5 10 2 3 2 2" xfId="31396" xr:uid="{00000000-0005-0000-0000-0000D47A0000}"/>
    <cellStyle name="40% - 强调文字颜色 5 10 2 3 2 3" xfId="31397" xr:uid="{00000000-0005-0000-0000-0000D57A0000}"/>
    <cellStyle name="40% - 强调文字颜色 5 10 2 3 3" xfId="31398" xr:uid="{00000000-0005-0000-0000-0000D67A0000}"/>
    <cellStyle name="40% - 强调文字颜色 5 10 2 3 4" xfId="31399" xr:uid="{00000000-0005-0000-0000-0000D77A0000}"/>
    <cellStyle name="40% - 强调文字颜色 5 10 2 4" xfId="31400" xr:uid="{00000000-0005-0000-0000-0000D87A0000}"/>
    <cellStyle name="40% - 强调文字颜色 5 10 2 4 2" xfId="4297" xr:uid="{00000000-0005-0000-0000-0000F9100000}"/>
    <cellStyle name="40% - 强调文字颜色 5 10 2 4 2 2" xfId="20243" xr:uid="{00000000-0005-0000-0000-0000434F0000}"/>
    <cellStyle name="40% - 强调文字颜色 5 10 2 4 3" xfId="20245" xr:uid="{00000000-0005-0000-0000-0000454F0000}"/>
    <cellStyle name="40% - 强调文字颜色 5 10 2 5" xfId="21407" xr:uid="{00000000-0005-0000-0000-0000CF530000}"/>
    <cellStyle name="40% - 强调文字颜色 5 10 2 5 2" xfId="20248" xr:uid="{00000000-0005-0000-0000-0000484F0000}"/>
    <cellStyle name="40% - 强调文字颜色 5 10 2 6" xfId="31401" xr:uid="{00000000-0005-0000-0000-0000D97A0000}"/>
    <cellStyle name="40% - 强调文字颜色 5 10 2 6 2" xfId="20263" xr:uid="{00000000-0005-0000-0000-0000574F0000}"/>
    <cellStyle name="40% - 强调文字颜色 5 10 2 7" xfId="24534" xr:uid="{00000000-0005-0000-0000-000006600000}"/>
    <cellStyle name="40% - 强调文字颜色 5 10 3" xfId="30410" xr:uid="{00000000-0005-0000-0000-0000FA760000}"/>
    <cellStyle name="40% - 强调文字颜色 5 10 3 2" xfId="28506" xr:uid="{00000000-0005-0000-0000-00008A6F0000}"/>
    <cellStyle name="40% - 强调文字颜色 5 10 3 2 2" xfId="31402" xr:uid="{00000000-0005-0000-0000-0000DA7A0000}"/>
    <cellStyle name="40% - 强调文字颜色 5 10 3 2 3" xfId="31403" xr:uid="{00000000-0005-0000-0000-0000DB7A0000}"/>
    <cellStyle name="40% - 强调文字颜色 5 10 3 3" xfId="31404" xr:uid="{00000000-0005-0000-0000-0000DC7A0000}"/>
    <cellStyle name="40% - 强调文字颜色 5 10 4" xfId="30413" xr:uid="{00000000-0005-0000-0000-0000FD760000}"/>
    <cellStyle name="40% - 强调文字颜色 5 10 5" xfId="29360" xr:uid="{00000000-0005-0000-0000-0000E0720000}"/>
    <cellStyle name="40% - 强调文字颜色 5 11" xfId="29846" xr:uid="{00000000-0005-0000-0000-0000C6740000}"/>
    <cellStyle name="40% - 强调文字颜色 5 11 2" xfId="31405" xr:uid="{00000000-0005-0000-0000-0000DD7A0000}"/>
    <cellStyle name="40% - 强调文字颜色 5 11 2 2" xfId="31406" xr:uid="{00000000-0005-0000-0000-0000DE7A0000}"/>
    <cellStyle name="40% - 强调文字颜色 5 11 2 2 2" xfId="31407" xr:uid="{00000000-0005-0000-0000-0000DF7A0000}"/>
    <cellStyle name="40% - 强调文字颜色 5 11 2 2 2 2" xfId="31408" xr:uid="{00000000-0005-0000-0000-0000E07A0000}"/>
    <cellStyle name="40% - 强调文字颜色 5 11 2 2 3" xfId="31409" xr:uid="{00000000-0005-0000-0000-0000E17A0000}"/>
    <cellStyle name="40% - 强调文字颜色 5 11 2 3" xfId="31410" xr:uid="{00000000-0005-0000-0000-0000E27A0000}"/>
    <cellStyle name="40% - 强调文字颜色 5 11 2 3 2" xfId="1019" xr:uid="{00000000-0005-0000-0000-00002B040000}"/>
    <cellStyle name="40% - 强调文字颜色 5 11 2 4" xfId="31411" xr:uid="{00000000-0005-0000-0000-0000E37A0000}"/>
    <cellStyle name="40% - 强调文字颜色 5 11 2 5" xfId="31412" xr:uid="{00000000-0005-0000-0000-0000E47A0000}"/>
    <cellStyle name="40% - 强调文字颜色 5 11 3" xfId="20439" xr:uid="{00000000-0005-0000-0000-000007500000}"/>
    <cellStyle name="40% - 强调文字颜色 5 11 3 2" xfId="31413" xr:uid="{00000000-0005-0000-0000-0000E57A0000}"/>
    <cellStyle name="40% - 强调文字颜色 5 11 3 2 2" xfId="31414" xr:uid="{00000000-0005-0000-0000-0000E67A0000}"/>
    <cellStyle name="40% - 强调文字颜色 5 11 3 2 3" xfId="31415" xr:uid="{00000000-0005-0000-0000-0000E77A0000}"/>
    <cellStyle name="40% - 强调文字颜色 5 11 3 3" xfId="31416" xr:uid="{00000000-0005-0000-0000-0000E87A0000}"/>
    <cellStyle name="40% - 强调文字颜色 5 11 3 4" xfId="19508" xr:uid="{00000000-0005-0000-0000-0000644C0000}"/>
    <cellStyle name="40% - 强调文字颜色 5 11 4" xfId="30416" xr:uid="{00000000-0005-0000-0000-000000770000}"/>
    <cellStyle name="40% - 强调文字颜色 5 11 4 2" xfId="31417" xr:uid="{00000000-0005-0000-0000-0000E97A0000}"/>
    <cellStyle name="40% - 强调文字颜色 5 11 4 2 2" xfId="5696" xr:uid="{00000000-0005-0000-0000-000070160000}"/>
    <cellStyle name="40% - 强调文字颜色 5 11 4 3" xfId="31418" xr:uid="{00000000-0005-0000-0000-0000EA7A0000}"/>
    <cellStyle name="40% - 强调文字颜色 5 11 5" xfId="31419" xr:uid="{00000000-0005-0000-0000-0000EB7A0000}"/>
    <cellStyle name="40% - 强调文字颜色 5 11 5 2" xfId="31420" xr:uid="{00000000-0005-0000-0000-0000EC7A0000}"/>
    <cellStyle name="40% - 强调文字颜色 5 11 5 3" xfId="31421" xr:uid="{00000000-0005-0000-0000-0000ED7A0000}"/>
    <cellStyle name="40% - 强调文字颜色 5 11 6" xfId="31422" xr:uid="{00000000-0005-0000-0000-0000EE7A0000}"/>
    <cellStyle name="40% - 强调文字颜色 5 11 6 2" xfId="28087" xr:uid="{00000000-0005-0000-0000-0000E76D0000}"/>
    <cellStyle name="40% - 强调文字颜色 5 11 7" xfId="31423" xr:uid="{00000000-0005-0000-0000-0000EF7A0000}"/>
    <cellStyle name="40% - 强调文字颜色 5 11 8" xfId="31424" xr:uid="{00000000-0005-0000-0000-0000F07A0000}"/>
    <cellStyle name="40% - 强调文字颜色 5 12" xfId="25128" xr:uid="{00000000-0005-0000-0000-000058620000}"/>
    <cellStyle name="40% - 强调文字颜色 5 12 2" xfId="31425" xr:uid="{00000000-0005-0000-0000-0000F17A0000}"/>
    <cellStyle name="40% - 强调文字颜色 5 12 2 2" xfId="31426" xr:uid="{00000000-0005-0000-0000-0000F27A0000}"/>
    <cellStyle name="40% - 强调文字颜色 5 12 2 2 2" xfId="31427" xr:uid="{00000000-0005-0000-0000-0000F37A0000}"/>
    <cellStyle name="40% - 强调文字颜色 5 12 2 3" xfId="4856" xr:uid="{00000000-0005-0000-0000-000028130000}"/>
    <cellStyle name="40% - 强调文字颜色 5 12 3" xfId="30419" xr:uid="{00000000-0005-0000-0000-000003770000}"/>
    <cellStyle name="40% - 强调文字颜色 5 12 3 2" xfId="31429" xr:uid="{00000000-0005-0000-0000-0000F57A0000}"/>
    <cellStyle name="40% - 强调文字颜色 5 12 3 3" xfId="31431" xr:uid="{00000000-0005-0000-0000-0000F77A0000}"/>
    <cellStyle name="40% - 强调文字颜色 5 12 4" xfId="31432" xr:uid="{00000000-0005-0000-0000-0000F87A0000}"/>
    <cellStyle name="40% - 强调文字颜色 5 12 4 2" xfId="31433" xr:uid="{00000000-0005-0000-0000-0000F97A0000}"/>
    <cellStyle name="40% - 强调文字颜色 5 12 5" xfId="31434" xr:uid="{00000000-0005-0000-0000-0000FA7A0000}"/>
    <cellStyle name="40% - 强调文字颜色 5 13" xfId="25130" xr:uid="{00000000-0005-0000-0000-00005A620000}"/>
    <cellStyle name="40% - 强调文字颜色 5 13 2" xfId="31435" xr:uid="{00000000-0005-0000-0000-0000FB7A0000}"/>
    <cellStyle name="40% - 强调文字颜色 5 13 2 2" xfId="10768" xr:uid="{00000000-0005-0000-0000-0000402A0000}"/>
    <cellStyle name="40% - 强调文字颜色 5 13 2 3" xfId="6625" xr:uid="{00000000-0005-0000-0000-0000111A0000}"/>
    <cellStyle name="40% - 强调文字颜色 5 13 3" xfId="31437" xr:uid="{00000000-0005-0000-0000-0000FD7A0000}"/>
    <cellStyle name="40% - 强调文字颜色 5 13 3 2" xfId="10799" xr:uid="{00000000-0005-0000-0000-00005F2A0000}"/>
    <cellStyle name="40% - 强调文字颜色 5 13 4" xfId="31439" xr:uid="{00000000-0005-0000-0000-0000FF7A0000}"/>
    <cellStyle name="40% - 强调文字颜色 5 13 5" xfId="31440" xr:uid="{00000000-0005-0000-0000-0000007B0000}"/>
    <cellStyle name="40% - 强调文字颜色 5 14" xfId="31441" xr:uid="{00000000-0005-0000-0000-0000017B0000}"/>
    <cellStyle name="40% - 强调文字颜色 5 14 2" xfId="31443" xr:uid="{00000000-0005-0000-0000-0000037B0000}"/>
    <cellStyle name="40% - 强调文字颜色 5 14 2 2" xfId="8109" xr:uid="{00000000-0005-0000-0000-0000DD1F0000}"/>
    <cellStyle name="40% - 强调文字颜色 5 14 2 3" xfId="8113" xr:uid="{00000000-0005-0000-0000-0000E11F0000}"/>
    <cellStyle name="40% - 强调文字颜色 5 14 3" xfId="31445" xr:uid="{00000000-0005-0000-0000-0000057B0000}"/>
    <cellStyle name="40% - 强调文字颜色 5 14 4" xfId="9209" xr:uid="{00000000-0005-0000-0000-000029240000}"/>
    <cellStyle name="40% - 强调文字颜色 5 15" xfId="31446" xr:uid="{00000000-0005-0000-0000-0000067B0000}"/>
    <cellStyle name="40% - 强调文字颜色 5 15 2" xfId="31449" xr:uid="{00000000-0005-0000-0000-0000097B0000}"/>
    <cellStyle name="40% - 强调文字颜色 5 15 2 2" xfId="31450" xr:uid="{00000000-0005-0000-0000-00000A7B0000}"/>
    <cellStyle name="40% - 强调文字颜色 5 15 2 3" xfId="31451" xr:uid="{00000000-0005-0000-0000-00000B7B0000}"/>
    <cellStyle name="40% - 强调文字颜色 5 15 3" xfId="31452" xr:uid="{00000000-0005-0000-0000-00000C7B0000}"/>
    <cellStyle name="40% - 强调文字颜色 5 15 4" xfId="31453" xr:uid="{00000000-0005-0000-0000-00000D7B0000}"/>
    <cellStyle name="40% - 强调文字颜色 5 16" xfId="19018" xr:uid="{00000000-0005-0000-0000-00007A4A0000}"/>
    <cellStyle name="40% - 强调文字颜色 5 16 2" xfId="31454" xr:uid="{00000000-0005-0000-0000-00000E7B0000}"/>
    <cellStyle name="40% - 强调文字颜色 5 16 3" xfId="31455" xr:uid="{00000000-0005-0000-0000-00000F7B0000}"/>
    <cellStyle name="40% - 强调文字颜色 5 17" xfId="31456" xr:uid="{00000000-0005-0000-0000-0000107B0000}"/>
    <cellStyle name="40% - 强调文字颜色 5 17 2" xfId="31457" xr:uid="{00000000-0005-0000-0000-0000117B0000}"/>
    <cellStyle name="40% - 强调文字颜色 5 17 3" xfId="31458" xr:uid="{00000000-0005-0000-0000-0000127B0000}"/>
    <cellStyle name="40% - 强调文字颜色 5 18" xfId="31459" xr:uid="{00000000-0005-0000-0000-0000137B0000}"/>
    <cellStyle name="40% - 强调文字颜色 5 18 2" xfId="31460" xr:uid="{00000000-0005-0000-0000-0000147B0000}"/>
    <cellStyle name="40% - 强调文字颜色 5 19" xfId="31461" xr:uid="{00000000-0005-0000-0000-0000157B0000}"/>
    <cellStyle name="40% - 强调文字颜色 5 2" xfId="31462" xr:uid="{00000000-0005-0000-0000-0000167B0000}"/>
    <cellStyle name="40% - 强调文字颜色 5 2 10" xfId="29412" xr:uid="{00000000-0005-0000-0000-000014730000}"/>
    <cellStyle name="40% - 强调文字颜色 5 2 10 2" xfId="29415" xr:uid="{00000000-0005-0000-0000-000017730000}"/>
    <cellStyle name="40% - 强调文字颜色 5 2 10 2 2" xfId="29418" xr:uid="{00000000-0005-0000-0000-00001A730000}"/>
    <cellStyle name="40% - 强调文字颜色 5 2 10 2 2 2" xfId="31463" xr:uid="{00000000-0005-0000-0000-0000177B0000}"/>
    <cellStyle name="40% - 强调文字颜色 5 2 10 2 2 2 2" xfId="31464" xr:uid="{00000000-0005-0000-0000-0000187B0000}"/>
    <cellStyle name="40% - 强调文字颜色 5 2 10 2 2 3" xfId="5308" xr:uid="{00000000-0005-0000-0000-0000EC140000}"/>
    <cellStyle name="40% - 强调文字颜色 5 2 10 2 3" xfId="31465" xr:uid="{00000000-0005-0000-0000-0000197B0000}"/>
    <cellStyle name="40% - 强调文字颜色 5 2 10 2 3 2" xfId="31467" xr:uid="{00000000-0005-0000-0000-00001B7B0000}"/>
    <cellStyle name="40% - 强调文字颜色 5 2 10 2 4" xfId="31468" xr:uid="{00000000-0005-0000-0000-00001C7B0000}"/>
    <cellStyle name="40% - 强调文字颜色 5 2 10 3" xfId="29421" xr:uid="{00000000-0005-0000-0000-00001D730000}"/>
    <cellStyle name="40% - 强调文字颜色 5 2 10 3 2" xfId="31470" xr:uid="{00000000-0005-0000-0000-00001E7B0000}"/>
    <cellStyle name="40% - 强调文字颜色 5 2 10 3 2 2" xfId="18293" xr:uid="{00000000-0005-0000-0000-0000A5470000}"/>
    <cellStyle name="40% - 强调文字颜色 5 2 10 3 2 3" xfId="3572" xr:uid="{00000000-0005-0000-0000-0000240E0000}"/>
    <cellStyle name="40% - 强调文字颜色 5 2 10 3 3" xfId="31471" xr:uid="{00000000-0005-0000-0000-00001F7B0000}"/>
    <cellStyle name="40% - 强调文字颜色 5 2 10 3 4" xfId="31472" xr:uid="{00000000-0005-0000-0000-0000207B0000}"/>
    <cellStyle name="40% - 强调文字颜色 5 2 10 4" xfId="31473" xr:uid="{00000000-0005-0000-0000-0000217B0000}"/>
    <cellStyle name="40% - 强调文字颜色 5 2 10 4 2" xfId="31475" xr:uid="{00000000-0005-0000-0000-0000237B0000}"/>
    <cellStyle name="40% - 强调文字颜色 5 2 10 4 2 2" xfId="18425" xr:uid="{00000000-0005-0000-0000-000029480000}"/>
    <cellStyle name="40% - 强调文字颜色 5 2 10 4 3" xfId="31476" xr:uid="{00000000-0005-0000-0000-0000247B0000}"/>
    <cellStyle name="40% - 强调文字颜色 5 2 10 5" xfId="31477" xr:uid="{00000000-0005-0000-0000-0000257B0000}"/>
    <cellStyle name="40% - 强调文字颜色 5 2 10 5 2" xfId="48" xr:uid="{00000000-0005-0000-0000-000036000000}"/>
    <cellStyle name="40% - 强调文字颜色 5 2 10 6" xfId="183" xr:uid="{00000000-0005-0000-0000-0000D6000000}"/>
    <cellStyle name="40% - 强调文字颜色 5 2 11" xfId="29424" xr:uid="{00000000-0005-0000-0000-000020730000}"/>
    <cellStyle name="40% - 强调文字颜色 5 2 11 2" xfId="29429" xr:uid="{00000000-0005-0000-0000-000025730000}"/>
    <cellStyle name="40% - 强调文字颜色 5 2 2" xfId="8725" xr:uid="{00000000-0005-0000-0000-000045220000}"/>
    <cellStyle name="40% - 强调文字颜色 5 2 2 10" xfId="22277" xr:uid="{00000000-0005-0000-0000-000035570000}"/>
    <cellStyle name="40% - 强调文字颜色 5 2 2 10 2" xfId="22282" xr:uid="{00000000-0005-0000-0000-00003A570000}"/>
    <cellStyle name="40% - 强调文字颜色 5 2 2 2" xfId="3086" xr:uid="{00000000-0005-0000-0000-00003E0C0000}"/>
    <cellStyle name="40% - 强调文字颜色 5 2 2 2 2" xfId="4299" xr:uid="{00000000-0005-0000-0000-0000FB100000}"/>
    <cellStyle name="40% - 强调文字颜色 5 2 2 2 2 10" xfId="12009" xr:uid="{00000000-0005-0000-0000-0000192F0000}"/>
    <cellStyle name="40% - 强调文字颜色 5 2 2 2 2 10 2" xfId="12012" xr:uid="{00000000-0005-0000-0000-00001C2F0000}"/>
    <cellStyle name="40% - 强调文字颜色 5 2 2 2 2 11" xfId="12018" xr:uid="{00000000-0005-0000-0000-0000222F0000}"/>
    <cellStyle name="40% - 强调文字颜色 5 2 2 2 2 11 2" xfId="12022" xr:uid="{00000000-0005-0000-0000-0000262F0000}"/>
    <cellStyle name="40% - 强调文字颜色 5 2 2 2 2 12" xfId="12026" xr:uid="{00000000-0005-0000-0000-00002A2F0000}"/>
    <cellStyle name="40% - 强调文字颜色 5 2 2 2 2 12 2" xfId="28146" xr:uid="{00000000-0005-0000-0000-0000226E0000}"/>
    <cellStyle name="40% - 强调文字颜色 5 2 2 2 2 13" xfId="28162" xr:uid="{00000000-0005-0000-0000-0000326E0000}"/>
    <cellStyle name="40% - 强调文字颜色 5 2 2 2 2 13 2" xfId="22328" xr:uid="{00000000-0005-0000-0000-000068570000}"/>
    <cellStyle name="40% - 强调文字颜色 5 2 2 2 2 14" xfId="28169" xr:uid="{00000000-0005-0000-0000-0000396E0000}"/>
    <cellStyle name="40% - 强调文字颜色 5 2 2 2 2 15" xfId="28172" xr:uid="{00000000-0005-0000-0000-00003C6E0000}"/>
    <cellStyle name="40% - 强调文字颜色 5 2 2 2 2 15 2" xfId="28174" xr:uid="{00000000-0005-0000-0000-00003E6E0000}"/>
    <cellStyle name="40% - 强调文字颜色 5 2 2 2 2 16" xfId="28176" xr:uid="{00000000-0005-0000-0000-0000406E0000}"/>
    <cellStyle name="40% - 强调文字颜色 5 2 2 2 2 17" xfId="31478" xr:uid="{00000000-0005-0000-0000-0000267B0000}"/>
    <cellStyle name="40% - 强调文字颜色 5 2 2 2 2 2" xfId="31479" xr:uid="{00000000-0005-0000-0000-0000277B0000}"/>
    <cellStyle name="40% - 强调文字颜色 5 2 2 2 2 2 10" xfId="15582" xr:uid="{00000000-0005-0000-0000-00000E3D0000}"/>
    <cellStyle name="40% - 强调文字颜色 5 2 2 2 2 2 10 2" xfId="23924" xr:uid="{00000000-0005-0000-0000-0000A45D0000}"/>
    <cellStyle name="40% - 强调文字颜色 5 2 2 2 2 2 11" xfId="15587" xr:uid="{00000000-0005-0000-0000-0000133D0000}"/>
    <cellStyle name="40% - 强调文字颜色 5 2 2 2 2 2 11 2" xfId="23929" xr:uid="{00000000-0005-0000-0000-0000A95D0000}"/>
    <cellStyle name="40% - 强调文字颜色 5 2 2 2 2 2 12" xfId="23933" xr:uid="{00000000-0005-0000-0000-0000AD5D0000}"/>
    <cellStyle name="40% - 强调文字颜色 5 2 2 2 2 2 12 2" xfId="7639" xr:uid="{00000000-0005-0000-0000-0000071E0000}"/>
    <cellStyle name="40% - 强调文字颜色 5 2 2 2 2 2 13" xfId="24411" xr:uid="{00000000-0005-0000-0000-00008B5F0000}"/>
    <cellStyle name="40% - 强调文字颜色 5 2 2 2 2 2 13 2" xfId="27194" xr:uid="{00000000-0005-0000-0000-00006A6A0000}"/>
    <cellStyle name="40% - 强调文字颜色 5 2 2 2 2 2 14" xfId="27199" xr:uid="{00000000-0005-0000-0000-00006F6A0000}"/>
    <cellStyle name="40% - 强调文字颜色 5 2 2 2 2 2 15" xfId="31481" xr:uid="{00000000-0005-0000-0000-0000297B0000}"/>
    <cellStyle name="40% - 强调文字颜色 5 2 2 2 2 2 16" xfId="31484" xr:uid="{00000000-0005-0000-0000-00002C7B0000}"/>
    <cellStyle name="40% - 强调文字颜色 5 2 2 2 2 2 2" xfId="9466" xr:uid="{00000000-0005-0000-0000-00002A250000}"/>
    <cellStyle name="40% - 强调文字颜色 5 2 2 2 2 2 2 2" xfId="31486" xr:uid="{00000000-0005-0000-0000-00002E7B0000}"/>
    <cellStyle name="40% - 强调文字颜色 5 2 2 2 2 2 2 2 2" xfId="2288" xr:uid="{00000000-0005-0000-0000-000020090000}"/>
    <cellStyle name="40% - 强调文字颜色 5 2 2 2 2 2 2 2 2 2" xfId="4634" xr:uid="{00000000-0005-0000-0000-00004A120000}"/>
    <cellStyle name="40% - 强调文字颜色 5 2 2 2 2 2 2 2 2 2 2" xfId="4641" xr:uid="{00000000-0005-0000-0000-000051120000}"/>
    <cellStyle name="40% - 强调文字颜色 5 2 2 2 2 2 2 2 2 2 3" xfId="4647" xr:uid="{00000000-0005-0000-0000-000057120000}"/>
    <cellStyle name="40% - 强调文字颜色 5 2 2 2 2 2 2 2 2 3" xfId="4657" xr:uid="{00000000-0005-0000-0000-000061120000}"/>
    <cellStyle name="40% - 强调文字颜色 5 2 2 2 2 2 2 2 2 4" xfId="4674" xr:uid="{00000000-0005-0000-0000-000072120000}"/>
    <cellStyle name="40% - 强调文字颜色 5 2 2 2 2 2 2 2 3" xfId="2293" xr:uid="{00000000-0005-0000-0000-000025090000}"/>
    <cellStyle name="40% - 强调文字颜色 5 2 2 2 2 2 2 2 3 2" xfId="6061" xr:uid="{00000000-0005-0000-0000-0000DD170000}"/>
    <cellStyle name="40% - 强调文字颜色 5 2 2 2 2 2 2 2 3 2 2" xfId="14379" xr:uid="{00000000-0005-0000-0000-00005B380000}"/>
    <cellStyle name="40% - 强调文字颜色 5 2 2 2 2 2 2 2 3 2 3" xfId="14388" xr:uid="{00000000-0005-0000-0000-000064380000}"/>
    <cellStyle name="40% - 强调文字颜色 5 2 2 2 2 2 2 2 3 3" xfId="4834" xr:uid="{00000000-0005-0000-0000-000012130000}"/>
    <cellStyle name="40% - 强调文字颜色 5 2 2 2 2 2 2 2 3 4" xfId="7287" xr:uid="{00000000-0005-0000-0000-0000A71C0000}"/>
    <cellStyle name="40% - 强调文字颜色 5 2 2 2 2 2 2 2 4" xfId="31487" xr:uid="{00000000-0005-0000-0000-00002F7B0000}"/>
    <cellStyle name="40% - 强调文字颜色 5 2 2 2 2 2 2 2 4 2" xfId="14434" xr:uid="{00000000-0005-0000-0000-000092380000}"/>
    <cellStyle name="40% - 强调文字颜色 5 2 2 2 2 2 2 2 4 3" xfId="14445" xr:uid="{00000000-0005-0000-0000-00009D380000}"/>
    <cellStyle name="40% - 强调文字颜色 5 2 2 2 2 2 2 2 5" xfId="31488" xr:uid="{00000000-0005-0000-0000-0000307B0000}"/>
    <cellStyle name="40% - 强调文字颜色 5 2 2 2 2 2 2 2 5 2" xfId="14462" xr:uid="{00000000-0005-0000-0000-0000AE380000}"/>
    <cellStyle name="40% - 强调文字颜色 5 2 2 2 2 2 2 2 6" xfId="31489" xr:uid="{00000000-0005-0000-0000-0000317B0000}"/>
    <cellStyle name="40% - 强调文字颜色 5 2 2 2 2 2 2 3" xfId="25154" xr:uid="{00000000-0005-0000-0000-000072620000}"/>
    <cellStyle name="40% - 强调文字颜色 5 2 2 2 2 2 2 3 2" xfId="31490" xr:uid="{00000000-0005-0000-0000-0000327B0000}"/>
    <cellStyle name="40% - 强调文字颜色 5 2 2 2 2 2 2 3 3" xfId="31491" xr:uid="{00000000-0005-0000-0000-0000337B0000}"/>
    <cellStyle name="40% - 强调文字颜色 5 2 2 2 2 2 2 4" xfId="10792" xr:uid="{00000000-0005-0000-0000-0000582A0000}"/>
    <cellStyle name="40% - 强调文字颜色 5 2 2 2 2 2 2 4 2" xfId="31492" xr:uid="{00000000-0005-0000-0000-0000347B0000}"/>
    <cellStyle name="40% - 强调文字颜色 5 2 2 2 2 2 2 4 3" xfId="31493" xr:uid="{00000000-0005-0000-0000-0000357B0000}"/>
    <cellStyle name="40% - 强调文字颜色 5 2 2 2 2 2 2 5" xfId="31494" xr:uid="{00000000-0005-0000-0000-0000367B0000}"/>
    <cellStyle name="40% - 强调文字颜色 5 2 2 2 2 2 2 5 2" xfId="31495" xr:uid="{00000000-0005-0000-0000-0000377B0000}"/>
    <cellStyle name="40% - 强调文字颜色 5 2 2 2 2 2 2 6" xfId="31496" xr:uid="{00000000-0005-0000-0000-0000387B0000}"/>
    <cellStyle name="40% - 强调文字颜色 5 2 2 2 2 2 2 7" xfId="31498" xr:uid="{00000000-0005-0000-0000-00003A7B0000}"/>
    <cellStyle name="40% - 强调文字颜色 5 2 2 2 2 2 3" xfId="9469" xr:uid="{00000000-0005-0000-0000-00002D250000}"/>
    <cellStyle name="40% - 强调文字颜色 5 2 2 2 2 2 3 2" xfId="22806" xr:uid="{00000000-0005-0000-0000-000046590000}"/>
    <cellStyle name="40% - 强调文字颜色 5 2 2 2 2 2 3 2 2" xfId="22808" xr:uid="{00000000-0005-0000-0000-000048590000}"/>
    <cellStyle name="40% - 强调文字颜色 5 2 2 2 2 2 3 2 2 2" xfId="14611" xr:uid="{00000000-0005-0000-0000-000043390000}"/>
    <cellStyle name="40% - 强调文字颜色 5 2 2 2 2 2 3 2 2 3" xfId="14648" xr:uid="{00000000-0005-0000-0000-000068390000}"/>
    <cellStyle name="40% - 强调文字颜色 5 2 2 2 2 2 3 2 3" xfId="29174" xr:uid="{00000000-0005-0000-0000-000026720000}"/>
    <cellStyle name="40% - 强调文字颜色 5 2 2 2 2 2 3 2 3 2" xfId="14667" xr:uid="{00000000-0005-0000-0000-00007B390000}"/>
    <cellStyle name="40% - 强调文字颜色 5 2 2 2 2 2 3 2 4" xfId="29176" xr:uid="{00000000-0005-0000-0000-000028720000}"/>
    <cellStyle name="40% - 强调文字颜色 5 2 2 2 2 2 3 3" xfId="22811" xr:uid="{00000000-0005-0000-0000-00004B590000}"/>
    <cellStyle name="40% - 强调文字颜色 5 2 2 2 2 2 3 3 2" xfId="31499" xr:uid="{00000000-0005-0000-0000-00003B7B0000}"/>
    <cellStyle name="40% - 强调文字颜色 5 2 2 2 2 2 3 3 2 2" xfId="14830" xr:uid="{00000000-0005-0000-0000-00001E3A0000}"/>
    <cellStyle name="40% - 强调文字颜色 5 2 2 2 2 2 3 3 2 3" xfId="14832" xr:uid="{00000000-0005-0000-0000-0000203A0000}"/>
    <cellStyle name="40% - 强调文字颜色 5 2 2 2 2 2 3 3 3" xfId="31500" xr:uid="{00000000-0005-0000-0000-00003C7B0000}"/>
    <cellStyle name="40% - 强调文字颜色 5 2 2 2 2 2 3 3 3 2" xfId="14849" xr:uid="{00000000-0005-0000-0000-0000313A0000}"/>
    <cellStyle name="40% - 强调文字颜色 5 2 2 2 2 2 3 3 4" xfId="31501" xr:uid="{00000000-0005-0000-0000-00003D7B0000}"/>
    <cellStyle name="40% - 强调文字颜色 5 2 2 2 2 2 3 4" xfId="22813" xr:uid="{00000000-0005-0000-0000-00004D590000}"/>
    <cellStyle name="40% - 强调文字颜色 5 2 2 2 2 2 3 4 2" xfId="31502" xr:uid="{00000000-0005-0000-0000-00003E7B0000}"/>
    <cellStyle name="40% - 强调文字颜色 5 2 2 2 2 2 3 4 3" xfId="31503" xr:uid="{00000000-0005-0000-0000-00003F7B0000}"/>
    <cellStyle name="40% - 强调文字颜色 5 2 2 2 2 2 3 5" xfId="31504" xr:uid="{00000000-0005-0000-0000-0000407B0000}"/>
    <cellStyle name="40% - 强调文字颜色 5 2 2 2 2 2 3 5 2" xfId="31505" xr:uid="{00000000-0005-0000-0000-0000417B0000}"/>
    <cellStyle name="40% - 强调文字颜色 5 2 2 2 2 2 3 5 3" xfId="31506" xr:uid="{00000000-0005-0000-0000-0000427B0000}"/>
    <cellStyle name="40% - 强调文字颜色 5 2 2 2 2 2 3 6" xfId="31507" xr:uid="{00000000-0005-0000-0000-0000437B0000}"/>
    <cellStyle name="40% - 强调文字颜色 5 2 2 2 2 2 3 7" xfId="31508" xr:uid="{00000000-0005-0000-0000-0000447B0000}"/>
    <cellStyle name="40% - 强调文字颜色 5 2 2 2 2 2 4" xfId="13048" xr:uid="{00000000-0005-0000-0000-000028330000}"/>
    <cellStyle name="40% - 强调文字颜色 5 2 2 2 2 2 4 2" xfId="13051" xr:uid="{00000000-0005-0000-0000-00002B330000}"/>
    <cellStyle name="40% - 强调文字颜色 5 2 2 2 2 2 4 2 2" xfId="31509" xr:uid="{00000000-0005-0000-0000-0000457B0000}"/>
    <cellStyle name="40% - 强调文字颜色 5 2 2 2 2 2 4 2 3" xfId="31510" xr:uid="{00000000-0005-0000-0000-0000467B0000}"/>
    <cellStyle name="40% - 强调文字颜色 5 2 2 2 2 2 4 3" xfId="13054" xr:uid="{00000000-0005-0000-0000-00002E330000}"/>
    <cellStyle name="40% - 强调文字颜色 5 2 2 2 2 2 4 3 2" xfId="31511" xr:uid="{00000000-0005-0000-0000-0000477B0000}"/>
    <cellStyle name="40% - 强调文字颜色 5 2 2 2 2 2 4 3 3" xfId="31513" xr:uid="{00000000-0005-0000-0000-0000497B0000}"/>
    <cellStyle name="40% - 强调文字颜色 5 2 2 2 2 2 4 4" xfId="31514" xr:uid="{00000000-0005-0000-0000-00004A7B0000}"/>
    <cellStyle name="40% - 强调文字颜色 5 2 2 2 2 2 4 4 2" xfId="31516" xr:uid="{00000000-0005-0000-0000-00004C7B0000}"/>
    <cellStyle name="40% - 强调文字颜色 5 2 2 2 2 2 4 5" xfId="31517" xr:uid="{00000000-0005-0000-0000-00004D7B0000}"/>
    <cellStyle name="40% - 强调文字颜色 5 2 2 2 2 2 4 6" xfId="31519" xr:uid="{00000000-0005-0000-0000-00004F7B0000}"/>
    <cellStyle name="40% - 强调文字颜色 5 2 2 2 2 2 5" xfId="13057" xr:uid="{00000000-0005-0000-0000-000031330000}"/>
    <cellStyle name="40% - 强调文字颜色 5 2 2 2 2 2 5 2" xfId="22815" xr:uid="{00000000-0005-0000-0000-00004F590000}"/>
    <cellStyle name="40% - 强调文字颜色 5 2 2 2 2 2 5 2 2" xfId="31521" xr:uid="{00000000-0005-0000-0000-0000517B0000}"/>
    <cellStyle name="40% - 强调文字颜色 5 2 2 2 2 2 5 2 3" xfId="31523" xr:uid="{00000000-0005-0000-0000-0000537B0000}"/>
    <cellStyle name="40% - 强调文字颜色 5 2 2 2 2 2 5 3" xfId="31524" xr:uid="{00000000-0005-0000-0000-0000547B0000}"/>
    <cellStyle name="40% - 强调文字颜色 5 2 2 2 2 2 5 3 2" xfId="31526" xr:uid="{00000000-0005-0000-0000-0000567B0000}"/>
    <cellStyle name="40% - 强调文字颜色 5 2 2 2 2 2 5 3 3" xfId="31528" xr:uid="{00000000-0005-0000-0000-0000587B0000}"/>
    <cellStyle name="40% - 强调文字颜色 5 2 2 2 2 2 5 4" xfId="31529" xr:uid="{00000000-0005-0000-0000-0000597B0000}"/>
    <cellStyle name="40% - 强调文字颜色 5 2 2 2 2 2 5 4 2" xfId="31531" xr:uid="{00000000-0005-0000-0000-00005B7B0000}"/>
    <cellStyle name="40% - 强调文字颜色 5 2 2 2 2 2 5 5" xfId="31532" xr:uid="{00000000-0005-0000-0000-00005C7B0000}"/>
    <cellStyle name="40% - 强调文字颜色 5 2 2 2 2 2 5 6" xfId="31533" xr:uid="{00000000-0005-0000-0000-00005D7B0000}"/>
    <cellStyle name="40% - 强调文字颜色 5 2 2 2 2 2 6" xfId="13059" xr:uid="{00000000-0005-0000-0000-000033330000}"/>
    <cellStyle name="40% - 强调文字颜色 5 2 2 2 2 2 6 2" xfId="17160" xr:uid="{00000000-0005-0000-0000-000038430000}"/>
    <cellStyle name="40% - 强调文字颜色 5 2 2 2 2 2 6 2 2" xfId="9285" xr:uid="{00000000-0005-0000-0000-000075240000}"/>
    <cellStyle name="40% - 强调文字颜色 5 2 2 2 2 2 6 2 3" xfId="9288" xr:uid="{00000000-0005-0000-0000-000078240000}"/>
    <cellStyle name="40% - 强调文字颜色 5 2 2 2 2 2 6 3" xfId="31534" xr:uid="{00000000-0005-0000-0000-00005E7B0000}"/>
    <cellStyle name="40% - 强调文字颜色 5 2 2 2 2 2 6 3 2" xfId="9296" xr:uid="{00000000-0005-0000-0000-000080240000}"/>
    <cellStyle name="40% - 强调文字颜色 5 2 2 2 2 2 6 4" xfId="31535" xr:uid="{00000000-0005-0000-0000-00005F7B0000}"/>
    <cellStyle name="40% - 强调文字颜色 5 2 2 2 2 2 6 5" xfId="31536" xr:uid="{00000000-0005-0000-0000-0000607B0000}"/>
    <cellStyle name="40% - 强调文字颜色 5 2 2 2 2 2 7" xfId="22817" xr:uid="{00000000-0005-0000-0000-000051590000}"/>
    <cellStyle name="40% - 强调文字颜色 5 2 2 2 2 2 7 2" xfId="31537" xr:uid="{00000000-0005-0000-0000-0000617B0000}"/>
    <cellStyle name="40% - 强调文字颜色 5 2 2 2 2 2 7 2 2" xfId="9408" xr:uid="{00000000-0005-0000-0000-0000F0240000}"/>
    <cellStyle name="40% - 强调文字颜色 5 2 2 2 2 2 7 3" xfId="31538" xr:uid="{00000000-0005-0000-0000-0000627B0000}"/>
    <cellStyle name="40% - 强调文字颜色 5 2 2 2 2 2 7 4" xfId="31539" xr:uid="{00000000-0005-0000-0000-0000637B0000}"/>
    <cellStyle name="40% - 强调文字颜色 5 2 2 2 2 2 8" xfId="31540" xr:uid="{00000000-0005-0000-0000-0000647B0000}"/>
    <cellStyle name="40% - 强调文字颜色 5 2 2 2 2 2 8 2" xfId="7545" xr:uid="{00000000-0005-0000-0000-0000A91D0000}"/>
    <cellStyle name="40% - 强调文字颜色 5 2 2 2 2 2 8 3" xfId="31541" xr:uid="{00000000-0005-0000-0000-0000657B0000}"/>
    <cellStyle name="40% - 强调文字颜色 5 2 2 2 2 2 9" xfId="31542" xr:uid="{00000000-0005-0000-0000-0000667B0000}"/>
    <cellStyle name="40% - 强调文字颜色 5 2 2 2 2 2 9 2" xfId="31543" xr:uid="{00000000-0005-0000-0000-0000677B0000}"/>
    <cellStyle name="40% - 强调文字颜色 5 2 2 2 2 2 9 3" xfId="31544" xr:uid="{00000000-0005-0000-0000-0000687B0000}"/>
    <cellStyle name="40% - 强调文字颜色 5 2 2 2 2 3" xfId="2803" xr:uid="{00000000-0005-0000-0000-0000230B0000}"/>
    <cellStyle name="40% - 强调文字颜色 5 2 2 2 2 3 2" xfId="9475" xr:uid="{00000000-0005-0000-0000-000033250000}"/>
    <cellStyle name="40% - 强调文字颜色 5 2 2 2 2 3 2 2" xfId="31545" xr:uid="{00000000-0005-0000-0000-0000697B0000}"/>
    <cellStyle name="40% - 强调文字颜色 5 2 2 2 2 3 2 2 2" xfId="9491" xr:uid="{00000000-0005-0000-0000-000043250000}"/>
    <cellStyle name="40% - 强调文字颜色 5 2 2 2 2 3 2 2 2 2" xfId="9494" xr:uid="{00000000-0005-0000-0000-000046250000}"/>
    <cellStyle name="40% - 强调文字颜色 5 2 2 2 2 3 2 2 2 3" xfId="9502" xr:uid="{00000000-0005-0000-0000-00004E250000}"/>
    <cellStyle name="40% - 强调文字颜色 5 2 2 2 2 3 2 2 3" xfId="9510" xr:uid="{00000000-0005-0000-0000-000056250000}"/>
    <cellStyle name="40% - 强调文字颜色 5 2 2 2 2 3 2 2 3 2" xfId="9514" xr:uid="{00000000-0005-0000-0000-00005A250000}"/>
    <cellStyle name="40% - 强调文字颜色 5 2 2 2 2 3 2 2 4" xfId="25221" xr:uid="{00000000-0005-0000-0000-0000B5620000}"/>
    <cellStyle name="40% - 强调文字颜色 5 2 2 2 2 3 2 3" xfId="25178" xr:uid="{00000000-0005-0000-0000-00008A620000}"/>
    <cellStyle name="40% - 强调文字颜色 5 2 2 2 2 3 2 3 2" xfId="6843" xr:uid="{00000000-0005-0000-0000-0000EB1A0000}"/>
    <cellStyle name="40% - 强调文字颜色 5 2 2 2 2 3 2 3 2 2" xfId="15503" xr:uid="{00000000-0005-0000-0000-0000BF3C0000}"/>
    <cellStyle name="40% - 强调文字颜色 5 2 2 2 2 3 2 3 2 3" xfId="15505" xr:uid="{00000000-0005-0000-0000-0000C13C0000}"/>
    <cellStyle name="40% - 强调文字颜色 5 2 2 2 2 3 2 3 3" xfId="31546" xr:uid="{00000000-0005-0000-0000-00006A7B0000}"/>
    <cellStyle name="40% - 强调文字颜色 5 2 2 2 2 3 2 3 4" xfId="25230" xr:uid="{00000000-0005-0000-0000-0000BE620000}"/>
    <cellStyle name="40% - 强调文字颜色 5 2 2 2 2 3 2 4" xfId="25181" xr:uid="{00000000-0005-0000-0000-00008D620000}"/>
    <cellStyle name="40% - 强调文字颜色 5 2 2 2 2 3 2 4 2" xfId="4143" xr:uid="{00000000-0005-0000-0000-00005F100000}"/>
    <cellStyle name="40% - 强调文字颜色 5 2 2 2 2 3 2 4 2 2" xfId="4147" xr:uid="{00000000-0005-0000-0000-000063100000}"/>
    <cellStyle name="40% - 强调文字颜色 5 2 2 2 2 3 2 4 3" xfId="4308" xr:uid="{00000000-0005-0000-0000-000004110000}"/>
    <cellStyle name="40% - 强调文字颜色 5 2 2 2 2 3 2 5" xfId="31547" xr:uid="{00000000-0005-0000-0000-00006B7B0000}"/>
    <cellStyle name="40% - 强调文字颜色 5 2 2 2 2 3 2 5 2" xfId="5569" xr:uid="{00000000-0005-0000-0000-0000F1150000}"/>
    <cellStyle name="40% - 强调文字颜色 5 2 2 2 2 3 2 6" xfId="31548" xr:uid="{00000000-0005-0000-0000-00006C7B0000}"/>
    <cellStyle name="40% - 强调文字颜色 5 2 2 2 2 3 2 6 2" xfId="6154" xr:uid="{00000000-0005-0000-0000-00003A180000}"/>
    <cellStyle name="40% - 强调文字颜色 5 2 2 2 2 3 2 7" xfId="19008" xr:uid="{00000000-0005-0000-0000-0000704A0000}"/>
    <cellStyle name="40% - 强调文字颜色 5 2 2 2 2 3 3" xfId="11629" xr:uid="{00000000-0005-0000-0000-00009D2D0000}"/>
    <cellStyle name="40% - 强调文字颜色 5 2 2 2 2 3 3 2" xfId="22819" xr:uid="{00000000-0005-0000-0000-000053590000}"/>
    <cellStyle name="40% - 强调文字颜色 5 2 2 2 2 3 3 2 2" xfId="1621" xr:uid="{00000000-0005-0000-0000-000085060000}"/>
    <cellStyle name="40% - 强调文字颜色 5 2 2 2 2 3 3 2 2 2" xfId="135" xr:uid="{00000000-0005-0000-0000-00009F000000}"/>
    <cellStyle name="40% - 强调文字颜色 5 2 2 2 2 3 3 2 2 3" xfId="31550" xr:uid="{00000000-0005-0000-0000-00006E7B0000}"/>
    <cellStyle name="40% - 强调文字颜色 5 2 2 2 2 3 3 2 3" xfId="1630" xr:uid="{00000000-0005-0000-0000-00008E060000}"/>
    <cellStyle name="40% - 强调文字颜色 5 2 2 2 2 3 3 2 4" xfId="1654" xr:uid="{00000000-0005-0000-0000-0000A6060000}"/>
    <cellStyle name="40% - 强调文字颜色 5 2 2 2 2 3 3 3" xfId="22822" xr:uid="{00000000-0005-0000-0000-000056590000}"/>
    <cellStyle name="40% - 强调文字颜色 5 2 2 2 2 3 3 3 2" xfId="6757" xr:uid="{00000000-0005-0000-0000-0000951A0000}"/>
    <cellStyle name="40% - 强调文字颜色 5 2 2 2 2 3 3 3 2 2" xfId="14579" xr:uid="{00000000-0005-0000-0000-000023390000}"/>
    <cellStyle name="40% - 强调文字颜色 5 2 2 2 2 3 3 3 2 3" xfId="8561" xr:uid="{00000000-0005-0000-0000-0000A1210000}"/>
    <cellStyle name="40% - 强调文字颜色 5 2 2 2 2 3 3 3 3" xfId="6760" xr:uid="{00000000-0005-0000-0000-0000981A0000}"/>
    <cellStyle name="40% - 强调文字颜色 5 2 2 2 2 3 3 3 4" xfId="14582" xr:uid="{00000000-0005-0000-0000-000026390000}"/>
    <cellStyle name="40% - 强调文字颜色 5 2 2 2 2 3 3 4" xfId="31551" xr:uid="{00000000-0005-0000-0000-00006F7B0000}"/>
    <cellStyle name="40% - 强调文字颜色 5 2 2 2 2 3 3 4 2" xfId="6774" xr:uid="{00000000-0005-0000-0000-0000A61A0000}"/>
    <cellStyle name="40% - 强调文字颜色 5 2 2 2 2 3 3 4 2 2" xfId="7874" xr:uid="{00000000-0005-0000-0000-0000F21E0000}"/>
    <cellStyle name="40% - 强调文字颜色 5 2 2 2 2 3 3 4 3" xfId="6779" xr:uid="{00000000-0005-0000-0000-0000AB1A0000}"/>
    <cellStyle name="40% - 强调文字颜色 5 2 2 2 2 3 3 5" xfId="31552" xr:uid="{00000000-0005-0000-0000-0000707B0000}"/>
    <cellStyle name="40% - 强调文字颜色 5 2 2 2 2 3 3 5 2" xfId="6789" xr:uid="{00000000-0005-0000-0000-0000B51A0000}"/>
    <cellStyle name="40% - 强调文字颜色 5 2 2 2 2 3 3 5 3" xfId="9110" xr:uid="{00000000-0005-0000-0000-0000C6230000}"/>
    <cellStyle name="40% - 强调文字颜色 5 2 2 2 2 3 3 6" xfId="31553" xr:uid="{00000000-0005-0000-0000-0000717B0000}"/>
    <cellStyle name="40% - 强调文字颜色 5 2 2 2 2 3 3 6 2" xfId="6797" xr:uid="{00000000-0005-0000-0000-0000BD1A0000}"/>
    <cellStyle name="40% - 强调文字颜色 5 2 2 2 2 3 3 7" xfId="31554" xr:uid="{00000000-0005-0000-0000-0000727B0000}"/>
    <cellStyle name="40% - 强调文字颜色 5 2 2 2 2 3 4" xfId="13065" xr:uid="{00000000-0005-0000-0000-000039330000}"/>
    <cellStyle name="40% - 强调文字颜色 5 2 2 2 2 3 5" xfId="13071" xr:uid="{00000000-0005-0000-0000-00003F330000}"/>
    <cellStyle name="40% - 强调文字颜色 5 2 2 2 2 3 6" xfId="13073" xr:uid="{00000000-0005-0000-0000-000041330000}"/>
    <cellStyle name="40% - 强调文字颜色 5 2 2 2 2 4" xfId="2809" xr:uid="{00000000-0005-0000-0000-0000290B0000}"/>
    <cellStyle name="40% - 强调文字颜色 5 2 2 2 2 4 2" xfId="31555" xr:uid="{00000000-0005-0000-0000-0000737B0000}"/>
    <cellStyle name="40% - 强调文字颜色 5 2 2 2 2 4 2 2" xfId="31556" xr:uid="{00000000-0005-0000-0000-0000747B0000}"/>
    <cellStyle name="40% - 强调文字颜色 5 2 2 2 2 4 2 2 2" xfId="13437" xr:uid="{00000000-0005-0000-0000-0000AD340000}"/>
    <cellStyle name="40% - 强调文字颜色 5 2 2 2 2 4 2 3" xfId="29582" xr:uid="{00000000-0005-0000-0000-0000BE730000}"/>
    <cellStyle name="40% - 强调文字颜色 5 2 2 2 2 4 2 3 2" xfId="31557" xr:uid="{00000000-0005-0000-0000-0000757B0000}"/>
    <cellStyle name="40% - 强调文字颜色 5 2 2 2 2 4 2 4" xfId="31558" xr:uid="{00000000-0005-0000-0000-0000767B0000}"/>
    <cellStyle name="40% - 强调文字颜色 5 2 2 2 2 4 3" xfId="22824" xr:uid="{00000000-0005-0000-0000-000058590000}"/>
    <cellStyle name="40% - 强调文字颜色 5 2 2 2 2 4 3 2" xfId="22826" xr:uid="{00000000-0005-0000-0000-00005A590000}"/>
    <cellStyle name="40% - 强调文字颜色 5 2 2 2 2 4 3 3" xfId="22828" xr:uid="{00000000-0005-0000-0000-00005C590000}"/>
    <cellStyle name="40% - 强调文字颜色 5 2 2 2 2 4 4" xfId="13080" xr:uid="{00000000-0005-0000-0000-000048330000}"/>
    <cellStyle name="40% - 强调文字颜色 5 2 2 2 2 4 5" xfId="13084" xr:uid="{00000000-0005-0000-0000-00004C330000}"/>
    <cellStyle name="40% - 强调文字颜色 5 2 2 2 2 4 6" xfId="22832" xr:uid="{00000000-0005-0000-0000-000060590000}"/>
    <cellStyle name="40% - 强调文字颜色 5 2 2 2 2 5" xfId="31560" xr:uid="{00000000-0005-0000-0000-0000787B0000}"/>
    <cellStyle name="40% - 强调文字颜色 5 2 2 2 2 5 2" xfId="31561" xr:uid="{00000000-0005-0000-0000-0000797B0000}"/>
    <cellStyle name="40% - 强调文字颜色 5 2 2 2 2 5 2 2" xfId="27384" xr:uid="{00000000-0005-0000-0000-0000286B0000}"/>
    <cellStyle name="40% - 强调文字颜色 5 2 2 2 2 5 2 2 2" xfId="17147" xr:uid="{00000000-0005-0000-0000-00002B430000}"/>
    <cellStyle name="40% - 强调文字颜色 5 2 2 2 2 5 2 3" xfId="29837" xr:uid="{00000000-0005-0000-0000-0000BD740000}"/>
    <cellStyle name="40% - 强调文字颜色 5 2 2 2 2 5 2 4" xfId="29840" xr:uid="{00000000-0005-0000-0000-0000C0740000}"/>
    <cellStyle name="40% - 强调文字颜色 5 2 2 2 2 5 3" xfId="22836" xr:uid="{00000000-0005-0000-0000-000064590000}"/>
    <cellStyle name="40% - 强调文字颜色 5 2 2 2 2 5 3 2" xfId="31562" xr:uid="{00000000-0005-0000-0000-00007A7B0000}"/>
    <cellStyle name="40% - 强调文字颜色 5 2 2 2 2 5 3 2 2" xfId="31563" xr:uid="{00000000-0005-0000-0000-00007B7B0000}"/>
    <cellStyle name="40% - 强调文字颜色 5 2 2 2 2 5 3 3" xfId="31564" xr:uid="{00000000-0005-0000-0000-00007C7B0000}"/>
    <cellStyle name="40% - 强调文字颜色 5 2 2 2 2 5 3 4" xfId="31565" xr:uid="{00000000-0005-0000-0000-00007D7B0000}"/>
    <cellStyle name="40% - 强调文字颜色 5 2 2 2 2 5 4" xfId="22838" xr:uid="{00000000-0005-0000-0000-000066590000}"/>
    <cellStyle name="40% - 强调文字颜色 5 2 2 2 2 5 4 2" xfId="31567" xr:uid="{00000000-0005-0000-0000-00007F7B0000}"/>
    <cellStyle name="40% - 强调文字颜色 5 2 2 2 2 5 5" xfId="31569" xr:uid="{00000000-0005-0000-0000-0000817B0000}"/>
    <cellStyle name="40% - 强调文字颜色 5 2 2 2 2 5 6" xfId="31571" xr:uid="{00000000-0005-0000-0000-0000837B0000}"/>
    <cellStyle name="40% - 强调文字颜色 5 2 2 2 2 6" xfId="21323" xr:uid="{00000000-0005-0000-0000-00007B530000}"/>
    <cellStyle name="40% - 强调文字颜色 5 2 2 2 2 6 2" xfId="21326" xr:uid="{00000000-0005-0000-0000-00007E530000}"/>
    <cellStyle name="40% - 强调文字颜色 5 2 2 2 2 6 2 2" xfId="21328" xr:uid="{00000000-0005-0000-0000-000080530000}"/>
    <cellStyle name="40% - 强调文字颜色 5 2 2 2 2 6 2 2 2" xfId="8364" xr:uid="{00000000-0005-0000-0000-0000DC200000}"/>
    <cellStyle name="40% - 强调文字颜色 5 2 2 2 2 6 2 3" xfId="31574" xr:uid="{00000000-0005-0000-0000-0000867B0000}"/>
    <cellStyle name="40% - 强调文字颜色 5 2 2 2 2 6 2 4" xfId="31575" xr:uid="{00000000-0005-0000-0000-0000877B0000}"/>
    <cellStyle name="40% - 强调文字颜色 5 2 2 2 2 6 3" xfId="21330" xr:uid="{00000000-0005-0000-0000-000082530000}"/>
    <cellStyle name="40% - 强调文字颜色 5 2 2 2 2 6 3 2" xfId="31577" xr:uid="{00000000-0005-0000-0000-0000897B0000}"/>
    <cellStyle name="40% - 强调文字颜色 5 2 2 2 2 6 3 3" xfId="31578" xr:uid="{00000000-0005-0000-0000-00008A7B0000}"/>
    <cellStyle name="40% - 强调文字颜色 5 2 2 2 2 6 4" xfId="21332" xr:uid="{00000000-0005-0000-0000-000084530000}"/>
    <cellStyle name="40% - 强调文字颜色 5 2 2 2 2 6 4 2" xfId="31579" xr:uid="{00000000-0005-0000-0000-00008B7B0000}"/>
    <cellStyle name="40% - 强调文字颜色 5 2 2 2 2 6 5" xfId="31581" xr:uid="{00000000-0005-0000-0000-00008D7B0000}"/>
    <cellStyle name="40% - 强调文字颜色 5 2 2 2 2 6 6" xfId="31583" xr:uid="{00000000-0005-0000-0000-00008F7B0000}"/>
    <cellStyle name="40% - 强调文字颜色 5 2 2 2 2 7" xfId="21335" xr:uid="{00000000-0005-0000-0000-000087530000}"/>
    <cellStyle name="40% - 强调文字颜色 5 2 2 2 2 7 2" xfId="21338" xr:uid="{00000000-0005-0000-0000-00008A530000}"/>
    <cellStyle name="40% - 强调文字颜色 5 2 2 2 2 7 2 2" xfId="21341" xr:uid="{00000000-0005-0000-0000-00008D530000}"/>
    <cellStyle name="40% - 强调文字颜色 5 2 2 2 2 7 2 3" xfId="22898" xr:uid="{00000000-0005-0000-0000-0000A2590000}"/>
    <cellStyle name="40% - 强调文字颜色 5 2 2 2 2 7 3" xfId="21344" xr:uid="{00000000-0005-0000-0000-000090530000}"/>
    <cellStyle name="40% - 强调文字颜色 5 2 2 2 2 7 3 2" xfId="31584" xr:uid="{00000000-0005-0000-0000-0000907B0000}"/>
    <cellStyle name="40% - 强调文字颜色 5 2 2 2 2 7 4" xfId="21347" xr:uid="{00000000-0005-0000-0000-000093530000}"/>
    <cellStyle name="40% - 强调文字颜色 5 2 2 2 2 7 5" xfId="31585" xr:uid="{00000000-0005-0000-0000-0000917B0000}"/>
    <cellStyle name="40% - 强调文字颜色 5 2 2 2 2 8" xfId="15355" xr:uid="{00000000-0005-0000-0000-00002B3C0000}"/>
    <cellStyle name="40% - 强调文字颜色 5 2 2 2 2 8 2" xfId="21350" xr:uid="{00000000-0005-0000-0000-000096530000}"/>
    <cellStyle name="40% - 强调文字颜色 5 2 2 2 2 8 2 2" xfId="31586" xr:uid="{00000000-0005-0000-0000-0000927B0000}"/>
    <cellStyle name="40% - 强调文字颜色 5 2 2 2 2 8 2 3" xfId="31587" xr:uid="{00000000-0005-0000-0000-0000937B0000}"/>
    <cellStyle name="40% - 强调文字颜色 5 2 2 2 2 8 3" xfId="31588" xr:uid="{00000000-0005-0000-0000-0000947B0000}"/>
    <cellStyle name="40% - 强调文字颜色 5 2 2 2 2 8 3 2" xfId="31589" xr:uid="{00000000-0005-0000-0000-0000957B0000}"/>
    <cellStyle name="40% - 强调文字颜色 5 2 2 2 2 8 4" xfId="31590" xr:uid="{00000000-0005-0000-0000-0000967B0000}"/>
    <cellStyle name="40% - 强调文字颜色 5 2 2 2 2 8 5" xfId="23779" xr:uid="{00000000-0005-0000-0000-0000135D0000}"/>
    <cellStyle name="40% - 强调文字颜色 5 2 2 2 2 9" xfId="21352" xr:uid="{00000000-0005-0000-0000-000098530000}"/>
    <cellStyle name="40% - 强调文字颜色 5 2 2 2 2 9 2" xfId="31593" xr:uid="{00000000-0005-0000-0000-0000997B0000}"/>
    <cellStyle name="40% - 强调文字颜色 5 2 2 2 2 9 3" xfId="6727" xr:uid="{00000000-0005-0000-0000-0000771A0000}"/>
    <cellStyle name="40% - 强调文字颜色 5 2 2 2 3" xfId="26341" xr:uid="{00000000-0005-0000-0000-000015670000}"/>
    <cellStyle name="40% - 强调文字颜色 5 2 2 2 3 2" xfId="31594" xr:uid="{00000000-0005-0000-0000-00009A7B0000}"/>
    <cellStyle name="40% - 强调文字颜色 5 2 2 2 3 2 2" xfId="9485" xr:uid="{00000000-0005-0000-0000-00003D250000}"/>
    <cellStyle name="40% - 强调文字颜色 5 2 2 2 4" xfId="26343" xr:uid="{00000000-0005-0000-0000-000017670000}"/>
    <cellStyle name="40% - 强调文字颜色 5 2 2 2 4 2" xfId="31595" xr:uid="{00000000-0005-0000-0000-00009B7B0000}"/>
    <cellStyle name="40% - 强调文字颜色 5 2 2 2 4 2 2" xfId="9499" xr:uid="{00000000-0005-0000-0000-00004B250000}"/>
    <cellStyle name="40% - 强调文字颜色 5 2 2 2 4 3" xfId="31596" xr:uid="{00000000-0005-0000-0000-00009C7B0000}"/>
    <cellStyle name="40% - 强调文字颜色 5 2 2 2 4 4" xfId="31597" xr:uid="{00000000-0005-0000-0000-00009D7B0000}"/>
    <cellStyle name="40% - 强调文字颜色 5 2 2 2 5" xfId="31598" xr:uid="{00000000-0005-0000-0000-00009E7B0000}"/>
    <cellStyle name="40% - 强调文字颜色 5 2 2 2 6" xfId="31599" xr:uid="{00000000-0005-0000-0000-00009F7B0000}"/>
    <cellStyle name="40% - 强调文字颜色 5 2 2 2 6 2" xfId="2518" xr:uid="{00000000-0005-0000-0000-0000060A0000}"/>
    <cellStyle name="40% - 强调文字颜色 5 2 2 3" xfId="3097" xr:uid="{00000000-0005-0000-0000-0000490C0000}"/>
    <cellStyle name="40% - 强调文字颜色 5 2 2 3 10" xfId="13359" xr:uid="{00000000-0005-0000-0000-00005F340000}"/>
    <cellStyle name="40% - 强调文字颜色 5 2 2 3 10 2" xfId="27473" xr:uid="{00000000-0005-0000-0000-0000816B0000}"/>
    <cellStyle name="40% - 强调文字颜色 5 2 2 3 11" xfId="27475" xr:uid="{00000000-0005-0000-0000-0000836B0000}"/>
    <cellStyle name="40% - 强调文字颜色 5 2 2 3 11 2" xfId="29826" xr:uid="{00000000-0005-0000-0000-0000B2740000}"/>
    <cellStyle name="40% - 强调文字颜色 5 2 2 3 12" xfId="11141" xr:uid="{00000000-0005-0000-0000-0000B52B0000}"/>
    <cellStyle name="40% - 强调文字颜色 5 2 2 3 12 2" xfId="11144" xr:uid="{00000000-0005-0000-0000-0000B82B0000}"/>
    <cellStyle name="40% - 强调文字颜色 5 2 2 3 13" xfId="11158" xr:uid="{00000000-0005-0000-0000-0000C62B0000}"/>
    <cellStyle name="40% - 强调文字颜色 5 2 2 3 13 2" xfId="11159" xr:uid="{00000000-0005-0000-0000-0000C72B0000}"/>
    <cellStyle name="40% - 强调文字颜色 5 2 2 3 14" xfId="11145" xr:uid="{00000000-0005-0000-0000-0000B92B0000}"/>
    <cellStyle name="40% - 强调文字颜色 5 2 2 3 15" xfId="11149" xr:uid="{00000000-0005-0000-0000-0000BD2B0000}"/>
    <cellStyle name="40% - 强调文字颜色 5 2 2 3 15 2" xfId="11152" xr:uid="{00000000-0005-0000-0000-0000C02B0000}"/>
    <cellStyle name="40% - 强调文字颜色 5 2 2 3 16" xfId="11156" xr:uid="{00000000-0005-0000-0000-0000C42B0000}"/>
    <cellStyle name="40% - 强调文字颜色 5 2 2 3 17" xfId="19239" xr:uid="{00000000-0005-0000-0000-0000574B0000}"/>
    <cellStyle name="40% - 强调文字颜色 5 2 2 3 2" xfId="12276" xr:uid="{00000000-0005-0000-0000-000024300000}"/>
    <cellStyle name="40% - 强调文字颜色 5 2 2 3 2 10" xfId="31600" xr:uid="{00000000-0005-0000-0000-0000A07B0000}"/>
    <cellStyle name="40% - 强调文字颜色 5 2 2 3 2 10 2" xfId="31601" xr:uid="{00000000-0005-0000-0000-0000A17B0000}"/>
    <cellStyle name="40% - 强调文字颜色 5 2 2 3 2 11" xfId="31602" xr:uid="{00000000-0005-0000-0000-0000A27B0000}"/>
    <cellStyle name="40% - 强调文字颜色 5 2 2 3 2 11 2" xfId="31604" xr:uid="{00000000-0005-0000-0000-0000A47B0000}"/>
    <cellStyle name="40% - 强调文字颜色 5 2 2 3 2 12" xfId="31605" xr:uid="{00000000-0005-0000-0000-0000A57B0000}"/>
    <cellStyle name="40% - 强调文字颜色 5 2 2 3 2 12 2" xfId="15337" xr:uid="{00000000-0005-0000-0000-0000193C0000}"/>
    <cellStyle name="40% - 强调文字颜色 5 2 2 3 2 13" xfId="7208" xr:uid="{00000000-0005-0000-0000-0000581C0000}"/>
    <cellStyle name="40% - 强调文字颜色 5 2 2 3 2 13 2" xfId="7210" xr:uid="{00000000-0005-0000-0000-00005A1C0000}"/>
    <cellStyle name="40% - 强调文字颜色 5 2 2 3 2 14" xfId="7213" xr:uid="{00000000-0005-0000-0000-00005D1C0000}"/>
    <cellStyle name="40% - 强调文字颜色 5 2 2 3 2 15" xfId="7219" xr:uid="{00000000-0005-0000-0000-0000631C0000}"/>
    <cellStyle name="40% - 强调文字颜色 5 2 2 3 2 2" xfId="31606" xr:uid="{00000000-0005-0000-0000-0000A67B0000}"/>
    <cellStyle name="40% - 强调文字颜色 5 2 2 3 2 2 2" xfId="31607" xr:uid="{00000000-0005-0000-0000-0000A77B0000}"/>
    <cellStyle name="40% - 强调文字颜色 5 2 2 3 2 2 2 2" xfId="31608" xr:uid="{00000000-0005-0000-0000-0000A87B0000}"/>
    <cellStyle name="40% - 强调文字颜色 5 2 2 3 2 2 2 2 2" xfId="31609" xr:uid="{00000000-0005-0000-0000-0000A97B0000}"/>
    <cellStyle name="40% - 强调文字颜色 5 2 2 3 2 2 2 2 2 2" xfId="17895" xr:uid="{00000000-0005-0000-0000-000017460000}"/>
    <cellStyle name="40% - 强调文字颜色 5 2 2 3 2 2 2 2 2 3" xfId="17933" xr:uid="{00000000-0005-0000-0000-00003D460000}"/>
    <cellStyle name="40% - 强调文字颜色 5 2 2 3 2 2 2 2 3" xfId="31610" xr:uid="{00000000-0005-0000-0000-0000AA7B0000}"/>
    <cellStyle name="40% - 强调文字颜色 5 2 2 3 2 2 2 2 3 2" xfId="18038" xr:uid="{00000000-0005-0000-0000-0000A6460000}"/>
    <cellStyle name="40% - 强调文字颜色 5 2 2 3 2 2 2 2 4" xfId="31611" xr:uid="{00000000-0005-0000-0000-0000AB7B0000}"/>
    <cellStyle name="40% - 强调文字颜色 5 2 2 3 2 2 2 3" xfId="21479" xr:uid="{00000000-0005-0000-0000-000017540000}"/>
    <cellStyle name="40% - 强调文字颜色 5 2 2 3 2 2 2 3 2" xfId="21482" xr:uid="{00000000-0005-0000-0000-00001A540000}"/>
    <cellStyle name="40% - 强调文字颜色 5 2 2 3 2 2 2 3 2 2" xfId="29250" xr:uid="{00000000-0005-0000-0000-000072720000}"/>
    <cellStyle name="40% - 强调文字颜色 5 2 2 3 2 2 2 3 2 3" xfId="27160" xr:uid="{00000000-0005-0000-0000-0000486A0000}"/>
    <cellStyle name="40% - 强调文字颜色 5 2 2 3 2 2 2 3 3" xfId="29252" xr:uid="{00000000-0005-0000-0000-000074720000}"/>
    <cellStyle name="40% - 强调文字颜色 5 2 2 3 2 2 2 3 4" xfId="29255" xr:uid="{00000000-0005-0000-0000-000077720000}"/>
    <cellStyle name="40% - 强调文字颜色 5 2 2 3 2 2 2 4" xfId="21485" xr:uid="{00000000-0005-0000-0000-00001D540000}"/>
    <cellStyle name="40% - 强调文字颜色 5 2 2 3 2 2 2 4 2" xfId="31612" xr:uid="{00000000-0005-0000-0000-0000AC7B0000}"/>
    <cellStyle name="40% - 强调文字颜色 5 2 2 3 2 2 2 4 2 2" xfId="18183" xr:uid="{00000000-0005-0000-0000-000037470000}"/>
    <cellStyle name="40% - 强调文字颜色 5 2 2 3 2 2 2 4 3" xfId="31613" xr:uid="{00000000-0005-0000-0000-0000AD7B0000}"/>
    <cellStyle name="40% - 强调文字颜色 5 2 2 3 2 2 2 5" xfId="21487" xr:uid="{00000000-0005-0000-0000-00001F540000}"/>
    <cellStyle name="40% - 强调文字颜色 5 2 2 3 2 2 2 5 2" xfId="31614" xr:uid="{00000000-0005-0000-0000-0000AE7B0000}"/>
    <cellStyle name="40% - 强调文字颜色 5 2 2 3 2 2 2 6" xfId="31615" xr:uid="{00000000-0005-0000-0000-0000AF7B0000}"/>
    <cellStyle name="40% - 强调文字颜色 5 2 2 3 2 2 2 6 2" xfId="31616" xr:uid="{00000000-0005-0000-0000-0000B07B0000}"/>
    <cellStyle name="40% - 强调文字颜色 5 2 2 3 2 2 2 7" xfId="720" xr:uid="{00000000-0005-0000-0000-000000030000}"/>
    <cellStyle name="40% - 强调文字颜色 5 2 2 3 2 2 3" xfId="11684" xr:uid="{00000000-0005-0000-0000-0000D42D0000}"/>
    <cellStyle name="40% - 强调文字颜色 5 2 2 3 2 2 3 2" xfId="31617" xr:uid="{00000000-0005-0000-0000-0000B17B0000}"/>
    <cellStyle name="40% - 强调文字颜色 5 2 2 3 2 2 3 2 2" xfId="31618" xr:uid="{00000000-0005-0000-0000-0000B27B0000}"/>
    <cellStyle name="40% - 强调文字颜色 5 2 2 3 2 2 3 2 3" xfId="31619" xr:uid="{00000000-0005-0000-0000-0000B37B0000}"/>
    <cellStyle name="40% - 强调文字颜色 5 2 2 3 2 2 3 3" xfId="21492" xr:uid="{00000000-0005-0000-0000-000024540000}"/>
    <cellStyle name="40% - 强调文字颜色 5 2 2 3 2 2 4" xfId="31620" xr:uid="{00000000-0005-0000-0000-0000B47B0000}"/>
    <cellStyle name="40% - 强调文字颜色 5 2 2 3 2 2 5" xfId="31621" xr:uid="{00000000-0005-0000-0000-0000B57B0000}"/>
    <cellStyle name="40% - 强调文字颜色 5 2 2 3 2 3" xfId="2902" xr:uid="{00000000-0005-0000-0000-0000860B0000}"/>
    <cellStyle name="40% - 强调文字颜色 5 2 2 3 2 3 2" xfId="19689" xr:uid="{00000000-0005-0000-0000-0000194D0000}"/>
    <cellStyle name="40% - 强调文字颜色 5 2 2 3 2 3 2 2" xfId="19692" xr:uid="{00000000-0005-0000-0000-00001C4D0000}"/>
    <cellStyle name="40% - 强调文字颜色 5 2 2 3 2 3 2 2 2" xfId="31622" xr:uid="{00000000-0005-0000-0000-0000B67B0000}"/>
    <cellStyle name="40% - 强调文字颜色 5 2 2 3 2 3 2 2 2 2" xfId="18796" xr:uid="{00000000-0005-0000-0000-00009C490000}"/>
    <cellStyle name="40% - 强调文字颜色 5 2 2 3 2 3 2 2 3" xfId="31623" xr:uid="{00000000-0005-0000-0000-0000B77B0000}"/>
    <cellStyle name="40% - 强调文字颜色 5 2 2 3 2 3 2 3" xfId="21506" xr:uid="{00000000-0005-0000-0000-000032540000}"/>
    <cellStyle name="40% - 强调文字颜色 5 2 2 3 2 3 2 3 2" xfId="31624" xr:uid="{00000000-0005-0000-0000-0000B87B0000}"/>
    <cellStyle name="40% - 强调文字颜色 5 2 2 3 2 3 2 4" xfId="21509" xr:uid="{00000000-0005-0000-0000-000035540000}"/>
    <cellStyle name="40% - 强调文字颜色 5 2 2 3 2 3 2 4 2" xfId="31626" xr:uid="{00000000-0005-0000-0000-0000BA7B0000}"/>
    <cellStyle name="40% - 强调文字颜色 5 2 2 3 2 3 2 5" xfId="8521" xr:uid="{00000000-0005-0000-0000-000079210000}"/>
    <cellStyle name="40% - 强调文字颜色 5 2 2 3 2 3 3" xfId="19695" xr:uid="{00000000-0005-0000-0000-00001F4D0000}"/>
    <cellStyle name="40% - 强调文字颜色 5 2 2 3 2 3 3 2" xfId="31627" xr:uid="{00000000-0005-0000-0000-0000BB7B0000}"/>
    <cellStyle name="40% - 强调文字颜色 5 2 2 3 2 3 3 2 2" xfId="26495" xr:uid="{00000000-0005-0000-0000-0000AF670000}"/>
    <cellStyle name="40% - 强调文字颜色 5 2 2 3 2 3 3 2 3" xfId="26498" xr:uid="{00000000-0005-0000-0000-0000B2670000}"/>
    <cellStyle name="40% - 强调文字颜色 5 2 2 3 2 3 3 3" xfId="21514" xr:uid="{00000000-0005-0000-0000-00003A540000}"/>
    <cellStyle name="40% - 强调文字颜色 5 2 2 3 2 3 3 3 2" xfId="31628" xr:uid="{00000000-0005-0000-0000-0000BC7B0000}"/>
    <cellStyle name="40% - 强调文字颜色 5 2 2 3 2 3 3 4" xfId="31629" xr:uid="{00000000-0005-0000-0000-0000BD7B0000}"/>
    <cellStyle name="40% - 强调文字颜色 5 2 2 3 2 3 4" xfId="19698" xr:uid="{00000000-0005-0000-0000-0000224D0000}"/>
    <cellStyle name="40% - 强调文字颜色 5 2 2 3 2 3 4 2" xfId="31630" xr:uid="{00000000-0005-0000-0000-0000BE7B0000}"/>
    <cellStyle name="40% - 强调文字颜色 5 2 2 3 2 3 4 2 2" xfId="31632" xr:uid="{00000000-0005-0000-0000-0000C07B0000}"/>
    <cellStyle name="40% - 强调文字颜色 5 2 2 3 2 3 4 3" xfId="31634" xr:uid="{00000000-0005-0000-0000-0000C27B0000}"/>
    <cellStyle name="40% - 强调文字颜色 5 2 2 3 2 3 5" xfId="31636" xr:uid="{00000000-0005-0000-0000-0000C47B0000}"/>
    <cellStyle name="40% - 强调文字颜色 5 2 2 3 2 3 5 2" xfId="31637" xr:uid="{00000000-0005-0000-0000-0000C57B0000}"/>
    <cellStyle name="40% - 强调文字颜色 5 2 2 3 2 3 5 3" xfId="31639" xr:uid="{00000000-0005-0000-0000-0000C77B0000}"/>
    <cellStyle name="40% - 强调文字颜色 5 2 2 3 2 3 6" xfId="31641" xr:uid="{00000000-0005-0000-0000-0000C97B0000}"/>
    <cellStyle name="40% - 强调文字颜色 5 2 2 3 2 3 6 2" xfId="20420" xr:uid="{00000000-0005-0000-0000-0000F44F0000}"/>
    <cellStyle name="40% - 强调文字颜色 5 2 2 3 2 3 7" xfId="31642" xr:uid="{00000000-0005-0000-0000-0000CA7B0000}"/>
    <cellStyle name="40% - 强调文字颜色 5 2 2 3 2 3 8" xfId="31643" xr:uid="{00000000-0005-0000-0000-0000CB7B0000}"/>
    <cellStyle name="40% - 强调文字颜色 5 2 2 3 2 4" xfId="2910" xr:uid="{00000000-0005-0000-0000-00008E0B0000}"/>
    <cellStyle name="40% - 强调文字颜色 5 2 2 3 2 4 2" xfId="15962" xr:uid="{00000000-0005-0000-0000-00008A3E0000}"/>
    <cellStyle name="40% - 强调文字颜色 5 2 2 3 2 4 2 2" xfId="15965" xr:uid="{00000000-0005-0000-0000-00008D3E0000}"/>
    <cellStyle name="40% - 强调文字颜色 5 2 2 3 2 4 2 2 2" xfId="19721" xr:uid="{00000000-0005-0000-0000-0000394D0000}"/>
    <cellStyle name="40% - 强调文字颜色 5 2 2 3 2 4 2 3" xfId="15970" xr:uid="{00000000-0005-0000-0000-0000923E0000}"/>
    <cellStyle name="40% - 强调文字颜色 5 2 2 3 2 4 2 4" xfId="21525" xr:uid="{00000000-0005-0000-0000-000045540000}"/>
    <cellStyle name="40% - 强调文字颜色 5 2 2 3 2 4 3" xfId="15974" xr:uid="{00000000-0005-0000-0000-0000963E0000}"/>
    <cellStyle name="40% - 强调文字颜色 5 2 2 3 2 4 3 2" xfId="19723" xr:uid="{00000000-0005-0000-0000-00003B4D0000}"/>
    <cellStyle name="40% - 强调文字颜色 5 2 2 3 2 4 3 2 2" xfId="1652" xr:uid="{00000000-0005-0000-0000-0000A4060000}"/>
    <cellStyle name="40% - 强调文字颜色 5 2 2 3 2 4 3 3" xfId="19726" xr:uid="{00000000-0005-0000-0000-00003E4D0000}"/>
    <cellStyle name="40% - 强调文字颜色 5 2 2 3 2 4 3 4" xfId="31644" xr:uid="{00000000-0005-0000-0000-0000CC7B0000}"/>
    <cellStyle name="40% - 强调文字颜色 5 2 2 3 2 4 4" xfId="15977" xr:uid="{00000000-0005-0000-0000-0000993E0000}"/>
    <cellStyle name="40% - 强调文字颜色 5 2 2 3 2 4 4 2" xfId="19728" xr:uid="{00000000-0005-0000-0000-0000404D0000}"/>
    <cellStyle name="40% - 强调文字颜色 5 2 2 3 2 4 5" xfId="19730" xr:uid="{00000000-0005-0000-0000-0000424D0000}"/>
    <cellStyle name="40% - 强调文字颜色 5 2 2 3 2 4 6" xfId="31645" xr:uid="{00000000-0005-0000-0000-0000CD7B0000}"/>
    <cellStyle name="40% - 强调文字颜色 5 2 2 3 2 5" xfId="4397" xr:uid="{00000000-0005-0000-0000-00005D110000}"/>
    <cellStyle name="40% - 强调文字颜色 5 2 2 3 2 5 2" xfId="15981" xr:uid="{00000000-0005-0000-0000-00009D3E0000}"/>
    <cellStyle name="40% - 强调文字颜色 5 2 2 3 2 5 2 2" xfId="15983" xr:uid="{00000000-0005-0000-0000-00009F3E0000}"/>
    <cellStyle name="40% - 强调文字颜色 5 2 2 3 2 5 2 3" xfId="15985" xr:uid="{00000000-0005-0000-0000-0000A13E0000}"/>
    <cellStyle name="40% - 强调文字颜色 5 2 2 3 2 5 3" xfId="15987" xr:uid="{00000000-0005-0000-0000-0000A33E0000}"/>
    <cellStyle name="40% - 强调文字颜色 5 2 2 3 2 5 3 2" xfId="31646" xr:uid="{00000000-0005-0000-0000-0000CE7B0000}"/>
    <cellStyle name="40% - 强调文字颜色 5 2 2 3 2 5 3 3" xfId="31647" xr:uid="{00000000-0005-0000-0000-0000CF7B0000}"/>
    <cellStyle name="40% - 强调文字颜色 5 2 2 3 2 5 4" xfId="15989" xr:uid="{00000000-0005-0000-0000-0000A53E0000}"/>
    <cellStyle name="40% - 强调文字颜色 5 2 2 3 2 5 4 2" xfId="31648" xr:uid="{00000000-0005-0000-0000-0000D07B0000}"/>
    <cellStyle name="40% - 强调文字颜色 5 2 2 3 2 5 5" xfId="31649" xr:uid="{00000000-0005-0000-0000-0000D17B0000}"/>
    <cellStyle name="40% - 强调文字颜色 5 2 2 3 2 5 6" xfId="31650" xr:uid="{00000000-0005-0000-0000-0000D27B0000}"/>
    <cellStyle name="40% - 强调文字颜色 5 2 2 3 2 6" xfId="15993" xr:uid="{00000000-0005-0000-0000-0000A93E0000}"/>
    <cellStyle name="40% - 强调文字颜色 5 2 2 3 2 6 2" xfId="15996" xr:uid="{00000000-0005-0000-0000-0000AC3E0000}"/>
    <cellStyle name="40% - 强调文字颜色 5 2 2 3 2 6 2 2" xfId="22935" xr:uid="{00000000-0005-0000-0000-0000C7590000}"/>
    <cellStyle name="40% - 强调文字颜色 5 2 2 3 2 6 2 3" xfId="22937" xr:uid="{00000000-0005-0000-0000-0000C9590000}"/>
    <cellStyle name="40% - 强调文字颜色 5 2 2 3 2 6 3" xfId="15999" xr:uid="{00000000-0005-0000-0000-0000AF3E0000}"/>
    <cellStyle name="40% - 强调文字颜色 5 2 2 3 2 6 3 2" xfId="31651" xr:uid="{00000000-0005-0000-0000-0000D37B0000}"/>
    <cellStyle name="40% - 强调文字颜色 5 2 2 3 2 6 4" xfId="22939" xr:uid="{00000000-0005-0000-0000-0000CB590000}"/>
    <cellStyle name="40% - 强调文字颜色 5 2 2 3 2 6 5" xfId="31652" xr:uid="{00000000-0005-0000-0000-0000D47B0000}"/>
    <cellStyle name="40% - 强调文字颜色 5 2 2 3 2 7" xfId="16002" xr:uid="{00000000-0005-0000-0000-0000B23E0000}"/>
    <cellStyle name="40% - 强调文字颜色 5 2 2 3 2 7 2" xfId="31653" xr:uid="{00000000-0005-0000-0000-0000D57B0000}"/>
    <cellStyle name="40% - 强调文字颜色 5 2 2 3 2 7 2 2" xfId="31654" xr:uid="{00000000-0005-0000-0000-0000D67B0000}"/>
    <cellStyle name="40% - 强调文字颜色 5 2 2 3 2 7 2 3" xfId="31655" xr:uid="{00000000-0005-0000-0000-0000D77B0000}"/>
    <cellStyle name="40% - 强调文字颜色 5 2 2 3 2 7 3" xfId="31656" xr:uid="{00000000-0005-0000-0000-0000D87B0000}"/>
    <cellStyle name="40% - 强调文字颜色 5 2 2 3 2 7 3 2" xfId="31657" xr:uid="{00000000-0005-0000-0000-0000D97B0000}"/>
    <cellStyle name="40% - 强调文字颜色 5 2 2 3 2 7 4" xfId="31658" xr:uid="{00000000-0005-0000-0000-0000DA7B0000}"/>
    <cellStyle name="40% - 强调文字颜色 5 2 2 3 2 8" xfId="16005" xr:uid="{00000000-0005-0000-0000-0000B53E0000}"/>
    <cellStyle name="40% - 强调文字颜色 5 2 2 3 2 8 2" xfId="31659" xr:uid="{00000000-0005-0000-0000-0000DB7B0000}"/>
    <cellStyle name="40% - 强调文字颜色 5 2 2 3 2 8 3" xfId="31660" xr:uid="{00000000-0005-0000-0000-0000DC7B0000}"/>
    <cellStyle name="40% - 强调文字颜色 5 2 2 3 2 9" xfId="31661" xr:uid="{00000000-0005-0000-0000-0000DD7B0000}"/>
    <cellStyle name="40% - 强调文字颜色 5 2 2 3 2 9 2" xfId="31662" xr:uid="{00000000-0005-0000-0000-0000DE7B0000}"/>
    <cellStyle name="40% - 强调文字颜色 5 2 2 3 3" xfId="31663" xr:uid="{00000000-0005-0000-0000-0000DF7B0000}"/>
    <cellStyle name="40% - 强调文字颜色 5 2 2 3 3 2" xfId="31664" xr:uid="{00000000-0005-0000-0000-0000E07B0000}"/>
    <cellStyle name="40% - 强调文字颜色 5 2 2 3 3 2 2" xfId="31665" xr:uid="{00000000-0005-0000-0000-0000E17B0000}"/>
    <cellStyle name="40% - 强调文字颜色 5 2 2 3 3 2 2 2" xfId="31666" xr:uid="{00000000-0005-0000-0000-0000E27B0000}"/>
    <cellStyle name="40% - 强调文字颜色 5 2 2 3 3 2 2 2 2" xfId="31667" xr:uid="{00000000-0005-0000-0000-0000E37B0000}"/>
    <cellStyle name="40% - 强调文字颜色 5 2 2 3 3 2 2 2 3" xfId="31668" xr:uid="{00000000-0005-0000-0000-0000E47B0000}"/>
    <cellStyle name="40% - 强调文字颜色 5 2 2 3 3 2 2 3" xfId="31669" xr:uid="{00000000-0005-0000-0000-0000E57B0000}"/>
    <cellStyle name="40% - 强调文字颜色 5 2 2 3 3 2 2 3 2" xfId="31670" xr:uid="{00000000-0005-0000-0000-0000E67B0000}"/>
    <cellStyle name="40% - 强调文字颜色 5 2 2 3 3 2 2 4" xfId="14642" xr:uid="{00000000-0005-0000-0000-000062390000}"/>
    <cellStyle name="40% - 强调文字颜色 5 2 2 3 3 2 3" xfId="31671" xr:uid="{00000000-0005-0000-0000-0000E77B0000}"/>
    <cellStyle name="40% - 强调文字颜色 5 2 2 3 3 2 3 2" xfId="31672" xr:uid="{00000000-0005-0000-0000-0000E87B0000}"/>
    <cellStyle name="40% - 强调文字颜色 5 2 2 3 3 2 3 2 2" xfId="3738" xr:uid="{00000000-0005-0000-0000-0000CA0E0000}"/>
    <cellStyle name="40% - 强调文字颜色 5 2 2 3 3 2 3 2 3" xfId="3867" xr:uid="{00000000-0005-0000-0000-00004B0F0000}"/>
    <cellStyle name="40% - 强调文字颜色 5 2 2 3 3 2 3 3" xfId="31674" xr:uid="{00000000-0005-0000-0000-0000EA7B0000}"/>
    <cellStyle name="40% - 强调文字颜色 5 2 2 3 3 2 3 4" xfId="31676" xr:uid="{00000000-0005-0000-0000-0000EC7B0000}"/>
    <cellStyle name="40% - 强调文字颜色 5 2 2 3 3 2 4" xfId="31677" xr:uid="{00000000-0005-0000-0000-0000ED7B0000}"/>
    <cellStyle name="40% - 强调文字颜色 5 2 2 3 3 2 4 2" xfId="30984" xr:uid="{00000000-0005-0000-0000-000038790000}"/>
    <cellStyle name="40% - 强调文字颜色 5 2 2 3 3 2 4 2 2" xfId="3557" xr:uid="{00000000-0005-0000-0000-0000150E0000}"/>
    <cellStyle name="40% - 强调文字颜色 5 2 2 3 3 2 4 3" xfId="31678" xr:uid="{00000000-0005-0000-0000-0000EE7B0000}"/>
    <cellStyle name="40% - 强调文字颜色 5 2 2 3 3 2 5" xfId="31679" xr:uid="{00000000-0005-0000-0000-0000EF7B0000}"/>
    <cellStyle name="40% - 强调文字颜色 5 2 2 3 3 2 5 2" xfId="2566" xr:uid="{00000000-0005-0000-0000-0000360A0000}"/>
    <cellStyle name="40% - 强调文字颜色 5 2 2 3 3 2 6" xfId="31680" xr:uid="{00000000-0005-0000-0000-0000F07B0000}"/>
    <cellStyle name="40% - 强调文字颜色 5 2 2 3 3 2 6 2" xfId="20539" xr:uid="{00000000-0005-0000-0000-00006B500000}"/>
    <cellStyle name="40% - 强调文字颜色 5 2 2 3 3 2 7" xfId="31682" xr:uid="{00000000-0005-0000-0000-0000F27B0000}"/>
    <cellStyle name="40% - 强调文字颜色 5 2 2 3 3 3" xfId="2921" xr:uid="{00000000-0005-0000-0000-0000990B0000}"/>
    <cellStyle name="40% - 强调文字颜色 5 2 2 3 3 3 2" xfId="19743" xr:uid="{00000000-0005-0000-0000-00004F4D0000}"/>
    <cellStyle name="40% - 强调文字颜色 5 2 2 3 3 3 2 2" xfId="14176" xr:uid="{00000000-0005-0000-0000-000090370000}"/>
    <cellStyle name="40% - 强调文字颜色 5 2 2 3 3 3 2 2 2" xfId="31683" xr:uid="{00000000-0005-0000-0000-0000F37B0000}"/>
    <cellStyle name="40% - 强调文字颜色 5 2 2 3 3 3 2 2 3" xfId="31684" xr:uid="{00000000-0005-0000-0000-0000F47B0000}"/>
    <cellStyle name="40% - 强调文字颜色 5 2 2 3 3 3 2 3" xfId="12629" xr:uid="{00000000-0005-0000-0000-000085310000}"/>
    <cellStyle name="40% - 强调文字颜色 5 2 2 3 3 3 2 4" xfId="31685" xr:uid="{00000000-0005-0000-0000-0000F57B0000}"/>
    <cellStyle name="40% - 强调文字颜色 5 2 2 3 3 3 3" xfId="24317" xr:uid="{00000000-0005-0000-0000-00002D5F0000}"/>
    <cellStyle name="40% - 强调文字颜色 5 2 2 3 3 3 3 2" xfId="31686" xr:uid="{00000000-0005-0000-0000-0000F67B0000}"/>
    <cellStyle name="40% - 强调文字颜色 5 2 2 3 3 3 3 2 2" xfId="7643" xr:uid="{00000000-0005-0000-0000-00000B1E0000}"/>
    <cellStyle name="40% - 强调文字颜色 5 2 2 3 3 3 3 2 3" xfId="7690" xr:uid="{00000000-0005-0000-0000-00003A1E0000}"/>
    <cellStyle name="40% - 强调文字颜色 5 2 2 3 3 3 3 3" xfId="31687" xr:uid="{00000000-0005-0000-0000-0000F77B0000}"/>
    <cellStyle name="40% - 强调文字颜色 5 2 2 3 3 3 3 4" xfId="31688" xr:uid="{00000000-0005-0000-0000-0000F87B0000}"/>
    <cellStyle name="40% - 强调文字颜色 5 2 2 3 3 3 4" xfId="31689" xr:uid="{00000000-0005-0000-0000-0000F97B0000}"/>
    <cellStyle name="40% - 强调文字颜色 5 2 2 3 3 3 4 2" xfId="30989" xr:uid="{00000000-0005-0000-0000-00003D790000}"/>
    <cellStyle name="40% - 强调文字颜色 5 2 2 3 3 3 4 2 2" xfId="8891" xr:uid="{00000000-0005-0000-0000-0000EB220000}"/>
    <cellStyle name="40% - 强调文字颜色 5 2 2 3 3 3 4 3" xfId="9363" xr:uid="{00000000-0005-0000-0000-0000C3240000}"/>
    <cellStyle name="40% - 强调文字颜色 5 2 2 3 3 3 5" xfId="220" xr:uid="{00000000-0005-0000-0000-0000FE000000}"/>
    <cellStyle name="40% - 强调文字颜色 5 2 2 3 3 3 5 2" xfId="770" xr:uid="{00000000-0005-0000-0000-000032030000}"/>
    <cellStyle name="40% - 强调文字颜色 5 2 2 3 3 3 5 3" xfId="2600" xr:uid="{00000000-0005-0000-0000-0000580A0000}"/>
    <cellStyle name="40% - 强调文字颜色 5 2 2 3 3 3 6" xfId="238" xr:uid="{00000000-0005-0000-0000-000012010000}"/>
    <cellStyle name="40% - 强调文字颜色 5 2 2 3 3 3 6 2" xfId="4703" xr:uid="{00000000-0005-0000-0000-00008F120000}"/>
    <cellStyle name="40% - 强调文字颜色 5 2 2 3 3 3 7" xfId="20" xr:uid="{00000000-0005-0000-0000-000017000000}"/>
    <cellStyle name="40% - 强调文字颜色 5 2 2 3 3 4" xfId="2925" xr:uid="{00000000-0005-0000-0000-00009D0B0000}"/>
    <cellStyle name="40% - 强调文字颜色 5 2 2 3 3 5" xfId="4404" xr:uid="{00000000-0005-0000-0000-000064110000}"/>
    <cellStyle name="40% - 强调文字颜色 5 2 2 3 3 6" xfId="29011" xr:uid="{00000000-0005-0000-0000-000083710000}"/>
    <cellStyle name="40% - 强调文字颜色 5 2 2 3 4" xfId="31690" xr:uid="{00000000-0005-0000-0000-0000FA7B0000}"/>
    <cellStyle name="40% - 强调文字颜色 5 2 2 3 4 2" xfId="31691" xr:uid="{00000000-0005-0000-0000-0000FB7B0000}"/>
    <cellStyle name="40% - 强调文字颜色 5 2 2 3 4 2 2" xfId="31692" xr:uid="{00000000-0005-0000-0000-0000FC7B0000}"/>
    <cellStyle name="40% - 强调文字颜色 5 2 2 3 4 2 2 2" xfId="31693" xr:uid="{00000000-0005-0000-0000-0000FD7B0000}"/>
    <cellStyle name="40% - 强调文字颜色 5 2 2 3 4 2 3" xfId="23222" xr:uid="{00000000-0005-0000-0000-0000E65A0000}"/>
    <cellStyle name="40% - 强调文字颜色 5 2 2 3 4 2 3 2" xfId="31694" xr:uid="{00000000-0005-0000-0000-0000FE7B0000}"/>
    <cellStyle name="40% - 强调文字颜色 5 2 2 3 4 2 4" xfId="31695" xr:uid="{00000000-0005-0000-0000-0000FF7B0000}"/>
    <cellStyle name="40% - 强调文字颜色 5 2 2 3 4 3" xfId="29013" xr:uid="{00000000-0005-0000-0000-000085710000}"/>
    <cellStyle name="40% - 强调文字颜色 5 2 2 3 4 3 2" xfId="19754" xr:uid="{00000000-0005-0000-0000-00005A4D0000}"/>
    <cellStyle name="40% - 强调文字颜色 5 2 2 3 4 3 3" xfId="29015" xr:uid="{00000000-0005-0000-0000-000087710000}"/>
    <cellStyle name="40% - 强调文字颜色 5 2 2 3 4 4" xfId="29017" xr:uid="{00000000-0005-0000-0000-000089710000}"/>
    <cellStyle name="40% - 强调文字颜色 5 2 2 3 4 5" xfId="29019" xr:uid="{00000000-0005-0000-0000-00008B710000}"/>
    <cellStyle name="40% - 强调文字颜色 5 2 2 3 4 6" xfId="17829" xr:uid="{00000000-0005-0000-0000-0000D5450000}"/>
    <cellStyle name="40% - 强调文字颜色 5 2 2 3 5" xfId="31696" xr:uid="{00000000-0005-0000-0000-0000007C0000}"/>
    <cellStyle name="40% - 强调文字颜色 5 2 2 3 5 2" xfId="31697" xr:uid="{00000000-0005-0000-0000-0000017C0000}"/>
    <cellStyle name="40% - 强调文字颜色 5 2 2 3 5 2 2" xfId="15525" xr:uid="{00000000-0005-0000-0000-0000D53C0000}"/>
    <cellStyle name="40% - 强调文字颜色 5 2 2 3 5 2 2 2" xfId="31698" xr:uid="{00000000-0005-0000-0000-0000027C0000}"/>
    <cellStyle name="40% - 强调文字颜色 5 2 2 3 5 2 3" xfId="15528" xr:uid="{00000000-0005-0000-0000-0000D83C0000}"/>
    <cellStyle name="40% - 强调文字颜色 5 2 2 3 5 2 4" xfId="14131" xr:uid="{00000000-0005-0000-0000-000063370000}"/>
    <cellStyle name="40% - 强调文字颜色 5 2 2 3 5 3" xfId="29021" xr:uid="{00000000-0005-0000-0000-00008D710000}"/>
    <cellStyle name="40% - 强调文字颜色 5 2 2 3 5 3 2" xfId="15535" xr:uid="{00000000-0005-0000-0000-0000DF3C0000}"/>
    <cellStyle name="40% - 强调文字颜色 5 2 2 3 5 3 2 2" xfId="31699" xr:uid="{00000000-0005-0000-0000-0000037C0000}"/>
    <cellStyle name="40% - 强调文字颜色 5 2 2 3 5 3 3" xfId="31700" xr:uid="{00000000-0005-0000-0000-0000047C0000}"/>
    <cellStyle name="40% - 强调文字颜色 5 2 2 3 5 3 4" xfId="3512" xr:uid="{00000000-0005-0000-0000-0000E80D0000}"/>
    <cellStyle name="40% - 强调文字颜色 5 2 2 3 5 4" xfId="10864" xr:uid="{00000000-0005-0000-0000-0000A02A0000}"/>
    <cellStyle name="40% - 强调文字颜色 5 2 2 3 5 4 2" xfId="2743" xr:uid="{00000000-0005-0000-0000-0000E70A0000}"/>
    <cellStyle name="40% - 强调文字颜色 5 2 2 3 5 5" xfId="4409" xr:uid="{00000000-0005-0000-0000-000069110000}"/>
    <cellStyle name="40% - 强调文字颜色 5 2 2 3 5 6" xfId="31701" xr:uid="{00000000-0005-0000-0000-0000057C0000}"/>
    <cellStyle name="40% - 强调文字颜色 5 2 2 3 6" xfId="31703" xr:uid="{00000000-0005-0000-0000-0000077C0000}"/>
    <cellStyle name="40% - 强调文字颜色 5 2 2 3 6 2" xfId="16164" xr:uid="{00000000-0005-0000-0000-0000543F0000}"/>
    <cellStyle name="40% - 强调文字颜色 5 2 2 3 6 2 2" xfId="19895" xr:uid="{00000000-0005-0000-0000-0000E74D0000}"/>
    <cellStyle name="40% - 强调文字颜色 5 2 2 3 6 2 2 2" xfId="5330" xr:uid="{00000000-0005-0000-0000-000002150000}"/>
    <cellStyle name="40% - 强调文字颜色 5 2 2 3 6 2 3" xfId="31704" xr:uid="{00000000-0005-0000-0000-0000087C0000}"/>
    <cellStyle name="40% - 强调文字颜色 5 2 2 3 6 2 4" xfId="31705" xr:uid="{00000000-0005-0000-0000-0000097C0000}"/>
    <cellStyle name="40% - 强调文字颜色 5 2 2 3 6 3" xfId="16166" xr:uid="{00000000-0005-0000-0000-0000563F0000}"/>
    <cellStyle name="40% - 强调文字颜色 5 2 2 3 6 3 2" xfId="31706" xr:uid="{00000000-0005-0000-0000-00000A7C0000}"/>
    <cellStyle name="40% - 强调文字颜色 5 2 2 3 6 3 3" xfId="31707" xr:uid="{00000000-0005-0000-0000-00000B7C0000}"/>
    <cellStyle name="40% - 强调文字颜色 5 2 2 3 6 4" xfId="10867" xr:uid="{00000000-0005-0000-0000-0000A32A0000}"/>
    <cellStyle name="40% - 强调文字颜色 5 2 2 3 6 4 2" xfId="12097" xr:uid="{00000000-0005-0000-0000-0000712F0000}"/>
    <cellStyle name="40% - 强调文字颜色 5 2 2 3 6 5" xfId="31708" xr:uid="{00000000-0005-0000-0000-00000C7C0000}"/>
    <cellStyle name="40% - 强调文字颜色 5 2 2 3 6 6" xfId="31709" xr:uid="{00000000-0005-0000-0000-00000D7C0000}"/>
    <cellStyle name="40% - 强调文字颜色 5 2 2 3 7" xfId="31710" xr:uid="{00000000-0005-0000-0000-00000E7C0000}"/>
    <cellStyle name="40% - 强调文字颜色 5 2 2 3 7 2" xfId="16172" xr:uid="{00000000-0005-0000-0000-00005C3F0000}"/>
    <cellStyle name="40% - 强调文字颜色 5 2 2 3 7 2 2" xfId="31711" xr:uid="{00000000-0005-0000-0000-00000F7C0000}"/>
    <cellStyle name="40% - 强调文字颜色 5 2 2 3 7 2 3" xfId="31712" xr:uid="{00000000-0005-0000-0000-0000107C0000}"/>
    <cellStyle name="40% - 强调文字颜色 5 2 2 3 7 3" xfId="16174" xr:uid="{00000000-0005-0000-0000-00005E3F0000}"/>
    <cellStyle name="40% - 强调文字颜色 5 2 2 3 7 3 2" xfId="31713" xr:uid="{00000000-0005-0000-0000-0000117C0000}"/>
    <cellStyle name="40% - 强调文字颜色 5 2 2 3 7 4" xfId="31714" xr:uid="{00000000-0005-0000-0000-0000127C0000}"/>
    <cellStyle name="40% - 强调文字颜色 5 2 2 3 7 5" xfId="31715" xr:uid="{00000000-0005-0000-0000-0000137C0000}"/>
    <cellStyle name="40% - 强调文字颜色 5 2 2 3 8" xfId="8770" xr:uid="{00000000-0005-0000-0000-000072220000}"/>
    <cellStyle name="40% - 强调文字颜色 5 2 2 3 8 2" xfId="8774" xr:uid="{00000000-0005-0000-0000-000076220000}"/>
    <cellStyle name="40% - 强调文字颜色 5 2 2 3 8 2 2" xfId="1807" xr:uid="{00000000-0005-0000-0000-00003F070000}"/>
    <cellStyle name="40% - 强调文字颜色 5 2 2 3 8 2 3" xfId="1812" xr:uid="{00000000-0005-0000-0000-000044070000}"/>
    <cellStyle name="40% - 强调文字颜色 5 2 2 3 8 3" xfId="8777" xr:uid="{00000000-0005-0000-0000-000079220000}"/>
    <cellStyle name="40% - 强调文字颜色 5 2 2 3 8 3 2" xfId="1834" xr:uid="{00000000-0005-0000-0000-00005A070000}"/>
    <cellStyle name="40% - 强调文字颜色 5 2 2 3 8 4" xfId="8780" xr:uid="{00000000-0005-0000-0000-00007C220000}"/>
    <cellStyle name="40% - 强调文字颜色 5 2 2 3 8 5" xfId="11396" xr:uid="{00000000-0005-0000-0000-0000B42C0000}"/>
    <cellStyle name="40% - 强调文字颜色 5 2 2 3 9" xfId="8782" xr:uid="{00000000-0005-0000-0000-00007E220000}"/>
    <cellStyle name="40% - 强调文字颜色 5 2 2 3 9 2" xfId="8784" xr:uid="{00000000-0005-0000-0000-000080220000}"/>
    <cellStyle name="40% - 强调文字颜色 5 2 2 3 9 3" xfId="8786" xr:uid="{00000000-0005-0000-0000-000082220000}"/>
    <cellStyle name="40% - 强调文字颜色 5 2 2 4" xfId="6943" xr:uid="{00000000-0005-0000-0000-00004F1B0000}"/>
    <cellStyle name="40% - 强调文字颜色 5 2 2 4 2" xfId="31716" xr:uid="{00000000-0005-0000-0000-0000147C0000}"/>
    <cellStyle name="40% - 强调文字颜色 5 2 2 4 2 2" xfId="31717" xr:uid="{00000000-0005-0000-0000-0000157C0000}"/>
    <cellStyle name="40% - 强调文字颜色 5 2 2 4 2 2 2" xfId="3861" xr:uid="{00000000-0005-0000-0000-0000450F0000}"/>
    <cellStyle name="40% - 强调文字颜色 5 2 2 4 2 2 2 2" xfId="4028" xr:uid="{00000000-0005-0000-0000-0000EC0F0000}"/>
    <cellStyle name="40% - 强调文字颜色 5 2 2 4 2 2 2 3" xfId="4036" xr:uid="{00000000-0005-0000-0000-0000F40F0000}"/>
    <cellStyle name="40% - 强调文字颜色 5 2 2 4 2 2 3" xfId="4038" xr:uid="{00000000-0005-0000-0000-0000F60F0000}"/>
    <cellStyle name="40% - 强调文字颜色 5 2 2 4 2 2 4" xfId="4040" xr:uid="{00000000-0005-0000-0000-0000F80F0000}"/>
    <cellStyle name="40% - 强调文字颜色 5 2 2 4 2 2 5" xfId="4043" xr:uid="{00000000-0005-0000-0000-0000FB0F0000}"/>
    <cellStyle name="40% - 强调文字颜色 5 2 2 4 2 3" xfId="2963" xr:uid="{00000000-0005-0000-0000-0000C30B0000}"/>
    <cellStyle name="40% - 强调文字颜色 5 2 2 4 2 3 2" xfId="524" xr:uid="{00000000-0005-0000-0000-00003C020000}"/>
    <cellStyle name="40% - 强调文字颜色 5 2 2 4 2 3 2 2" xfId="31718" xr:uid="{00000000-0005-0000-0000-0000167C0000}"/>
    <cellStyle name="40% - 强调文字颜色 5 2 2 4 2 3 3" xfId="4057" xr:uid="{00000000-0005-0000-0000-000009100000}"/>
    <cellStyle name="40% - 强调文字颜色 5 2 2 4 2 3 4" xfId="26521" xr:uid="{00000000-0005-0000-0000-0000C9670000}"/>
    <cellStyle name="40% - 强调文字颜色 5 2 2 4 2 4" xfId="31719" xr:uid="{00000000-0005-0000-0000-0000177C0000}"/>
    <cellStyle name="40% - 强调文字颜色 5 2 2 4 2 4 2" xfId="4060" xr:uid="{00000000-0005-0000-0000-00000C100000}"/>
    <cellStyle name="40% - 强调文字颜色 5 2 2 4 2 5" xfId="31720" xr:uid="{00000000-0005-0000-0000-0000187C0000}"/>
    <cellStyle name="40% - 强调文字颜色 5 2 2 4 3" xfId="31721" xr:uid="{00000000-0005-0000-0000-0000197C0000}"/>
    <cellStyle name="40% - 强调文字颜色 5 2 2 4 3 2" xfId="31722" xr:uid="{00000000-0005-0000-0000-00001A7C0000}"/>
    <cellStyle name="40% - 强调文字颜色 5 2 2 4 3 3" xfId="31723" xr:uid="{00000000-0005-0000-0000-00001B7C0000}"/>
    <cellStyle name="40% - 强调文字颜色 5 2 2 4 4" xfId="31724" xr:uid="{00000000-0005-0000-0000-00001C7C0000}"/>
    <cellStyle name="40% - 强调文字颜色 5 2 2 4 5" xfId="31725" xr:uid="{00000000-0005-0000-0000-00001D7C0000}"/>
    <cellStyle name="40% - 强调文字颜色 5 2 2 4 5 2" xfId="31726" xr:uid="{00000000-0005-0000-0000-00001E7C0000}"/>
    <cellStyle name="40% - 强调文字颜色 5 2 2 4 5 2 2" xfId="4355" xr:uid="{00000000-0005-0000-0000-000033110000}"/>
    <cellStyle name="40% - 强调文字颜色 5 2 2 4 5 3" xfId="31727" xr:uid="{00000000-0005-0000-0000-00001F7C0000}"/>
    <cellStyle name="40% - 强调文字颜色 5 2 2 4 6" xfId="31728" xr:uid="{00000000-0005-0000-0000-0000207C0000}"/>
    <cellStyle name="40% - 强调文字颜色 5 2 2 4 6 2" xfId="31729" xr:uid="{00000000-0005-0000-0000-0000217C0000}"/>
    <cellStyle name="40% - 强调文字颜色 5 2 2 5" xfId="31730" xr:uid="{00000000-0005-0000-0000-0000227C0000}"/>
    <cellStyle name="40% - 强调文字颜色 5 2 2 5 2" xfId="31731" xr:uid="{00000000-0005-0000-0000-0000237C0000}"/>
    <cellStyle name="40% - 强调文字颜色 5 2 2 5 2 2" xfId="31732" xr:uid="{00000000-0005-0000-0000-0000247C0000}"/>
    <cellStyle name="40% - 强调文字颜色 5 2 2 5 2 2 2" xfId="5507" xr:uid="{00000000-0005-0000-0000-0000B3150000}"/>
    <cellStyle name="40% - 强调文字颜色 5 2 2 5 2 2 3" xfId="5515" xr:uid="{00000000-0005-0000-0000-0000BB150000}"/>
    <cellStyle name="40% - 强调文字颜色 5 2 2 5 2 3" xfId="2999" xr:uid="{00000000-0005-0000-0000-0000E70B0000}"/>
    <cellStyle name="40% - 强调文字颜色 5 2 2 5 2 3 2" xfId="5522" xr:uid="{00000000-0005-0000-0000-0000C2150000}"/>
    <cellStyle name="40% - 强调文字颜色 5 2 2 5 2 3 2 2" xfId="30472" xr:uid="{00000000-0005-0000-0000-000038770000}"/>
    <cellStyle name="40% - 强调文字颜色 5 2 2 5 2 3 3" xfId="31733" xr:uid="{00000000-0005-0000-0000-0000257C0000}"/>
    <cellStyle name="40% - 强调文字颜色 5 2 2 5 2 3 4" xfId="31735" xr:uid="{00000000-0005-0000-0000-0000277C0000}"/>
    <cellStyle name="40% - 强调文字颜色 5 2 2 5 2 4" xfId="16024" xr:uid="{00000000-0005-0000-0000-0000C83E0000}"/>
    <cellStyle name="40% - 强调文字颜色 5 2 2 5 3" xfId="31737" xr:uid="{00000000-0005-0000-0000-0000297C0000}"/>
    <cellStyle name="40% - 强调文字颜色 5 2 2 5 3 2" xfId="31738" xr:uid="{00000000-0005-0000-0000-00002A7C0000}"/>
    <cellStyle name="40% - 强调文字颜色 5 2 2 5 4" xfId="31739" xr:uid="{00000000-0005-0000-0000-00002B7C0000}"/>
    <cellStyle name="40% - 强调文字颜色 5 2 2 5 4 2" xfId="31740" xr:uid="{00000000-0005-0000-0000-00002C7C0000}"/>
    <cellStyle name="40% - 强调文字颜色 5 2 2 5 4 2 2" xfId="5595" xr:uid="{00000000-0005-0000-0000-00000B160000}"/>
    <cellStyle name="40% - 强调文字颜色 5 2 2 5 4 3" xfId="31741" xr:uid="{00000000-0005-0000-0000-00002D7C0000}"/>
    <cellStyle name="40% - 强调文字颜色 5 2 2 5 5" xfId="31742" xr:uid="{00000000-0005-0000-0000-00002E7C0000}"/>
    <cellStyle name="40% - 强调文字颜色 5 2 2 5 6" xfId="31743" xr:uid="{00000000-0005-0000-0000-00002F7C0000}"/>
    <cellStyle name="40% - 强调文字颜色 5 2 2 5 6 2" xfId="27005" xr:uid="{00000000-0005-0000-0000-0000AD690000}"/>
    <cellStyle name="40% - 强调文字颜色 5 2 2 6" xfId="31744" xr:uid="{00000000-0005-0000-0000-0000307C0000}"/>
    <cellStyle name="40% - 强调文字颜色 5 2 2 6 2" xfId="17436" xr:uid="{00000000-0005-0000-0000-00004C440000}"/>
    <cellStyle name="40% - 强调文字颜色 5 2 2 6 2 2" xfId="31745" xr:uid="{00000000-0005-0000-0000-0000317C0000}"/>
    <cellStyle name="40% - 强调文字颜色 5 2 2 6 2 2 2" xfId="6078" xr:uid="{00000000-0005-0000-0000-0000EE170000}"/>
    <cellStyle name="40% - 强调文字颜色 5 2 2 6 2 2 2 2" xfId="6080" xr:uid="{00000000-0005-0000-0000-0000F0170000}"/>
    <cellStyle name="40% - 强调文字颜色 5 2 2 6 2 2 2 2 2" xfId="6082" xr:uid="{00000000-0005-0000-0000-0000F2170000}"/>
    <cellStyle name="40% - 强调文字颜色 5 2 2 6 2 2 2 2 3" xfId="6084" xr:uid="{00000000-0005-0000-0000-0000F4170000}"/>
    <cellStyle name="40% - 强调文字颜色 5 2 2 6 2 2 2 3" xfId="6087" xr:uid="{00000000-0005-0000-0000-0000F7170000}"/>
    <cellStyle name="40% - 强调文字颜色 5 2 2 6 2 2 2 4" xfId="6096" xr:uid="{00000000-0005-0000-0000-000000180000}"/>
    <cellStyle name="40% - 强调文字颜色 5 2 2 6 2 2 3" xfId="6100" xr:uid="{00000000-0005-0000-0000-000004180000}"/>
    <cellStyle name="40% - 强调文字颜色 5 2 2 6 2 2 3 2" xfId="6102" xr:uid="{00000000-0005-0000-0000-000006180000}"/>
    <cellStyle name="40% - 强调文字颜色 5 2 2 6 2 2 3 2 2" xfId="5244" xr:uid="{00000000-0005-0000-0000-0000AC140000}"/>
    <cellStyle name="40% - 强调文字颜色 5 2 2 6 2 2 3 2 3" xfId="31746" xr:uid="{00000000-0005-0000-0000-0000327C0000}"/>
    <cellStyle name="40% - 强调文字颜色 5 2 2 6 2 2 3 3" xfId="6105" xr:uid="{00000000-0005-0000-0000-000009180000}"/>
    <cellStyle name="40% - 强调文字颜色 5 2 2 6 2 2 3 4" xfId="27216" xr:uid="{00000000-0005-0000-0000-0000806A0000}"/>
    <cellStyle name="40% - 强调文字颜色 5 2 2 6 2 2 4" xfId="6107" xr:uid="{00000000-0005-0000-0000-00000B180000}"/>
    <cellStyle name="40% - 强调文字颜色 5 2 2 6 2 2 4 2" xfId="6109" xr:uid="{00000000-0005-0000-0000-00000D180000}"/>
    <cellStyle name="40% - 强调文字颜色 5 2 2 6 2 2 4 2 2" xfId="31747" xr:uid="{00000000-0005-0000-0000-0000337C0000}"/>
    <cellStyle name="40% - 强调文字颜色 5 2 2 6 2 2 4 3" xfId="31748" xr:uid="{00000000-0005-0000-0000-0000347C0000}"/>
    <cellStyle name="40% - 强调文字颜色 5 2 2 6 2 2 5" xfId="6112" xr:uid="{00000000-0005-0000-0000-000010180000}"/>
    <cellStyle name="40% - 强调文字颜色 5 2 2 6 2 2 5 2" xfId="31749" xr:uid="{00000000-0005-0000-0000-0000357C0000}"/>
    <cellStyle name="40% - 强调文字颜色 5 2 2 6 2 2 6" xfId="31750" xr:uid="{00000000-0005-0000-0000-0000367C0000}"/>
    <cellStyle name="40% - 强调文字颜色 5 2 2 6 2 2 7" xfId="31751" xr:uid="{00000000-0005-0000-0000-0000377C0000}"/>
    <cellStyle name="40% - 强调文字颜色 5 2 2 6 2 3" xfId="31752" xr:uid="{00000000-0005-0000-0000-0000387C0000}"/>
    <cellStyle name="40% - 强调文字颜色 5 2 2 6 2 4" xfId="20657" xr:uid="{00000000-0005-0000-0000-0000E1500000}"/>
    <cellStyle name="40% - 强调文字颜色 5 2 2 6 3" xfId="31753" xr:uid="{00000000-0005-0000-0000-0000397C0000}"/>
    <cellStyle name="40% - 强调文字颜色 5 2 2 6 3 2" xfId="31754" xr:uid="{00000000-0005-0000-0000-00003A7C0000}"/>
    <cellStyle name="40% - 强调文字颜色 5 2 2 6 3 2 2" xfId="6132" xr:uid="{00000000-0005-0000-0000-000024180000}"/>
    <cellStyle name="40% - 强调文字颜色 5 2 2 6 3 2 2 2" xfId="6134" xr:uid="{00000000-0005-0000-0000-000026180000}"/>
    <cellStyle name="40% - 强调文字颜色 5 2 2 6 3 2 2 3" xfId="950" xr:uid="{00000000-0005-0000-0000-0000E6030000}"/>
    <cellStyle name="40% - 强调文字颜色 5 2 2 6 3 2 3" xfId="6140" xr:uid="{00000000-0005-0000-0000-00002C180000}"/>
    <cellStyle name="40% - 强调文字颜色 5 2 2 6 3 2 4" xfId="4514" xr:uid="{00000000-0005-0000-0000-0000D2110000}"/>
    <cellStyle name="40% - 强调文字颜色 5 2 2 6 3 3" xfId="31755" xr:uid="{00000000-0005-0000-0000-00003B7C0000}"/>
    <cellStyle name="40% - 强调文字颜色 5 2 2 6 3 3 2" xfId="6149" xr:uid="{00000000-0005-0000-0000-000035180000}"/>
    <cellStyle name="40% - 强调文字颜色 5 2 2 6 3 3 2 2" xfId="31756" xr:uid="{00000000-0005-0000-0000-00003C7C0000}"/>
    <cellStyle name="40% - 强调文字颜色 5 2 2 6 3 3 2 3" xfId="27257" xr:uid="{00000000-0005-0000-0000-0000A96A0000}"/>
    <cellStyle name="40% - 强调文字颜色 5 2 2 6 3 3 3" xfId="6152" xr:uid="{00000000-0005-0000-0000-000038180000}"/>
    <cellStyle name="40% - 强调文字颜色 5 2 2 6 3 3 4" xfId="31758" xr:uid="{00000000-0005-0000-0000-00003E7C0000}"/>
    <cellStyle name="40% - 强调文字颜色 5 2 2 6 3 4" xfId="31759" xr:uid="{00000000-0005-0000-0000-00003F7C0000}"/>
    <cellStyle name="40% - 强调文字颜色 5 2 2 6 3 4 2" xfId="3144" xr:uid="{00000000-0005-0000-0000-0000780C0000}"/>
    <cellStyle name="40% - 强调文字颜色 5 2 2 6 3 4 2 2" xfId="31760" xr:uid="{00000000-0005-0000-0000-0000407C0000}"/>
    <cellStyle name="40% - 强调文字颜色 5 2 2 6 3 4 3" xfId="3151" xr:uid="{00000000-0005-0000-0000-00007F0C0000}"/>
    <cellStyle name="40% - 强调文字颜色 5 2 2 6 3 5" xfId="31762" xr:uid="{00000000-0005-0000-0000-0000427C0000}"/>
    <cellStyle name="40% - 强调文字颜色 5 2 2 6 3 6" xfId="31763" xr:uid="{00000000-0005-0000-0000-0000437C0000}"/>
    <cellStyle name="40% - 强调文字颜色 5 2 2 6 4" xfId="31764" xr:uid="{00000000-0005-0000-0000-0000447C0000}"/>
    <cellStyle name="40% - 强调文字颜色 5 2 2 6 4 2" xfId="31765" xr:uid="{00000000-0005-0000-0000-0000457C0000}"/>
    <cellStyle name="40% - 强调文字颜色 5 2 2 6 4 2 2" xfId="31766" xr:uid="{00000000-0005-0000-0000-0000467C0000}"/>
    <cellStyle name="40% - 强调文字颜色 5 2 2 6 4 3" xfId="31767" xr:uid="{00000000-0005-0000-0000-0000477C0000}"/>
    <cellStyle name="40% - 强调文字颜色 5 2 2 6 5" xfId="31768" xr:uid="{00000000-0005-0000-0000-0000487C0000}"/>
    <cellStyle name="40% - 强调文字颜色 5 2 2 6 5 2" xfId="31769" xr:uid="{00000000-0005-0000-0000-0000497C0000}"/>
    <cellStyle name="40% - 强调文字颜色 5 2 2 7" xfId="30690" xr:uid="{00000000-0005-0000-0000-000012780000}"/>
    <cellStyle name="40% - 强调文字颜色 5 2 2 7 2" xfId="31770" xr:uid="{00000000-0005-0000-0000-00004A7C0000}"/>
    <cellStyle name="40% - 强调文字颜色 5 2 2 7 2 2" xfId="31771" xr:uid="{00000000-0005-0000-0000-00004B7C0000}"/>
    <cellStyle name="40% - 强调文字颜色 5 2 2 7 2 2 2" xfId="6219" xr:uid="{00000000-0005-0000-0000-00007B180000}"/>
    <cellStyle name="40% - 强调文字颜色 5 2 2 7 2 2 2 2" xfId="21636" xr:uid="{00000000-0005-0000-0000-0000B4540000}"/>
    <cellStyle name="40% - 强调文字颜色 5 2 2 7 2 2 2 3" xfId="27745" xr:uid="{00000000-0005-0000-0000-0000916C0000}"/>
    <cellStyle name="40% - 强调文字颜色 5 2 2 7 2 2 3" xfId="6224" xr:uid="{00000000-0005-0000-0000-000080180000}"/>
    <cellStyle name="40% - 强调文字颜色 5 2 2 7 2 2 4" xfId="31772" xr:uid="{00000000-0005-0000-0000-00004C7C0000}"/>
    <cellStyle name="40% - 强调文字颜色 5 2 2 7 2 3" xfId="31773" xr:uid="{00000000-0005-0000-0000-00004D7C0000}"/>
    <cellStyle name="40% - 强调文字颜色 5 2 2 7 2 3 2" xfId="2410" xr:uid="{00000000-0005-0000-0000-00009A090000}"/>
    <cellStyle name="40% - 强调文字颜色 5 2 2 7 2 3 2 2" xfId="31774" xr:uid="{00000000-0005-0000-0000-00004E7C0000}"/>
    <cellStyle name="40% - 强调文字颜色 5 2 2 7 2 3 2 3" xfId="27778" xr:uid="{00000000-0005-0000-0000-0000B26C0000}"/>
    <cellStyle name="40% - 强调文字颜色 5 2 2 7 2 3 3" xfId="31775" xr:uid="{00000000-0005-0000-0000-00004F7C0000}"/>
    <cellStyle name="40% - 强调文字颜色 5 2 2 7 2 3 4" xfId="31776" xr:uid="{00000000-0005-0000-0000-0000507C0000}"/>
    <cellStyle name="40% - 强调文字颜色 5 2 2 7 2 4" xfId="20663" xr:uid="{00000000-0005-0000-0000-0000E7500000}"/>
    <cellStyle name="40% - 强调文字颜色 5 2 2 7 2 4 2" xfId="31777" xr:uid="{00000000-0005-0000-0000-0000517C0000}"/>
    <cellStyle name="40% - 强调文字颜色 5 2 2 7 2 4 2 2" xfId="31778" xr:uid="{00000000-0005-0000-0000-0000527C0000}"/>
    <cellStyle name="40% - 强调文字颜色 5 2 2 7 2 4 3" xfId="31779" xr:uid="{00000000-0005-0000-0000-0000537C0000}"/>
    <cellStyle name="40% - 强调文字颜色 5 2 2 7 2 5" xfId="31631" xr:uid="{00000000-0005-0000-0000-0000BF7B0000}"/>
    <cellStyle name="40% - 强调文字颜色 5 2 2 7 2 5 2" xfId="31633" xr:uid="{00000000-0005-0000-0000-0000C17B0000}"/>
    <cellStyle name="40% - 强调文字颜色 5 2 2 7 2 6" xfId="31635" xr:uid="{00000000-0005-0000-0000-0000C37B0000}"/>
    <cellStyle name="40% - 强调文字颜色 5 2 2 7 2 7" xfId="31780" xr:uid="{00000000-0005-0000-0000-0000547C0000}"/>
    <cellStyle name="40% - 强调文字颜色 5 2 2 7 3" xfId="31781" xr:uid="{00000000-0005-0000-0000-0000557C0000}"/>
    <cellStyle name="40% - 强调文字颜色 5 2 2 7 3 2" xfId="31782" xr:uid="{00000000-0005-0000-0000-0000567C0000}"/>
    <cellStyle name="40% - 强调文字颜色 5 2 2 7 3 2 2" xfId="6231" xr:uid="{00000000-0005-0000-0000-000087180000}"/>
    <cellStyle name="40% - 强调文字颜色 5 2 2 7 3 2 2 2" xfId="31783" xr:uid="{00000000-0005-0000-0000-0000577C0000}"/>
    <cellStyle name="40% - 强调文字颜色 5 2 2 7 3 2 2 3" xfId="27801" xr:uid="{00000000-0005-0000-0000-0000C96C0000}"/>
    <cellStyle name="40% - 强调文字颜色 5 2 2 7 3 2 3" xfId="6234" xr:uid="{00000000-0005-0000-0000-00008A180000}"/>
    <cellStyle name="40% - 强调文字颜色 5 2 2 7 3 2 4" xfId="31784" xr:uid="{00000000-0005-0000-0000-0000587C0000}"/>
    <cellStyle name="40% - 强调文字颜色 5 2 2 7 3 3" xfId="31785" xr:uid="{00000000-0005-0000-0000-0000597C0000}"/>
    <cellStyle name="40% - 强调文字颜色 5 2 2 7 3 3 2" xfId="2525" xr:uid="{00000000-0005-0000-0000-00000D0A0000}"/>
    <cellStyle name="40% - 强调文字颜色 5 2 2 7 3 3 2 2" xfId="31786" xr:uid="{00000000-0005-0000-0000-00005A7C0000}"/>
    <cellStyle name="40% - 强调文字颜色 5 2 2 7 3 3 2 3" xfId="27820" xr:uid="{00000000-0005-0000-0000-0000DC6C0000}"/>
    <cellStyle name="40% - 强调文字颜色 5 2 2 7 3 3 3" xfId="31787" xr:uid="{00000000-0005-0000-0000-00005B7C0000}"/>
    <cellStyle name="40% - 强调文字颜色 5 2 2 7 3 3 4" xfId="31788" xr:uid="{00000000-0005-0000-0000-00005C7C0000}"/>
    <cellStyle name="40% - 强调文字颜色 5 2 2 7 3 4" xfId="31789" xr:uid="{00000000-0005-0000-0000-00005D7C0000}"/>
    <cellStyle name="40% - 强调文字颜色 5 2 2 7 3 4 2" xfId="31790" xr:uid="{00000000-0005-0000-0000-00005E7C0000}"/>
    <cellStyle name="40% - 强调文字颜色 5 2 2 7 3 4 2 2" xfId="31791" xr:uid="{00000000-0005-0000-0000-00005F7C0000}"/>
    <cellStyle name="40% - 强调文字颜色 5 2 2 7 3 4 3" xfId="31792" xr:uid="{00000000-0005-0000-0000-0000607C0000}"/>
    <cellStyle name="40% - 强调文字颜色 5 2 2 7 3 5" xfId="31638" xr:uid="{00000000-0005-0000-0000-0000C67B0000}"/>
    <cellStyle name="40% - 强调文字颜色 5 2 2 7 3 5 2" xfId="31793" xr:uid="{00000000-0005-0000-0000-0000617C0000}"/>
    <cellStyle name="40% - 强调文字颜色 5 2 2 7 3 6" xfId="31640" xr:uid="{00000000-0005-0000-0000-0000C87B0000}"/>
    <cellStyle name="40% - 强调文字颜色 5 2 2 7 4" xfId="31794" xr:uid="{00000000-0005-0000-0000-0000627C0000}"/>
    <cellStyle name="40% - 强调文字颜色 5 2 2 7 5" xfId="31795" xr:uid="{00000000-0005-0000-0000-0000637C0000}"/>
    <cellStyle name="40% - 强调文字颜色 5 2 2 8" xfId="29914" xr:uid="{00000000-0005-0000-0000-00000A750000}"/>
    <cellStyle name="40% - 强调文字颜色 5 2 2 8 2" xfId="17473" xr:uid="{00000000-0005-0000-0000-000071440000}"/>
    <cellStyle name="40% - 强调文字颜色 5 2 2 9" xfId="24122" xr:uid="{00000000-0005-0000-0000-00006A5E0000}"/>
    <cellStyle name="40% - 强调文字颜色 5 2 2 9 2" xfId="24124" xr:uid="{00000000-0005-0000-0000-00006C5E0000}"/>
    <cellStyle name="40% - 强调文字颜色 5 2 2 9 2 2" xfId="31796" xr:uid="{00000000-0005-0000-0000-0000647C0000}"/>
    <cellStyle name="40% - 强调文字颜色 5 2 2 9 2 2 2" xfId="31797" xr:uid="{00000000-0005-0000-0000-0000657C0000}"/>
    <cellStyle name="40% - 强调文字颜色 5 2 2 9 2 2 2 2" xfId="31799" xr:uid="{00000000-0005-0000-0000-0000677C0000}"/>
    <cellStyle name="40% - 强调文字颜色 5 2 2 9 2 2 3" xfId="31800" xr:uid="{00000000-0005-0000-0000-0000687C0000}"/>
    <cellStyle name="40% - 强调文字颜色 5 2 2 9 2 3" xfId="31801" xr:uid="{00000000-0005-0000-0000-0000697C0000}"/>
    <cellStyle name="40% - 强调文字颜色 5 2 2 9 2 3 2" xfId="31802" xr:uid="{00000000-0005-0000-0000-00006A7C0000}"/>
    <cellStyle name="40% - 强调文字颜色 5 2 2 9 2 4" xfId="31803" xr:uid="{00000000-0005-0000-0000-00006B7C0000}"/>
    <cellStyle name="40% - 强调文字颜色 5 2 2 9 3" xfId="24126" xr:uid="{00000000-0005-0000-0000-00006E5E0000}"/>
    <cellStyle name="40% - 强调文字颜色 5 2 2 9 3 2" xfId="18812" xr:uid="{00000000-0005-0000-0000-0000AC490000}"/>
    <cellStyle name="40% - 强调文字颜色 5 2 2 9 3 2 2" xfId="18815" xr:uid="{00000000-0005-0000-0000-0000AF490000}"/>
    <cellStyle name="40% - 强调文字颜色 5 2 2 9 3 2 3" xfId="18824" xr:uid="{00000000-0005-0000-0000-0000B8490000}"/>
    <cellStyle name="40% - 强调文字颜色 5 2 2 9 3 3" xfId="18841" xr:uid="{00000000-0005-0000-0000-0000C9490000}"/>
    <cellStyle name="40% - 强调文字颜色 5 2 2 9 3 4" xfId="18857" xr:uid="{00000000-0005-0000-0000-0000D9490000}"/>
    <cellStyle name="40% - 强调文字颜色 5 2 2 9 4" xfId="30440" xr:uid="{00000000-0005-0000-0000-000018770000}"/>
    <cellStyle name="40% - 强调文字颜色 5 2 2 9 4 2" xfId="18932" xr:uid="{00000000-0005-0000-0000-0000244A0000}"/>
    <cellStyle name="40% - 强调文字颜色 5 2 2 9 4 2 2" xfId="18935" xr:uid="{00000000-0005-0000-0000-0000274A0000}"/>
    <cellStyle name="40% - 强调文字颜色 5 2 2 9 4 3" xfId="18958" xr:uid="{00000000-0005-0000-0000-00003E4A0000}"/>
    <cellStyle name="40% - 强调文字颜色 5 2 2 9 5" xfId="30442" xr:uid="{00000000-0005-0000-0000-00001A770000}"/>
    <cellStyle name="40% - 强调文字颜色 5 2 2 9 5 2" xfId="18967" xr:uid="{00000000-0005-0000-0000-0000474A0000}"/>
    <cellStyle name="40% - 强调文字颜色 5 2 2 9 6" xfId="31804" xr:uid="{00000000-0005-0000-0000-00006C7C0000}"/>
    <cellStyle name="40% - 强调文字颜色 5 2 3" xfId="8728" xr:uid="{00000000-0005-0000-0000-000048220000}"/>
    <cellStyle name="40% - 强调文字颜色 5 2 3 2" xfId="4211" xr:uid="{00000000-0005-0000-0000-0000A3100000}"/>
    <cellStyle name="40% - 强调文字颜色 5 2 3 2 10" xfId="24257" xr:uid="{00000000-0005-0000-0000-0000F15E0000}"/>
    <cellStyle name="40% - 强调文字颜色 5 2 3 2 10 2" xfId="5597" xr:uid="{00000000-0005-0000-0000-00000D160000}"/>
    <cellStyle name="40% - 强调文字颜色 5 2 3 2 11" xfId="24259" xr:uid="{00000000-0005-0000-0000-0000F35E0000}"/>
    <cellStyle name="40% - 强调文字颜色 5 2 3 2 11 2" xfId="979" xr:uid="{00000000-0005-0000-0000-000003040000}"/>
    <cellStyle name="40% - 强调文字颜色 5 2 3 2 12" xfId="31805" xr:uid="{00000000-0005-0000-0000-00006D7C0000}"/>
    <cellStyle name="40% - 强调文字颜色 5 2 3 2 12 2" xfId="1177" xr:uid="{00000000-0005-0000-0000-0000C9040000}"/>
    <cellStyle name="40% - 强调文字颜色 5 2 3 2 13" xfId="31807" xr:uid="{00000000-0005-0000-0000-00006F7C0000}"/>
    <cellStyle name="40% - 强调文字颜色 5 2 3 2 13 2" xfId="1232" xr:uid="{00000000-0005-0000-0000-000000050000}"/>
    <cellStyle name="40% - 强调文字颜色 5 2 3 2 14" xfId="31809" xr:uid="{00000000-0005-0000-0000-0000717C0000}"/>
    <cellStyle name="40% - 强调文字颜色 5 2 3 2 15" xfId="31811" xr:uid="{00000000-0005-0000-0000-0000737C0000}"/>
    <cellStyle name="40% - 强调文字颜色 5 2 3 2 15 2" xfId="1357" xr:uid="{00000000-0005-0000-0000-00007D050000}"/>
    <cellStyle name="40% - 强调文字颜色 5 2 3 2 16" xfId="31335" xr:uid="{00000000-0005-0000-0000-0000977A0000}"/>
    <cellStyle name="40% - 强调文字颜色 5 2 3 2 17" xfId="14585" xr:uid="{00000000-0005-0000-0000-000029390000}"/>
    <cellStyle name="40% - 强调文字颜色 5 2 3 2 2" xfId="31813" xr:uid="{00000000-0005-0000-0000-0000757C0000}"/>
    <cellStyle name="40% - 强调文字颜色 5 2 3 2 2 10" xfId="31814" xr:uid="{00000000-0005-0000-0000-0000767C0000}"/>
    <cellStyle name="40% - 强调文字颜色 5 2 3 2 2 10 2" xfId="31240" xr:uid="{00000000-0005-0000-0000-0000387A0000}"/>
    <cellStyle name="40% - 强调文字颜色 5 2 3 2 2 11" xfId="31815" xr:uid="{00000000-0005-0000-0000-0000777C0000}"/>
    <cellStyle name="40% - 强调文字颜色 5 2 3 2 2 11 2" xfId="11317" xr:uid="{00000000-0005-0000-0000-0000652C0000}"/>
    <cellStyle name="40% - 强调文字颜色 5 2 3 2 2 12" xfId="31816" xr:uid="{00000000-0005-0000-0000-0000787C0000}"/>
    <cellStyle name="40% - 强调文字颜色 5 2 3 2 2 12 2" xfId="31817" xr:uid="{00000000-0005-0000-0000-0000797C0000}"/>
    <cellStyle name="40% - 强调文字颜色 5 2 3 2 2 13" xfId="24151" xr:uid="{00000000-0005-0000-0000-0000875E0000}"/>
    <cellStyle name="40% - 强调文字颜色 5 2 3 2 2 13 2" xfId="31819" xr:uid="{00000000-0005-0000-0000-00007B7C0000}"/>
    <cellStyle name="40% - 强调文字颜色 5 2 3 2 2 14" xfId="31820" xr:uid="{00000000-0005-0000-0000-00007C7C0000}"/>
    <cellStyle name="40% - 强调文字颜色 5 2 3 2 2 15" xfId="31821" xr:uid="{00000000-0005-0000-0000-00007D7C0000}"/>
    <cellStyle name="40% - 强调文字颜色 5 2 3 2 2 16" xfId="31822" xr:uid="{00000000-0005-0000-0000-00007E7C0000}"/>
    <cellStyle name="40% - 强调文字颜色 5 2 3 2 2 2" xfId="16955" xr:uid="{00000000-0005-0000-0000-00006B420000}"/>
    <cellStyle name="40% - 强调文字颜色 5 2 3 2 2 2 2" xfId="16959" xr:uid="{00000000-0005-0000-0000-00006F420000}"/>
    <cellStyle name="40% - 强调文字颜色 5 2 3 2 2 2 2 2" xfId="16961" xr:uid="{00000000-0005-0000-0000-000071420000}"/>
    <cellStyle name="40% - 强调文字颜色 5 2 3 2 2 2 2 2 2" xfId="31823" xr:uid="{00000000-0005-0000-0000-00007F7C0000}"/>
    <cellStyle name="40% - 强调文字颜色 5 2 3 2 2 2 2 2 2 2" xfId="31824" xr:uid="{00000000-0005-0000-0000-0000807C0000}"/>
    <cellStyle name="40% - 强调文字颜色 5 2 3 2 2 2 2 2 2 3" xfId="14872" xr:uid="{00000000-0005-0000-0000-0000483A0000}"/>
    <cellStyle name="40% - 强调文字颜色 5 2 3 2 2 2 2 2 3" xfId="31825" xr:uid="{00000000-0005-0000-0000-0000817C0000}"/>
    <cellStyle name="40% - 强调文字颜色 5 2 3 2 2 2 2 2 4" xfId="31826" xr:uid="{00000000-0005-0000-0000-0000827C0000}"/>
    <cellStyle name="40% - 强调文字颜色 5 2 3 2 2 2 2 3" xfId="16963" xr:uid="{00000000-0005-0000-0000-000073420000}"/>
    <cellStyle name="40% - 强调文字颜色 5 2 3 2 2 2 2 3 2" xfId="31827" xr:uid="{00000000-0005-0000-0000-0000837C0000}"/>
    <cellStyle name="40% - 强调文字颜色 5 2 3 2 2 2 2 3 2 2" xfId="31828" xr:uid="{00000000-0005-0000-0000-0000847C0000}"/>
    <cellStyle name="40% - 强调文字颜色 5 2 3 2 2 2 2 3 2 3" xfId="14889" xr:uid="{00000000-0005-0000-0000-0000593A0000}"/>
    <cellStyle name="40% - 强调文字颜色 5 2 3 2 2 2 2 3 3" xfId="31829" xr:uid="{00000000-0005-0000-0000-0000857C0000}"/>
    <cellStyle name="40% - 强调文字颜色 5 2 3 2 2 2 2 3 4" xfId="31830" xr:uid="{00000000-0005-0000-0000-0000867C0000}"/>
    <cellStyle name="40% - 强调文字颜色 5 2 3 2 2 2 2 4" xfId="31831" xr:uid="{00000000-0005-0000-0000-0000877C0000}"/>
    <cellStyle name="40% - 强调文字颜色 5 2 3 2 2 2 2 4 2" xfId="31832" xr:uid="{00000000-0005-0000-0000-0000887C0000}"/>
    <cellStyle name="40% - 强调文字颜色 5 2 3 2 2 2 2 4 3" xfId="31833" xr:uid="{00000000-0005-0000-0000-0000897C0000}"/>
    <cellStyle name="40% - 强调文字颜色 5 2 3 2 2 2 2 5" xfId="24717" xr:uid="{00000000-0005-0000-0000-0000BD600000}"/>
    <cellStyle name="40% - 强调文字颜色 5 2 3 2 2 2 2 5 2" xfId="24721" xr:uid="{00000000-0005-0000-0000-0000C1600000}"/>
    <cellStyle name="40% - 强调文字颜色 5 2 3 2 2 2 2 6" xfId="24733" xr:uid="{00000000-0005-0000-0000-0000CD600000}"/>
    <cellStyle name="40% - 强调文字颜色 5 2 3 2 2 2 3" xfId="16966" xr:uid="{00000000-0005-0000-0000-000076420000}"/>
    <cellStyle name="40% - 强调文字颜色 5 2 3 2 2 2 3 2" xfId="16968" xr:uid="{00000000-0005-0000-0000-000078420000}"/>
    <cellStyle name="40% - 强调文字颜色 5 2 3 2 2 2 3 3" xfId="31834" xr:uid="{00000000-0005-0000-0000-00008A7C0000}"/>
    <cellStyle name="40% - 强调文字颜色 5 2 3 2 2 2 4" xfId="16970" xr:uid="{00000000-0005-0000-0000-00007A420000}"/>
    <cellStyle name="40% - 强调文字颜色 5 2 3 2 2 2 4 2" xfId="16877" xr:uid="{00000000-0005-0000-0000-00001D420000}"/>
    <cellStyle name="40% - 强调文字颜色 5 2 3 2 2 2 4 3" xfId="16880" xr:uid="{00000000-0005-0000-0000-000020420000}"/>
    <cellStyle name="40% - 强调文字颜色 5 2 3 2 2 2 5" xfId="31835" xr:uid="{00000000-0005-0000-0000-00008B7C0000}"/>
    <cellStyle name="40% - 强调文字颜色 5 2 3 2 2 2 5 2" xfId="31836" xr:uid="{00000000-0005-0000-0000-00008C7C0000}"/>
    <cellStyle name="40% - 强调文字颜色 5 2 3 2 2 2 6" xfId="31837" xr:uid="{00000000-0005-0000-0000-00008D7C0000}"/>
    <cellStyle name="40% - 强调文字颜色 5 2 3 2 2 2 7" xfId="31838" xr:uid="{00000000-0005-0000-0000-00008E7C0000}"/>
    <cellStyle name="40% - 强调文字颜色 5 2 3 2 2 3" xfId="1211" xr:uid="{00000000-0005-0000-0000-0000EB040000}"/>
    <cellStyle name="40% - 强调文字颜色 5 2 3 2 2 3 2" xfId="16975" xr:uid="{00000000-0005-0000-0000-00007F420000}"/>
    <cellStyle name="40% - 强调文字颜色 5 2 3 2 2 3 2 2" xfId="20215" xr:uid="{00000000-0005-0000-0000-0000274F0000}"/>
    <cellStyle name="40% - 强调文字颜色 5 2 3 2 2 3 2 2 2" xfId="23746" xr:uid="{00000000-0005-0000-0000-0000F25C0000}"/>
    <cellStyle name="40% - 强调文字颜色 5 2 3 2 2 3 2 2 3" xfId="23748" xr:uid="{00000000-0005-0000-0000-0000F45C0000}"/>
    <cellStyle name="40% - 强调文字颜色 5 2 3 2 2 3 2 3" xfId="23750" xr:uid="{00000000-0005-0000-0000-0000F65C0000}"/>
    <cellStyle name="40% - 强调文字颜色 5 2 3 2 2 3 2 3 2" xfId="23752" xr:uid="{00000000-0005-0000-0000-0000F85C0000}"/>
    <cellStyle name="40% - 强调文字颜色 5 2 3 2 2 3 2 4" xfId="23754" xr:uid="{00000000-0005-0000-0000-0000FA5C0000}"/>
    <cellStyle name="40% - 强调文字颜色 5 2 3 2 2 3 3" xfId="8278" xr:uid="{00000000-0005-0000-0000-000086200000}"/>
    <cellStyle name="40% - 强调文字颜色 5 2 3 2 2 3 3 2" xfId="20228" xr:uid="{00000000-0005-0000-0000-0000344F0000}"/>
    <cellStyle name="40% - 强调文字颜色 5 2 3 2 2 3 3 2 2" xfId="31839" xr:uid="{00000000-0005-0000-0000-00008F7C0000}"/>
    <cellStyle name="40% - 强调文字颜色 5 2 3 2 2 3 3 2 3" xfId="31841" xr:uid="{00000000-0005-0000-0000-0000917C0000}"/>
    <cellStyle name="40% - 强调文字颜色 5 2 3 2 2 3 3 3" xfId="31843" xr:uid="{00000000-0005-0000-0000-0000937C0000}"/>
    <cellStyle name="40% - 强调文字颜色 5 2 3 2 2 3 3 3 2" xfId="28282" xr:uid="{00000000-0005-0000-0000-0000AA6E0000}"/>
    <cellStyle name="40% - 强调文字颜色 5 2 3 2 2 3 3 4" xfId="31844" xr:uid="{00000000-0005-0000-0000-0000947C0000}"/>
    <cellStyle name="40% - 强调文字颜色 5 2 3 2 2 3 4" xfId="8281" xr:uid="{00000000-0005-0000-0000-000089200000}"/>
    <cellStyle name="40% - 强调文字颜色 5 2 3 2 2 3 4 2" xfId="31845" xr:uid="{00000000-0005-0000-0000-0000957C0000}"/>
    <cellStyle name="40% - 强调文字颜色 5 2 3 2 2 3 4 3" xfId="31846" xr:uid="{00000000-0005-0000-0000-0000967C0000}"/>
    <cellStyle name="40% - 强调文字颜色 5 2 3 2 2 3 5" xfId="31847" xr:uid="{00000000-0005-0000-0000-0000977C0000}"/>
    <cellStyle name="40% - 强调文字颜色 5 2 3 2 2 3 5 2" xfId="31848" xr:uid="{00000000-0005-0000-0000-0000987C0000}"/>
    <cellStyle name="40% - 强调文字颜色 5 2 3 2 2 3 5 3" xfId="25810" xr:uid="{00000000-0005-0000-0000-000002650000}"/>
    <cellStyle name="40% - 强调文字颜色 5 2 3 2 2 3 6" xfId="31849" xr:uid="{00000000-0005-0000-0000-0000997C0000}"/>
    <cellStyle name="40% - 强调文字颜色 5 2 3 2 2 3 7" xfId="31850" xr:uid="{00000000-0005-0000-0000-00009A7C0000}"/>
    <cellStyle name="40% - 强调文字颜色 5 2 3 2 2 4" xfId="16979" xr:uid="{00000000-0005-0000-0000-000083420000}"/>
    <cellStyle name="40% - 强调文字颜色 5 2 3 2 2 4 2" xfId="16982" xr:uid="{00000000-0005-0000-0000-000086420000}"/>
    <cellStyle name="40% - 强调文字颜色 5 2 3 2 2 4 2 2" xfId="31851" xr:uid="{00000000-0005-0000-0000-00009B7C0000}"/>
    <cellStyle name="40% - 强调文字颜色 5 2 3 2 2 4 2 3" xfId="31853" xr:uid="{00000000-0005-0000-0000-00009D7C0000}"/>
    <cellStyle name="40% - 强调文字颜色 5 2 3 2 2 4 3" xfId="16985" xr:uid="{00000000-0005-0000-0000-000089420000}"/>
    <cellStyle name="40% - 强调文字颜色 5 2 3 2 2 4 3 2" xfId="31855" xr:uid="{00000000-0005-0000-0000-00009F7C0000}"/>
    <cellStyle name="40% - 强调文字颜色 5 2 3 2 2 4 3 3" xfId="31856" xr:uid="{00000000-0005-0000-0000-0000A07C0000}"/>
    <cellStyle name="40% - 强调文字颜色 5 2 3 2 2 4 4" xfId="31857" xr:uid="{00000000-0005-0000-0000-0000A17C0000}"/>
    <cellStyle name="40% - 强调文字颜色 5 2 3 2 2 4 4 2" xfId="31858" xr:uid="{00000000-0005-0000-0000-0000A27C0000}"/>
    <cellStyle name="40% - 强调文字颜色 5 2 3 2 2 4 5" xfId="31859" xr:uid="{00000000-0005-0000-0000-0000A37C0000}"/>
    <cellStyle name="40% - 强调文字颜色 5 2 3 2 2 4 6" xfId="31860" xr:uid="{00000000-0005-0000-0000-0000A47C0000}"/>
    <cellStyle name="40% - 强调文字颜色 5 2 3 2 2 5" xfId="16989" xr:uid="{00000000-0005-0000-0000-00008D420000}"/>
    <cellStyle name="40% - 强调文字颜色 5 2 3 2 2 5 2" xfId="21599" xr:uid="{00000000-0005-0000-0000-00008F540000}"/>
    <cellStyle name="40% - 强调文字颜色 5 2 3 2 2 5 2 2" xfId="21601" xr:uid="{00000000-0005-0000-0000-000091540000}"/>
    <cellStyle name="40% - 强调文字颜色 5 2 3 2 2 5 2 3" xfId="31861" xr:uid="{00000000-0005-0000-0000-0000A57C0000}"/>
    <cellStyle name="40% - 强调文字颜色 5 2 3 2 2 5 3" xfId="20219" xr:uid="{00000000-0005-0000-0000-00002B4F0000}"/>
    <cellStyle name="40% - 强调文字颜色 5 2 3 2 2 5 3 2" xfId="31862" xr:uid="{00000000-0005-0000-0000-0000A67C0000}"/>
    <cellStyle name="40% - 强调文字颜色 5 2 3 2 2 5 3 3" xfId="31863" xr:uid="{00000000-0005-0000-0000-0000A77C0000}"/>
    <cellStyle name="40% - 强调文字颜色 5 2 3 2 2 5 4" xfId="20222" xr:uid="{00000000-0005-0000-0000-00002E4F0000}"/>
    <cellStyle name="40% - 强调文字颜色 5 2 3 2 2 5 4 2" xfId="31864" xr:uid="{00000000-0005-0000-0000-0000A87C0000}"/>
    <cellStyle name="40% - 强调文字颜色 5 2 3 2 2 5 5" xfId="31865" xr:uid="{00000000-0005-0000-0000-0000A97C0000}"/>
    <cellStyle name="40% - 强调文字颜色 5 2 3 2 2 5 6" xfId="31866" xr:uid="{00000000-0005-0000-0000-0000AA7C0000}"/>
    <cellStyle name="40% - 强调文字颜色 5 2 3 2 2 6" xfId="16993" xr:uid="{00000000-0005-0000-0000-000091420000}"/>
    <cellStyle name="40% - 强调文字颜色 5 2 3 2 2 6 2" xfId="21609" xr:uid="{00000000-0005-0000-0000-000099540000}"/>
    <cellStyle name="40% - 强调文字颜色 5 2 3 2 2 6 2 2" xfId="20929" xr:uid="{00000000-0005-0000-0000-0000F1510000}"/>
    <cellStyle name="40% - 强调文字颜色 5 2 3 2 2 6 2 3" xfId="21612" xr:uid="{00000000-0005-0000-0000-00009C540000}"/>
    <cellStyle name="40% - 强调文字颜色 5 2 3 2 2 6 3" xfId="21615" xr:uid="{00000000-0005-0000-0000-00009F540000}"/>
    <cellStyle name="40% - 强调文字颜色 5 2 3 2 2 6 3 2" xfId="21617" xr:uid="{00000000-0005-0000-0000-0000A1540000}"/>
    <cellStyle name="40% - 强调文字颜色 5 2 3 2 2 6 4" xfId="20155" xr:uid="{00000000-0005-0000-0000-0000EB4E0000}"/>
    <cellStyle name="40% - 强调文字颜色 5 2 3 2 2 6 5" xfId="20158" xr:uid="{00000000-0005-0000-0000-0000EE4E0000}"/>
    <cellStyle name="40% - 强调文字颜色 5 2 3 2 2 7" xfId="29367" xr:uid="{00000000-0005-0000-0000-0000E7720000}"/>
    <cellStyle name="40% - 强调文字颜色 5 2 3 2 2 7 2" xfId="23236" xr:uid="{00000000-0005-0000-0000-0000F45A0000}"/>
    <cellStyle name="40% - 强调文字颜色 5 2 3 2 2 7 2 2" xfId="31867" xr:uid="{00000000-0005-0000-0000-0000AB7C0000}"/>
    <cellStyle name="40% - 强调文字颜色 5 2 3 2 2 7 3" xfId="31840" xr:uid="{00000000-0005-0000-0000-0000907C0000}"/>
    <cellStyle name="40% - 强调文字颜色 5 2 3 2 2 7 4" xfId="31842" xr:uid="{00000000-0005-0000-0000-0000927C0000}"/>
    <cellStyle name="40% - 强调文字颜色 5 2 3 2 2 8" xfId="31868" xr:uid="{00000000-0005-0000-0000-0000AC7C0000}"/>
    <cellStyle name="40% - 强调文字颜色 5 2 3 2 2 8 2" xfId="28277" xr:uid="{00000000-0005-0000-0000-0000A56E0000}"/>
    <cellStyle name="40% - 强调文字颜色 5 2 3 2 2 8 3" xfId="28283" xr:uid="{00000000-0005-0000-0000-0000AB6E0000}"/>
    <cellStyle name="40% - 强调文字颜色 5 2 3 2 2 9" xfId="31869" xr:uid="{00000000-0005-0000-0000-0000AD7C0000}"/>
    <cellStyle name="40% - 强调文字颜色 5 2 3 2 2 9 2" xfId="31870" xr:uid="{00000000-0005-0000-0000-0000AE7C0000}"/>
    <cellStyle name="40% - 强调文字颜色 5 2 3 2 2 9 3" xfId="31871" xr:uid="{00000000-0005-0000-0000-0000AF7C0000}"/>
    <cellStyle name="40% - 强调文字颜色 5 2 3 2 3" xfId="26348" xr:uid="{00000000-0005-0000-0000-00001C670000}"/>
    <cellStyle name="40% - 强调文字颜色 5 2 3 2 3 2" xfId="16999" xr:uid="{00000000-0005-0000-0000-000097420000}"/>
    <cellStyle name="40% - 强调文字颜色 5 2 3 2 3 2 2" xfId="17002" xr:uid="{00000000-0005-0000-0000-00009A420000}"/>
    <cellStyle name="40% - 强调文字颜色 5 2 3 2 3 2 2 2" xfId="10412" xr:uid="{00000000-0005-0000-0000-0000DC280000}"/>
    <cellStyle name="40% - 强调文字颜色 5 2 3 2 3 2 2 2 2" xfId="31872" xr:uid="{00000000-0005-0000-0000-0000B07C0000}"/>
    <cellStyle name="40% - 强调文字颜色 5 2 3 2 3 2 2 2 3" xfId="31873" xr:uid="{00000000-0005-0000-0000-0000B17C0000}"/>
    <cellStyle name="40% - 强调文字颜色 5 2 3 2 3 2 2 3" xfId="14808" xr:uid="{00000000-0005-0000-0000-0000083A0000}"/>
    <cellStyle name="40% - 强调文字颜色 5 2 3 2 3 2 2 3 2" xfId="14810" xr:uid="{00000000-0005-0000-0000-00000A3A0000}"/>
    <cellStyle name="40% - 强调文字颜色 5 2 3 2 3 2 2 4" xfId="14838" xr:uid="{00000000-0005-0000-0000-0000263A0000}"/>
    <cellStyle name="40% - 强调文字颜色 5 2 3 2 3 2 3" xfId="17005" xr:uid="{00000000-0005-0000-0000-00009D420000}"/>
    <cellStyle name="40% - 强调文字颜色 5 2 3 2 3 2 3 2" xfId="31874" xr:uid="{00000000-0005-0000-0000-0000B27C0000}"/>
    <cellStyle name="40% - 强调文字颜色 5 2 3 2 3 2 3 2 2" xfId="31875" xr:uid="{00000000-0005-0000-0000-0000B37C0000}"/>
    <cellStyle name="40% - 强调文字颜色 5 2 3 2 3 2 3 2 3" xfId="31876" xr:uid="{00000000-0005-0000-0000-0000B47C0000}"/>
    <cellStyle name="40% - 强调文字颜色 5 2 3 2 3 2 3 3" xfId="14870" xr:uid="{00000000-0005-0000-0000-0000463A0000}"/>
    <cellStyle name="40% - 强调文字颜色 5 2 3 2 3 2 3 4" xfId="14878" xr:uid="{00000000-0005-0000-0000-00004E3A0000}"/>
    <cellStyle name="40% - 强调文字颜色 5 2 3 2 3 2 4" xfId="31877" xr:uid="{00000000-0005-0000-0000-0000B57C0000}"/>
    <cellStyle name="40% - 强调文字颜色 5 2 3 2 3 2 4 2" xfId="31217" xr:uid="{00000000-0005-0000-0000-0000217A0000}"/>
    <cellStyle name="40% - 强调文字颜色 5 2 3 2 3 2 4 2 2" xfId="31878" xr:uid="{00000000-0005-0000-0000-0000B67C0000}"/>
    <cellStyle name="40% - 强调文字颜色 5 2 3 2 3 2 4 3" xfId="14887" xr:uid="{00000000-0005-0000-0000-0000573A0000}"/>
    <cellStyle name="40% - 强调文字颜色 5 2 3 2 3 2 5" xfId="31879" xr:uid="{00000000-0005-0000-0000-0000B77C0000}"/>
    <cellStyle name="40% - 强调文字颜色 5 2 3 2 3 2 5 2" xfId="31880" xr:uid="{00000000-0005-0000-0000-0000B87C0000}"/>
    <cellStyle name="40% - 强调文字颜色 5 2 3 2 3 2 6" xfId="31881" xr:uid="{00000000-0005-0000-0000-0000B97C0000}"/>
    <cellStyle name="40% - 强调文字颜色 5 2 3 2 3 2 6 2" xfId="31882" xr:uid="{00000000-0005-0000-0000-0000BA7C0000}"/>
    <cellStyle name="40% - 强调文字颜色 5 2 3 2 3 2 7" xfId="31883" xr:uid="{00000000-0005-0000-0000-0000BB7C0000}"/>
    <cellStyle name="40% - 强调文字颜色 5 2 3 2 3 3" xfId="17009" xr:uid="{00000000-0005-0000-0000-0000A1420000}"/>
    <cellStyle name="40% - 强调文字颜色 5 2 3 2 3 3 2" xfId="17013" xr:uid="{00000000-0005-0000-0000-0000A5420000}"/>
    <cellStyle name="40% - 强调文字颜色 5 2 3 2 3 3 2 2" xfId="31884" xr:uid="{00000000-0005-0000-0000-0000BC7C0000}"/>
    <cellStyle name="40% - 强调文字颜色 5 2 3 2 3 3 2 2 2" xfId="31885" xr:uid="{00000000-0005-0000-0000-0000BD7C0000}"/>
    <cellStyle name="40% - 强调文字颜色 5 2 3 2 3 3 2 2 3" xfId="31886" xr:uid="{00000000-0005-0000-0000-0000BE7C0000}"/>
    <cellStyle name="40% - 强调文字颜色 5 2 3 2 3 3 2 3" xfId="15040" xr:uid="{00000000-0005-0000-0000-0000F03A0000}"/>
    <cellStyle name="40% - 强调文字颜色 5 2 3 2 3 3 2 4" xfId="15045" xr:uid="{00000000-0005-0000-0000-0000F53A0000}"/>
    <cellStyle name="40% - 强调文字颜色 5 2 3 2 3 3 3" xfId="8291" xr:uid="{00000000-0005-0000-0000-000093200000}"/>
    <cellStyle name="40% - 强调文字颜色 5 2 3 2 3 3 3 2" xfId="31887" xr:uid="{00000000-0005-0000-0000-0000BF7C0000}"/>
    <cellStyle name="40% - 强调文字颜色 5 2 3 2 3 3 3 2 2" xfId="31888" xr:uid="{00000000-0005-0000-0000-0000C07C0000}"/>
    <cellStyle name="40% - 强调文字颜色 5 2 3 2 3 3 3 2 3" xfId="31889" xr:uid="{00000000-0005-0000-0000-0000C17C0000}"/>
    <cellStyle name="40% - 强调文字颜色 5 2 3 2 3 3 3 3" xfId="15051" xr:uid="{00000000-0005-0000-0000-0000FB3A0000}"/>
    <cellStyle name="40% - 强调文字颜色 5 2 3 2 3 3 3 4" xfId="15053" xr:uid="{00000000-0005-0000-0000-0000FD3A0000}"/>
    <cellStyle name="40% - 强调文字颜色 5 2 3 2 3 3 4" xfId="8293" xr:uid="{00000000-0005-0000-0000-000095200000}"/>
    <cellStyle name="40% - 强调文字颜色 5 2 3 2 3 3 4 2" xfId="31222" xr:uid="{00000000-0005-0000-0000-0000267A0000}"/>
    <cellStyle name="40% - 强调文字颜色 5 2 3 2 3 3 4 2 2" xfId="31890" xr:uid="{00000000-0005-0000-0000-0000C27C0000}"/>
    <cellStyle name="40% - 强调文字颜色 5 2 3 2 3 3 4 3" xfId="15056" xr:uid="{00000000-0005-0000-0000-0000003B0000}"/>
    <cellStyle name="40% - 强调文字颜色 5 2 3 2 3 3 5" xfId="31891" xr:uid="{00000000-0005-0000-0000-0000C37C0000}"/>
    <cellStyle name="40% - 强调文字颜色 5 2 3 2 3 3 5 2" xfId="31892" xr:uid="{00000000-0005-0000-0000-0000C47C0000}"/>
    <cellStyle name="40% - 强调文字颜色 5 2 3 2 3 3 5 3" xfId="15065" xr:uid="{00000000-0005-0000-0000-0000093B0000}"/>
    <cellStyle name="40% - 强调文字颜色 5 2 3 2 3 3 6" xfId="31893" xr:uid="{00000000-0005-0000-0000-0000C57C0000}"/>
    <cellStyle name="40% - 强调文字颜色 5 2 3 2 3 3 6 2" xfId="31894" xr:uid="{00000000-0005-0000-0000-0000C67C0000}"/>
    <cellStyle name="40% - 强调文字颜色 5 2 3 2 3 3 7" xfId="31895" xr:uid="{00000000-0005-0000-0000-0000C77C0000}"/>
    <cellStyle name="40% - 强调文字颜色 5 2 3 2 3 4" xfId="17017" xr:uid="{00000000-0005-0000-0000-0000A9420000}"/>
    <cellStyle name="40% - 强调文字颜色 5 2 3 2 3 5" xfId="17021" xr:uid="{00000000-0005-0000-0000-0000AD420000}"/>
    <cellStyle name="40% - 强调文字颜色 5 2 3 2 3 6" xfId="21560" xr:uid="{00000000-0005-0000-0000-000068540000}"/>
    <cellStyle name="40% - 强调文字颜色 5 2 3 2 4" xfId="31896" xr:uid="{00000000-0005-0000-0000-0000C87C0000}"/>
    <cellStyle name="40% - 强调文字颜色 5 2 3 2 4 2" xfId="17028" xr:uid="{00000000-0005-0000-0000-0000B4420000}"/>
    <cellStyle name="40% - 强调文字颜色 5 2 3 2 4 2 2" xfId="17030" xr:uid="{00000000-0005-0000-0000-0000B6420000}"/>
    <cellStyle name="40% - 强调文字颜色 5 2 3 2 4 2 2 2" xfId="10558" xr:uid="{00000000-0005-0000-0000-00006E290000}"/>
    <cellStyle name="40% - 强调文字颜色 5 2 3 2 4 2 3" xfId="17032" xr:uid="{00000000-0005-0000-0000-0000B8420000}"/>
    <cellStyle name="40% - 强调文字颜色 5 2 3 2 4 2 3 2" xfId="31897" xr:uid="{00000000-0005-0000-0000-0000C97C0000}"/>
    <cellStyle name="40% - 强调文字颜色 5 2 3 2 4 2 4" xfId="31898" xr:uid="{00000000-0005-0000-0000-0000CA7C0000}"/>
    <cellStyle name="40% - 强调文字颜色 5 2 3 2 4 3" xfId="17036" xr:uid="{00000000-0005-0000-0000-0000BC420000}"/>
    <cellStyle name="40% - 强调文字颜色 5 2 3 2 4 3 2" xfId="17039" xr:uid="{00000000-0005-0000-0000-0000BF420000}"/>
    <cellStyle name="40% - 强调文字颜色 5 2 3 2 4 3 3" xfId="29370" xr:uid="{00000000-0005-0000-0000-0000EA720000}"/>
    <cellStyle name="40% - 强调文字颜色 5 2 3 2 4 4" xfId="17042" xr:uid="{00000000-0005-0000-0000-0000C2420000}"/>
    <cellStyle name="40% - 强调文字颜色 5 2 3 2 4 5" xfId="17046" xr:uid="{00000000-0005-0000-0000-0000C6420000}"/>
    <cellStyle name="40% - 强调文字颜色 5 2 3 2 4 6" xfId="29374" xr:uid="{00000000-0005-0000-0000-0000EE720000}"/>
    <cellStyle name="40% - 强调文字颜色 5 2 3 2 5" xfId="14686" xr:uid="{00000000-0005-0000-0000-00008E390000}"/>
    <cellStyle name="40% - 强调文字颜色 5 2 3 2 5 2" xfId="14690" xr:uid="{00000000-0005-0000-0000-000092390000}"/>
    <cellStyle name="40% - 强调文字颜色 5 2 3 2 5 2 2" xfId="14694" xr:uid="{00000000-0005-0000-0000-000096390000}"/>
    <cellStyle name="40% - 强调文字颜色 5 2 3 2 5 2 2 2" xfId="5963" xr:uid="{00000000-0005-0000-0000-00007B170000}"/>
    <cellStyle name="40% - 强调文字颜色 5 2 3 2 5 2 3" xfId="31899" xr:uid="{00000000-0005-0000-0000-0000CB7C0000}"/>
    <cellStyle name="40% - 强调文字颜色 5 2 3 2 5 2 4" xfId="31900" xr:uid="{00000000-0005-0000-0000-0000CC7C0000}"/>
    <cellStyle name="40% - 强调文字颜色 5 2 3 2 5 3" xfId="14700" xr:uid="{00000000-0005-0000-0000-00009C390000}"/>
    <cellStyle name="40% - 强调文字颜色 5 2 3 2 5 3 2" xfId="31901" xr:uid="{00000000-0005-0000-0000-0000CD7C0000}"/>
    <cellStyle name="40% - 强调文字颜色 5 2 3 2 5 3 2 2" xfId="31902" xr:uid="{00000000-0005-0000-0000-0000CE7C0000}"/>
    <cellStyle name="40% - 强调文字颜色 5 2 3 2 5 3 3" xfId="31903" xr:uid="{00000000-0005-0000-0000-0000CF7C0000}"/>
    <cellStyle name="40% - 强调文字颜色 5 2 3 2 5 3 4" xfId="31904" xr:uid="{00000000-0005-0000-0000-0000D07C0000}"/>
    <cellStyle name="40% - 强调文字颜色 5 2 3 2 5 4" xfId="14706" xr:uid="{00000000-0005-0000-0000-0000A2390000}"/>
    <cellStyle name="40% - 强调文字颜色 5 2 3 2 5 4 2" xfId="4637" xr:uid="{00000000-0005-0000-0000-00004D120000}"/>
    <cellStyle name="40% - 强调文字颜色 5 2 3 2 5 5" xfId="19175" xr:uid="{00000000-0005-0000-0000-0000174B0000}"/>
    <cellStyle name="40% - 强调文字颜色 5 2 3 2 5 6" xfId="30131" xr:uid="{00000000-0005-0000-0000-0000E3750000}"/>
    <cellStyle name="40% - 强调文字颜色 5 2 3 2 6" xfId="14710" xr:uid="{00000000-0005-0000-0000-0000A6390000}"/>
    <cellStyle name="40% - 强调文字颜色 5 2 3 2 6 2" xfId="14714" xr:uid="{00000000-0005-0000-0000-0000AA390000}"/>
    <cellStyle name="40% - 强调文字颜色 5 2 3 2 6 2 2" xfId="14717" xr:uid="{00000000-0005-0000-0000-0000AD390000}"/>
    <cellStyle name="40% - 强调文字颜色 5 2 3 2 6 2 2 2" xfId="31905" xr:uid="{00000000-0005-0000-0000-0000D17C0000}"/>
    <cellStyle name="40% - 强调文字颜色 5 2 3 2 6 2 3" xfId="26126" xr:uid="{00000000-0005-0000-0000-00003E660000}"/>
    <cellStyle name="40% - 强调文字颜色 5 2 3 2 6 2 4" xfId="26135" xr:uid="{00000000-0005-0000-0000-000047660000}"/>
    <cellStyle name="40% - 强调文字颜色 5 2 3 2 6 3" xfId="14722" xr:uid="{00000000-0005-0000-0000-0000B2390000}"/>
    <cellStyle name="40% - 强调文字颜色 5 2 3 2 6 3 2" xfId="31907" xr:uid="{00000000-0005-0000-0000-0000D37C0000}"/>
    <cellStyle name="40% - 强调文字颜色 5 2 3 2 6 3 3" xfId="26142" xr:uid="{00000000-0005-0000-0000-00004E660000}"/>
    <cellStyle name="40% - 强调文字颜色 5 2 3 2 6 4" xfId="14725" xr:uid="{00000000-0005-0000-0000-0000B5390000}"/>
    <cellStyle name="40% - 强调文字颜色 5 2 3 2 6 4 2" xfId="12990" xr:uid="{00000000-0005-0000-0000-0000EE320000}"/>
    <cellStyle name="40% - 强调文字颜色 5 2 3 2 6 5" xfId="30134" xr:uid="{00000000-0005-0000-0000-0000E6750000}"/>
    <cellStyle name="40% - 强调文字颜色 5 2 3 2 6 6" xfId="31909" xr:uid="{00000000-0005-0000-0000-0000D57C0000}"/>
    <cellStyle name="40% - 强调文字颜色 5 2 3 2 7" xfId="14729" xr:uid="{00000000-0005-0000-0000-0000B9390000}"/>
    <cellStyle name="40% - 强调文字颜色 5 2 3 2 7 2" xfId="14732" xr:uid="{00000000-0005-0000-0000-0000BC390000}"/>
    <cellStyle name="40% - 强调文字颜色 5 2 3 2 7 2 2" xfId="31910" xr:uid="{00000000-0005-0000-0000-0000D67C0000}"/>
    <cellStyle name="40% - 强调文字颜色 5 2 3 2 7 2 3" xfId="31911" xr:uid="{00000000-0005-0000-0000-0000D77C0000}"/>
    <cellStyle name="40% - 强调文字颜色 5 2 3 2 7 3" xfId="31912" xr:uid="{00000000-0005-0000-0000-0000D87C0000}"/>
    <cellStyle name="40% - 强调文字颜色 5 2 3 2 7 3 2" xfId="31913" xr:uid="{00000000-0005-0000-0000-0000D97C0000}"/>
    <cellStyle name="40% - 强调文字颜色 5 2 3 2 7 4" xfId="31914" xr:uid="{00000000-0005-0000-0000-0000DA7C0000}"/>
    <cellStyle name="40% - 强调文字颜色 5 2 3 2 7 5" xfId="31915" xr:uid="{00000000-0005-0000-0000-0000DB7C0000}"/>
    <cellStyle name="40% - 强调文字颜色 5 2 3 2 8" xfId="8895" xr:uid="{00000000-0005-0000-0000-0000EF220000}"/>
    <cellStyle name="40% - 强调文字颜色 5 2 3 2 8 2" xfId="8898" xr:uid="{00000000-0005-0000-0000-0000F2220000}"/>
    <cellStyle name="40% - 强调文字颜色 5 2 3 2 8 2 2" xfId="2956" xr:uid="{00000000-0005-0000-0000-0000BC0B0000}"/>
    <cellStyle name="40% - 强调文字颜色 5 2 3 2 8 2 3" xfId="2680" xr:uid="{00000000-0005-0000-0000-0000A80A0000}"/>
    <cellStyle name="40% - 强调文字颜色 5 2 3 2 8 3" xfId="8900" xr:uid="{00000000-0005-0000-0000-0000F4220000}"/>
    <cellStyle name="40% - 强调文字颜色 5 2 3 2 8 3 2" xfId="2994" xr:uid="{00000000-0005-0000-0000-0000E20B0000}"/>
    <cellStyle name="40% - 强调文字颜色 5 2 3 2 8 4" xfId="18722" xr:uid="{00000000-0005-0000-0000-000052490000}"/>
    <cellStyle name="40% - 强调文字颜色 5 2 3 2 8 5" xfId="18724" xr:uid="{00000000-0005-0000-0000-000054490000}"/>
    <cellStyle name="40% - 强调文字颜色 5 2 3 2 9" xfId="8903" xr:uid="{00000000-0005-0000-0000-0000F7220000}"/>
    <cellStyle name="40% - 强调文字颜色 5 2 3 2 9 2" xfId="31916" xr:uid="{00000000-0005-0000-0000-0000DC7C0000}"/>
    <cellStyle name="40% - 强调文字颜色 5 2 3 2 9 3" xfId="31917" xr:uid="{00000000-0005-0000-0000-0000DD7C0000}"/>
    <cellStyle name="40% - 强调文字颜色 5 2 3 3" xfId="6946" xr:uid="{00000000-0005-0000-0000-0000521B0000}"/>
    <cellStyle name="40% - 强调文字颜色 5 2 3 3 2" xfId="31918" xr:uid="{00000000-0005-0000-0000-0000DE7C0000}"/>
    <cellStyle name="40% - 强调文字颜色 5 2 3 3 2 2" xfId="17113" xr:uid="{00000000-0005-0000-0000-000009430000}"/>
    <cellStyle name="40% - 强调文字颜色 5 2 3 4" xfId="31919" xr:uid="{00000000-0005-0000-0000-0000DF7C0000}"/>
    <cellStyle name="40% - 强调文字颜色 5 2 3 4 2" xfId="31920" xr:uid="{00000000-0005-0000-0000-0000E07C0000}"/>
    <cellStyle name="40% - 强调文字颜色 5 2 3 4 2 2" xfId="5223" xr:uid="{00000000-0005-0000-0000-000097140000}"/>
    <cellStyle name="40% - 强调文字颜色 5 2 3 4 3" xfId="31921" xr:uid="{00000000-0005-0000-0000-0000E17C0000}"/>
    <cellStyle name="40% - 强调文字颜色 5 2 3 4 4" xfId="31922" xr:uid="{00000000-0005-0000-0000-0000E27C0000}"/>
    <cellStyle name="40% - 强调文字颜色 5 2 3 5" xfId="31923" xr:uid="{00000000-0005-0000-0000-0000E37C0000}"/>
    <cellStyle name="40% - 强调文字颜色 5 2 3 6" xfId="31924" xr:uid="{00000000-0005-0000-0000-0000E47C0000}"/>
    <cellStyle name="40% - 强调文字颜色 5 2 3 6 2" xfId="31925" xr:uid="{00000000-0005-0000-0000-0000E57C0000}"/>
    <cellStyle name="40% - 强调文字颜色 5 2 4" xfId="10340" xr:uid="{00000000-0005-0000-0000-000094280000}"/>
    <cellStyle name="40% - 强调文字颜色 5 2 4 10" xfId="18062" xr:uid="{00000000-0005-0000-0000-0000BE460000}"/>
    <cellStyle name="40% - 强调文字颜色 5 2 4 10 2" xfId="17658" xr:uid="{00000000-0005-0000-0000-00002A450000}"/>
    <cellStyle name="40% - 强调文字颜色 5 2 4 11" xfId="31927" xr:uid="{00000000-0005-0000-0000-0000E77C0000}"/>
    <cellStyle name="40% - 强调文字颜色 5 2 4 11 2" xfId="4935" xr:uid="{00000000-0005-0000-0000-000077130000}"/>
    <cellStyle name="40% - 强调文字颜色 5 2 4 12" xfId="31928" xr:uid="{00000000-0005-0000-0000-0000E87C0000}"/>
    <cellStyle name="40% - 强调文字颜色 5 2 4 12 2" xfId="31929" xr:uid="{00000000-0005-0000-0000-0000E97C0000}"/>
    <cellStyle name="40% - 强调文字颜色 5 2 4 13" xfId="31930" xr:uid="{00000000-0005-0000-0000-0000EA7C0000}"/>
    <cellStyle name="40% - 强调文字颜色 5 2 4 13 2" xfId="31931" xr:uid="{00000000-0005-0000-0000-0000EB7C0000}"/>
    <cellStyle name="40% - 强调文字颜色 5 2 4 14" xfId="10929" xr:uid="{00000000-0005-0000-0000-0000E12A0000}"/>
    <cellStyle name="40% - 强调文字颜色 5 2 4 15" xfId="10931" xr:uid="{00000000-0005-0000-0000-0000E32A0000}"/>
    <cellStyle name="40% - 强调文字颜色 5 2 4 15 2" xfId="31932" xr:uid="{00000000-0005-0000-0000-0000EC7C0000}"/>
    <cellStyle name="40% - 强调文字颜色 5 2 4 16" xfId="23816" xr:uid="{00000000-0005-0000-0000-0000385D0000}"/>
    <cellStyle name="40% - 强调文字颜色 5 2 4 17" xfId="19819" xr:uid="{00000000-0005-0000-0000-00009B4D0000}"/>
    <cellStyle name="40% - 强调文字颜色 5 2 4 2" xfId="6949" xr:uid="{00000000-0005-0000-0000-0000551B0000}"/>
    <cellStyle name="40% - 强调文字颜色 5 2 4 2 10" xfId="31933" xr:uid="{00000000-0005-0000-0000-0000ED7C0000}"/>
    <cellStyle name="40% - 强调文字颜色 5 2 4 2 10 2" xfId="31934" xr:uid="{00000000-0005-0000-0000-0000EE7C0000}"/>
    <cellStyle name="40% - 强调文字颜色 5 2 4 2 11" xfId="31935" xr:uid="{00000000-0005-0000-0000-0000EF7C0000}"/>
    <cellStyle name="40% - 强调文字颜色 5 2 4 2 11 2" xfId="31936" xr:uid="{00000000-0005-0000-0000-0000F07C0000}"/>
    <cellStyle name="40% - 强调文字颜色 5 2 4 2 12" xfId="31937" xr:uid="{00000000-0005-0000-0000-0000F17C0000}"/>
    <cellStyle name="40% - 强调文字颜色 5 2 4 2 12 2" xfId="16151" xr:uid="{00000000-0005-0000-0000-0000473F0000}"/>
    <cellStyle name="40% - 强调文字颜色 5 2 4 2 13" xfId="31938" xr:uid="{00000000-0005-0000-0000-0000F27C0000}"/>
    <cellStyle name="40% - 强调文字颜色 5 2 4 2 13 2" xfId="30586" xr:uid="{00000000-0005-0000-0000-0000AA770000}"/>
    <cellStyle name="40% - 强调文字颜色 5 2 4 2 14" xfId="31939" xr:uid="{00000000-0005-0000-0000-0000F37C0000}"/>
    <cellStyle name="40% - 强调文字颜色 5 2 4 2 15" xfId="31940" xr:uid="{00000000-0005-0000-0000-0000F47C0000}"/>
    <cellStyle name="40% - 强调文字颜色 5 2 4 2 2" xfId="31942" xr:uid="{00000000-0005-0000-0000-0000F67C0000}"/>
    <cellStyle name="40% - 强调文字颜色 5 2 4 2 2 2" xfId="28495" xr:uid="{00000000-0005-0000-0000-00007F6F0000}"/>
    <cellStyle name="40% - 强调文字颜色 5 2 4 2 2 2 2" xfId="28498" xr:uid="{00000000-0005-0000-0000-0000826F0000}"/>
    <cellStyle name="40% - 强调文字颜色 5 2 4 2 2 2 2 2" xfId="28500" xr:uid="{00000000-0005-0000-0000-0000846F0000}"/>
    <cellStyle name="40% - 强调文字颜色 5 2 4 2 2 2 2 2 2" xfId="28502" xr:uid="{00000000-0005-0000-0000-0000866F0000}"/>
    <cellStyle name="40% - 强调文字颜色 5 2 4 2 2 2 2 2 3" xfId="31943" xr:uid="{00000000-0005-0000-0000-0000F77C0000}"/>
    <cellStyle name="40% - 强调文字颜色 5 2 4 2 2 2 2 3" xfId="28504" xr:uid="{00000000-0005-0000-0000-0000886F0000}"/>
    <cellStyle name="40% - 强调文字颜色 5 2 4 2 2 2 2 3 2" xfId="31944" xr:uid="{00000000-0005-0000-0000-0000F87C0000}"/>
    <cellStyle name="40% - 强调文字颜色 5 2 4 2 2 2 2 4" xfId="28509" xr:uid="{00000000-0005-0000-0000-00008D6F0000}"/>
    <cellStyle name="40% - 强调文字颜色 5 2 4 2 2 2 3" xfId="28511" xr:uid="{00000000-0005-0000-0000-00008F6F0000}"/>
    <cellStyle name="40% - 强调文字颜色 5 2 4 2 2 2 3 2" xfId="28514" xr:uid="{00000000-0005-0000-0000-0000926F0000}"/>
    <cellStyle name="40% - 强调文字颜色 5 2 4 2 2 2 3 2 2" xfId="29860" xr:uid="{00000000-0005-0000-0000-0000D4740000}"/>
    <cellStyle name="40% - 强调文字颜色 5 2 4 2 2 2 3 2 3" xfId="29862" xr:uid="{00000000-0005-0000-0000-0000D6740000}"/>
    <cellStyle name="40% - 强调文字颜色 5 2 4 2 2 2 3 3" xfId="28517" xr:uid="{00000000-0005-0000-0000-0000956F0000}"/>
    <cellStyle name="40% - 强调文字颜色 5 2 4 2 2 2 3 4" xfId="31946" xr:uid="{00000000-0005-0000-0000-0000FA7C0000}"/>
    <cellStyle name="40% - 强调文字颜色 5 2 4 2 2 2 4" xfId="6349" xr:uid="{00000000-0005-0000-0000-0000FD180000}"/>
    <cellStyle name="40% - 强调文字颜色 5 2 4 2 2 2 4 2" xfId="6354" xr:uid="{00000000-0005-0000-0000-000002190000}"/>
    <cellStyle name="40% - 强调文字颜色 5 2 4 2 2 2 4 2 2" xfId="31947" xr:uid="{00000000-0005-0000-0000-0000FB7C0000}"/>
    <cellStyle name="40% - 强调文字颜色 5 2 4 2 2 2 4 3" xfId="3927" xr:uid="{00000000-0005-0000-0000-0000870F0000}"/>
    <cellStyle name="40% - 强调文字颜色 5 2 4 2 2 2 5" xfId="6360" xr:uid="{00000000-0005-0000-0000-000008190000}"/>
    <cellStyle name="40% - 强调文字颜色 5 2 4 2 2 2 5 2" xfId="28404" xr:uid="{00000000-0005-0000-0000-0000246F0000}"/>
    <cellStyle name="40% - 强调文字颜色 5 2 4 2 2 2 6" xfId="1824" xr:uid="{00000000-0005-0000-0000-000050070000}"/>
    <cellStyle name="40% - 强调文字颜色 5 2 4 2 2 2 6 2" xfId="10074" xr:uid="{00000000-0005-0000-0000-00008A270000}"/>
    <cellStyle name="40% - 强调文字颜色 5 2 4 2 2 2 7" xfId="27654" xr:uid="{00000000-0005-0000-0000-0000366C0000}"/>
    <cellStyle name="40% - 强调文字颜色 5 2 4 2 2 3" xfId="28520" xr:uid="{00000000-0005-0000-0000-0000986F0000}"/>
    <cellStyle name="40% - 强调文字颜色 5 2 4 2 2 3 2" xfId="28523" xr:uid="{00000000-0005-0000-0000-00009B6F0000}"/>
    <cellStyle name="40% - 强调文字颜色 5 2 4 2 2 3 2 2" xfId="28525" xr:uid="{00000000-0005-0000-0000-00009D6F0000}"/>
    <cellStyle name="40% - 强调文字颜色 5 2 4 2 2 3 2 3" xfId="28527" xr:uid="{00000000-0005-0000-0000-00009F6F0000}"/>
    <cellStyle name="40% - 强调文字颜色 5 2 4 2 2 3 3" xfId="28529" xr:uid="{00000000-0005-0000-0000-0000A16F0000}"/>
    <cellStyle name="40% - 强调文字颜色 5 2 4 2 2 4" xfId="28534" xr:uid="{00000000-0005-0000-0000-0000A66F0000}"/>
    <cellStyle name="40% - 强调文字颜色 5 2 4 2 2 5" xfId="23188" xr:uid="{00000000-0005-0000-0000-0000C45A0000}"/>
    <cellStyle name="40% - 强调文字颜色 5 2 4 2 3" xfId="31949" xr:uid="{00000000-0005-0000-0000-0000FD7C0000}"/>
    <cellStyle name="40% - 强调文字颜色 5 2 4 2 3 2" xfId="31950" xr:uid="{00000000-0005-0000-0000-0000FE7C0000}"/>
    <cellStyle name="40% - 强调文字颜色 5 2 4 2 3 2 2" xfId="31951" xr:uid="{00000000-0005-0000-0000-0000FF7C0000}"/>
    <cellStyle name="40% - 强调文字颜色 5 2 4 2 3 2 2 2" xfId="10757" xr:uid="{00000000-0005-0000-0000-0000352A0000}"/>
    <cellStyle name="40% - 强调文字颜色 5 2 4 2 3 2 2 2 2" xfId="31952" xr:uid="{00000000-0005-0000-0000-0000007D0000}"/>
    <cellStyle name="40% - 强调文字颜色 5 2 4 2 3 2 2 3" xfId="18397" xr:uid="{00000000-0005-0000-0000-00000D480000}"/>
    <cellStyle name="40% - 强调文字颜色 5 2 4 2 3 2 3" xfId="31953" xr:uid="{00000000-0005-0000-0000-0000017D0000}"/>
    <cellStyle name="40% - 强调文字颜色 5 2 4 2 3 2 3 2" xfId="31954" xr:uid="{00000000-0005-0000-0000-0000027D0000}"/>
    <cellStyle name="40% - 强调文字颜色 5 2 4 2 3 2 4" xfId="6399" xr:uid="{00000000-0005-0000-0000-00002F190000}"/>
    <cellStyle name="40% - 强调文字颜色 5 2 4 2 3 2 4 2" xfId="30871" xr:uid="{00000000-0005-0000-0000-0000C7780000}"/>
    <cellStyle name="40% - 强调文字颜色 5 2 4 2 3 2 5" xfId="30873" xr:uid="{00000000-0005-0000-0000-0000C9780000}"/>
    <cellStyle name="40% - 强调文字颜色 5 2 4 2 3 3" xfId="31955" xr:uid="{00000000-0005-0000-0000-0000037D0000}"/>
    <cellStyle name="40% - 强调文字颜色 5 2 4 2 3 3 2" xfId="31956" xr:uid="{00000000-0005-0000-0000-0000047D0000}"/>
    <cellStyle name="40% - 强调文字颜色 5 2 4 2 3 3 2 2" xfId="29944" xr:uid="{00000000-0005-0000-0000-000028750000}"/>
    <cellStyle name="40% - 强调文字颜色 5 2 4 2 3 3 2 3" xfId="18576" xr:uid="{00000000-0005-0000-0000-0000C0480000}"/>
    <cellStyle name="40% - 强调文字颜色 5 2 4 2 3 3 3" xfId="31957" xr:uid="{00000000-0005-0000-0000-0000057D0000}"/>
    <cellStyle name="40% - 强调文字颜色 5 2 4 2 3 3 3 2" xfId="29950" xr:uid="{00000000-0005-0000-0000-00002E750000}"/>
    <cellStyle name="40% - 强调文字颜色 5 2 4 2 3 3 4" xfId="30876" xr:uid="{00000000-0005-0000-0000-0000CC780000}"/>
    <cellStyle name="40% - 强调文字颜色 5 2 4 2 3 4" xfId="31958" xr:uid="{00000000-0005-0000-0000-0000067D0000}"/>
    <cellStyle name="40% - 强调文字颜色 5 2 4 2 3 4 2" xfId="31959" xr:uid="{00000000-0005-0000-0000-0000077D0000}"/>
    <cellStyle name="40% - 强调文字颜色 5 2 4 2 3 4 2 2" xfId="29962" xr:uid="{00000000-0005-0000-0000-00003A750000}"/>
    <cellStyle name="40% - 强调文字颜色 5 2 4 2 3 4 3" xfId="31960" xr:uid="{00000000-0005-0000-0000-0000087D0000}"/>
    <cellStyle name="40% - 强调文字颜色 5 2 4 2 3 5" xfId="23198" xr:uid="{00000000-0005-0000-0000-0000CE5A0000}"/>
    <cellStyle name="40% - 强调文字颜色 5 2 4 2 3 5 2" xfId="23200" xr:uid="{00000000-0005-0000-0000-0000D05A0000}"/>
    <cellStyle name="40% - 强调文字颜色 5 2 4 2 3 5 3" xfId="31961" xr:uid="{00000000-0005-0000-0000-0000097D0000}"/>
    <cellStyle name="40% - 强调文字颜色 5 2 4 2 3 6" xfId="23202" xr:uid="{00000000-0005-0000-0000-0000D25A0000}"/>
    <cellStyle name="40% - 强调文字颜色 5 2 4 2 3 6 2" xfId="31962" xr:uid="{00000000-0005-0000-0000-00000A7D0000}"/>
    <cellStyle name="40% - 强调文字颜色 5 2 4 2 3 7" xfId="31963" xr:uid="{00000000-0005-0000-0000-00000B7D0000}"/>
    <cellStyle name="40% - 强调文字颜色 5 2 4 2 3 8" xfId="31964" xr:uid="{00000000-0005-0000-0000-00000C7D0000}"/>
    <cellStyle name="40% - 强调文字颜色 5 2 4 2 4" xfId="31966" xr:uid="{00000000-0005-0000-0000-00000E7D0000}"/>
    <cellStyle name="40% - 强调文字颜色 5 2 4 2 4 2" xfId="31967" xr:uid="{00000000-0005-0000-0000-00000F7D0000}"/>
    <cellStyle name="40% - 强调文字颜色 5 2 4 2 4 2 2" xfId="31968" xr:uid="{00000000-0005-0000-0000-0000107D0000}"/>
    <cellStyle name="40% - 强调文字颜色 5 2 4 2 4 2 2 2" xfId="31497" xr:uid="{00000000-0005-0000-0000-0000397B0000}"/>
    <cellStyle name="40% - 强调文字颜色 5 2 4 2 4 2 3" xfId="31969" xr:uid="{00000000-0005-0000-0000-0000117D0000}"/>
    <cellStyle name="40% - 强调文字颜色 5 2 4 2 4 2 4" xfId="31970" xr:uid="{00000000-0005-0000-0000-0000127D0000}"/>
    <cellStyle name="40% - 强调文字颜色 5 2 4 2 4 3" xfId="31971" xr:uid="{00000000-0005-0000-0000-0000137D0000}"/>
    <cellStyle name="40% - 强调文字颜色 5 2 4 2 4 3 2" xfId="31972" xr:uid="{00000000-0005-0000-0000-0000147D0000}"/>
    <cellStyle name="40% - 强调文字颜色 5 2 4 2 4 3 2 2" xfId="31549" xr:uid="{00000000-0005-0000-0000-00006D7B0000}"/>
    <cellStyle name="40% - 强调文字颜色 5 2 4 2 4 3 3" xfId="31973" xr:uid="{00000000-0005-0000-0000-0000157D0000}"/>
    <cellStyle name="40% - 强调文字颜色 5 2 4 2 4 3 4" xfId="31974" xr:uid="{00000000-0005-0000-0000-0000167D0000}"/>
    <cellStyle name="40% - 强调文字颜色 5 2 4 2 4 4" xfId="31975" xr:uid="{00000000-0005-0000-0000-0000177D0000}"/>
    <cellStyle name="40% - 强调文字颜色 5 2 4 2 4 4 2" xfId="14215" xr:uid="{00000000-0005-0000-0000-0000B7370000}"/>
    <cellStyle name="40% - 强调文字颜色 5 2 4 2 4 5" xfId="23206" xr:uid="{00000000-0005-0000-0000-0000D65A0000}"/>
    <cellStyle name="40% - 强调文字颜色 5 2 4 2 4 6" xfId="31976" xr:uid="{00000000-0005-0000-0000-0000187D0000}"/>
    <cellStyle name="40% - 强调文字颜色 5 2 4 2 5" xfId="29712" xr:uid="{00000000-0005-0000-0000-000040740000}"/>
    <cellStyle name="40% - 强调文字颜色 5 2 4 2 5 2" xfId="18247" xr:uid="{00000000-0005-0000-0000-000077470000}"/>
    <cellStyle name="40% - 强调文字颜色 5 2 4 2 5 2 2" xfId="31977" xr:uid="{00000000-0005-0000-0000-0000197D0000}"/>
    <cellStyle name="40% - 强调文字颜色 5 2 4 2 5 2 3" xfId="31978" xr:uid="{00000000-0005-0000-0000-00001A7D0000}"/>
    <cellStyle name="40% - 强调文字颜色 5 2 4 2 5 3" xfId="18250" xr:uid="{00000000-0005-0000-0000-00007A470000}"/>
    <cellStyle name="40% - 强调文字颜色 5 2 4 2 5 3 2" xfId="31979" xr:uid="{00000000-0005-0000-0000-00001B7D0000}"/>
    <cellStyle name="40% - 强调文字颜色 5 2 4 2 5 3 3" xfId="31980" xr:uid="{00000000-0005-0000-0000-00001C7D0000}"/>
    <cellStyle name="40% - 强调文字颜色 5 2 4 2 5 4" xfId="31981" xr:uid="{00000000-0005-0000-0000-00001D7D0000}"/>
    <cellStyle name="40% - 强调文字颜色 5 2 4 2 5 4 2" xfId="5759" xr:uid="{00000000-0005-0000-0000-0000AF160000}"/>
    <cellStyle name="40% - 强调文字颜色 5 2 4 2 5 5" xfId="30532" xr:uid="{00000000-0005-0000-0000-000074770000}"/>
    <cellStyle name="40% - 强调文字颜色 5 2 4 2 5 6" xfId="30534" xr:uid="{00000000-0005-0000-0000-000076770000}"/>
    <cellStyle name="40% - 强调文字颜色 5 2 4 2 6" xfId="29714" xr:uid="{00000000-0005-0000-0000-000042740000}"/>
    <cellStyle name="40% - 强调文字颜色 5 2 4 2 6 2" xfId="18273" xr:uid="{00000000-0005-0000-0000-000091470000}"/>
    <cellStyle name="40% - 强调文字颜色 5 2 4 2 6 2 2" xfId="18275" xr:uid="{00000000-0005-0000-0000-000093470000}"/>
    <cellStyle name="40% - 强调文字颜色 5 2 4 2 6 2 3" xfId="18278" xr:uid="{00000000-0005-0000-0000-000096470000}"/>
    <cellStyle name="40% - 强调文字颜色 5 2 4 2 6 3" xfId="14467" xr:uid="{00000000-0005-0000-0000-0000B3380000}"/>
    <cellStyle name="40% - 强调文字颜色 5 2 4 2 6 3 2" xfId="18281" xr:uid="{00000000-0005-0000-0000-000099470000}"/>
    <cellStyle name="40% - 强调文字颜色 5 2 4 2 6 4" xfId="18286" xr:uid="{00000000-0005-0000-0000-00009E470000}"/>
    <cellStyle name="40% - 强调文字颜色 5 2 4 2 6 5" xfId="18289" xr:uid="{00000000-0005-0000-0000-0000A1470000}"/>
    <cellStyle name="40% - 强调文字颜色 5 2 4 2 7" xfId="29716" xr:uid="{00000000-0005-0000-0000-000044740000}"/>
    <cellStyle name="40% - 强调文字颜色 5 2 4 2 7 2" xfId="18987" xr:uid="{00000000-0005-0000-0000-00005B4A0000}"/>
    <cellStyle name="40% - 强调文字颜色 5 2 4 2 7 2 2" xfId="31982" xr:uid="{00000000-0005-0000-0000-00001E7D0000}"/>
    <cellStyle name="40% - 强调文字颜色 5 2 4 2 7 2 3" xfId="31983" xr:uid="{00000000-0005-0000-0000-00001F7D0000}"/>
    <cellStyle name="40% - 强调文字颜色 5 2 4 2 7 3" xfId="31984" xr:uid="{00000000-0005-0000-0000-0000207D0000}"/>
    <cellStyle name="40% - 强调文字颜色 5 2 4 2 7 3 2" xfId="31985" xr:uid="{00000000-0005-0000-0000-0000217D0000}"/>
    <cellStyle name="40% - 强调文字颜色 5 2 4 2 7 4" xfId="31986" xr:uid="{00000000-0005-0000-0000-0000227D0000}"/>
    <cellStyle name="40% - 强调文字颜色 5 2 4 2 8" xfId="8951" xr:uid="{00000000-0005-0000-0000-000027230000}"/>
    <cellStyle name="40% - 强调文字颜色 5 2 4 2 8 2" xfId="31987" xr:uid="{00000000-0005-0000-0000-0000237D0000}"/>
    <cellStyle name="40% - 强调文字颜色 5 2 4 2 8 3" xfId="31988" xr:uid="{00000000-0005-0000-0000-0000247D0000}"/>
    <cellStyle name="40% - 强调文字颜色 5 2 4 2 9" xfId="8953" xr:uid="{00000000-0005-0000-0000-000029230000}"/>
    <cellStyle name="40% - 强调文字颜色 5 2 4 2 9 2" xfId="31989" xr:uid="{00000000-0005-0000-0000-0000257D0000}"/>
    <cellStyle name="40% - 强调文字颜色 5 2 4 3" xfId="31990" xr:uid="{00000000-0005-0000-0000-0000267D0000}"/>
    <cellStyle name="40% - 强调文字颜色 5 2 4 3 2" xfId="31991" xr:uid="{00000000-0005-0000-0000-0000277D0000}"/>
    <cellStyle name="40% - 强调文字颜色 5 2 4 3 2 2" xfId="7923" xr:uid="{00000000-0005-0000-0000-0000231F0000}"/>
    <cellStyle name="40% - 强调文字颜色 5 2 4 3 2 2 2" xfId="7926" xr:uid="{00000000-0005-0000-0000-0000261F0000}"/>
    <cellStyle name="40% - 强调文字颜色 5 2 4 3 2 2 2 2" xfId="28622" xr:uid="{00000000-0005-0000-0000-0000FE6F0000}"/>
    <cellStyle name="40% - 强调文字颜色 5 2 4 3 2 2 2 3" xfId="28624" xr:uid="{00000000-0005-0000-0000-000000700000}"/>
    <cellStyle name="40% - 强调文字颜色 5 2 4 3 2 2 3" xfId="7929" xr:uid="{00000000-0005-0000-0000-0000291F0000}"/>
    <cellStyle name="40% - 强调文字颜色 5 2 4 3 2 2 3 2" xfId="28627" xr:uid="{00000000-0005-0000-0000-000003700000}"/>
    <cellStyle name="40% - 强调文字颜色 5 2 4 3 2 2 4" xfId="6441" xr:uid="{00000000-0005-0000-0000-000059190000}"/>
    <cellStyle name="40% - 强调文字颜色 5 2 4 3 2 3" xfId="7932" xr:uid="{00000000-0005-0000-0000-00002C1F0000}"/>
    <cellStyle name="40% - 强调文字颜色 5 2 4 3 2 3 2" xfId="28629" xr:uid="{00000000-0005-0000-0000-000005700000}"/>
    <cellStyle name="40% - 强调文字颜色 5 2 4 3 2 3 2 2" xfId="28631" xr:uid="{00000000-0005-0000-0000-000007700000}"/>
    <cellStyle name="40% - 强调文字颜色 5 2 4 3 2 3 2 3" xfId="28633" xr:uid="{00000000-0005-0000-0000-000009700000}"/>
    <cellStyle name="40% - 强调文字颜色 5 2 4 3 2 3 3" xfId="28635" xr:uid="{00000000-0005-0000-0000-00000B700000}"/>
    <cellStyle name="40% - 强调文字颜色 5 2 4 3 2 3 4" xfId="28639" xr:uid="{00000000-0005-0000-0000-00000F700000}"/>
    <cellStyle name="40% - 强调文字颜色 5 2 4 3 2 4" xfId="7936" xr:uid="{00000000-0005-0000-0000-0000301F0000}"/>
    <cellStyle name="40% - 强调文字颜色 5 2 4 3 2 4 2" xfId="28641" xr:uid="{00000000-0005-0000-0000-000011700000}"/>
    <cellStyle name="40% - 强调文字颜色 5 2 4 3 2 4 2 2" xfId="14359" xr:uid="{00000000-0005-0000-0000-000047380000}"/>
    <cellStyle name="40% - 强调文字颜色 5 2 4 3 2 4 3" xfId="28643" xr:uid="{00000000-0005-0000-0000-000013700000}"/>
    <cellStyle name="40% - 强调文字颜色 5 2 4 3 2 5" xfId="18202" xr:uid="{00000000-0005-0000-0000-00004A470000}"/>
    <cellStyle name="40% - 强调文字颜色 5 2 4 3 2 5 2" xfId="28645" xr:uid="{00000000-0005-0000-0000-000015700000}"/>
    <cellStyle name="40% - 强调文字颜色 5 2 4 3 2 6" xfId="31992" xr:uid="{00000000-0005-0000-0000-0000287D0000}"/>
    <cellStyle name="40% - 强调文字颜色 5 2 4 3 2 6 2" xfId="31993" xr:uid="{00000000-0005-0000-0000-0000297D0000}"/>
    <cellStyle name="40% - 强调文字颜色 5 2 4 3 2 7" xfId="31994" xr:uid="{00000000-0005-0000-0000-00002A7D0000}"/>
    <cellStyle name="40% - 强调文字颜色 5 2 4 3 3" xfId="31995" xr:uid="{00000000-0005-0000-0000-00002B7D0000}"/>
    <cellStyle name="40% - 强调文字颜色 5 2 4 3 3 2" xfId="28672" xr:uid="{00000000-0005-0000-0000-000030700000}"/>
    <cellStyle name="40% - 强调文字颜色 5 2 4 3 3 2 2" xfId="31996" xr:uid="{00000000-0005-0000-0000-00002C7D0000}"/>
    <cellStyle name="40% - 强调文字颜色 5 2 4 3 3 2 2 2" xfId="30031" xr:uid="{00000000-0005-0000-0000-00007F750000}"/>
    <cellStyle name="40% - 强调文字颜色 5 2 4 3 3 2 2 3" xfId="5046" xr:uid="{00000000-0005-0000-0000-0000E6130000}"/>
    <cellStyle name="40% - 强调文字颜色 5 2 4 3 3 2 3" xfId="31997" xr:uid="{00000000-0005-0000-0000-00002D7D0000}"/>
    <cellStyle name="40% - 强调文字颜色 5 2 4 3 3 2 4" xfId="31998" xr:uid="{00000000-0005-0000-0000-00002E7D0000}"/>
    <cellStyle name="40% - 强调文字颜色 5 2 4 3 3 3" xfId="31999" xr:uid="{00000000-0005-0000-0000-00002F7D0000}"/>
    <cellStyle name="40% - 强调文字颜色 5 2 4 3 3 3 2" xfId="32000" xr:uid="{00000000-0005-0000-0000-0000307D0000}"/>
    <cellStyle name="40% - 强调文字颜色 5 2 4 3 3 3 2 2" xfId="32001" xr:uid="{00000000-0005-0000-0000-0000317D0000}"/>
    <cellStyle name="40% - 强调文字颜色 5 2 4 3 3 3 2 3" xfId="19786" xr:uid="{00000000-0005-0000-0000-00007A4D0000}"/>
    <cellStyle name="40% - 强调文字颜色 5 2 4 3 3 3 3" xfId="32002" xr:uid="{00000000-0005-0000-0000-0000327D0000}"/>
    <cellStyle name="40% - 强调文字颜色 5 2 4 3 3 3 4" xfId="32003" xr:uid="{00000000-0005-0000-0000-0000337D0000}"/>
    <cellStyle name="40% - 强调文字颜色 5 2 4 3 3 4" xfId="32004" xr:uid="{00000000-0005-0000-0000-0000347D0000}"/>
    <cellStyle name="40% - 强调文字颜色 5 2 4 3 3 4 2" xfId="32005" xr:uid="{00000000-0005-0000-0000-0000357D0000}"/>
    <cellStyle name="40% - 强调文字颜色 5 2 4 3 3 4 2 2" xfId="32006" xr:uid="{00000000-0005-0000-0000-0000367D0000}"/>
    <cellStyle name="40% - 强调文字颜色 5 2 4 3 3 4 3" xfId="32007" xr:uid="{00000000-0005-0000-0000-0000377D0000}"/>
    <cellStyle name="40% - 强调文字颜色 5 2 4 3 3 5" xfId="18206" xr:uid="{00000000-0005-0000-0000-00004E470000}"/>
    <cellStyle name="40% - 强调文字颜色 5 2 4 3 3 5 2" xfId="32008" xr:uid="{00000000-0005-0000-0000-0000387D0000}"/>
    <cellStyle name="40% - 强调文字颜色 5 2 4 3 3 5 3" xfId="32009" xr:uid="{00000000-0005-0000-0000-0000397D0000}"/>
    <cellStyle name="40% - 强调文字颜色 5 2 4 3 3 6" xfId="32010" xr:uid="{00000000-0005-0000-0000-00003A7D0000}"/>
    <cellStyle name="40% - 强调文字颜色 5 2 4 3 3 6 2" xfId="32011" xr:uid="{00000000-0005-0000-0000-00003B7D0000}"/>
    <cellStyle name="40% - 强调文字颜色 5 2 4 3 3 7" xfId="32012" xr:uid="{00000000-0005-0000-0000-00003C7D0000}"/>
    <cellStyle name="40% - 强调文字颜色 5 2 4 3 4" xfId="32013" xr:uid="{00000000-0005-0000-0000-00003D7D0000}"/>
    <cellStyle name="40% - 强调文字颜色 5 2 4 3 5" xfId="29718" xr:uid="{00000000-0005-0000-0000-000046740000}"/>
    <cellStyle name="40% - 强调文字颜色 5 2 4 3 6" xfId="29720" xr:uid="{00000000-0005-0000-0000-000048740000}"/>
    <cellStyle name="40% - 强调文字颜色 5 2 4 4" xfId="32014" xr:uid="{00000000-0005-0000-0000-00003E7D0000}"/>
    <cellStyle name="40% - 强调文字颜色 5 2 4 4 2" xfId="32015" xr:uid="{00000000-0005-0000-0000-00003F7D0000}"/>
    <cellStyle name="40% - 强调文字颜色 5 2 4 4 2 2" xfId="32016" xr:uid="{00000000-0005-0000-0000-0000407D0000}"/>
    <cellStyle name="40% - 强调文字颜色 5 2 4 4 2 2 2" xfId="12083" xr:uid="{00000000-0005-0000-0000-0000632F0000}"/>
    <cellStyle name="40% - 强调文字颜色 5 2 4 4 2 3" xfId="29596" xr:uid="{00000000-0005-0000-0000-0000CC730000}"/>
    <cellStyle name="40% - 强调文字颜色 5 2 4 4 2 3 2" xfId="12099" xr:uid="{00000000-0005-0000-0000-0000732F0000}"/>
    <cellStyle name="40% - 强调文字颜色 5 2 4 4 2 4" xfId="32017" xr:uid="{00000000-0005-0000-0000-0000417D0000}"/>
    <cellStyle name="40% - 强调文字颜色 5 2 4 4 3" xfId="32018" xr:uid="{00000000-0005-0000-0000-0000427D0000}"/>
    <cellStyle name="40% - 强调文字颜色 5 2 4 4 3 2" xfId="32019" xr:uid="{00000000-0005-0000-0000-0000437D0000}"/>
    <cellStyle name="40% - 强调文字颜色 5 2 4 4 3 3" xfId="32020" xr:uid="{00000000-0005-0000-0000-0000447D0000}"/>
    <cellStyle name="40% - 强调文字颜色 5 2 4 4 4" xfId="32021" xr:uid="{00000000-0005-0000-0000-0000457D0000}"/>
    <cellStyle name="40% - 强调文字颜色 5 2 4 4 5" xfId="22038" xr:uid="{00000000-0005-0000-0000-000046560000}"/>
    <cellStyle name="40% - 强调文字颜色 5 2 4 4 6" xfId="22043" xr:uid="{00000000-0005-0000-0000-00004B560000}"/>
    <cellStyle name="40% - 强调文字颜色 5 2 4 5" xfId="32022" xr:uid="{00000000-0005-0000-0000-0000467D0000}"/>
    <cellStyle name="40% - 强调文字颜色 5 2 4 5 2" xfId="32023" xr:uid="{00000000-0005-0000-0000-0000477D0000}"/>
    <cellStyle name="40% - 强调文字颜色 5 2 4 5 2 2" xfId="7527" xr:uid="{00000000-0005-0000-0000-0000971D0000}"/>
    <cellStyle name="40% - 强调文字颜色 5 2 4 5 2 2 2" xfId="13018" xr:uid="{00000000-0005-0000-0000-00000A330000}"/>
    <cellStyle name="40% - 强调文字颜色 5 2 4 5 2 3" xfId="29607" xr:uid="{00000000-0005-0000-0000-0000D7730000}"/>
    <cellStyle name="40% - 强调文字颜色 5 2 4 5 2 4" xfId="32024" xr:uid="{00000000-0005-0000-0000-0000487D0000}"/>
    <cellStyle name="40% - 强调文字颜色 5 2 4 5 3" xfId="32025" xr:uid="{00000000-0005-0000-0000-0000497D0000}"/>
    <cellStyle name="40% - 强调文字颜色 5 2 4 5 3 2" xfId="3108" xr:uid="{00000000-0005-0000-0000-0000540C0000}"/>
    <cellStyle name="40% - 强调文字颜色 5 2 4 5 3 2 2" xfId="8031" xr:uid="{00000000-0005-0000-0000-00008F1F0000}"/>
    <cellStyle name="40% - 强调文字颜色 5 2 4 5 3 3" xfId="32026" xr:uid="{00000000-0005-0000-0000-00004A7D0000}"/>
    <cellStyle name="40% - 强调文字颜色 5 2 4 5 3 4" xfId="32027" xr:uid="{00000000-0005-0000-0000-00004B7D0000}"/>
    <cellStyle name="40% - 强调文字颜色 5 2 4 5 4" xfId="32028" xr:uid="{00000000-0005-0000-0000-00004C7D0000}"/>
    <cellStyle name="40% - 强调文字颜色 5 2 4 5 4 2" xfId="21706" xr:uid="{00000000-0005-0000-0000-0000FA540000}"/>
    <cellStyle name="40% - 强调文字颜色 5 2 4 5 5" xfId="22047" xr:uid="{00000000-0005-0000-0000-00004F560000}"/>
    <cellStyle name="40% - 强调文字颜色 5 2 4 5 6" xfId="22052" xr:uid="{00000000-0005-0000-0000-000054560000}"/>
    <cellStyle name="40% - 强调文字颜色 5 2 4 6" xfId="32029" xr:uid="{00000000-0005-0000-0000-00004D7D0000}"/>
    <cellStyle name="40% - 强调文字颜色 5 2 4 6 2" xfId="32030" xr:uid="{00000000-0005-0000-0000-00004E7D0000}"/>
    <cellStyle name="40% - 强调文字颜色 5 2 4 6 2 2" xfId="32032" xr:uid="{00000000-0005-0000-0000-0000507D0000}"/>
    <cellStyle name="40% - 强调文字颜色 5 2 4 6 2 2 2" xfId="13467" xr:uid="{00000000-0005-0000-0000-0000CB340000}"/>
    <cellStyle name="40% - 强调文字颜色 5 2 4 6 2 3" xfId="32034" xr:uid="{00000000-0005-0000-0000-0000527D0000}"/>
    <cellStyle name="40% - 强调文字颜色 5 2 4 6 2 4" xfId="30998" xr:uid="{00000000-0005-0000-0000-000046790000}"/>
    <cellStyle name="40% - 强调文字颜色 5 2 4 6 3" xfId="32036" xr:uid="{00000000-0005-0000-0000-0000547D0000}"/>
    <cellStyle name="40% - 强调文字颜色 5 2 4 6 3 2" xfId="28778" xr:uid="{00000000-0005-0000-0000-00009A700000}"/>
    <cellStyle name="40% - 强调文字颜色 5 2 4 6 3 3" xfId="32038" xr:uid="{00000000-0005-0000-0000-0000567D0000}"/>
    <cellStyle name="40% - 强调文字颜色 5 2 4 6 4" xfId="32041" xr:uid="{00000000-0005-0000-0000-0000597D0000}"/>
    <cellStyle name="40% - 强调文字颜色 5 2 4 6 4 2" xfId="12652" xr:uid="{00000000-0005-0000-0000-00009C310000}"/>
    <cellStyle name="40% - 强调文字颜色 5 2 4 6 5" xfId="22057" xr:uid="{00000000-0005-0000-0000-000059560000}"/>
    <cellStyle name="40% - 强调文字颜色 5 2 4 6 6" xfId="22063" xr:uid="{00000000-0005-0000-0000-00005F560000}"/>
    <cellStyle name="40% - 强调文字颜色 5 2 4 7" xfId="32044" xr:uid="{00000000-0005-0000-0000-00005C7D0000}"/>
    <cellStyle name="40% - 强调文字颜色 5 2 4 7 2" xfId="17627" xr:uid="{00000000-0005-0000-0000-00000B450000}"/>
    <cellStyle name="40% - 强调文字颜色 5 2 4 7 2 2" xfId="22121" xr:uid="{00000000-0005-0000-0000-000099560000}"/>
    <cellStyle name="40% - 强调文字颜色 5 2 4 7 2 3" xfId="28796" xr:uid="{00000000-0005-0000-0000-0000AC700000}"/>
    <cellStyle name="40% - 强调文字颜色 5 2 4 7 3" xfId="32045" xr:uid="{00000000-0005-0000-0000-00005D7D0000}"/>
    <cellStyle name="40% - 强调文字颜色 5 2 4 7 3 2" xfId="22128" xr:uid="{00000000-0005-0000-0000-0000A0560000}"/>
    <cellStyle name="40% - 强调文字颜色 5 2 4 7 4" xfId="32047" xr:uid="{00000000-0005-0000-0000-00005F7D0000}"/>
    <cellStyle name="40% - 强调文字颜色 5 2 4 7 5" xfId="22069" xr:uid="{00000000-0005-0000-0000-000065560000}"/>
    <cellStyle name="40% - 强调文字颜色 5 2 4 8" xfId="32051" xr:uid="{00000000-0005-0000-0000-0000637D0000}"/>
    <cellStyle name="40% - 强调文字颜色 5 2 4 8 2" xfId="32052" xr:uid="{00000000-0005-0000-0000-0000647D0000}"/>
    <cellStyle name="40% - 强调文字颜色 5 2 4 8 2 2" xfId="32053" xr:uid="{00000000-0005-0000-0000-0000657D0000}"/>
    <cellStyle name="40% - 强调文字颜色 5 2 4 8 2 3" xfId="32054" xr:uid="{00000000-0005-0000-0000-0000667D0000}"/>
    <cellStyle name="40% - 强调文字颜色 5 2 4 8 3" xfId="32056" xr:uid="{00000000-0005-0000-0000-0000687D0000}"/>
    <cellStyle name="40% - 强调文字颜色 5 2 4 8 3 2" xfId="32057" xr:uid="{00000000-0005-0000-0000-0000697D0000}"/>
    <cellStyle name="40% - 强调文字颜色 5 2 4 8 4" xfId="30459" xr:uid="{00000000-0005-0000-0000-00002B770000}"/>
    <cellStyle name="40% - 强调文字颜色 5 2 4 8 5" xfId="22079" xr:uid="{00000000-0005-0000-0000-00006F560000}"/>
    <cellStyle name="40% - 强调文字颜色 5 2 4 9" xfId="18498" xr:uid="{00000000-0005-0000-0000-000072480000}"/>
    <cellStyle name="40% - 强调文字颜色 5 2 4 9 2" xfId="18500" xr:uid="{00000000-0005-0000-0000-000074480000}"/>
    <cellStyle name="40% - 强调文字颜色 5 2 4 9 3" xfId="32059" xr:uid="{00000000-0005-0000-0000-00006B7D0000}"/>
    <cellStyle name="40% - 强调文字颜色 5 2 5" xfId="10344" xr:uid="{00000000-0005-0000-0000-000098280000}"/>
    <cellStyle name="40% - 强调文字颜色 5 2 5 2" xfId="32060" xr:uid="{00000000-0005-0000-0000-00006C7D0000}"/>
    <cellStyle name="40% - 强调文字颜色 5 2 5 2 2" xfId="18050" xr:uid="{00000000-0005-0000-0000-0000B2460000}"/>
    <cellStyle name="40% - 强调文字颜色 5 2 5 2 2 2" xfId="9289" xr:uid="{00000000-0005-0000-0000-000079240000}"/>
    <cellStyle name="40% - 强调文字颜色 5 2 5 2 2 2 2" xfId="15142" xr:uid="{00000000-0005-0000-0000-0000563B0000}"/>
    <cellStyle name="40% - 强调文字颜色 5 2 5 2 2 2 3" xfId="15156" xr:uid="{00000000-0005-0000-0000-0000643B0000}"/>
    <cellStyle name="40% - 强调文字颜色 5 2 5 2 2 3" xfId="28894" xr:uid="{00000000-0005-0000-0000-00000E710000}"/>
    <cellStyle name="40% - 强调文字颜色 5 2 5 2 2 4" xfId="408" xr:uid="{00000000-0005-0000-0000-0000C8010000}"/>
    <cellStyle name="40% - 强调文字颜色 5 2 5 2 2 5" xfId="424" xr:uid="{00000000-0005-0000-0000-0000D8010000}"/>
    <cellStyle name="40% - 强调文字颜色 5 2 5 2 3" xfId="32061" xr:uid="{00000000-0005-0000-0000-00006D7D0000}"/>
    <cellStyle name="40% - 强调文字颜色 5 2 5 2 3 2" xfId="28910" xr:uid="{00000000-0005-0000-0000-00001E710000}"/>
    <cellStyle name="40% - 强调文字颜色 5 2 5 2 3 2 2" xfId="32062" xr:uid="{00000000-0005-0000-0000-00006E7D0000}"/>
    <cellStyle name="40% - 强调文字颜色 5 2 5 2 3 3" xfId="28266" xr:uid="{00000000-0005-0000-0000-00009A6E0000}"/>
    <cellStyle name="40% - 强调文字颜色 5 2 5 2 3 4" xfId="432" xr:uid="{00000000-0005-0000-0000-0000E0010000}"/>
    <cellStyle name="40% - 强调文字颜色 5 2 5 2 4" xfId="32063" xr:uid="{00000000-0005-0000-0000-00006F7D0000}"/>
    <cellStyle name="40% - 强调文字颜色 5 2 5 2 4 2" xfId="28916" xr:uid="{00000000-0005-0000-0000-000024710000}"/>
    <cellStyle name="40% - 强调文字颜色 5 2 5 2 5" xfId="32064" xr:uid="{00000000-0005-0000-0000-0000707D0000}"/>
    <cellStyle name="40% - 强调文字颜色 5 2 5 3" xfId="32065" xr:uid="{00000000-0005-0000-0000-0000717D0000}"/>
    <cellStyle name="40% - 强调文字颜色 5 2 5 3 2" xfId="32066" xr:uid="{00000000-0005-0000-0000-0000727D0000}"/>
    <cellStyle name="40% - 强调文字颜色 5 2 5 3 3" xfId="32067" xr:uid="{00000000-0005-0000-0000-0000737D0000}"/>
    <cellStyle name="40% - 强调文字颜色 5 2 5 4" xfId="32068" xr:uid="{00000000-0005-0000-0000-0000747D0000}"/>
    <cellStyle name="40% - 强调文字颜色 5 2 5 4 2" xfId="32069" xr:uid="{00000000-0005-0000-0000-0000757D0000}"/>
    <cellStyle name="40% - 强调文字颜色 5 2 5 4 3" xfId="32070" xr:uid="{00000000-0005-0000-0000-0000767D0000}"/>
    <cellStyle name="40% - 强调文字颜色 5 2 5 5" xfId="32071" xr:uid="{00000000-0005-0000-0000-0000777D0000}"/>
    <cellStyle name="40% - 强调文字颜色 5 2 5 5 2" xfId="4822" xr:uid="{00000000-0005-0000-0000-000006130000}"/>
    <cellStyle name="40% - 强调文字颜色 5 2 5 5 2 2" xfId="4824" xr:uid="{00000000-0005-0000-0000-000008130000}"/>
    <cellStyle name="40% - 强调文字颜色 5 2 5 5 3" xfId="4863" xr:uid="{00000000-0005-0000-0000-00002F130000}"/>
    <cellStyle name="40% - 强调文字颜色 5 2 5 6" xfId="32072" xr:uid="{00000000-0005-0000-0000-0000787D0000}"/>
    <cellStyle name="40% - 强调文字颜色 5 2 5 6 2" xfId="32073" xr:uid="{00000000-0005-0000-0000-0000797D0000}"/>
    <cellStyle name="40% - 强调文字颜色 5 2 6" xfId="10346" xr:uid="{00000000-0005-0000-0000-00009A280000}"/>
    <cellStyle name="40% - 强调文字颜色 5 2 6 2" xfId="32075" xr:uid="{00000000-0005-0000-0000-00007B7D0000}"/>
    <cellStyle name="40% - 强调文字颜色 5 2 6 2 2" xfId="32076" xr:uid="{00000000-0005-0000-0000-00007C7D0000}"/>
    <cellStyle name="40% - 强调文字颜色 5 2 6 2 2 2" xfId="17185" xr:uid="{00000000-0005-0000-0000-000051430000}"/>
    <cellStyle name="40% - 强调文字颜色 5 2 6 2 2 3" xfId="17189" xr:uid="{00000000-0005-0000-0000-000055430000}"/>
    <cellStyle name="40% - 强调文字颜色 5 2 6 2 3" xfId="13818" xr:uid="{00000000-0005-0000-0000-00002A360000}"/>
    <cellStyle name="40% - 强调文字颜色 5 2 6 2 3 2" xfId="17195" xr:uid="{00000000-0005-0000-0000-00005B430000}"/>
    <cellStyle name="40% - 强调文字颜色 5 2 6 2 3 2 2" xfId="24021" xr:uid="{00000000-0005-0000-0000-0000055E0000}"/>
    <cellStyle name="40% - 强调文字颜色 5 2 6 2 3 3" xfId="28980" xr:uid="{00000000-0005-0000-0000-000064710000}"/>
    <cellStyle name="40% - 强调文字颜色 5 2 6 2 3 4" xfId="28982" xr:uid="{00000000-0005-0000-0000-000066710000}"/>
    <cellStyle name="40% - 强调文字颜色 5 2 6 2 4" xfId="13820" xr:uid="{00000000-0005-0000-0000-00002C360000}"/>
    <cellStyle name="40% - 强调文字颜色 5 2 6 3" xfId="32077" xr:uid="{00000000-0005-0000-0000-00007D7D0000}"/>
    <cellStyle name="40% - 强调文字颜色 5 2 6 3 2" xfId="32078" xr:uid="{00000000-0005-0000-0000-00007E7D0000}"/>
    <cellStyle name="40% - 强调文字颜色 5 2 6 3 2 2" xfId="28990" xr:uid="{00000000-0005-0000-0000-00006E710000}"/>
    <cellStyle name="40% - 强调文字颜色 5 2 6 3 2 3" xfId="28992" xr:uid="{00000000-0005-0000-0000-000070710000}"/>
    <cellStyle name="40% - 强调文字颜色 5 2 6 4" xfId="32079" xr:uid="{00000000-0005-0000-0000-00007F7D0000}"/>
    <cellStyle name="40% - 强调文字颜色 5 2 6 4 2" xfId="32080" xr:uid="{00000000-0005-0000-0000-0000807D0000}"/>
    <cellStyle name="40% - 强调文字颜色 5 2 6 4 2 2" xfId="10278" xr:uid="{00000000-0005-0000-0000-000056280000}"/>
    <cellStyle name="40% - 强调文字颜色 5 2 6 4 3" xfId="32081" xr:uid="{00000000-0005-0000-0000-0000817D0000}"/>
    <cellStyle name="40% - 强调文字颜色 5 2 6 5" xfId="32082" xr:uid="{00000000-0005-0000-0000-0000827D0000}"/>
    <cellStyle name="40% - 强调文字颜色 5 2 6 6" xfId="32083" xr:uid="{00000000-0005-0000-0000-0000837D0000}"/>
    <cellStyle name="40% - 强调文字颜色 5 2 6 6 2" xfId="5346" xr:uid="{00000000-0005-0000-0000-000012150000}"/>
    <cellStyle name="40% - 强调文字颜色 5 2 7" xfId="18664" xr:uid="{00000000-0005-0000-0000-000018490000}"/>
    <cellStyle name="40% - 强调文字颜色 5 2 7 2" xfId="18666" xr:uid="{00000000-0005-0000-0000-00001A490000}"/>
    <cellStyle name="40% - 强调文字颜色 5 2 7 2 2" xfId="23355" xr:uid="{00000000-0005-0000-0000-00006B5B0000}"/>
    <cellStyle name="40% - 强调文字颜色 5 2 7 2 2 2" xfId="17246" xr:uid="{00000000-0005-0000-0000-00008E430000}"/>
    <cellStyle name="40% - 强调文字颜色 5 2 7 2 2 2 2" xfId="23359" xr:uid="{00000000-0005-0000-0000-00006F5B0000}"/>
    <cellStyle name="40% - 强调文字颜色 5 2 7 2 2 2 2 2" xfId="32084" xr:uid="{00000000-0005-0000-0000-0000847D0000}"/>
    <cellStyle name="40% - 强调文字颜色 5 2 7 2 2 2 2 3" xfId="32086" xr:uid="{00000000-0005-0000-0000-0000867D0000}"/>
    <cellStyle name="40% - 强调文字颜色 5 2 7 2 2 2 3" xfId="23362" xr:uid="{00000000-0005-0000-0000-0000725B0000}"/>
    <cellStyle name="40% - 强调文字颜色 5 2 7 2 2 2 4" xfId="17449" xr:uid="{00000000-0005-0000-0000-000059440000}"/>
    <cellStyle name="40% - 强调文字颜色 5 2 7 2 2 3" xfId="17250" xr:uid="{00000000-0005-0000-0000-000092430000}"/>
    <cellStyle name="40% - 强调文字颜色 5 2 7 2 2 3 2" xfId="18123" xr:uid="{00000000-0005-0000-0000-0000FB460000}"/>
    <cellStyle name="40% - 强调文字颜色 5 2 7 2 2 3 2 2" xfId="32088" xr:uid="{00000000-0005-0000-0000-0000887D0000}"/>
    <cellStyle name="40% - 强调文字颜色 5 2 7 2 2 3 2 3" xfId="32090" xr:uid="{00000000-0005-0000-0000-00008A7D0000}"/>
    <cellStyle name="40% - 强调文字颜色 5 2 7 2 2 3 3" xfId="32091" xr:uid="{00000000-0005-0000-0000-00008B7D0000}"/>
    <cellStyle name="40% - 强调文字颜色 5 2 7 2 2 3 4" xfId="17458" xr:uid="{00000000-0005-0000-0000-000062440000}"/>
    <cellStyle name="40% - 强调文字颜色 5 2 7 2 2 4" xfId="21984" xr:uid="{00000000-0005-0000-0000-000010560000}"/>
    <cellStyle name="40% - 强调文字颜色 5 2 7 2 2 4 2" xfId="32093" xr:uid="{00000000-0005-0000-0000-00008D7D0000}"/>
    <cellStyle name="40% - 强调文字颜色 5 2 7 2 2 4 2 2" xfId="28373" xr:uid="{00000000-0005-0000-0000-0000056F0000}"/>
    <cellStyle name="40% - 强调文字颜色 5 2 7 2 2 4 3" xfId="32095" xr:uid="{00000000-0005-0000-0000-00008F7D0000}"/>
    <cellStyle name="40% - 强调文字颜色 5 2 7 2 2 5" xfId="19928" xr:uid="{00000000-0005-0000-0000-0000084E0000}"/>
    <cellStyle name="40% - 强调文字颜色 5 2 7 2 2 5 2" xfId="32097" xr:uid="{00000000-0005-0000-0000-0000917D0000}"/>
    <cellStyle name="40% - 强调文字颜色 5 2 7 2 2 6" xfId="32099" xr:uid="{00000000-0005-0000-0000-0000937D0000}"/>
    <cellStyle name="40% - 强调文字颜色 5 2 7 2 2 7" xfId="32100" xr:uid="{00000000-0005-0000-0000-0000947D0000}"/>
    <cellStyle name="40% - 强调文字颜色 5 2 7 2 3" xfId="13830" xr:uid="{00000000-0005-0000-0000-000036360000}"/>
    <cellStyle name="40% - 强调文字颜色 5 2 7 2 4" xfId="13833" xr:uid="{00000000-0005-0000-0000-000039360000}"/>
    <cellStyle name="40% - 强调文字颜色 5 2 7 3" xfId="18668" xr:uid="{00000000-0005-0000-0000-00001C490000}"/>
    <cellStyle name="40% - 强调文字颜色 5 2 7 3 2" xfId="32102" xr:uid="{00000000-0005-0000-0000-0000967D0000}"/>
    <cellStyle name="40% - 强调文字颜色 5 2 7 3 2 2" xfId="2155" xr:uid="{00000000-0005-0000-0000-00009B080000}"/>
    <cellStyle name="40% - 强调文字颜色 5 2 7 3 2 2 2" xfId="2157" xr:uid="{00000000-0005-0000-0000-00009D080000}"/>
    <cellStyle name="40% - 强调文字颜色 5 2 7 3 2 2 3" xfId="2171" xr:uid="{00000000-0005-0000-0000-0000AB080000}"/>
    <cellStyle name="40% - 强调文字颜色 5 2 7 3 2 3" xfId="2183" xr:uid="{00000000-0005-0000-0000-0000B7080000}"/>
    <cellStyle name="40% - 强调文字颜色 5 2 7 3 2 4" xfId="2214" xr:uid="{00000000-0005-0000-0000-0000D6080000}"/>
    <cellStyle name="40% - 强调文字颜色 5 2 7 3 3" xfId="32103" xr:uid="{00000000-0005-0000-0000-0000977D0000}"/>
    <cellStyle name="40% - 强调文字颜色 5 2 7 3 3 2" xfId="32104" xr:uid="{00000000-0005-0000-0000-0000987D0000}"/>
    <cellStyle name="40% - 强调文字颜色 5 2 7 3 3 2 2" xfId="32105" xr:uid="{00000000-0005-0000-0000-0000997D0000}"/>
    <cellStyle name="40% - 强调文字颜色 5 2 7 3 3 2 3" xfId="32106" xr:uid="{00000000-0005-0000-0000-00009A7D0000}"/>
    <cellStyle name="40% - 强调文字颜色 5 2 7 3 3 3" xfId="32107" xr:uid="{00000000-0005-0000-0000-00009B7D0000}"/>
    <cellStyle name="40% - 强调文字颜色 5 2 7 3 3 4" xfId="32108" xr:uid="{00000000-0005-0000-0000-00009C7D0000}"/>
    <cellStyle name="40% - 强调文字颜色 5 2 7 3 4" xfId="5493" xr:uid="{00000000-0005-0000-0000-0000A5150000}"/>
    <cellStyle name="40% - 强调文字颜色 5 2 7 3 4 2" xfId="5495" xr:uid="{00000000-0005-0000-0000-0000A7150000}"/>
    <cellStyle name="40% - 强调文字颜色 5 2 7 3 4 2 2" xfId="32109" xr:uid="{00000000-0005-0000-0000-00009D7D0000}"/>
    <cellStyle name="40% - 强调文字颜色 5 2 7 3 4 3" xfId="5497" xr:uid="{00000000-0005-0000-0000-0000A9150000}"/>
    <cellStyle name="40% - 强调文字颜色 5 2 7 3 5" xfId="5500" xr:uid="{00000000-0005-0000-0000-0000AC150000}"/>
    <cellStyle name="40% - 强调文字颜色 5 2 7 3 6" xfId="5505" xr:uid="{00000000-0005-0000-0000-0000B1150000}"/>
    <cellStyle name="40% - 强调文字颜色 5 2 7 4" xfId="32110" xr:uid="{00000000-0005-0000-0000-00009E7D0000}"/>
    <cellStyle name="40% - 强调文字颜色 5 2 7 4 2" xfId="32111" xr:uid="{00000000-0005-0000-0000-00009F7D0000}"/>
    <cellStyle name="40% - 强调文字颜色 5 2 7 4 2 2" xfId="32112" xr:uid="{00000000-0005-0000-0000-0000A07D0000}"/>
    <cellStyle name="40% - 强调文字颜色 5 2 7 4 3" xfId="32113" xr:uid="{00000000-0005-0000-0000-0000A17D0000}"/>
    <cellStyle name="40% - 强调文字颜色 5 2 7 5" xfId="32114" xr:uid="{00000000-0005-0000-0000-0000A27D0000}"/>
    <cellStyle name="40% - 强调文字颜色 5 2 7 5 2" xfId="5472" xr:uid="{00000000-0005-0000-0000-000090150000}"/>
    <cellStyle name="40% - 强调文字颜色 5 2 8" xfId="18671" xr:uid="{00000000-0005-0000-0000-00001F490000}"/>
    <cellStyle name="40% - 强调文字颜色 5 2 8 2" xfId="32115" xr:uid="{00000000-0005-0000-0000-0000A37D0000}"/>
    <cellStyle name="40% - 强调文字颜色 5 2 8 2 2" xfId="32117" xr:uid="{00000000-0005-0000-0000-0000A57D0000}"/>
    <cellStyle name="40% - 强调文字颜色 5 2 8 2 2 2" xfId="32042" xr:uid="{00000000-0005-0000-0000-00005A7D0000}"/>
    <cellStyle name="40% - 强调文字颜色 5 2 8 2 2 2 2" xfId="12653" xr:uid="{00000000-0005-0000-0000-00009D310000}"/>
    <cellStyle name="40% - 强调文字颜色 5 2 8 2 2 2 3" xfId="12657" xr:uid="{00000000-0005-0000-0000-0000A1310000}"/>
    <cellStyle name="40% - 强调文字颜色 5 2 8 2 2 3" xfId="22058" xr:uid="{00000000-0005-0000-0000-00005A560000}"/>
    <cellStyle name="40% - 强调文字颜色 5 2 8 2 2 4" xfId="22064" xr:uid="{00000000-0005-0000-0000-000060560000}"/>
    <cellStyle name="40% - 强调文字颜色 5 2 8 2 3" xfId="13839" xr:uid="{00000000-0005-0000-0000-00003F360000}"/>
    <cellStyle name="40% - 强调文字颜色 5 2 8 2 3 2" xfId="32049" xr:uid="{00000000-0005-0000-0000-0000617D0000}"/>
    <cellStyle name="40% - 强调文字颜色 5 2 8 2 3 2 2" xfId="32118" xr:uid="{00000000-0005-0000-0000-0000A67D0000}"/>
    <cellStyle name="40% - 强调文字颜色 5 2 8 2 3 2 3" xfId="32121" xr:uid="{00000000-0005-0000-0000-0000A97D0000}"/>
    <cellStyle name="40% - 强调文字颜色 5 2 8 2 3 3" xfId="22071" xr:uid="{00000000-0005-0000-0000-000067560000}"/>
    <cellStyle name="40% - 强调文字颜色 5 2 8 2 3 4" xfId="22075" xr:uid="{00000000-0005-0000-0000-00006B560000}"/>
    <cellStyle name="40% - 强调文字颜色 5 2 8 2 4" xfId="30458" xr:uid="{00000000-0005-0000-0000-00002A770000}"/>
    <cellStyle name="40% - 强调文字颜色 5 2 8 2 4 2" xfId="30462" xr:uid="{00000000-0005-0000-0000-00002E770000}"/>
    <cellStyle name="40% - 强调文字颜色 5 2 8 2 4 2 2" xfId="32124" xr:uid="{00000000-0005-0000-0000-0000AC7D0000}"/>
    <cellStyle name="40% - 强调文字颜色 5 2 8 2 4 3" xfId="22082" xr:uid="{00000000-0005-0000-0000-000072560000}"/>
    <cellStyle name="40% - 强调文字颜色 5 2 8 2 5" xfId="27021" xr:uid="{00000000-0005-0000-0000-0000BD690000}"/>
    <cellStyle name="40% - 强调文字颜色 5 2 8 2 5 2" xfId="30464" xr:uid="{00000000-0005-0000-0000-000030770000}"/>
    <cellStyle name="40% - 强调文字颜色 5 2 8 2 6" xfId="30466" xr:uid="{00000000-0005-0000-0000-000032770000}"/>
    <cellStyle name="40% - 强调文字颜色 5 2 8 2 7" xfId="1790" xr:uid="{00000000-0005-0000-0000-00002E070000}"/>
    <cellStyle name="40% - 强调文字颜色 5 2 8 3" xfId="32126" xr:uid="{00000000-0005-0000-0000-0000AE7D0000}"/>
    <cellStyle name="40% - 强调文字颜色 5 2 8 3 2" xfId="32127" xr:uid="{00000000-0005-0000-0000-0000AF7D0000}"/>
    <cellStyle name="40% - 强调文字颜色 5 2 8 3 2 2" xfId="32128" xr:uid="{00000000-0005-0000-0000-0000B07D0000}"/>
    <cellStyle name="40% - 强调文字颜色 5 2 8 3 2 2 2" xfId="31572" xr:uid="{00000000-0005-0000-0000-0000847B0000}"/>
    <cellStyle name="40% - 强调文字颜色 5 2 8 3 2 2 3" xfId="137" xr:uid="{00000000-0005-0000-0000-0000A1000000}"/>
    <cellStyle name="40% - 强调文字颜色 5 2 8 3 2 3" xfId="32129" xr:uid="{00000000-0005-0000-0000-0000B17D0000}"/>
    <cellStyle name="40% - 强调文字颜色 5 2 8 3 2 4" xfId="32130" xr:uid="{00000000-0005-0000-0000-0000B27D0000}"/>
    <cellStyle name="40% - 强调文字颜色 5 2 8 3 3" xfId="32131" xr:uid="{00000000-0005-0000-0000-0000B37D0000}"/>
    <cellStyle name="40% - 强调文字颜色 5 2 8 3 3 2" xfId="32132" xr:uid="{00000000-0005-0000-0000-0000B47D0000}"/>
    <cellStyle name="40% - 强调文字颜色 5 2 8 3 3 2 2" xfId="32133" xr:uid="{00000000-0005-0000-0000-0000B57D0000}"/>
    <cellStyle name="40% - 强调文字颜色 5 2 8 3 3 2 3" xfId="32135" xr:uid="{00000000-0005-0000-0000-0000B77D0000}"/>
    <cellStyle name="40% - 强调文字颜色 5 2 8 3 3 3" xfId="32136" xr:uid="{00000000-0005-0000-0000-0000B87D0000}"/>
    <cellStyle name="40% - 强调文字颜色 5 2 8 3 3 4" xfId="32137" xr:uid="{00000000-0005-0000-0000-0000B97D0000}"/>
    <cellStyle name="40% - 强调文字颜色 5 2 8 3 4" xfId="30468" xr:uid="{00000000-0005-0000-0000-000034770000}"/>
    <cellStyle name="40% - 强调文字颜色 5 2 8 3 4 2" xfId="32138" xr:uid="{00000000-0005-0000-0000-0000BA7D0000}"/>
    <cellStyle name="40% - 强调文字颜色 5 2 8 3 4 2 2" xfId="32139" xr:uid="{00000000-0005-0000-0000-0000BB7D0000}"/>
    <cellStyle name="40% - 强调文字颜色 5 2 8 3 4 3" xfId="32140" xr:uid="{00000000-0005-0000-0000-0000BC7D0000}"/>
    <cellStyle name="40% - 强调文字颜色 5 2 8 3 5" xfId="30470" xr:uid="{00000000-0005-0000-0000-000036770000}"/>
    <cellStyle name="40% - 强调文字颜色 5 2 8 3 5 2" xfId="32141" xr:uid="{00000000-0005-0000-0000-0000BD7D0000}"/>
    <cellStyle name="40% - 强调文字颜色 5 2 8 3 6" xfId="32142" xr:uid="{00000000-0005-0000-0000-0000BE7D0000}"/>
    <cellStyle name="40% - 强调文字颜色 5 2 8 4" xfId="32143" xr:uid="{00000000-0005-0000-0000-0000BF7D0000}"/>
    <cellStyle name="40% - 强调文字颜色 5 2 8 5" xfId="32144" xr:uid="{00000000-0005-0000-0000-0000C07D0000}"/>
    <cellStyle name="40% - 强调文字颜色 5 2 9" xfId="15269" xr:uid="{00000000-0005-0000-0000-0000D53B0000}"/>
    <cellStyle name="40% - 强调文字颜色 5 2 9 2" xfId="31394" xr:uid="{00000000-0005-0000-0000-0000D27A0000}"/>
    <cellStyle name="40% - 强调文字颜色 5 20" xfId="31447" xr:uid="{00000000-0005-0000-0000-0000077B0000}"/>
    <cellStyle name="40% - 强调文字颜色 5 21" xfId="19019" xr:uid="{00000000-0005-0000-0000-00007B4A0000}"/>
    <cellStyle name="40% - 强调文字颜色 5 3" xfId="32145" xr:uid="{00000000-0005-0000-0000-0000C17D0000}"/>
    <cellStyle name="40% - 强调文字颜色 5 3 10" xfId="32146" xr:uid="{00000000-0005-0000-0000-0000C27D0000}"/>
    <cellStyle name="40% - 强调文字颜色 5 3 10 2" xfId="32147" xr:uid="{00000000-0005-0000-0000-0000C37D0000}"/>
    <cellStyle name="40% - 强调文字颜色 5 3 2" xfId="8739" xr:uid="{00000000-0005-0000-0000-000053220000}"/>
    <cellStyle name="40% - 强调文字颜色 5 3 2 2" xfId="32148" xr:uid="{00000000-0005-0000-0000-0000C47D0000}"/>
    <cellStyle name="40% - 强调文字颜色 5 3 2 2 10" xfId="26991" xr:uid="{00000000-0005-0000-0000-00009F690000}"/>
    <cellStyle name="40% - 强调文字颜色 5 3 2 2 10 2" xfId="32149" xr:uid="{00000000-0005-0000-0000-0000C57D0000}"/>
    <cellStyle name="40% - 强调文字颜色 5 3 2 2 11" xfId="32150" xr:uid="{00000000-0005-0000-0000-0000C67D0000}"/>
    <cellStyle name="40% - 强调文字颜色 5 3 2 2 11 2" xfId="32151" xr:uid="{00000000-0005-0000-0000-0000C77D0000}"/>
    <cellStyle name="40% - 强调文字颜色 5 3 2 2 12" xfId="7552" xr:uid="{00000000-0005-0000-0000-0000B01D0000}"/>
    <cellStyle name="40% - 强调文字颜色 5 3 2 2 12 2" xfId="4113" xr:uid="{00000000-0005-0000-0000-000041100000}"/>
    <cellStyle name="40% - 强调文字颜色 5 3 2 2 13" xfId="3745" xr:uid="{00000000-0005-0000-0000-0000D10E0000}"/>
    <cellStyle name="40% - 强调文字颜色 5 3 2 2 13 2" xfId="3751" xr:uid="{00000000-0005-0000-0000-0000D70E0000}"/>
    <cellStyle name="40% - 强调文字颜色 5 3 2 2 14" xfId="3765" xr:uid="{00000000-0005-0000-0000-0000E50E0000}"/>
    <cellStyle name="40% - 强调文字颜色 5 3 2 2 15" xfId="3772" xr:uid="{00000000-0005-0000-0000-0000EC0E0000}"/>
    <cellStyle name="40% - 强调文字颜色 5 3 2 2 15 2" xfId="26120" xr:uid="{00000000-0005-0000-0000-000038660000}"/>
    <cellStyle name="40% - 强调文字颜色 5 3 2 2 16" xfId="7559" xr:uid="{00000000-0005-0000-0000-0000B71D0000}"/>
    <cellStyle name="40% - 强调文字颜色 5 3 2 2 17" xfId="32152" xr:uid="{00000000-0005-0000-0000-0000C87D0000}"/>
    <cellStyle name="40% - 强调文字颜色 5 3 2 2 2" xfId="32153" xr:uid="{00000000-0005-0000-0000-0000C97D0000}"/>
    <cellStyle name="40% - 强调文字颜色 5 3 2 2 2 10" xfId="32154" xr:uid="{00000000-0005-0000-0000-0000CA7D0000}"/>
    <cellStyle name="40% - 强调文字颜色 5 3 2 2 2 10 2" xfId="32155" xr:uid="{00000000-0005-0000-0000-0000CB7D0000}"/>
    <cellStyle name="40% - 强调文字颜色 5 3 2 2 2 11" xfId="22435" xr:uid="{00000000-0005-0000-0000-0000D3570000}"/>
    <cellStyle name="40% - 强调文字颜色 5 3 2 2 2 11 2" xfId="32156" xr:uid="{00000000-0005-0000-0000-0000CC7D0000}"/>
    <cellStyle name="40% - 强调文字颜色 5 3 2 2 2 12" xfId="32157" xr:uid="{00000000-0005-0000-0000-0000CD7D0000}"/>
    <cellStyle name="40% - 强调文字颜色 5 3 2 2 2 12 2" xfId="32158" xr:uid="{00000000-0005-0000-0000-0000CE7D0000}"/>
    <cellStyle name="40% - 强调文字颜色 5 3 2 2 2 13" xfId="32159" xr:uid="{00000000-0005-0000-0000-0000CF7D0000}"/>
    <cellStyle name="40% - 强调文字颜色 5 3 2 2 2 13 2" xfId="2440" xr:uid="{00000000-0005-0000-0000-0000B8090000}"/>
    <cellStyle name="40% - 强调文字颜色 5 3 2 2 2 14" xfId="32160" xr:uid="{00000000-0005-0000-0000-0000D07D0000}"/>
    <cellStyle name="40% - 强调文字颜色 5 3 2 2 2 15" xfId="32161" xr:uid="{00000000-0005-0000-0000-0000D17D0000}"/>
    <cellStyle name="40% - 强调文字颜色 5 3 2 2 2 16" xfId="28849" xr:uid="{00000000-0005-0000-0000-0000E1700000}"/>
    <cellStyle name="40% - 强调文字颜色 5 3 2 2 2 2" xfId="32162" xr:uid="{00000000-0005-0000-0000-0000D27D0000}"/>
    <cellStyle name="40% - 强调文字颜色 5 3 2 2 2 2 2" xfId="3413" xr:uid="{00000000-0005-0000-0000-0000850D0000}"/>
    <cellStyle name="40% - 强调文字颜色 5 3 2 2 2 2 2 2" xfId="32163" xr:uid="{00000000-0005-0000-0000-0000D37D0000}"/>
    <cellStyle name="40% - 强调文字颜色 5 3 2 2 2 2 2 2 2" xfId="9791" xr:uid="{00000000-0005-0000-0000-00006F260000}"/>
    <cellStyle name="40% - 强调文字颜色 5 3 2 2 2 2 2 2 2 2" xfId="9793" xr:uid="{00000000-0005-0000-0000-000071260000}"/>
    <cellStyle name="40% - 强调文字颜色 5 3 2 2 2 2 2 2 2 3" xfId="24892" xr:uid="{00000000-0005-0000-0000-00006C610000}"/>
    <cellStyle name="40% - 强调文字颜色 5 3 2 2 2 2 2 2 3" xfId="9795" xr:uid="{00000000-0005-0000-0000-000073260000}"/>
    <cellStyle name="40% - 强调文字颜色 5 3 2 2 2 2 2 2 4" xfId="32164" xr:uid="{00000000-0005-0000-0000-0000D47D0000}"/>
    <cellStyle name="40% - 强调文字颜色 5 3 2 2 2 2 2 3" xfId="31183" xr:uid="{00000000-0005-0000-0000-0000FF790000}"/>
    <cellStyle name="40% - 强调文字颜色 5 3 2 2 2 2 2 3 2" xfId="32165" xr:uid="{00000000-0005-0000-0000-0000D57D0000}"/>
    <cellStyle name="40% - 强调文字颜色 5 3 2 2 2 2 2 3 2 2" xfId="21606" xr:uid="{00000000-0005-0000-0000-000096540000}"/>
    <cellStyle name="40% - 强调文字颜色 5 3 2 2 2 2 2 3 2 3" xfId="32166" xr:uid="{00000000-0005-0000-0000-0000D67D0000}"/>
    <cellStyle name="40% - 强调文字颜色 5 3 2 2 2 2 2 3 3" xfId="32168" xr:uid="{00000000-0005-0000-0000-0000D87D0000}"/>
    <cellStyle name="40% - 强调文字颜色 5 3 2 2 2 2 2 3 4" xfId="32169" xr:uid="{00000000-0005-0000-0000-0000D97D0000}"/>
    <cellStyle name="40% - 强调文字颜色 5 3 2 2 2 2 2 4" xfId="31185" xr:uid="{00000000-0005-0000-0000-0000017A0000}"/>
    <cellStyle name="40% - 强调文字颜色 5 3 2 2 2 2 2 4 2" xfId="9864" xr:uid="{00000000-0005-0000-0000-0000B8260000}"/>
    <cellStyle name="40% - 强调文字颜色 5 3 2 2 2 2 2 4 3" xfId="9870" xr:uid="{00000000-0005-0000-0000-0000BE260000}"/>
    <cellStyle name="40% - 强调文字颜色 5 3 2 2 2 2 2 5" xfId="32170" xr:uid="{00000000-0005-0000-0000-0000DA7D0000}"/>
    <cellStyle name="40% - 强调文字颜色 5 3 2 2 2 2 2 5 2" xfId="13006" xr:uid="{00000000-0005-0000-0000-0000FE320000}"/>
    <cellStyle name="40% - 强调文字颜色 5 3 2 2 2 2 2 6" xfId="32171" xr:uid="{00000000-0005-0000-0000-0000DB7D0000}"/>
    <cellStyle name="40% - 强调文字颜色 5 3 2 2 2 2 3" xfId="11854" xr:uid="{00000000-0005-0000-0000-00007E2E0000}"/>
    <cellStyle name="40% - 强调文字颜色 5 3 2 2 2 2 3 2" xfId="18657" xr:uid="{00000000-0005-0000-0000-000011490000}"/>
    <cellStyle name="40% - 强调文字颜色 5 3 2 2 2 2 3 3" xfId="18660" xr:uid="{00000000-0005-0000-0000-000014490000}"/>
    <cellStyle name="40% - 强调文字颜色 5 3 2 2 2 2 4" xfId="13536" xr:uid="{00000000-0005-0000-0000-000010350000}"/>
    <cellStyle name="40% - 强调文字颜色 5 3 2 2 2 2 4 2" xfId="32172" xr:uid="{00000000-0005-0000-0000-0000DC7D0000}"/>
    <cellStyle name="40% - 强调文字颜色 5 3 2 2 2 2 4 3" xfId="32173" xr:uid="{00000000-0005-0000-0000-0000DD7D0000}"/>
    <cellStyle name="40% - 强调文字颜色 5 3 2 2 2 2 5" xfId="13538" xr:uid="{00000000-0005-0000-0000-000012350000}"/>
    <cellStyle name="40% - 强调文字颜色 5 3 2 2 2 2 5 2" xfId="32174" xr:uid="{00000000-0005-0000-0000-0000DE7D0000}"/>
    <cellStyle name="40% - 强调文字颜色 5 3 2 2 2 2 6" xfId="32175" xr:uid="{00000000-0005-0000-0000-0000DF7D0000}"/>
    <cellStyle name="40% - 强调文字颜色 5 3 2 2 2 2 7" xfId="32176" xr:uid="{00000000-0005-0000-0000-0000E07D0000}"/>
    <cellStyle name="40% - 强调文字颜色 5 3 2 2 2 3" xfId="30365" xr:uid="{00000000-0005-0000-0000-0000CD760000}"/>
    <cellStyle name="40% - 强调文字颜色 5 3 2 2 2 3 2" xfId="12842" xr:uid="{00000000-0005-0000-0000-00005A320000}"/>
    <cellStyle name="40% - 强调文字颜色 5 3 2 2 2 3 2 2" xfId="18710" xr:uid="{00000000-0005-0000-0000-000046490000}"/>
    <cellStyle name="40% - 强调文字颜色 5 3 2 2 2 3 2 2 2" xfId="13761" xr:uid="{00000000-0005-0000-0000-0000F1350000}"/>
    <cellStyle name="40% - 强调文字颜色 5 3 2 2 2 3 2 2 3" xfId="13767" xr:uid="{00000000-0005-0000-0000-0000F7350000}"/>
    <cellStyle name="40% - 强调文字颜色 5 3 2 2 2 3 2 3" xfId="18713" xr:uid="{00000000-0005-0000-0000-000049490000}"/>
    <cellStyle name="40% - 强调文字颜色 5 3 2 2 2 3 2 3 2" xfId="18715" xr:uid="{00000000-0005-0000-0000-00004B490000}"/>
    <cellStyle name="40% - 强调文字颜色 5 3 2 2 2 3 2 4" xfId="18718" xr:uid="{00000000-0005-0000-0000-00004E490000}"/>
    <cellStyle name="40% - 强调文字颜色 5 3 2 2 2 3 3" xfId="8748" xr:uid="{00000000-0005-0000-0000-00005C220000}"/>
    <cellStyle name="40% - 强调文字颜色 5 3 2 2 2 3 3 2" xfId="32177" xr:uid="{00000000-0005-0000-0000-0000E17D0000}"/>
    <cellStyle name="40% - 强调文字颜色 5 3 2 2 2 3 3 2 2" xfId="13856" xr:uid="{00000000-0005-0000-0000-000050360000}"/>
    <cellStyle name="40% - 强调文字颜色 5 3 2 2 2 3 3 2 3" xfId="32178" xr:uid="{00000000-0005-0000-0000-0000E27D0000}"/>
    <cellStyle name="40% - 强调文字颜色 5 3 2 2 2 3 3 3" xfId="32179" xr:uid="{00000000-0005-0000-0000-0000E37D0000}"/>
    <cellStyle name="40% - 强调文字颜色 5 3 2 2 2 3 3 3 2" xfId="13886" xr:uid="{00000000-0005-0000-0000-00006E360000}"/>
    <cellStyle name="40% - 强调文字颜色 5 3 2 2 2 3 3 4" xfId="32180" xr:uid="{00000000-0005-0000-0000-0000E47D0000}"/>
    <cellStyle name="40% - 强调文字颜色 5 3 2 2 2 3 4" xfId="20596" xr:uid="{00000000-0005-0000-0000-0000A4500000}"/>
    <cellStyle name="40% - 强调文字颜色 5 3 2 2 2 3 4 2" xfId="30552" xr:uid="{00000000-0005-0000-0000-000088770000}"/>
    <cellStyle name="40% - 强调文字颜色 5 3 2 2 2 3 4 3" xfId="30554" xr:uid="{00000000-0005-0000-0000-00008A770000}"/>
    <cellStyle name="40% - 强调文字颜色 5 3 2 2 2 3 5" xfId="20599" xr:uid="{00000000-0005-0000-0000-0000A7500000}"/>
    <cellStyle name="40% - 强调文字颜色 5 3 2 2 2 3 5 2" xfId="32181" xr:uid="{00000000-0005-0000-0000-0000E57D0000}"/>
    <cellStyle name="40% - 强调文字颜色 5 3 2 2 2 3 5 3" xfId="32182" xr:uid="{00000000-0005-0000-0000-0000E67D0000}"/>
    <cellStyle name="40% - 强调文字颜色 5 3 2 2 2 3 6" xfId="30557" xr:uid="{00000000-0005-0000-0000-00008D770000}"/>
    <cellStyle name="40% - 强调文字颜色 5 3 2 2 2 3 7" xfId="31067" xr:uid="{00000000-0005-0000-0000-00008B790000}"/>
    <cellStyle name="40% - 强调文字颜色 5 3 2 2 2 4" xfId="28844" xr:uid="{00000000-0005-0000-0000-0000DC700000}"/>
    <cellStyle name="40% - 强调文字颜色 5 3 2 2 2 4 2" xfId="12852" xr:uid="{00000000-0005-0000-0000-000064320000}"/>
    <cellStyle name="40% - 强调文字颜色 5 3 2 2 2 4 2 2" xfId="32183" xr:uid="{00000000-0005-0000-0000-0000E77D0000}"/>
    <cellStyle name="40% - 强调文字颜色 5 3 2 2 2 4 2 3" xfId="31193" xr:uid="{00000000-0005-0000-0000-0000097A0000}"/>
    <cellStyle name="40% - 强调文字颜色 5 3 2 2 2 4 3" xfId="12854" xr:uid="{00000000-0005-0000-0000-000066320000}"/>
    <cellStyle name="40% - 强调文字颜色 5 3 2 2 2 4 3 2" xfId="32184" xr:uid="{00000000-0005-0000-0000-0000E87D0000}"/>
    <cellStyle name="40% - 强调文字颜色 5 3 2 2 2 4 3 3" xfId="32187" xr:uid="{00000000-0005-0000-0000-0000EB7D0000}"/>
    <cellStyle name="40% - 强调文字颜色 5 3 2 2 2 4 4" xfId="30559" xr:uid="{00000000-0005-0000-0000-00008F770000}"/>
    <cellStyle name="40% - 强调文字颜色 5 3 2 2 2 4 4 2" xfId="30563" xr:uid="{00000000-0005-0000-0000-000093770000}"/>
    <cellStyle name="40% - 强调文字颜色 5 3 2 2 2 4 5" xfId="30569" xr:uid="{00000000-0005-0000-0000-000099770000}"/>
    <cellStyle name="40% - 强调文字颜色 5 3 2 2 2 4 6" xfId="30573" xr:uid="{00000000-0005-0000-0000-00009D770000}"/>
    <cellStyle name="40% - 强调文字颜色 5 3 2 2 2 5" xfId="23293" xr:uid="{00000000-0005-0000-0000-00002D5B0000}"/>
    <cellStyle name="40% - 强调文字颜色 5 3 2 2 2 5 2" xfId="12858" xr:uid="{00000000-0005-0000-0000-00006A320000}"/>
    <cellStyle name="40% - 强调文字颜色 5 3 2 2 2 5 2 2" xfId="32189" xr:uid="{00000000-0005-0000-0000-0000ED7D0000}"/>
    <cellStyle name="40% - 强调文字颜色 5 3 2 2 2 5 2 3" xfId="32190" xr:uid="{00000000-0005-0000-0000-0000EE7D0000}"/>
    <cellStyle name="40% - 强调文字颜色 5 3 2 2 2 5 3" xfId="32191" xr:uid="{00000000-0005-0000-0000-0000EF7D0000}"/>
    <cellStyle name="40% - 强调文字颜色 5 3 2 2 2 5 3 2" xfId="32193" xr:uid="{00000000-0005-0000-0000-0000F17D0000}"/>
    <cellStyle name="40% - 强调文字颜色 5 3 2 2 2 5 3 3" xfId="32195" xr:uid="{00000000-0005-0000-0000-0000F37D0000}"/>
    <cellStyle name="40% - 强调文字颜色 5 3 2 2 2 5 4" xfId="30577" xr:uid="{00000000-0005-0000-0000-0000A1770000}"/>
    <cellStyle name="40% - 强调文字颜色 5 3 2 2 2 5 4 2" xfId="30579" xr:uid="{00000000-0005-0000-0000-0000A3770000}"/>
    <cellStyle name="40% - 强调文字颜色 5 3 2 2 2 5 5" xfId="30581" xr:uid="{00000000-0005-0000-0000-0000A5770000}"/>
    <cellStyle name="40% - 强调文字颜色 5 3 2 2 2 5 6" xfId="32196" xr:uid="{00000000-0005-0000-0000-0000F47D0000}"/>
    <cellStyle name="40% - 强调文字颜色 5 3 2 2 2 6" xfId="28230" xr:uid="{00000000-0005-0000-0000-0000766E0000}"/>
    <cellStyle name="40% - 强调文字颜色 5 3 2 2 2 6 2" xfId="32197" xr:uid="{00000000-0005-0000-0000-0000F57D0000}"/>
    <cellStyle name="40% - 强调文字颜色 5 3 2 2 2 6 2 2" xfId="32198" xr:uid="{00000000-0005-0000-0000-0000F67D0000}"/>
    <cellStyle name="40% - 强调文字颜色 5 3 2 2 2 6 2 3" xfId="32199" xr:uid="{00000000-0005-0000-0000-0000F77D0000}"/>
    <cellStyle name="40% - 强调文字颜色 5 3 2 2 2 6 3" xfId="32200" xr:uid="{00000000-0005-0000-0000-0000F87D0000}"/>
    <cellStyle name="40% - 强调文字颜色 5 3 2 2 2 6 3 2" xfId="32202" xr:uid="{00000000-0005-0000-0000-0000FA7D0000}"/>
    <cellStyle name="40% - 强调文字颜色 5 3 2 2 2 6 4" xfId="30583" xr:uid="{00000000-0005-0000-0000-0000A7770000}"/>
    <cellStyle name="40% - 强调文字颜色 5 3 2 2 2 6 5" xfId="32204" xr:uid="{00000000-0005-0000-0000-0000FC7D0000}"/>
    <cellStyle name="40% - 强调文字颜色 5 3 2 2 2 7" xfId="32206" xr:uid="{00000000-0005-0000-0000-0000FE7D0000}"/>
    <cellStyle name="40% - 强调文字颜色 5 3 2 2 2 7 2" xfId="32207" xr:uid="{00000000-0005-0000-0000-0000FF7D0000}"/>
    <cellStyle name="40% - 强调文字颜色 5 3 2 2 2 7 2 2" xfId="32208" xr:uid="{00000000-0005-0000-0000-0000007E0000}"/>
    <cellStyle name="40% - 强调文字颜色 5 3 2 2 2 7 3" xfId="32209" xr:uid="{00000000-0005-0000-0000-0000017E0000}"/>
    <cellStyle name="40% - 强调文字颜色 5 3 2 2 2 7 4" xfId="32211" xr:uid="{00000000-0005-0000-0000-0000037E0000}"/>
    <cellStyle name="40% - 强调文字颜色 5 3 2 2 2 8" xfId="32213" xr:uid="{00000000-0005-0000-0000-0000057E0000}"/>
    <cellStyle name="40% - 强调文字颜色 5 3 2 2 2 8 2" xfId="29854" xr:uid="{00000000-0005-0000-0000-0000CE740000}"/>
    <cellStyle name="40% - 强调文字颜色 5 3 2 2 2 8 3" xfId="32214" xr:uid="{00000000-0005-0000-0000-0000067E0000}"/>
    <cellStyle name="40% - 强调文字颜色 5 3 2 2 2 9" xfId="32217" xr:uid="{00000000-0005-0000-0000-0000097E0000}"/>
    <cellStyle name="40% - 强调文字颜色 5 3 2 2 2 9 2" xfId="29864" xr:uid="{00000000-0005-0000-0000-0000D8740000}"/>
    <cellStyle name="40% - 强调文字颜色 5 3 2 2 2 9 3" xfId="32218" xr:uid="{00000000-0005-0000-0000-00000A7E0000}"/>
    <cellStyle name="40% - 强调文字颜色 5 3 2 2 3" xfId="26365" xr:uid="{00000000-0005-0000-0000-00002D670000}"/>
    <cellStyle name="40% - 强调文字颜色 5 3 2 2 3 2" xfId="32220" xr:uid="{00000000-0005-0000-0000-00000C7E0000}"/>
    <cellStyle name="40% - 强调文字颜色 5 3 2 2 3 2 2" xfId="7036" xr:uid="{00000000-0005-0000-0000-0000AC1B0000}"/>
    <cellStyle name="40% - 强调文字颜色 5 3 2 2 3 2 2 2" xfId="25132" xr:uid="{00000000-0005-0000-0000-00005C620000}"/>
    <cellStyle name="40% - 强调文字颜色 5 3 2 2 3 2 2 2 2" xfId="31436" xr:uid="{00000000-0005-0000-0000-0000FC7A0000}"/>
    <cellStyle name="40% - 强调文字颜色 5 3 2 2 3 2 2 2 3" xfId="31438" xr:uid="{00000000-0005-0000-0000-0000FE7A0000}"/>
    <cellStyle name="40% - 强调文字颜色 5 3 2 2 3 2 2 3" xfId="31442" xr:uid="{00000000-0005-0000-0000-0000027B0000}"/>
    <cellStyle name="40% - 强调文字颜色 5 3 2 2 3 2 2 3 2" xfId="31444" xr:uid="{00000000-0005-0000-0000-0000047B0000}"/>
    <cellStyle name="40% - 强调文字颜色 5 3 2 2 3 2 2 4" xfId="31448" xr:uid="{00000000-0005-0000-0000-0000087B0000}"/>
    <cellStyle name="40% - 强调文字颜色 5 3 2 2 3 2 3" xfId="7041" xr:uid="{00000000-0005-0000-0000-0000B11B0000}"/>
    <cellStyle name="40% - 强调文字颜色 5 3 2 2 3 2 3 2" xfId="25137" xr:uid="{00000000-0005-0000-0000-000061620000}"/>
    <cellStyle name="40% - 强调文字颜色 5 3 2 2 3 2 3 2 2" xfId="32222" xr:uid="{00000000-0005-0000-0000-00000E7E0000}"/>
    <cellStyle name="40% - 强调文字颜色 5 3 2 2 3 2 3 2 3" xfId="32224" xr:uid="{00000000-0005-0000-0000-0000107E0000}"/>
    <cellStyle name="40% - 强调文字颜色 5 3 2 2 3 2 3 3" xfId="32225" xr:uid="{00000000-0005-0000-0000-0000117E0000}"/>
    <cellStyle name="40% - 强调文字颜色 5 3 2 2 3 2 3 4" xfId="32226" xr:uid="{00000000-0005-0000-0000-0000127E0000}"/>
    <cellStyle name="40% - 强调文字颜色 5 3 2 2 3 2 4" xfId="13550" xr:uid="{00000000-0005-0000-0000-00001E350000}"/>
    <cellStyle name="40% - 强调文字颜色 5 3 2 2 3 2 4 2" xfId="32227" xr:uid="{00000000-0005-0000-0000-0000137E0000}"/>
    <cellStyle name="40% - 强调文字颜色 5 3 2 2 3 2 4 2 2" xfId="25119" xr:uid="{00000000-0005-0000-0000-00004F620000}"/>
    <cellStyle name="40% - 强调文字颜色 5 3 2 2 3 2 4 3" xfId="32229" xr:uid="{00000000-0005-0000-0000-0000157E0000}"/>
    <cellStyle name="40% - 强调文字颜色 5 3 2 2 3 2 5" xfId="32231" xr:uid="{00000000-0005-0000-0000-0000177E0000}"/>
    <cellStyle name="40% - 强调文字颜色 5 3 2 2 3 2 5 2" xfId="32232" xr:uid="{00000000-0005-0000-0000-0000187E0000}"/>
    <cellStyle name="40% - 强调文字颜色 5 3 2 2 3 2 6" xfId="32234" xr:uid="{00000000-0005-0000-0000-00001A7E0000}"/>
    <cellStyle name="40% - 强调文字颜色 5 3 2 2 3 2 6 2" xfId="32235" xr:uid="{00000000-0005-0000-0000-00001B7E0000}"/>
    <cellStyle name="40% - 强调文字颜色 5 3 2 2 3 2 7" xfId="32237" xr:uid="{00000000-0005-0000-0000-00001D7E0000}"/>
    <cellStyle name="40% - 强调文字颜色 5 3 2 2 3 3" xfId="32238" xr:uid="{00000000-0005-0000-0000-00001E7E0000}"/>
    <cellStyle name="40% - 强调文字颜色 5 3 2 2 3 3 2" xfId="32239" xr:uid="{00000000-0005-0000-0000-00001F7E0000}"/>
    <cellStyle name="40% - 强调文字颜色 5 3 2 2 3 3 2 2" xfId="32240" xr:uid="{00000000-0005-0000-0000-0000207E0000}"/>
    <cellStyle name="40% - 强调文字颜色 5 3 2 2 3 3 2 2 2" xfId="32241" xr:uid="{00000000-0005-0000-0000-0000217E0000}"/>
    <cellStyle name="40% - 强调文字颜色 5 3 2 2 3 3 2 2 3" xfId="32242" xr:uid="{00000000-0005-0000-0000-0000227E0000}"/>
    <cellStyle name="40% - 强调文字颜色 5 3 2 2 3 3 2 3" xfId="32243" xr:uid="{00000000-0005-0000-0000-0000237E0000}"/>
    <cellStyle name="40% - 强调文字颜色 5 3 2 2 3 3 2 4" xfId="32244" xr:uid="{00000000-0005-0000-0000-0000247E0000}"/>
    <cellStyle name="40% - 强调文字颜色 5 3 2 2 3 3 3" xfId="32245" xr:uid="{00000000-0005-0000-0000-0000257E0000}"/>
    <cellStyle name="40% - 强调文字颜色 5 3 2 2 3 3 3 2" xfId="32246" xr:uid="{00000000-0005-0000-0000-0000267E0000}"/>
    <cellStyle name="40% - 强调文字颜色 5 3 2 2 3 3 3 2 2" xfId="32248" xr:uid="{00000000-0005-0000-0000-0000287E0000}"/>
    <cellStyle name="40% - 强调文字颜色 5 3 2 2 3 3 3 2 3" xfId="32250" xr:uid="{00000000-0005-0000-0000-00002A7E0000}"/>
    <cellStyle name="40% - 强调文字颜色 5 3 2 2 3 3 3 3" xfId="32251" xr:uid="{00000000-0005-0000-0000-00002B7E0000}"/>
    <cellStyle name="40% - 强调文字颜色 5 3 2 2 3 3 3 4" xfId="32253" xr:uid="{00000000-0005-0000-0000-00002D7E0000}"/>
    <cellStyle name="40% - 强调文字颜色 5 3 2 2 3 3 4" xfId="32254" xr:uid="{00000000-0005-0000-0000-00002E7E0000}"/>
    <cellStyle name="40% - 强调文字颜色 5 3 2 2 3 3 4 2" xfId="32255" xr:uid="{00000000-0005-0000-0000-00002F7E0000}"/>
    <cellStyle name="40% - 强调文字颜色 5 3 2 2 3 3 4 2 2" xfId="29388" xr:uid="{00000000-0005-0000-0000-0000FC720000}"/>
    <cellStyle name="40% - 强调文字颜色 5 3 2 2 3 3 4 3" xfId="32256" xr:uid="{00000000-0005-0000-0000-0000307E0000}"/>
    <cellStyle name="40% - 强调文字颜色 5 3 2 2 3 3 5" xfId="32257" xr:uid="{00000000-0005-0000-0000-0000317E0000}"/>
    <cellStyle name="40% - 强调文字颜色 5 3 2 2 3 3 5 2" xfId="32258" xr:uid="{00000000-0005-0000-0000-0000327E0000}"/>
    <cellStyle name="40% - 强调文字颜色 5 3 2 2 3 3 5 3" xfId="32259" xr:uid="{00000000-0005-0000-0000-0000337E0000}"/>
    <cellStyle name="40% - 强调文字颜色 5 3 2 2 3 3 6" xfId="32260" xr:uid="{00000000-0005-0000-0000-0000347E0000}"/>
    <cellStyle name="40% - 强调文字颜色 5 3 2 2 3 3 6 2" xfId="32261" xr:uid="{00000000-0005-0000-0000-0000357E0000}"/>
    <cellStyle name="40% - 强调文字颜色 5 3 2 2 3 3 7" xfId="32262" xr:uid="{00000000-0005-0000-0000-0000367E0000}"/>
    <cellStyle name="40% - 强调文字颜色 5 3 2 2 3 4" xfId="32263" xr:uid="{00000000-0005-0000-0000-0000377E0000}"/>
    <cellStyle name="40% - 强调文字颜色 5 3 2 2 3 5" xfId="13337" xr:uid="{00000000-0005-0000-0000-000049340000}"/>
    <cellStyle name="40% - 强调文字颜色 5 3 2 2 3 6" xfId="32264" xr:uid="{00000000-0005-0000-0000-0000387E0000}"/>
    <cellStyle name="40% - 强调文字颜色 5 3 2 2 4" xfId="26368" xr:uid="{00000000-0005-0000-0000-000030670000}"/>
    <cellStyle name="40% - 强调文字颜色 5 3 2 2 4 2" xfId="32265" xr:uid="{00000000-0005-0000-0000-0000397E0000}"/>
    <cellStyle name="40% - 强调文字颜色 5 3 2 2 4 2 2" xfId="7062" xr:uid="{00000000-0005-0000-0000-0000C61B0000}"/>
    <cellStyle name="40% - 强调文字颜色 5 3 2 2 4 2 2 2" xfId="9142" xr:uid="{00000000-0005-0000-0000-0000E6230000}"/>
    <cellStyle name="40% - 强调文字颜色 5 3 2 2 4 2 3" xfId="25862" xr:uid="{00000000-0005-0000-0000-000036650000}"/>
    <cellStyle name="40% - 强调文字颜色 5 3 2 2 4 2 3 2" xfId="25864" xr:uid="{00000000-0005-0000-0000-000038650000}"/>
    <cellStyle name="40% - 强调文字颜色 5 3 2 2 4 2 4" xfId="25866" xr:uid="{00000000-0005-0000-0000-00003A650000}"/>
    <cellStyle name="40% - 强调文字颜色 5 3 2 2 4 3" xfId="32266" xr:uid="{00000000-0005-0000-0000-00003A7E0000}"/>
    <cellStyle name="40% - 强调文字颜色 5 3 2 2 4 3 2" xfId="32267" xr:uid="{00000000-0005-0000-0000-00003B7E0000}"/>
    <cellStyle name="40% - 强调文字颜色 5 3 2 2 4 3 3" xfId="25869" xr:uid="{00000000-0005-0000-0000-00003D650000}"/>
    <cellStyle name="40% - 强调文字颜色 5 3 2 2 4 4" xfId="24180" xr:uid="{00000000-0005-0000-0000-0000A45E0000}"/>
    <cellStyle name="40% - 强调文字颜色 5 3 2 2 4 5" xfId="30339" xr:uid="{00000000-0005-0000-0000-0000B3760000}"/>
    <cellStyle name="40% - 强调文字颜色 5 3 2 2 4 6" xfId="30341" xr:uid="{00000000-0005-0000-0000-0000B5760000}"/>
    <cellStyle name="40% - 强调文字颜色 5 3 2 2 5" xfId="25535" xr:uid="{00000000-0005-0000-0000-0000EF630000}"/>
    <cellStyle name="40% - 强调文字颜色 5 3 2 2 5 2" xfId="32268" xr:uid="{00000000-0005-0000-0000-00003C7E0000}"/>
    <cellStyle name="40% - 强调文字颜色 5 3 2 2 5 2 2" xfId="15650" xr:uid="{00000000-0005-0000-0000-0000523D0000}"/>
    <cellStyle name="40% - 强调文字颜色 5 3 2 2 5 2 2 2" xfId="32269" xr:uid="{00000000-0005-0000-0000-00003D7E0000}"/>
    <cellStyle name="40% - 强调文字颜色 5 3 2 2 5 2 3" xfId="15654" xr:uid="{00000000-0005-0000-0000-0000563D0000}"/>
    <cellStyle name="40% - 强调文字颜色 5 3 2 2 5 2 4" xfId="25876" xr:uid="{00000000-0005-0000-0000-000044650000}"/>
    <cellStyle name="40% - 强调文字颜色 5 3 2 2 5 3" xfId="32270" xr:uid="{00000000-0005-0000-0000-00003E7E0000}"/>
    <cellStyle name="40% - 强调文字颜色 5 3 2 2 5 3 2" xfId="15657" xr:uid="{00000000-0005-0000-0000-0000593D0000}"/>
    <cellStyle name="40% - 强调文字颜色 5 3 2 2 5 3 2 2" xfId="22644" xr:uid="{00000000-0005-0000-0000-0000A4580000}"/>
    <cellStyle name="40% - 强调文字颜色 5 3 2 2 5 3 3" xfId="32271" xr:uid="{00000000-0005-0000-0000-00003F7E0000}"/>
    <cellStyle name="40% - 强调文字颜色 5 3 2 2 5 3 4" xfId="32272" xr:uid="{00000000-0005-0000-0000-0000407E0000}"/>
    <cellStyle name="40% - 强调文字颜色 5 3 2 2 5 4" xfId="32273" xr:uid="{00000000-0005-0000-0000-0000417E0000}"/>
    <cellStyle name="40% - 强调文字颜色 5 3 2 2 5 4 2" xfId="7071" xr:uid="{00000000-0005-0000-0000-0000CF1B0000}"/>
    <cellStyle name="40% - 强调文字颜色 5 3 2 2 5 5" xfId="30344" xr:uid="{00000000-0005-0000-0000-0000B8760000}"/>
    <cellStyle name="40% - 强调文字颜色 5 3 2 2 5 6" xfId="30346" xr:uid="{00000000-0005-0000-0000-0000BA760000}"/>
    <cellStyle name="40% - 强调文字颜色 5 3 2 2 6" xfId="32274" xr:uid="{00000000-0005-0000-0000-0000427E0000}"/>
    <cellStyle name="40% - 强调文字颜色 5 3 2 2 6 2" xfId="32275" xr:uid="{00000000-0005-0000-0000-0000437E0000}"/>
    <cellStyle name="40% - 强调文字颜色 5 3 2 2 6 2 2" xfId="22610" xr:uid="{00000000-0005-0000-0000-000082580000}"/>
    <cellStyle name="40% - 强调文字颜色 5 3 2 2 6 2 2 2" xfId="32276" xr:uid="{00000000-0005-0000-0000-0000447E0000}"/>
    <cellStyle name="40% - 强调文字颜色 5 3 2 2 6 2 3" xfId="22614" xr:uid="{00000000-0005-0000-0000-000086580000}"/>
    <cellStyle name="40% - 强调文字颜色 5 3 2 2 6 2 4" xfId="25885" xr:uid="{00000000-0005-0000-0000-00004D650000}"/>
    <cellStyle name="40% - 强调文字颜色 5 3 2 2 6 3" xfId="32278" xr:uid="{00000000-0005-0000-0000-0000467E0000}"/>
    <cellStyle name="40% - 强调文字颜色 5 3 2 2 6 3 2" xfId="22622" xr:uid="{00000000-0005-0000-0000-00008E580000}"/>
    <cellStyle name="40% - 强调文字颜色 5 3 2 2 6 3 3" xfId="22624" xr:uid="{00000000-0005-0000-0000-000090580000}"/>
    <cellStyle name="40% - 强调文字颜色 5 3 2 2 6 4" xfId="32279" xr:uid="{00000000-0005-0000-0000-0000477E0000}"/>
    <cellStyle name="40% - 强调文字颜色 5 3 2 2 6 4 2" xfId="7206" xr:uid="{00000000-0005-0000-0000-0000561C0000}"/>
    <cellStyle name="40% - 强调文字颜色 5 3 2 2 6 5" xfId="30348" xr:uid="{00000000-0005-0000-0000-0000BC760000}"/>
    <cellStyle name="40% - 强调文字颜色 5 3 2 2 6 6" xfId="32280" xr:uid="{00000000-0005-0000-0000-0000487E0000}"/>
    <cellStyle name="40% - 强调文字颜色 5 3 2 2 7" xfId="32281" xr:uid="{00000000-0005-0000-0000-0000497E0000}"/>
    <cellStyle name="40% - 强调文字颜色 5 3 2 2 7 2" xfId="32282" xr:uid="{00000000-0005-0000-0000-00004A7E0000}"/>
    <cellStyle name="40% - 强调文字颜色 5 3 2 2 7 2 2" xfId="32283" xr:uid="{00000000-0005-0000-0000-00004B7E0000}"/>
    <cellStyle name="40% - 强调文字颜色 5 3 2 2 7 2 3" xfId="25903" xr:uid="{00000000-0005-0000-0000-00005F650000}"/>
    <cellStyle name="40% - 强调文字颜色 5 3 2 2 7 3" xfId="32284" xr:uid="{00000000-0005-0000-0000-00004C7E0000}"/>
    <cellStyle name="40% - 强调文字颜色 5 3 2 2 7 3 2" xfId="32285" xr:uid="{00000000-0005-0000-0000-00004D7E0000}"/>
    <cellStyle name="40% - 强调文字颜色 5 3 2 2 7 4" xfId="32286" xr:uid="{00000000-0005-0000-0000-00004E7E0000}"/>
    <cellStyle name="40% - 强调文字颜色 5 3 2 2 7 5" xfId="32287" xr:uid="{00000000-0005-0000-0000-00004F7E0000}"/>
    <cellStyle name="40% - 强调文字颜色 5 3 2 2 8" xfId="32288" xr:uid="{00000000-0005-0000-0000-0000507E0000}"/>
    <cellStyle name="40% - 强调文字颜色 5 3 2 2 8 2" xfId="29902" xr:uid="{00000000-0005-0000-0000-0000FE740000}"/>
    <cellStyle name="40% - 强调文字颜色 5 3 2 2 8 2 2" xfId="4606" xr:uid="{00000000-0005-0000-0000-00002E120000}"/>
    <cellStyle name="40% - 强调文字颜色 5 3 2 2 8 2 3" xfId="3696" xr:uid="{00000000-0005-0000-0000-0000A00E0000}"/>
    <cellStyle name="40% - 强调文字颜色 5 3 2 2 8 3" xfId="29904" xr:uid="{00000000-0005-0000-0000-000000750000}"/>
    <cellStyle name="40% - 强调文字颜色 5 3 2 2 8 3 2" xfId="4322" xr:uid="{00000000-0005-0000-0000-000012110000}"/>
    <cellStyle name="40% - 强调文字颜色 5 3 2 2 8 4" xfId="32289" xr:uid="{00000000-0005-0000-0000-0000517E0000}"/>
    <cellStyle name="40% - 强调文字颜色 5 3 2 2 8 5" xfId="32290" xr:uid="{00000000-0005-0000-0000-0000527E0000}"/>
    <cellStyle name="40% - 强调文字颜色 5 3 2 2 9" xfId="32291" xr:uid="{00000000-0005-0000-0000-0000537E0000}"/>
    <cellStyle name="40% - 强调文字颜色 5 3 2 2 9 2" xfId="10116" xr:uid="{00000000-0005-0000-0000-0000B4270000}"/>
    <cellStyle name="40% - 强调文字颜色 5 3 2 2 9 3" xfId="10120" xr:uid="{00000000-0005-0000-0000-0000B8270000}"/>
    <cellStyle name="40% - 强调文字颜色 5 3 2 3" xfId="16143" xr:uid="{00000000-0005-0000-0000-00003F3F0000}"/>
    <cellStyle name="40% - 强调文字颜色 5 3 2 3 2" xfId="32292" xr:uid="{00000000-0005-0000-0000-0000547E0000}"/>
    <cellStyle name="40% - 强调文字颜色 5 3 2 3 2 2" xfId="11790" xr:uid="{00000000-0005-0000-0000-00003E2E0000}"/>
    <cellStyle name="40% - 强调文字颜色 5 3 2 4" xfId="32293" xr:uid="{00000000-0005-0000-0000-0000557E0000}"/>
    <cellStyle name="40% - 强调文字颜色 5 3 2 4 2" xfId="32294" xr:uid="{00000000-0005-0000-0000-0000567E0000}"/>
    <cellStyle name="40% - 强调文字颜色 5 3 2 4 2 2" xfId="32295" xr:uid="{00000000-0005-0000-0000-0000577E0000}"/>
    <cellStyle name="40% - 强调文字颜色 5 3 2 4 3" xfId="32296" xr:uid="{00000000-0005-0000-0000-0000587E0000}"/>
    <cellStyle name="40% - 强调文字颜色 5 3 2 4 4" xfId="26659" xr:uid="{00000000-0005-0000-0000-000053680000}"/>
    <cellStyle name="40% - 强调文字颜色 5 3 2 5" xfId="8398" xr:uid="{00000000-0005-0000-0000-0000FE200000}"/>
    <cellStyle name="40% - 强调文字颜色 5 3 2 6" xfId="8406" xr:uid="{00000000-0005-0000-0000-000006210000}"/>
    <cellStyle name="40% - 强调文字颜色 5 3 2 6 2" xfId="8410" xr:uid="{00000000-0005-0000-0000-00000A210000}"/>
    <cellStyle name="40% - 强调文字颜色 5 3 3" xfId="3112" xr:uid="{00000000-0005-0000-0000-0000580C0000}"/>
    <cellStyle name="40% - 强调文字颜色 5 3 3 10" xfId="32297" xr:uid="{00000000-0005-0000-0000-0000597E0000}"/>
    <cellStyle name="40% - 强调文字颜色 5 3 3 10 2" xfId="32298" xr:uid="{00000000-0005-0000-0000-00005A7E0000}"/>
    <cellStyle name="40% - 强调文字颜色 5 3 3 11" xfId="32299" xr:uid="{00000000-0005-0000-0000-00005B7E0000}"/>
    <cellStyle name="40% - 强调文字颜色 5 3 3 11 2" xfId="32300" xr:uid="{00000000-0005-0000-0000-00005C7E0000}"/>
    <cellStyle name="40% - 强调文字颜色 5 3 3 12" xfId="16659" xr:uid="{00000000-0005-0000-0000-000043410000}"/>
    <cellStyle name="40% - 强调文字颜色 5 3 3 12 2" xfId="32301" xr:uid="{00000000-0005-0000-0000-00005D7E0000}"/>
    <cellStyle name="40% - 强调文字颜色 5 3 3 13" xfId="16661" xr:uid="{00000000-0005-0000-0000-000045410000}"/>
    <cellStyle name="40% - 强调文字颜色 5 3 3 13 2" xfId="32302" xr:uid="{00000000-0005-0000-0000-00005E7E0000}"/>
    <cellStyle name="40% - 强调文字颜色 5 3 3 14" xfId="32303" xr:uid="{00000000-0005-0000-0000-00005F7E0000}"/>
    <cellStyle name="40% - 强调文字颜色 5 3 3 15" xfId="7393" xr:uid="{00000000-0005-0000-0000-0000111D0000}"/>
    <cellStyle name="40% - 强调文字颜色 5 3 3 15 2" xfId="32304" xr:uid="{00000000-0005-0000-0000-0000607E0000}"/>
    <cellStyle name="40% - 强调文字颜色 5 3 3 16" xfId="7395" xr:uid="{00000000-0005-0000-0000-0000131D0000}"/>
    <cellStyle name="40% - 强调文字颜色 5 3 3 17" xfId="32305" xr:uid="{00000000-0005-0000-0000-0000617E0000}"/>
    <cellStyle name="40% - 强调文字颜色 5 3 3 2" xfId="32306" xr:uid="{00000000-0005-0000-0000-0000627E0000}"/>
    <cellStyle name="40% - 强调文字颜色 5 3 3 2 10" xfId="32307" xr:uid="{00000000-0005-0000-0000-0000637E0000}"/>
    <cellStyle name="40% - 强调文字颜色 5 3 3 2 10 2" xfId="22941" xr:uid="{00000000-0005-0000-0000-0000CD590000}"/>
    <cellStyle name="40% - 强调文字颜色 5 3 3 2 11" xfId="32308" xr:uid="{00000000-0005-0000-0000-0000647E0000}"/>
    <cellStyle name="40% - 强调文字颜色 5 3 3 2 11 2" xfId="22961" xr:uid="{00000000-0005-0000-0000-0000E1590000}"/>
    <cellStyle name="40% - 强调文字颜色 5 3 3 2 12" xfId="28475" xr:uid="{00000000-0005-0000-0000-00006B6F0000}"/>
    <cellStyle name="40% - 强调文字颜色 5 3 3 2 12 2" xfId="20759" xr:uid="{00000000-0005-0000-0000-000047510000}"/>
    <cellStyle name="40% - 强调文字颜色 5 3 3 2 13" xfId="28477" xr:uid="{00000000-0005-0000-0000-00006D6F0000}"/>
    <cellStyle name="40% - 强调文字颜色 5 3 3 2 13 2" xfId="3823" xr:uid="{00000000-0005-0000-0000-00001F0F0000}"/>
    <cellStyle name="40% - 强调文字颜色 5 3 3 2 14" xfId="30401" xr:uid="{00000000-0005-0000-0000-0000F1760000}"/>
    <cellStyle name="40% - 强调文字颜色 5 3 3 2 15" xfId="32309" xr:uid="{00000000-0005-0000-0000-0000657E0000}"/>
    <cellStyle name="40% - 强调文字颜色 5 3 3 2 2" xfId="32310" xr:uid="{00000000-0005-0000-0000-0000667E0000}"/>
    <cellStyle name="40% - 强调文字颜色 5 3 3 2 2 2" xfId="32311" xr:uid="{00000000-0005-0000-0000-0000677E0000}"/>
    <cellStyle name="40% - 强调文字颜色 5 3 3 2 2 2 2" xfId="494" xr:uid="{00000000-0005-0000-0000-00001E020000}"/>
    <cellStyle name="40% - 强调文字颜色 5 3 3 2 2 2 2 2" xfId="500" xr:uid="{00000000-0005-0000-0000-000024020000}"/>
    <cellStyle name="40% - 强调文字颜色 5 3 3 2 2 2 2 2 2" xfId="32312" xr:uid="{00000000-0005-0000-0000-0000687E0000}"/>
    <cellStyle name="40% - 强调文字颜色 5 3 3 2 2 2 2 2 3" xfId="32313" xr:uid="{00000000-0005-0000-0000-0000697E0000}"/>
    <cellStyle name="40% - 强调文字颜色 5 3 3 2 2 2 2 3" xfId="758" xr:uid="{00000000-0005-0000-0000-000026030000}"/>
    <cellStyle name="40% - 强调文字颜色 5 3 3 2 2 2 2 3 2" xfId="28299" xr:uid="{00000000-0005-0000-0000-0000BB6E0000}"/>
    <cellStyle name="40% - 强调文字颜色 5 3 3 2 2 2 2 4" xfId="6216" xr:uid="{00000000-0005-0000-0000-000078180000}"/>
    <cellStyle name="40% - 强调文字颜色 5 3 3 2 2 2 3" xfId="508" xr:uid="{00000000-0005-0000-0000-00002C020000}"/>
    <cellStyle name="40% - 强调文字颜色 5 3 3 2 2 2 3 2" xfId="761" xr:uid="{00000000-0005-0000-0000-000029030000}"/>
    <cellStyle name="40% - 强调文字颜色 5 3 3 2 2 2 3 2 2" xfId="14067" xr:uid="{00000000-0005-0000-0000-000023370000}"/>
    <cellStyle name="40% - 强调文字颜色 5 3 3 2 2 2 3 2 3" xfId="14072" xr:uid="{00000000-0005-0000-0000-000028370000}"/>
    <cellStyle name="40% - 强调文字颜色 5 3 3 2 2 2 3 3" xfId="21633" xr:uid="{00000000-0005-0000-0000-0000B1540000}"/>
    <cellStyle name="40% - 强调文字颜色 5 3 3 2 2 2 3 4" xfId="21637" xr:uid="{00000000-0005-0000-0000-0000B5540000}"/>
    <cellStyle name="40% - 强调文字颜色 5 3 3 2 2 2 4" xfId="764" xr:uid="{00000000-0005-0000-0000-00002C030000}"/>
    <cellStyle name="40% - 强调文字颜色 5 3 3 2 2 2 4 2" xfId="6599" xr:uid="{00000000-0005-0000-0000-0000F7190000}"/>
    <cellStyle name="40% - 强调文字颜色 5 3 3 2 2 2 4 2 2" xfId="4861" xr:uid="{00000000-0005-0000-0000-00002D130000}"/>
    <cellStyle name="40% - 强调文字颜色 5 3 3 2 2 2 4 3" xfId="6607" xr:uid="{00000000-0005-0000-0000-0000FF190000}"/>
    <cellStyle name="40% - 强调文字颜色 5 3 3 2 2 2 5" xfId="6616" xr:uid="{00000000-0005-0000-0000-0000081A0000}"/>
    <cellStyle name="40% - 强调文字颜色 5 3 3 2 2 2 5 2" xfId="6621" xr:uid="{00000000-0005-0000-0000-00000D1A0000}"/>
    <cellStyle name="40% - 强调文字颜色 5 3 3 2 2 2 6" xfId="6635" xr:uid="{00000000-0005-0000-0000-00001B1A0000}"/>
    <cellStyle name="40% - 强调文字颜色 5 3 3 2 2 2 6 2" xfId="6638" xr:uid="{00000000-0005-0000-0000-00001E1A0000}"/>
    <cellStyle name="40% - 强调文字颜色 5 3 3 2 2 2 7" xfId="6642" xr:uid="{00000000-0005-0000-0000-0000221A0000}"/>
    <cellStyle name="40% - 强调文字颜色 5 3 3 2 2 3" xfId="30899" xr:uid="{00000000-0005-0000-0000-0000E3780000}"/>
    <cellStyle name="40% - 强调文字颜色 5 3 3 2 2 3 2" xfId="30901" xr:uid="{00000000-0005-0000-0000-0000E5780000}"/>
    <cellStyle name="40% - 强调文字颜色 5 3 3 2 2 3 2 2" xfId="21678" xr:uid="{00000000-0005-0000-0000-0000DE540000}"/>
    <cellStyle name="40% - 强调文字颜色 5 3 3 2 2 3 2 3" xfId="21683" xr:uid="{00000000-0005-0000-0000-0000E3540000}"/>
    <cellStyle name="40% - 强调文字颜色 5 3 3 2 2 3 3" xfId="30903" xr:uid="{00000000-0005-0000-0000-0000E7780000}"/>
    <cellStyle name="40% - 强调文字颜色 5 3 3 2 2 4" xfId="30905" xr:uid="{00000000-0005-0000-0000-0000E9780000}"/>
    <cellStyle name="40% - 强调文字颜色 5 3 3 2 2 5" xfId="23306" xr:uid="{00000000-0005-0000-0000-00003A5B0000}"/>
    <cellStyle name="40% - 强调文字颜色 5 3 3 2 3" xfId="26374" xr:uid="{00000000-0005-0000-0000-000036670000}"/>
    <cellStyle name="40% - 强调文字颜色 5 3 3 2 3 2" xfId="32314" xr:uid="{00000000-0005-0000-0000-00006A7E0000}"/>
    <cellStyle name="40% - 强调文字颜色 5 3 3 2 3 2 2" xfId="7184" xr:uid="{00000000-0005-0000-0000-0000401C0000}"/>
    <cellStyle name="40% - 强调文字颜色 5 3 3 2 3 2 2 2" xfId="20863" xr:uid="{00000000-0005-0000-0000-0000AF510000}"/>
    <cellStyle name="40% - 强调文字颜色 5 3 3 2 3 2 2 2 2" xfId="32315" xr:uid="{00000000-0005-0000-0000-00006B7E0000}"/>
    <cellStyle name="40% - 强调文字颜色 5 3 3 2 3 2 2 3" xfId="20866" xr:uid="{00000000-0005-0000-0000-0000B2510000}"/>
    <cellStyle name="40% - 强调文字颜色 5 3 3 2 3 2 3" xfId="20868" xr:uid="{00000000-0005-0000-0000-0000B4510000}"/>
    <cellStyle name="40% - 强调文字颜色 5 3 3 2 3 2 3 2" xfId="20870" xr:uid="{00000000-0005-0000-0000-0000B6510000}"/>
    <cellStyle name="40% - 强调文字颜色 5 3 3 2 3 2 4" xfId="20873" xr:uid="{00000000-0005-0000-0000-0000B9510000}"/>
    <cellStyle name="40% - 强调文字颜色 5 3 3 2 3 2 4 2" xfId="31126" xr:uid="{00000000-0005-0000-0000-0000C6790000}"/>
    <cellStyle name="40% - 强调文字颜色 5 3 3 2 3 2 5" xfId="31129" xr:uid="{00000000-0005-0000-0000-0000C9790000}"/>
    <cellStyle name="40% - 强调文字颜色 5 3 3 2 3 3" xfId="30911" xr:uid="{00000000-0005-0000-0000-0000EF780000}"/>
    <cellStyle name="40% - 强调文字颜色 5 3 3 2 3 3 2" xfId="29488" xr:uid="{00000000-0005-0000-0000-000060730000}"/>
    <cellStyle name="40% - 强调文字颜色 5 3 3 2 3 3 2 2" xfId="27319" xr:uid="{00000000-0005-0000-0000-0000E76A0000}"/>
    <cellStyle name="40% - 强调文字颜色 5 3 3 2 3 3 2 3" xfId="12325" xr:uid="{00000000-0005-0000-0000-000055300000}"/>
    <cellStyle name="40% - 强调文字颜色 5 3 3 2 3 3 3" xfId="30913" xr:uid="{00000000-0005-0000-0000-0000F1780000}"/>
    <cellStyle name="40% - 强调文字颜色 5 3 3 2 3 3 3 2" xfId="32316" xr:uid="{00000000-0005-0000-0000-00006C7E0000}"/>
    <cellStyle name="40% - 强调文字颜色 5 3 3 2 3 3 4" xfId="30611" xr:uid="{00000000-0005-0000-0000-0000C3770000}"/>
    <cellStyle name="40% - 强调文字颜色 5 3 3 2 3 4" xfId="30915" xr:uid="{00000000-0005-0000-0000-0000F3780000}"/>
    <cellStyle name="40% - 强调文字颜色 5 3 3 2 3 4 2" xfId="30917" xr:uid="{00000000-0005-0000-0000-0000F5780000}"/>
    <cellStyle name="40% - 强调文字颜色 5 3 3 2 3 4 2 2" xfId="32317" xr:uid="{00000000-0005-0000-0000-00006D7E0000}"/>
    <cellStyle name="40% - 强调文字颜色 5 3 3 2 3 4 3" xfId="11342" xr:uid="{00000000-0005-0000-0000-00007E2C0000}"/>
    <cellStyle name="40% - 强调文字颜色 5 3 3 2 3 5" xfId="30919" xr:uid="{00000000-0005-0000-0000-0000F7780000}"/>
    <cellStyle name="40% - 强调文字颜色 5 3 3 2 3 5 2" xfId="32319" xr:uid="{00000000-0005-0000-0000-00006F7E0000}"/>
    <cellStyle name="40% - 强调文字颜色 5 3 3 2 3 5 3" xfId="32320" xr:uid="{00000000-0005-0000-0000-0000707E0000}"/>
    <cellStyle name="40% - 强调文字颜色 5 3 3 2 3 6" xfId="30921" xr:uid="{00000000-0005-0000-0000-0000F9780000}"/>
    <cellStyle name="40% - 强调文字颜色 5 3 3 2 3 6 2" xfId="32322" xr:uid="{00000000-0005-0000-0000-0000727E0000}"/>
    <cellStyle name="40% - 强调文字颜色 5 3 3 2 3 7" xfId="32323" xr:uid="{00000000-0005-0000-0000-0000737E0000}"/>
    <cellStyle name="40% - 强调文字颜色 5 3 3 2 3 8" xfId="14548" xr:uid="{00000000-0005-0000-0000-000004390000}"/>
    <cellStyle name="40% - 强调文字颜色 5 3 3 2 4" xfId="32324" xr:uid="{00000000-0005-0000-0000-0000747E0000}"/>
    <cellStyle name="40% - 强调文字颜色 5 3 3 2 4 2" xfId="32325" xr:uid="{00000000-0005-0000-0000-0000757E0000}"/>
    <cellStyle name="40% - 强调文字颜色 5 3 3 2 4 2 2" xfId="15761" xr:uid="{00000000-0005-0000-0000-0000C13D0000}"/>
    <cellStyle name="40% - 强调文字颜色 5 3 3 2 4 2 2 2" xfId="32326" xr:uid="{00000000-0005-0000-0000-0000767E0000}"/>
    <cellStyle name="40% - 强调文字颜色 5 3 3 2 4 2 3" xfId="15764" xr:uid="{00000000-0005-0000-0000-0000C43D0000}"/>
    <cellStyle name="40% - 强调文字颜色 5 3 3 2 4 2 4" xfId="28130" xr:uid="{00000000-0005-0000-0000-0000126E0000}"/>
    <cellStyle name="40% - 强调文字颜色 5 3 3 2 4 3" xfId="17901" xr:uid="{00000000-0005-0000-0000-00001D460000}"/>
    <cellStyle name="40% - 强调文字颜色 5 3 3 2 4 3 2" xfId="15769" xr:uid="{00000000-0005-0000-0000-0000C93D0000}"/>
    <cellStyle name="40% - 强调文字颜色 5 3 3 2 4 3 2 2" xfId="32327" xr:uid="{00000000-0005-0000-0000-0000777E0000}"/>
    <cellStyle name="40% - 强调文字颜色 5 3 3 2 4 3 3" xfId="17905" xr:uid="{00000000-0005-0000-0000-000021460000}"/>
    <cellStyle name="40% - 强调文字颜色 5 3 3 2 4 3 4" xfId="28135" xr:uid="{00000000-0005-0000-0000-0000176E0000}"/>
    <cellStyle name="40% - 强调文字颜色 5 3 3 2 4 4" xfId="17908" xr:uid="{00000000-0005-0000-0000-000024460000}"/>
    <cellStyle name="40% - 强调文字颜色 5 3 3 2 4 4 2" xfId="17911" xr:uid="{00000000-0005-0000-0000-000027460000}"/>
    <cellStyle name="40% - 强调文字颜色 5 3 3 2 4 5" xfId="17914" xr:uid="{00000000-0005-0000-0000-00002A460000}"/>
    <cellStyle name="40% - 强调文字颜色 5 3 3 2 4 6" xfId="30923" xr:uid="{00000000-0005-0000-0000-0000FB780000}"/>
    <cellStyle name="40% - 强调文字颜色 5 3 3 2 5" xfId="29725" xr:uid="{00000000-0005-0000-0000-00004D740000}"/>
    <cellStyle name="40% - 强调文字颜色 5 3 3 2 5 2" xfId="29727" xr:uid="{00000000-0005-0000-0000-00004F740000}"/>
    <cellStyle name="40% - 强调文字颜色 5 3 3 2 5 2 2" xfId="14264" xr:uid="{00000000-0005-0000-0000-0000E8370000}"/>
    <cellStyle name="40% - 强调文字颜色 5 3 3 2 5 2 3" xfId="16866" xr:uid="{00000000-0005-0000-0000-000012420000}"/>
    <cellStyle name="40% - 强调文字颜色 5 3 3 2 5 3" xfId="16495" xr:uid="{00000000-0005-0000-0000-00009F400000}"/>
    <cellStyle name="40% - 强调文字颜色 5 3 3 2 5 3 2" xfId="17916" xr:uid="{00000000-0005-0000-0000-00002C460000}"/>
    <cellStyle name="40% - 强调文字颜色 5 3 3 2 5 3 3" xfId="17919" xr:uid="{00000000-0005-0000-0000-00002F460000}"/>
    <cellStyle name="40% - 强调文字颜色 5 3 3 2 5 4" xfId="16499" xr:uid="{00000000-0005-0000-0000-0000A3400000}"/>
    <cellStyle name="40% - 强调文字颜色 5 3 3 2 5 4 2" xfId="8251" xr:uid="{00000000-0005-0000-0000-00006B200000}"/>
    <cellStyle name="40% - 强调文字颜色 5 3 3 2 5 5" xfId="17921" xr:uid="{00000000-0005-0000-0000-000031460000}"/>
    <cellStyle name="40% - 强调文字颜色 5 3 3 2 5 6" xfId="32328" xr:uid="{00000000-0005-0000-0000-0000787E0000}"/>
    <cellStyle name="40% - 强调文字颜色 5 3 3 2 6" xfId="29729" xr:uid="{00000000-0005-0000-0000-000051740000}"/>
    <cellStyle name="40% - 强调文字颜色 5 3 3 2 6 2" xfId="29731" xr:uid="{00000000-0005-0000-0000-000053740000}"/>
    <cellStyle name="40% - 强调文字颜色 5 3 3 2 6 2 2" xfId="21181" xr:uid="{00000000-0005-0000-0000-0000ED520000}"/>
    <cellStyle name="40% - 强调文字颜色 5 3 3 2 6 2 3" xfId="21184" xr:uid="{00000000-0005-0000-0000-0000F0520000}"/>
    <cellStyle name="40% - 强调文字颜色 5 3 3 2 6 3" xfId="16506" xr:uid="{00000000-0005-0000-0000-0000AA400000}"/>
    <cellStyle name="40% - 强调文字颜色 5 3 3 2 6 3 2" xfId="21190" xr:uid="{00000000-0005-0000-0000-0000F6520000}"/>
    <cellStyle name="40% - 强调文字颜色 5 3 3 2 6 4" xfId="17923" xr:uid="{00000000-0005-0000-0000-000033460000}"/>
    <cellStyle name="40% - 强调文字颜色 5 3 3 2 6 5" xfId="32329" xr:uid="{00000000-0005-0000-0000-0000797E0000}"/>
    <cellStyle name="40% - 强调文字颜色 5 3 3 2 7" xfId="19943" xr:uid="{00000000-0005-0000-0000-0000174E0000}"/>
    <cellStyle name="40% - 强调文字颜色 5 3 3 2 7 2" xfId="32330" xr:uid="{00000000-0005-0000-0000-00007A7E0000}"/>
    <cellStyle name="40% - 强调文字颜色 5 3 3 2 7 2 2" xfId="32331" xr:uid="{00000000-0005-0000-0000-00007B7E0000}"/>
    <cellStyle name="40% - 强调文字颜色 5 3 3 2 7 2 3" xfId="28154" xr:uid="{00000000-0005-0000-0000-00002A6E0000}"/>
    <cellStyle name="40% - 强调文字颜色 5 3 3 2 7 3" xfId="17925" xr:uid="{00000000-0005-0000-0000-000035460000}"/>
    <cellStyle name="40% - 强调文字颜色 5 3 3 2 7 3 2" xfId="32332" xr:uid="{00000000-0005-0000-0000-00007C7E0000}"/>
    <cellStyle name="40% - 强调文字颜色 5 3 3 2 7 4" xfId="17927" xr:uid="{00000000-0005-0000-0000-000037460000}"/>
    <cellStyle name="40% - 强调文字颜色 5 3 3 2 8" xfId="555" xr:uid="{00000000-0005-0000-0000-00005B020000}"/>
    <cellStyle name="40% - 强调文字颜色 5 3 3 2 8 2" xfId="914" xr:uid="{00000000-0005-0000-0000-0000C2030000}"/>
    <cellStyle name="40% - 强调文字颜色 5 3 3 2 8 3" xfId="1543" xr:uid="{00000000-0005-0000-0000-000037060000}"/>
    <cellStyle name="40% - 强调文字颜色 5 3 3 2 9" xfId="1614" xr:uid="{00000000-0005-0000-0000-00007E060000}"/>
    <cellStyle name="40% - 强调文字颜色 5 3 3 2 9 2" xfId="640" xr:uid="{00000000-0005-0000-0000-0000B0020000}"/>
    <cellStyle name="40% - 强调文字颜色 5 3 3 3" xfId="24395" xr:uid="{00000000-0005-0000-0000-00007B5F0000}"/>
    <cellStyle name="40% - 强调文字颜色 5 3 3 3 2" xfId="32333" xr:uid="{00000000-0005-0000-0000-00007D7E0000}"/>
    <cellStyle name="40% - 强调文字颜色 5 3 3 3 2 2" xfId="9002" xr:uid="{00000000-0005-0000-0000-00005A230000}"/>
    <cellStyle name="40% - 强调文字颜色 5 3 3 3 2 2 2" xfId="9006" xr:uid="{00000000-0005-0000-0000-00005E230000}"/>
    <cellStyle name="40% - 强调文字颜色 5 3 3 3 2 2 2 2" xfId="10763" xr:uid="{00000000-0005-0000-0000-00003B2A0000}"/>
    <cellStyle name="40% - 强调文字颜色 5 3 3 3 2 2 2 3" xfId="10765" xr:uid="{00000000-0005-0000-0000-00003D2A0000}"/>
    <cellStyle name="40% - 强调文字颜色 5 3 3 3 2 2 3" xfId="9011" xr:uid="{00000000-0005-0000-0000-000063230000}"/>
    <cellStyle name="40% - 强调文字颜色 5 3 3 3 2 2 3 2" xfId="24112" xr:uid="{00000000-0005-0000-0000-0000605E0000}"/>
    <cellStyle name="40% - 强调文字颜色 5 3 3 3 2 2 4" xfId="10127" xr:uid="{00000000-0005-0000-0000-0000BF270000}"/>
    <cellStyle name="40% - 强调文字颜色 5 3 3 3 2 3" xfId="9014" xr:uid="{00000000-0005-0000-0000-000066230000}"/>
    <cellStyle name="40% - 强调文字颜色 5 3 3 3 2 3 2" xfId="29952" xr:uid="{00000000-0005-0000-0000-000030750000}"/>
    <cellStyle name="40% - 强调文字颜色 5 3 3 3 2 3 2 2" xfId="29806" xr:uid="{00000000-0005-0000-0000-00009E740000}"/>
    <cellStyle name="40% - 强调文字颜色 5 3 3 3 2 3 2 3" xfId="32334" xr:uid="{00000000-0005-0000-0000-00007E7E0000}"/>
    <cellStyle name="40% - 强调文字颜色 5 3 3 3 2 3 3" xfId="24148" xr:uid="{00000000-0005-0000-0000-0000845E0000}"/>
    <cellStyle name="40% - 强调文字颜色 5 3 3 3 2 3 4" xfId="24159" xr:uid="{00000000-0005-0000-0000-00008F5E0000}"/>
    <cellStyle name="40% - 强调文字颜色 5 3 3 3 2 4" xfId="9017" xr:uid="{00000000-0005-0000-0000-000069230000}"/>
    <cellStyle name="40% - 强调文字颜色 5 3 3 3 2 4 2" xfId="29971" xr:uid="{00000000-0005-0000-0000-000043750000}"/>
    <cellStyle name="40% - 强调文字颜色 5 3 3 3 2 4 2 2" xfId="29974" xr:uid="{00000000-0005-0000-0000-000046750000}"/>
    <cellStyle name="40% - 强调文字颜色 5 3 3 3 2 4 3" xfId="24163" xr:uid="{00000000-0005-0000-0000-0000935E0000}"/>
    <cellStyle name="40% - 强调文字颜色 5 3 3 3 2 5" xfId="32335" xr:uid="{00000000-0005-0000-0000-00007F7E0000}"/>
    <cellStyle name="40% - 强调文字颜色 5 3 3 3 2 5 2" xfId="29983" xr:uid="{00000000-0005-0000-0000-00004F750000}"/>
    <cellStyle name="40% - 强调文字颜色 5 3 3 3 2 6" xfId="32336" xr:uid="{00000000-0005-0000-0000-0000807E0000}"/>
    <cellStyle name="40% - 强调文字颜色 5 3 3 3 2 6 2" xfId="29991" xr:uid="{00000000-0005-0000-0000-000057750000}"/>
    <cellStyle name="40% - 强调文字颜色 5 3 3 3 2 7" xfId="32337" xr:uid="{00000000-0005-0000-0000-0000817E0000}"/>
    <cellStyle name="40% - 强调文字颜色 5 3 3 3 3" xfId="32338" xr:uid="{00000000-0005-0000-0000-0000827E0000}"/>
    <cellStyle name="40% - 强调文字颜色 5 3 3 3 3 2" xfId="32339" xr:uid="{00000000-0005-0000-0000-0000837E0000}"/>
    <cellStyle name="40% - 强调文字颜色 5 3 3 3 3 2 2" xfId="32340" xr:uid="{00000000-0005-0000-0000-0000847E0000}"/>
    <cellStyle name="40% - 强调文字颜色 5 3 3 3 3 2 2 2" xfId="31515" xr:uid="{00000000-0005-0000-0000-00004B7B0000}"/>
    <cellStyle name="40% - 强调文字颜色 5 3 3 3 3 2 2 3" xfId="31518" xr:uid="{00000000-0005-0000-0000-00004E7B0000}"/>
    <cellStyle name="40% - 强调文字颜色 5 3 3 3 3 2 3" xfId="24207" xr:uid="{00000000-0005-0000-0000-0000BF5E0000}"/>
    <cellStyle name="40% - 强调文字颜色 5 3 3 3 3 2 4" xfId="24209" xr:uid="{00000000-0005-0000-0000-0000C15E0000}"/>
    <cellStyle name="40% - 强调文字颜色 5 3 3 3 3 3" xfId="16125" xr:uid="{00000000-0005-0000-0000-00002D3F0000}"/>
    <cellStyle name="40% - 强调文字颜色 5 3 3 3 3 3 2" xfId="32341" xr:uid="{00000000-0005-0000-0000-0000857E0000}"/>
    <cellStyle name="40% - 强调文字颜色 5 3 3 3 3 3 2 2" xfId="32342" xr:uid="{00000000-0005-0000-0000-0000867E0000}"/>
    <cellStyle name="40% - 强调文字颜色 5 3 3 3 3 3 2 3" xfId="32343" xr:uid="{00000000-0005-0000-0000-0000877E0000}"/>
    <cellStyle name="40% - 强调文字颜色 5 3 3 3 3 3 3" xfId="32344" xr:uid="{00000000-0005-0000-0000-0000887E0000}"/>
    <cellStyle name="40% - 强调文字颜色 5 3 3 3 3 3 4" xfId="30626" xr:uid="{00000000-0005-0000-0000-0000D2770000}"/>
    <cellStyle name="40% - 强调文字颜色 5 3 3 3 3 4" xfId="32345" xr:uid="{00000000-0005-0000-0000-0000897E0000}"/>
    <cellStyle name="40% - 强调文字颜色 5 3 3 3 3 4 2" xfId="32346" xr:uid="{00000000-0005-0000-0000-00008A7E0000}"/>
    <cellStyle name="40% - 强调文字颜色 5 3 3 3 3 4 2 2" xfId="32348" xr:uid="{00000000-0005-0000-0000-00008C7E0000}"/>
    <cellStyle name="40% - 强调文字颜色 5 3 3 3 3 4 3" xfId="24212" xr:uid="{00000000-0005-0000-0000-0000C45E0000}"/>
    <cellStyle name="40% - 强调文字颜色 5 3 3 3 3 5" xfId="32350" xr:uid="{00000000-0005-0000-0000-00008E7E0000}"/>
    <cellStyle name="40% - 强调文字颜色 5 3 3 3 3 5 2" xfId="32351" xr:uid="{00000000-0005-0000-0000-00008F7E0000}"/>
    <cellStyle name="40% - 强调文字颜色 5 3 3 3 3 5 3" xfId="17774" xr:uid="{00000000-0005-0000-0000-00009E450000}"/>
    <cellStyle name="40% - 强调文字颜色 5 3 3 3 3 6" xfId="32353" xr:uid="{00000000-0005-0000-0000-0000917E0000}"/>
    <cellStyle name="40% - 强调文字颜色 5 3 3 3 3 6 2" xfId="32354" xr:uid="{00000000-0005-0000-0000-0000927E0000}"/>
    <cellStyle name="40% - 强调文字颜色 5 3 3 3 3 7" xfId="32355" xr:uid="{00000000-0005-0000-0000-0000937E0000}"/>
    <cellStyle name="40% - 强调文字颜色 5 3 3 3 4" xfId="32356" xr:uid="{00000000-0005-0000-0000-0000947E0000}"/>
    <cellStyle name="40% - 强调文字颜色 5 3 3 3 5" xfId="15033" xr:uid="{00000000-0005-0000-0000-0000E93A0000}"/>
    <cellStyle name="40% - 强调文字颜色 5 3 3 3 6" xfId="29734" xr:uid="{00000000-0005-0000-0000-000056740000}"/>
    <cellStyle name="40% - 强调文字颜色 5 3 3 4" xfId="32357" xr:uid="{00000000-0005-0000-0000-0000957E0000}"/>
    <cellStyle name="40% - 强调文字颜色 5 3 3 4 2" xfId="32358" xr:uid="{00000000-0005-0000-0000-0000967E0000}"/>
    <cellStyle name="40% - 强调文字颜色 5 3 3 4 2 2" xfId="32359" xr:uid="{00000000-0005-0000-0000-0000977E0000}"/>
    <cellStyle name="40% - 强调文字颜色 5 3 3 4 2 2 2" xfId="12168" xr:uid="{00000000-0005-0000-0000-0000B82F0000}"/>
    <cellStyle name="40% - 强调文字颜色 5 3 3 4 2 3" xfId="30950" xr:uid="{00000000-0005-0000-0000-000016790000}"/>
    <cellStyle name="40% - 强调文字颜色 5 3 3 4 2 3 2" xfId="12177" xr:uid="{00000000-0005-0000-0000-0000C12F0000}"/>
    <cellStyle name="40% - 强调文字颜色 5 3 3 4 2 4" xfId="32360" xr:uid="{00000000-0005-0000-0000-0000987E0000}"/>
    <cellStyle name="40% - 强调文字颜色 5 3 3 4 3" xfId="32361" xr:uid="{00000000-0005-0000-0000-0000997E0000}"/>
    <cellStyle name="40% - 强调文字颜色 5 3 3 4 3 2" xfId="32362" xr:uid="{00000000-0005-0000-0000-00009A7E0000}"/>
    <cellStyle name="40% - 强调文字颜色 5 3 3 4 3 3" xfId="32363" xr:uid="{00000000-0005-0000-0000-00009B7E0000}"/>
    <cellStyle name="40% - 强调文字颜色 5 3 3 4 4" xfId="26677" xr:uid="{00000000-0005-0000-0000-000065680000}"/>
    <cellStyle name="40% - 强调文字颜色 5 3 3 4 5" xfId="22089" xr:uid="{00000000-0005-0000-0000-000079560000}"/>
    <cellStyle name="40% - 强调文字颜色 5 3 3 4 6" xfId="26682" xr:uid="{00000000-0005-0000-0000-00006A680000}"/>
    <cellStyle name="40% - 强调文字颜色 5 3 3 5" xfId="8422" xr:uid="{00000000-0005-0000-0000-000016210000}"/>
    <cellStyle name="40% - 强调文字颜色 5 3 3 5 2" xfId="8425" xr:uid="{00000000-0005-0000-0000-000019210000}"/>
    <cellStyle name="40% - 强调文字颜色 5 3 3 5 2 2" xfId="9045" xr:uid="{00000000-0005-0000-0000-000085230000}"/>
    <cellStyle name="40% - 强调文字颜色 5 3 3 5 2 2 2" xfId="26252" xr:uid="{00000000-0005-0000-0000-0000BC660000}"/>
    <cellStyle name="40% - 强调文字颜色 5 3 3 5 2 3" xfId="32364" xr:uid="{00000000-0005-0000-0000-00009C7E0000}"/>
    <cellStyle name="40% - 强调文字颜色 5 3 3 5 2 4" xfId="32365" xr:uid="{00000000-0005-0000-0000-00009D7E0000}"/>
    <cellStyle name="40% - 强调文字颜色 5 3 3 5 3" xfId="8427" xr:uid="{00000000-0005-0000-0000-00001B210000}"/>
    <cellStyle name="40% - 强调文字颜色 5 3 3 5 3 2" xfId="32366" xr:uid="{00000000-0005-0000-0000-00009E7E0000}"/>
    <cellStyle name="40% - 强调文字颜色 5 3 3 5 3 2 2" xfId="30101" xr:uid="{00000000-0005-0000-0000-0000C5750000}"/>
    <cellStyle name="40% - 强调文字颜色 5 3 3 5 3 3" xfId="32367" xr:uid="{00000000-0005-0000-0000-00009F7E0000}"/>
    <cellStyle name="40% - 强调文字颜色 5 3 3 5 3 4" xfId="6163" xr:uid="{00000000-0005-0000-0000-000043180000}"/>
    <cellStyle name="40% - 强调文字颜色 5 3 3 5 4" xfId="23391" xr:uid="{00000000-0005-0000-0000-00008F5B0000}"/>
    <cellStyle name="40% - 强调文字颜色 5 3 3 5 4 2" xfId="32368" xr:uid="{00000000-0005-0000-0000-0000A07E0000}"/>
    <cellStyle name="40% - 强调文字颜色 5 3 3 5 5" xfId="22097" xr:uid="{00000000-0005-0000-0000-000081560000}"/>
    <cellStyle name="40% - 强调文字颜色 5 3 3 5 6" xfId="32369" xr:uid="{00000000-0005-0000-0000-0000A17E0000}"/>
    <cellStyle name="40% - 强调文字颜色 5 3 3 6" xfId="8430" xr:uid="{00000000-0005-0000-0000-00001E210000}"/>
    <cellStyle name="40% - 强调文字颜色 5 3 3 6 2" xfId="8432" xr:uid="{00000000-0005-0000-0000-000020210000}"/>
    <cellStyle name="40% - 强调文字颜色 5 3 3 6 2 2" xfId="32370" xr:uid="{00000000-0005-0000-0000-0000A27E0000}"/>
    <cellStyle name="40% - 强调文字颜色 5 3 3 6 2 2 2" xfId="32371" xr:uid="{00000000-0005-0000-0000-0000A37E0000}"/>
    <cellStyle name="40% - 强调文字颜色 5 3 3 6 2 3" xfId="32372" xr:uid="{00000000-0005-0000-0000-0000A47E0000}"/>
    <cellStyle name="40% - 强调文字颜色 5 3 3 6 2 4" xfId="32373" xr:uid="{00000000-0005-0000-0000-0000A57E0000}"/>
    <cellStyle name="40% - 强调文字颜色 5 3 3 6 3" xfId="32374" xr:uid="{00000000-0005-0000-0000-0000A67E0000}"/>
    <cellStyle name="40% - 强调文字颜色 5 3 3 6 3 2" xfId="32375" xr:uid="{00000000-0005-0000-0000-0000A77E0000}"/>
    <cellStyle name="40% - 强调文字颜色 5 3 3 6 3 3" xfId="32376" xr:uid="{00000000-0005-0000-0000-0000A87E0000}"/>
    <cellStyle name="40% - 强调文字颜色 5 3 3 6 4" xfId="26684" xr:uid="{00000000-0005-0000-0000-00006C680000}"/>
    <cellStyle name="40% - 强调文字颜色 5 3 3 6 4 2" xfId="32377" xr:uid="{00000000-0005-0000-0000-0000A97E0000}"/>
    <cellStyle name="40% - 强调文字颜色 5 3 3 6 5" xfId="29738" xr:uid="{00000000-0005-0000-0000-00005A740000}"/>
    <cellStyle name="40% - 强调文字颜色 5 3 3 6 6" xfId="32378" xr:uid="{00000000-0005-0000-0000-0000AA7E0000}"/>
    <cellStyle name="40% - 强调文字颜色 5 3 3 7" xfId="8434" xr:uid="{00000000-0005-0000-0000-000022210000}"/>
    <cellStyle name="40% - 强调文字颜色 5 3 3 7 2" xfId="20688" xr:uid="{00000000-0005-0000-0000-000000510000}"/>
    <cellStyle name="40% - 强调文字颜色 5 3 3 7 2 2" xfId="32379" xr:uid="{00000000-0005-0000-0000-0000AB7E0000}"/>
    <cellStyle name="40% - 强调文字颜色 5 3 3 7 2 3" xfId="32380" xr:uid="{00000000-0005-0000-0000-0000AC7E0000}"/>
    <cellStyle name="40% - 强调文字颜色 5 3 3 7 3" xfId="32381" xr:uid="{00000000-0005-0000-0000-0000AD7E0000}"/>
    <cellStyle name="40% - 强调文字颜色 5 3 3 7 3 2" xfId="32382" xr:uid="{00000000-0005-0000-0000-0000AE7E0000}"/>
    <cellStyle name="40% - 强调文字颜色 5 3 3 7 4" xfId="32383" xr:uid="{00000000-0005-0000-0000-0000AF7E0000}"/>
    <cellStyle name="40% - 强调文字颜色 5 3 3 7 5" xfId="32384" xr:uid="{00000000-0005-0000-0000-0000B07E0000}"/>
    <cellStyle name="40% - 强调文字颜色 5 3 3 8" xfId="8436" xr:uid="{00000000-0005-0000-0000-000024210000}"/>
    <cellStyle name="40% - 强调文字颜色 5 3 3 8 2" xfId="32385" xr:uid="{00000000-0005-0000-0000-0000B17E0000}"/>
    <cellStyle name="40% - 强调文字颜色 5 3 3 8 2 2" xfId="32386" xr:uid="{00000000-0005-0000-0000-0000B27E0000}"/>
    <cellStyle name="40% - 强调文字颜色 5 3 3 8 2 3" xfId="32387" xr:uid="{00000000-0005-0000-0000-0000B37E0000}"/>
    <cellStyle name="40% - 强调文字颜色 5 3 3 8 3" xfId="32388" xr:uid="{00000000-0005-0000-0000-0000B47E0000}"/>
    <cellStyle name="40% - 强调文字颜色 5 3 3 8 3 2" xfId="32390" xr:uid="{00000000-0005-0000-0000-0000B67E0000}"/>
    <cellStyle name="40% - 强调文字颜色 5 3 3 8 4" xfId="32391" xr:uid="{00000000-0005-0000-0000-0000B77E0000}"/>
    <cellStyle name="40% - 强调文字颜色 5 3 3 8 5" xfId="32392" xr:uid="{00000000-0005-0000-0000-0000B87E0000}"/>
    <cellStyle name="40% - 强调文字颜色 5 3 3 9" xfId="24141" xr:uid="{00000000-0005-0000-0000-00007D5E0000}"/>
    <cellStyle name="40% - 强调文字颜色 5 3 3 9 2" xfId="24143" xr:uid="{00000000-0005-0000-0000-00007F5E0000}"/>
    <cellStyle name="40% - 强调文字颜色 5 3 3 9 3" xfId="29822" xr:uid="{00000000-0005-0000-0000-0000AE740000}"/>
    <cellStyle name="40% - 强调文字颜色 5 3 4" xfId="3119" xr:uid="{00000000-0005-0000-0000-00005F0C0000}"/>
    <cellStyle name="40% - 强调文字颜色 5 3 4 2" xfId="32393" xr:uid="{00000000-0005-0000-0000-0000B97E0000}"/>
    <cellStyle name="40% - 强调文字颜色 5 3 4 2 2" xfId="32394" xr:uid="{00000000-0005-0000-0000-0000BA7E0000}"/>
    <cellStyle name="40% - 强调文字颜色 5 3 4 2 2 2" xfId="29153" xr:uid="{00000000-0005-0000-0000-000011720000}"/>
    <cellStyle name="40% - 强调文字颜色 5 3 4 2 2 2 2" xfId="29155" xr:uid="{00000000-0005-0000-0000-000013720000}"/>
    <cellStyle name="40% - 强调文字颜色 5 3 4 2 2 2 3" xfId="29159" xr:uid="{00000000-0005-0000-0000-000017720000}"/>
    <cellStyle name="40% - 强调文字颜色 5 3 4 2 2 3" xfId="29162" xr:uid="{00000000-0005-0000-0000-00001A720000}"/>
    <cellStyle name="40% - 强调文字颜色 5 3 4 2 2 4" xfId="29168" xr:uid="{00000000-0005-0000-0000-000020720000}"/>
    <cellStyle name="40% - 强调文字颜色 5 3 4 2 2 5" xfId="29172" xr:uid="{00000000-0005-0000-0000-000024720000}"/>
    <cellStyle name="40% - 强调文字颜色 5 3 4 2 3" xfId="32395" xr:uid="{00000000-0005-0000-0000-0000BB7E0000}"/>
    <cellStyle name="40% - 强调文字颜色 5 3 4 2 3 2" xfId="29203" xr:uid="{00000000-0005-0000-0000-000043720000}"/>
    <cellStyle name="40% - 强调文字颜色 5 3 4 2 3 2 2" xfId="32396" xr:uid="{00000000-0005-0000-0000-0000BC7E0000}"/>
    <cellStyle name="40% - 强调文字颜色 5 3 4 2 3 3" xfId="32397" xr:uid="{00000000-0005-0000-0000-0000BD7E0000}"/>
    <cellStyle name="40% - 强调文字颜色 5 3 4 2 3 4" xfId="32398" xr:uid="{00000000-0005-0000-0000-0000BE7E0000}"/>
    <cellStyle name="40% - 强调文字颜色 5 3 4 2 4" xfId="32399" xr:uid="{00000000-0005-0000-0000-0000BF7E0000}"/>
    <cellStyle name="40% - 强调文字颜色 5 3 4 2 4 2" xfId="28187" xr:uid="{00000000-0005-0000-0000-00004B6E0000}"/>
    <cellStyle name="40% - 强调文字颜色 5 3 4 2 5" xfId="29741" xr:uid="{00000000-0005-0000-0000-00005D740000}"/>
    <cellStyle name="40% - 强调文字颜色 5 3 4 3" xfId="32400" xr:uid="{00000000-0005-0000-0000-0000C07E0000}"/>
    <cellStyle name="40% - 强调文字颜色 5 3 4 3 2" xfId="32401" xr:uid="{00000000-0005-0000-0000-0000C17E0000}"/>
    <cellStyle name="40% - 强调文字颜色 5 3 4 3 3" xfId="32402" xr:uid="{00000000-0005-0000-0000-0000C27E0000}"/>
    <cellStyle name="40% - 强调文字颜色 5 3 4 4" xfId="32403" xr:uid="{00000000-0005-0000-0000-0000C37E0000}"/>
    <cellStyle name="40% - 强调文字颜色 5 3 4 5" xfId="8439" xr:uid="{00000000-0005-0000-0000-000027210000}"/>
    <cellStyle name="40% - 强调文字颜色 5 3 4 5 2" xfId="8442" xr:uid="{00000000-0005-0000-0000-00002A210000}"/>
    <cellStyle name="40% - 强调文字颜色 5 3 4 5 2 2" xfId="32404" xr:uid="{00000000-0005-0000-0000-0000C47E0000}"/>
    <cellStyle name="40% - 强调文字颜色 5 3 4 5 3" xfId="8444" xr:uid="{00000000-0005-0000-0000-00002C210000}"/>
    <cellStyle name="40% - 强调文字颜色 5 3 4 6" xfId="8446" xr:uid="{00000000-0005-0000-0000-00002E210000}"/>
    <cellStyle name="40% - 强调文字颜色 5 3 4 6 2" xfId="8450" xr:uid="{00000000-0005-0000-0000-000032210000}"/>
    <cellStyle name="40% - 强调文字颜色 5 3 5" xfId="29688" xr:uid="{00000000-0005-0000-0000-000028740000}"/>
    <cellStyle name="40% - 强调文字颜色 5 3 5 2" xfId="32405" xr:uid="{00000000-0005-0000-0000-0000C57E0000}"/>
    <cellStyle name="40% - 强调文字颜色 5 3 5 2 2" xfId="32406" xr:uid="{00000000-0005-0000-0000-0000C67E0000}"/>
    <cellStyle name="40% - 强调文字颜色 5 3 5 2 2 2" xfId="32407" xr:uid="{00000000-0005-0000-0000-0000C77E0000}"/>
    <cellStyle name="40% - 强调文字颜色 5 3 5 2 2 3" xfId="32408" xr:uid="{00000000-0005-0000-0000-0000C87E0000}"/>
    <cellStyle name="40% - 强调文字颜色 5 3 5 2 3" xfId="32409" xr:uid="{00000000-0005-0000-0000-0000C97E0000}"/>
    <cellStyle name="40% - 强调文字颜色 5 3 5 2 3 2" xfId="11026" xr:uid="{00000000-0005-0000-0000-0000422B0000}"/>
    <cellStyle name="40% - 强调文字颜色 5 3 5 2 3 2 2" xfId="29296" xr:uid="{00000000-0005-0000-0000-0000A0720000}"/>
    <cellStyle name="40% - 强调文字颜色 5 3 5 2 3 3" xfId="29298" xr:uid="{00000000-0005-0000-0000-0000A2720000}"/>
    <cellStyle name="40% - 强调文字颜色 5 3 5 2 3 4" xfId="29300" xr:uid="{00000000-0005-0000-0000-0000A4720000}"/>
    <cellStyle name="40% - 强调文字颜色 5 3 5 2 4" xfId="32410" xr:uid="{00000000-0005-0000-0000-0000CA7E0000}"/>
    <cellStyle name="40% - 强调文字颜色 5 3 5 3" xfId="24397" xr:uid="{00000000-0005-0000-0000-00007D5F0000}"/>
    <cellStyle name="40% - 强调文字颜色 5 3 5 3 2" xfId="5701" xr:uid="{00000000-0005-0000-0000-000075160000}"/>
    <cellStyle name="40% - 强调文字颜色 5 3 5 4" xfId="32411" xr:uid="{00000000-0005-0000-0000-0000CB7E0000}"/>
    <cellStyle name="40% - 强调文字颜色 5 3 5 4 2" xfId="32412" xr:uid="{00000000-0005-0000-0000-0000CC7E0000}"/>
    <cellStyle name="40% - 强调文字颜色 5 3 5 4 2 2" xfId="32413" xr:uid="{00000000-0005-0000-0000-0000CD7E0000}"/>
    <cellStyle name="40% - 强调文字颜色 5 3 5 4 3" xfId="32414" xr:uid="{00000000-0005-0000-0000-0000CE7E0000}"/>
    <cellStyle name="40% - 强调文字颜色 5 3 5 5" xfId="8456" xr:uid="{00000000-0005-0000-0000-000038210000}"/>
    <cellStyle name="40% - 强调文字颜色 5 3 5 6" xfId="8458" xr:uid="{00000000-0005-0000-0000-00003A210000}"/>
    <cellStyle name="40% - 强调文字颜色 5 3 5 6 2" xfId="5929" xr:uid="{00000000-0005-0000-0000-000059170000}"/>
    <cellStyle name="40% - 强调文字颜色 5 3 6" xfId="22605" xr:uid="{00000000-0005-0000-0000-00007D580000}"/>
    <cellStyle name="40% - 强调文字颜色 5 3 6 2" xfId="32415" xr:uid="{00000000-0005-0000-0000-0000CF7E0000}"/>
    <cellStyle name="40% - 强调文字颜色 5 3 6 2 2" xfId="32416" xr:uid="{00000000-0005-0000-0000-0000D07E0000}"/>
    <cellStyle name="40% - 强调文字颜色 5 3 6 2 2 2" xfId="32417" xr:uid="{00000000-0005-0000-0000-0000D17E0000}"/>
    <cellStyle name="40% - 强调文字颜色 5 3 6 2 2 2 2" xfId="32418" xr:uid="{00000000-0005-0000-0000-0000D27E0000}"/>
    <cellStyle name="40% - 强调文字颜色 5 3 6 2 2 2 2 2" xfId="32419" xr:uid="{00000000-0005-0000-0000-0000D37E0000}"/>
    <cellStyle name="40% - 强调文字颜色 5 3 6 2 2 2 2 3" xfId="32420" xr:uid="{00000000-0005-0000-0000-0000D47E0000}"/>
    <cellStyle name="40% - 强调文字颜色 5 3 6 2 2 2 3" xfId="32228" xr:uid="{00000000-0005-0000-0000-0000147E0000}"/>
    <cellStyle name="40% - 强调文字颜色 5 3 6 2 2 2 4" xfId="32230" xr:uid="{00000000-0005-0000-0000-0000167E0000}"/>
    <cellStyle name="40% - 强调文字颜色 5 3 6 2 2 3" xfId="31305" xr:uid="{00000000-0005-0000-0000-0000797A0000}"/>
    <cellStyle name="40% - 强调文字颜色 5 3 6 2 2 3 2" xfId="32421" xr:uid="{00000000-0005-0000-0000-0000D57E0000}"/>
    <cellStyle name="40% - 强调文字颜色 5 3 6 2 2 3 2 2" xfId="32422" xr:uid="{00000000-0005-0000-0000-0000D67E0000}"/>
    <cellStyle name="40% - 强调文字颜色 5 3 6 2 2 3 2 3" xfId="9121" xr:uid="{00000000-0005-0000-0000-0000D1230000}"/>
    <cellStyle name="40% - 强调文字颜色 5 3 6 2 2 3 3" xfId="32233" xr:uid="{00000000-0005-0000-0000-0000197E0000}"/>
    <cellStyle name="40% - 强调文字颜色 5 3 6 2 2 3 4" xfId="32423" xr:uid="{00000000-0005-0000-0000-0000D77E0000}"/>
    <cellStyle name="40% - 强调文字颜色 5 3 6 2 2 4" xfId="32424" xr:uid="{00000000-0005-0000-0000-0000D87E0000}"/>
    <cellStyle name="40% - 强调文字颜色 5 3 6 2 2 4 2" xfId="32425" xr:uid="{00000000-0005-0000-0000-0000D97E0000}"/>
    <cellStyle name="40% - 强调文字颜色 5 3 6 2 2 4 2 2" xfId="32426" xr:uid="{00000000-0005-0000-0000-0000DA7E0000}"/>
    <cellStyle name="40% - 强调文字颜色 5 3 6 2 2 4 3" xfId="32236" xr:uid="{00000000-0005-0000-0000-00001C7E0000}"/>
    <cellStyle name="40% - 强调文字颜色 5 3 6 2 2 5" xfId="32427" xr:uid="{00000000-0005-0000-0000-0000DB7E0000}"/>
    <cellStyle name="40% - 强调文字颜色 5 3 6 2 2 5 2" xfId="32428" xr:uid="{00000000-0005-0000-0000-0000DC7E0000}"/>
    <cellStyle name="40% - 强调文字颜色 5 3 6 2 2 6" xfId="32430" xr:uid="{00000000-0005-0000-0000-0000DE7E0000}"/>
    <cellStyle name="40% - 强调文字颜色 5 3 6 2 2 7" xfId="32431" xr:uid="{00000000-0005-0000-0000-0000DF7E0000}"/>
    <cellStyle name="40% - 强调文字颜色 5 3 6 2 3" xfId="32432" xr:uid="{00000000-0005-0000-0000-0000E07E0000}"/>
    <cellStyle name="40% - 强调文字颜色 5 3 6 2 4" xfId="32433" xr:uid="{00000000-0005-0000-0000-0000E17E0000}"/>
    <cellStyle name="40% - 强调文字颜色 5 3 6 3" xfId="32434" xr:uid="{00000000-0005-0000-0000-0000E27E0000}"/>
    <cellStyle name="40% - 强调文字颜色 5 3 6 3 2" xfId="32435" xr:uid="{00000000-0005-0000-0000-0000E37E0000}"/>
    <cellStyle name="40% - 强调文字颜色 5 3 6 3 2 2" xfId="9145" xr:uid="{00000000-0005-0000-0000-0000E9230000}"/>
    <cellStyle name="40% - 强调文字颜色 5 3 6 3 2 2 2" xfId="32436" xr:uid="{00000000-0005-0000-0000-0000E47E0000}"/>
    <cellStyle name="40% - 强调文字颜色 5 3 6 3 2 2 3" xfId="32437" xr:uid="{00000000-0005-0000-0000-0000E57E0000}"/>
    <cellStyle name="40% - 强调文字颜色 5 3 6 3 2 3" xfId="32438" xr:uid="{00000000-0005-0000-0000-0000E67E0000}"/>
    <cellStyle name="40% - 强调文字颜色 5 3 6 3 2 4" xfId="32439" xr:uid="{00000000-0005-0000-0000-0000E77E0000}"/>
    <cellStyle name="40% - 强调文字颜色 5 3 6 3 3" xfId="32440" xr:uid="{00000000-0005-0000-0000-0000E87E0000}"/>
    <cellStyle name="40% - 强调文字颜色 5 3 6 3 3 2" xfId="32441" xr:uid="{00000000-0005-0000-0000-0000E97E0000}"/>
    <cellStyle name="40% - 强调文字颜色 5 3 6 3 3 2 2" xfId="32442" xr:uid="{00000000-0005-0000-0000-0000EA7E0000}"/>
    <cellStyle name="40% - 强调文字颜色 5 3 6 3 3 2 3" xfId="32443" xr:uid="{00000000-0005-0000-0000-0000EB7E0000}"/>
    <cellStyle name="40% - 强调文字颜色 5 3 6 3 3 3" xfId="32444" xr:uid="{00000000-0005-0000-0000-0000EC7E0000}"/>
    <cellStyle name="40% - 强调文字颜色 5 3 6 3 3 4" xfId="32445" xr:uid="{00000000-0005-0000-0000-0000ED7E0000}"/>
    <cellStyle name="40% - 强调文字颜色 5 3 6 3 4" xfId="32446" xr:uid="{00000000-0005-0000-0000-0000EE7E0000}"/>
    <cellStyle name="40% - 强调文字颜色 5 3 6 3 4 2" xfId="32447" xr:uid="{00000000-0005-0000-0000-0000EF7E0000}"/>
    <cellStyle name="40% - 强调文字颜色 5 3 6 3 4 2 2" xfId="32448" xr:uid="{00000000-0005-0000-0000-0000F07E0000}"/>
    <cellStyle name="40% - 强调文字颜色 5 3 6 3 4 3" xfId="32450" xr:uid="{00000000-0005-0000-0000-0000F27E0000}"/>
    <cellStyle name="40% - 强调文字颜色 5 3 6 3 5" xfId="13602" xr:uid="{00000000-0005-0000-0000-000052350000}"/>
    <cellStyle name="40% - 强调文字颜色 5 3 6 3 6" xfId="13604" xr:uid="{00000000-0005-0000-0000-000054350000}"/>
    <cellStyle name="40% - 强调文字颜色 5 3 6 4" xfId="32451" xr:uid="{00000000-0005-0000-0000-0000F37E0000}"/>
    <cellStyle name="40% - 强调文字颜色 5 3 6 4 2" xfId="32452" xr:uid="{00000000-0005-0000-0000-0000F47E0000}"/>
    <cellStyle name="40% - 强调文字颜色 5 3 6 4 2 2" xfId="32453" xr:uid="{00000000-0005-0000-0000-0000F57E0000}"/>
    <cellStyle name="40% - 强调文字颜色 5 3 6 4 3" xfId="32454" xr:uid="{00000000-0005-0000-0000-0000F67E0000}"/>
    <cellStyle name="40% - 强调文字颜色 5 3 6 5" xfId="32455" xr:uid="{00000000-0005-0000-0000-0000F77E0000}"/>
    <cellStyle name="40% - 强调文字颜色 5 3 6 5 2" xfId="32456" xr:uid="{00000000-0005-0000-0000-0000F87E0000}"/>
    <cellStyle name="40% - 强调文字颜色 5 3 7" xfId="18675" xr:uid="{00000000-0005-0000-0000-000023490000}"/>
    <cellStyle name="40% - 强调文字颜色 5 3 7 2" xfId="18677" xr:uid="{00000000-0005-0000-0000-000025490000}"/>
    <cellStyle name="40% - 强调文字颜色 5 3 7 2 2" xfId="23466" xr:uid="{00000000-0005-0000-0000-0000DA5B0000}"/>
    <cellStyle name="40% - 强调文字颜色 5 3 7 2 2 2" xfId="32457" xr:uid="{00000000-0005-0000-0000-0000F97E0000}"/>
    <cellStyle name="40% - 强调文字颜色 5 3 7 2 2 2 2" xfId="2063" xr:uid="{00000000-0005-0000-0000-00003F080000}"/>
    <cellStyle name="40% - 强调文字颜色 5 3 7 2 2 2 3" xfId="2066" xr:uid="{00000000-0005-0000-0000-000042080000}"/>
    <cellStyle name="40% - 强调文字颜色 5 3 7 2 2 3" xfId="32458" xr:uid="{00000000-0005-0000-0000-0000FA7E0000}"/>
    <cellStyle name="40% - 强调文字颜色 5 3 7 2 2 4" xfId="32459" xr:uid="{00000000-0005-0000-0000-0000FB7E0000}"/>
    <cellStyle name="40% - 强调文字颜色 5 3 7 2 3" xfId="27803" xr:uid="{00000000-0005-0000-0000-0000CB6C0000}"/>
    <cellStyle name="40% - 强调文字颜色 5 3 7 2 3 2" xfId="32460" xr:uid="{00000000-0005-0000-0000-0000FC7E0000}"/>
    <cellStyle name="40% - 强调文字颜色 5 3 7 2 3 2 2" xfId="2104" xr:uid="{00000000-0005-0000-0000-000068080000}"/>
    <cellStyle name="40% - 强调文字颜色 5 3 7 2 3 2 3" xfId="2109" xr:uid="{00000000-0005-0000-0000-00006D080000}"/>
    <cellStyle name="40% - 强调文字颜色 5 3 7 2 3 3" xfId="32461" xr:uid="{00000000-0005-0000-0000-0000FD7E0000}"/>
    <cellStyle name="40% - 强调文字颜色 5 3 7 2 3 4" xfId="32462" xr:uid="{00000000-0005-0000-0000-0000FE7E0000}"/>
    <cellStyle name="40% - 强调文字颜色 5 3 7 2 4" xfId="27805" xr:uid="{00000000-0005-0000-0000-0000CD6C0000}"/>
    <cellStyle name="40% - 强调文字颜色 5 3 7 2 4 2" xfId="32463" xr:uid="{00000000-0005-0000-0000-0000FF7E0000}"/>
    <cellStyle name="40% - 强调文字颜色 5 3 7 2 4 2 2" xfId="2141" xr:uid="{00000000-0005-0000-0000-00008D080000}"/>
    <cellStyle name="40% - 强调文字颜色 5 3 7 2 4 3" xfId="32464" xr:uid="{00000000-0005-0000-0000-0000007F0000}"/>
    <cellStyle name="40% - 强调文字颜色 5 3 7 2 5" xfId="32466" xr:uid="{00000000-0005-0000-0000-0000027F0000}"/>
    <cellStyle name="40% - 强调文字颜色 5 3 7 2 5 2" xfId="32467" xr:uid="{00000000-0005-0000-0000-0000037F0000}"/>
    <cellStyle name="40% - 强调文字颜色 5 3 7 2 6" xfId="32468" xr:uid="{00000000-0005-0000-0000-0000047F0000}"/>
    <cellStyle name="40% - 强调文字颜色 5 3 7 2 7" xfId="1973" xr:uid="{00000000-0005-0000-0000-0000E5070000}"/>
    <cellStyle name="40% - 强调文字颜色 5 3 7 3" xfId="18679" xr:uid="{00000000-0005-0000-0000-000027490000}"/>
    <cellStyle name="40% - 强调文字颜色 5 3 7 3 2" xfId="23473" xr:uid="{00000000-0005-0000-0000-0000E15B0000}"/>
    <cellStyle name="40% - 强调文字颜色 5 3 7 3 2 2" xfId="7276" xr:uid="{00000000-0005-0000-0000-00009C1C0000}"/>
    <cellStyle name="40% - 强调文字颜色 5 3 7 3 2 2 2" xfId="4653" xr:uid="{00000000-0005-0000-0000-00005D120000}"/>
    <cellStyle name="40% - 强调文字颜色 5 3 7 3 2 2 3" xfId="4671" xr:uid="{00000000-0005-0000-0000-00006F120000}"/>
    <cellStyle name="40% - 强调文字颜色 5 3 7 3 2 3" xfId="4827" xr:uid="{00000000-0005-0000-0000-00000B130000}"/>
    <cellStyle name="40% - 强调文字颜色 5 3 7 3 2 4" xfId="4842" xr:uid="{00000000-0005-0000-0000-00001A130000}"/>
    <cellStyle name="40% - 强调文字颜色 5 3 7 3 3" xfId="32469" xr:uid="{00000000-0005-0000-0000-0000057F0000}"/>
    <cellStyle name="40% - 强调文字颜色 5 3 7 3 3 2" xfId="32470" xr:uid="{00000000-0005-0000-0000-0000067F0000}"/>
    <cellStyle name="40% - 强调文字颜色 5 3 7 3 3 2 2" xfId="32471" xr:uid="{00000000-0005-0000-0000-0000077F0000}"/>
    <cellStyle name="40% - 强调文字颜色 5 3 7 3 3 2 3" xfId="32473" xr:uid="{00000000-0005-0000-0000-0000097F0000}"/>
    <cellStyle name="40% - 强调文字颜色 5 3 7 3 3 3" xfId="32474" xr:uid="{00000000-0005-0000-0000-00000A7F0000}"/>
    <cellStyle name="40% - 强调文字颜色 5 3 7 3 3 4" xfId="30184" xr:uid="{00000000-0005-0000-0000-000018760000}"/>
    <cellStyle name="40% - 强调文字颜色 5 3 7 3 4" xfId="4543" xr:uid="{00000000-0005-0000-0000-0000EF110000}"/>
    <cellStyle name="40% - 强调文字颜色 5 3 7 3 4 2" xfId="32475" xr:uid="{00000000-0005-0000-0000-00000B7F0000}"/>
    <cellStyle name="40% - 强调文字颜色 5 3 7 3 4 2 2" xfId="32476" xr:uid="{00000000-0005-0000-0000-00000C7F0000}"/>
    <cellStyle name="40% - 强调文字颜色 5 3 7 3 4 3" xfId="32477" xr:uid="{00000000-0005-0000-0000-00000D7F0000}"/>
    <cellStyle name="40% - 强调文字颜色 5 3 7 3 5" xfId="4558" xr:uid="{00000000-0005-0000-0000-0000FE110000}"/>
    <cellStyle name="40% - 强调文字颜色 5 3 7 3 5 2" xfId="4562" xr:uid="{00000000-0005-0000-0000-000002120000}"/>
    <cellStyle name="40% - 强调文字颜色 5 3 7 3 6" xfId="3690" xr:uid="{00000000-0005-0000-0000-00009A0E0000}"/>
    <cellStyle name="40% - 强调文字颜色 5 3 7 4" xfId="32479" xr:uid="{00000000-0005-0000-0000-00000F7F0000}"/>
    <cellStyle name="40% - 强调文字颜色 5 3 7 5" xfId="32480" xr:uid="{00000000-0005-0000-0000-0000107F0000}"/>
    <cellStyle name="40% - 强调文字颜色 5 3 8" xfId="18681" xr:uid="{00000000-0005-0000-0000-000029490000}"/>
    <cellStyle name="40% - 强调文字颜色 5 3 8 2" xfId="32481" xr:uid="{00000000-0005-0000-0000-0000117F0000}"/>
    <cellStyle name="40% - 强调文字颜色 5 3 9" xfId="18685" xr:uid="{00000000-0005-0000-0000-00002D490000}"/>
    <cellStyle name="40% - 强调文字颜色 5 3 9 2" xfId="32483" xr:uid="{00000000-0005-0000-0000-0000137F0000}"/>
    <cellStyle name="40% - 强调文字颜色 5 3 9 2 2" xfId="29495" xr:uid="{00000000-0005-0000-0000-000067730000}"/>
    <cellStyle name="40% - 强调文字颜色 5 3 9 2 2 2" xfId="32485" xr:uid="{00000000-0005-0000-0000-0000157F0000}"/>
    <cellStyle name="40% - 强调文字颜色 5 3 9 2 2 2 2" xfId="32486" xr:uid="{00000000-0005-0000-0000-0000167F0000}"/>
    <cellStyle name="40% - 强调文字颜色 5 3 9 2 2 3" xfId="32488" xr:uid="{00000000-0005-0000-0000-0000187F0000}"/>
    <cellStyle name="40% - 强调文字颜色 5 3 9 2 3" xfId="27812" xr:uid="{00000000-0005-0000-0000-0000D46C0000}"/>
    <cellStyle name="40% - 强调文字颜色 5 3 9 2 3 2" xfId="32490" xr:uid="{00000000-0005-0000-0000-00001A7F0000}"/>
    <cellStyle name="40% - 强调文字颜色 5 3 9 2 4" xfId="29109" xr:uid="{00000000-0005-0000-0000-0000E5710000}"/>
    <cellStyle name="40% - 强调文字颜色 5 3 9 3" xfId="32492" xr:uid="{00000000-0005-0000-0000-00001C7F0000}"/>
    <cellStyle name="40% - 强调文字颜色 5 3 9 3 2" xfId="32494" xr:uid="{00000000-0005-0000-0000-00001E7F0000}"/>
    <cellStyle name="40% - 强调文字颜色 5 3 9 3 2 2" xfId="32496" xr:uid="{00000000-0005-0000-0000-0000207F0000}"/>
    <cellStyle name="40% - 强调文字颜色 5 3 9 3 2 3" xfId="32498" xr:uid="{00000000-0005-0000-0000-0000227F0000}"/>
    <cellStyle name="40% - 强调文字颜色 5 3 9 3 3" xfId="32500" xr:uid="{00000000-0005-0000-0000-0000247F0000}"/>
    <cellStyle name="40% - 强调文字颜色 5 3 9 3 4" xfId="4468" xr:uid="{00000000-0005-0000-0000-0000A4110000}"/>
    <cellStyle name="40% - 强调文字颜色 5 3 9 4" xfId="32502" xr:uid="{00000000-0005-0000-0000-0000267F0000}"/>
    <cellStyle name="40% - 强调文字颜色 5 3 9 4 2" xfId="32505" xr:uid="{00000000-0005-0000-0000-0000297F0000}"/>
    <cellStyle name="40% - 强调文字颜色 5 3 9 4 2 2" xfId="32507" xr:uid="{00000000-0005-0000-0000-00002B7F0000}"/>
    <cellStyle name="40% - 强调文字颜色 5 3 9 4 3" xfId="32509" xr:uid="{00000000-0005-0000-0000-00002D7F0000}"/>
    <cellStyle name="40% - 强调文字颜色 5 3 9 5" xfId="32511" xr:uid="{00000000-0005-0000-0000-00002F7F0000}"/>
    <cellStyle name="40% - 强调文字颜色 5 3 9 5 2" xfId="4515" xr:uid="{00000000-0005-0000-0000-0000D3110000}"/>
    <cellStyle name="40% - 强调文字颜色 5 3 9 6" xfId="32514" xr:uid="{00000000-0005-0000-0000-0000327F0000}"/>
    <cellStyle name="40% - 强调文字颜色 5 4" xfId="11316" xr:uid="{00000000-0005-0000-0000-0000642C0000}"/>
    <cellStyle name="40% - 强调文字颜色 5 4 2" xfId="8752" xr:uid="{00000000-0005-0000-0000-000060220000}"/>
    <cellStyle name="40% - 强调文字颜色 5 4 2 10" xfId="32515" xr:uid="{00000000-0005-0000-0000-0000337F0000}"/>
    <cellStyle name="40% - 强调文字颜色 5 4 2 10 2" xfId="4377" xr:uid="{00000000-0005-0000-0000-000049110000}"/>
    <cellStyle name="40% - 强调文字颜色 5 4 2 11" xfId="32516" xr:uid="{00000000-0005-0000-0000-0000347F0000}"/>
    <cellStyle name="40% - 强调文字颜色 5 4 2 11 2" xfId="5629" xr:uid="{00000000-0005-0000-0000-00002D160000}"/>
    <cellStyle name="40% - 强调文字颜色 5 4 2 12" xfId="32518" xr:uid="{00000000-0005-0000-0000-0000367F0000}"/>
    <cellStyle name="40% - 强调文字颜色 5 4 2 12 2" xfId="7649" xr:uid="{00000000-0005-0000-0000-0000111E0000}"/>
    <cellStyle name="40% - 强调文字颜色 5 4 2 13" xfId="32521" xr:uid="{00000000-0005-0000-0000-0000397F0000}"/>
    <cellStyle name="40% - 强调文字颜色 5 4 2 13 2" xfId="32523" xr:uid="{00000000-0005-0000-0000-00003B7F0000}"/>
    <cellStyle name="40% - 强调文字颜色 5 4 2 14" xfId="32525" xr:uid="{00000000-0005-0000-0000-00003D7F0000}"/>
    <cellStyle name="40% - 强调文字颜色 5 4 2 15" xfId="31375" xr:uid="{00000000-0005-0000-0000-0000BF7A0000}"/>
    <cellStyle name="40% - 强调文字颜色 5 4 2 15 2" xfId="3523" xr:uid="{00000000-0005-0000-0000-0000F30D0000}"/>
    <cellStyle name="40% - 强调文字颜色 5 4 2 16" xfId="31378" xr:uid="{00000000-0005-0000-0000-0000C27A0000}"/>
    <cellStyle name="40% - 强调文字颜色 5 4 2 17" xfId="7117" xr:uid="{00000000-0005-0000-0000-0000FD1B0000}"/>
    <cellStyle name="40% - 强调文字颜色 5 4 2 2" xfId="12855" xr:uid="{00000000-0005-0000-0000-000067320000}"/>
    <cellStyle name="40% - 强调文字颜色 5 4 2 2 10" xfId="26043" xr:uid="{00000000-0005-0000-0000-0000EB650000}"/>
    <cellStyle name="40% - 强调文字颜色 5 4 2 2 10 2" xfId="32527" xr:uid="{00000000-0005-0000-0000-00003F7F0000}"/>
    <cellStyle name="40% - 强调文字颜色 5 4 2 2 11" xfId="26045" xr:uid="{00000000-0005-0000-0000-0000ED650000}"/>
    <cellStyle name="40% - 强调文字颜色 5 4 2 2 11 2" xfId="32528" xr:uid="{00000000-0005-0000-0000-0000407F0000}"/>
    <cellStyle name="40% - 强调文字颜色 5 4 2 2 12" xfId="18431" xr:uid="{00000000-0005-0000-0000-00002F480000}"/>
    <cellStyle name="40% - 强调文字颜色 5 4 2 2 12 2" xfId="18433" xr:uid="{00000000-0005-0000-0000-000031480000}"/>
    <cellStyle name="40% - 强调文字颜色 5 4 2 2 13" xfId="18436" xr:uid="{00000000-0005-0000-0000-000034480000}"/>
    <cellStyle name="40% - 强调文字颜色 5 4 2 2 13 2" xfId="32529" xr:uid="{00000000-0005-0000-0000-0000417F0000}"/>
    <cellStyle name="40% - 强调文字颜色 5 4 2 2 14" xfId="18438" xr:uid="{00000000-0005-0000-0000-000036480000}"/>
    <cellStyle name="40% - 强调文字颜色 5 4 2 2 15" xfId="28308" xr:uid="{00000000-0005-0000-0000-0000C46E0000}"/>
    <cellStyle name="40% - 强调文字颜色 5 4 2 2 16" xfId="28311" xr:uid="{00000000-0005-0000-0000-0000C76E0000}"/>
    <cellStyle name="40% - 强调文字颜色 5 4 2 2 2" xfId="32185" xr:uid="{00000000-0005-0000-0000-0000E97D0000}"/>
    <cellStyle name="40% - 强调文字颜色 5 4 2 2 2 2" xfId="17516" xr:uid="{00000000-0005-0000-0000-00009C440000}"/>
    <cellStyle name="40% - 强调文字颜色 5 4 2 2 2 2 2" xfId="698" xr:uid="{00000000-0005-0000-0000-0000EA020000}"/>
    <cellStyle name="40% - 强调文字颜色 5 4 2 2 2 2 2 2" xfId="9529" xr:uid="{00000000-0005-0000-0000-000069250000}"/>
    <cellStyle name="40% - 强调文字颜色 5 4 2 2 2 2 2 2 2" xfId="13963" xr:uid="{00000000-0005-0000-0000-0000BB360000}"/>
    <cellStyle name="40% - 强调文字颜色 5 4 2 2 2 2 2 2 3" xfId="13969" xr:uid="{00000000-0005-0000-0000-0000C1360000}"/>
    <cellStyle name="40% - 强调文字颜色 5 4 2 2 2 2 2 3" xfId="32530" xr:uid="{00000000-0005-0000-0000-0000427F0000}"/>
    <cellStyle name="40% - 强调文字颜色 5 4 2 2 2 2 2 4" xfId="32532" xr:uid="{00000000-0005-0000-0000-0000447F0000}"/>
    <cellStyle name="40% - 强调文字颜色 5 4 2 2 2 2 3" xfId="17140" xr:uid="{00000000-0005-0000-0000-000024430000}"/>
    <cellStyle name="40% - 强调文字颜色 5 4 2 2 2 2 3 2" xfId="1613" xr:uid="{00000000-0005-0000-0000-00007D060000}"/>
    <cellStyle name="40% - 强调文字颜色 5 4 2 2 2 2 3 2 2" xfId="639" xr:uid="{00000000-0005-0000-0000-0000AF020000}"/>
    <cellStyle name="40% - 强调文字颜色 5 4 2 2 2 2 3 2 3" xfId="1896" xr:uid="{00000000-0005-0000-0000-000098070000}"/>
    <cellStyle name="40% - 强调文字颜色 5 4 2 2 2 2 3 3" xfId="2219" xr:uid="{00000000-0005-0000-0000-0000DB080000}"/>
    <cellStyle name="40% - 强调文字颜色 5 4 2 2 2 2 3 4" xfId="2303" xr:uid="{00000000-0005-0000-0000-00002F090000}"/>
    <cellStyle name="40% - 强调文字颜色 5 4 2 2 2 2 4" xfId="32534" xr:uid="{00000000-0005-0000-0000-0000467F0000}"/>
    <cellStyle name="40% - 强调文字颜色 5 4 2 2 2 2 4 2" xfId="2647" xr:uid="{00000000-0005-0000-0000-0000870A0000}"/>
    <cellStyle name="40% - 强调文字颜色 5 4 2 2 2 2 4 3" xfId="2652" xr:uid="{00000000-0005-0000-0000-00008C0A0000}"/>
    <cellStyle name="40% - 强调文字颜色 5 4 2 2 2 2 5" xfId="31673" xr:uid="{00000000-0005-0000-0000-0000E97B0000}"/>
    <cellStyle name="40% - 强调文字颜色 5 4 2 2 2 2 5 2" xfId="3737" xr:uid="{00000000-0005-0000-0000-0000C90E0000}"/>
    <cellStyle name="40% - 强调文字颜色 5 4 2 2 2 2 6" xfId="31675" xr:uid="{00000000-0005-0000-0000-0000EB7B0000}"/>
    <cellStyle name="40% - 强调文字颜色 5 4 2 2 2 3" xfId="31926" xr:uid="{00000000-0005-0000-0000-0000E67C0000}"/>
    <cellStyle name="40% - 强调文字颜色 5 4 2 2 2 3 2" xfId="17142" xr:uid="{00000000-0005-0000-0000-000026430000}"/>
    <cellStyle name="40% - 强调文字颜色 5 4 2 2 2 3 3" xfId="32535" xr:uid="{00000000-0005-0000-0000-0000477F0000}"/>
    <cellStyle name="40% - 强调文字颜色 5 4 2 2 2 4" xfId="6806" xr:uid="{00000000-0005-0000-0000-0000C61A0000}"/>
    <cellStyle name="40% - 强调文字颜色 5 4 2 2 2 4 2" xfId="2395" xr:uid="{00000000-0005-0000-0000-00008B090000}"/>
    <cellStyle name="40% - 强调文字颜色 5 4 2 2 2 4 3" xfId="6832" xr:uid="{00000000-0005-0000-0000-0000E01A0000}"/>
    <cellStyle name="40% - 强调文字颜色 5 4 2 2 2 5" xfId="6834" xr:uid="{00000000-0005-0000-0000-0000E21A0000}"/>
    <cellStyle name="40% - 强调文字颜色 5 4 2 2 2 5 2" xfId="6836" xr:uid="{00000000-0005-0000-0000-0000E41A0000}"/>
    <cellStyle name="40% - 强调文字颜色 5 4 2 2 2 6" xfId="14796" xr:uid="{00000000-0005-0000-0000-0000FC390000}"/>
    <cellStyle name="40% - 强调文字颜色 5 4 2 2 2 7" xfId="14798" xr:uid="{00000000-0005-0000-0000-0000FE390000}"/>
    <cellStyle name="40% - 强调文字颜色 5 4 2 2 3" xfId="32188" xr:uid="{00000000-0005-0000-0000-0000EC7D0000}"/>
    <cellStyle name="40% - 强调文字颜色 5 4 2 2 3 2" xfId="17532" xr:uid="{00000000-0005-0000-0000-0000AC440000}"/>
    <cellStyle name="40% - 强调文字颜色 5 4 2 2 3 2 2" xfId="7484" xr:uid="{00000000-0005-0000-0000-00006C1D0000}"/>
    <cellStyle name="40% - 强调文字颜色 5 4 2 2 3 2 2 2" xfId="9678" xr:uid="{00000000-0005-0000-0000-0000FE250000}"/>
    <cellStyle name="40% - 强调文字颜色 5 4 2 2 3 2 2 3" xfId="9683" xr:uid="{00000000-0005-0000-0000-000003260000}"/>
    <cellStyle name="40% - 强调文字颜色 5 4 2 2 3 2 3" xfId="14178" xr:uid="{00000000-0005-0000-0000-000092370000}"/>
    <cellStyle name="40% - 强调文字颜色 5 4 2 2 3 2 3 2" xfId="7126" xr:uid="{00000000-0005-0000-0000-0000061C0000}"/>
    <cellStyle name="40% - 强调文字颜色 5 4 2 2 3 2 4" xfId="14180" xr:uid="{00000000-0005-0000-0000-000094370000}"/>
    <cellStyle name="40% - 强调文字颜色 5 4 2 2 3 3" xfId="17534" xr:uid="{00000000-0005-0000-0000-0000AE440000}"/>
    <cellStyle name="40% - 强调文字颜色 5 4 2 2 3 3 2" xfId="32536" xr:uid="{00000000-0005-0000-0000-0000487F0000}"/>
    <cellStyle name="40% - 强调文字颜色 5 4 2 2 3 3 2 2" xfId="9691" xr:uid="{00000000-0005-0000-0000-00000B260000}"/>
    <cellStyle name="40% - 强调文字颜色 5 4 2 2 3 3 2 3" xfId="9693" xr:uid="{00000000-0005-0000-0000-00000D260000}"/>
    <cellStyle name="40% - 强调文字颜色 5 4 2 2 3 3 3" xfId="14183" xr:uid="{00000000-0005-0000-0000-000097370000}"/>
    <cellStyle name="40% - 强调文字颜色 5 4 2 2 3 3 3 2" xfId="8461" xr:uid="{00000000-0005-0000-0000-00003D210000}"/>
    <cellStyle name="40% - 强调文字颜色 5 4 2 2 3 3 4" xfId="30987" xr:uid="{00000000-0005-0000-0000-00003B790000}"/>
    <cellStyle name="40% - 强调文字颜色 5 4 2 2 3 4" xfId="32537" xr:uid="{00000000-0005-0000-0000-0000497F0000}"/>
    <cellStyle name="40% - 强调文字颜色 5 4 2 2 3 4 2" xfId="32538" xr:uid="{00000000-0005-0000-0000-00004A7F0000}"/>
    <cellStyle name="40% - 强调文字颜色 5 4 2 2 3 4 3" xfId="32539" xr:uid="{00000000-0005-0000-0000-00004B7F0000}"/>
    <cellStyle name="40% - 强调文字颜色 5 4 2 2 3 5" xfId="32540" xr:uid="{00000000-0005-0000-0000-00004C7F0000}"/>
    <cellStyle name="40% - 强调文字颜色 5 4 2 2 3 5 2" xfId="32541" xr:uid="{00000000-0005-0000-0000-00004D7F0000}"/>
    <cellStyle name="40% - 强调文字颜色 5 4 2 2 3 5 3" xfId="32542" xr:uid="{00000000-0005-0000-0000-00004E7F0000}"/>
    <cellStyle name="40% - 强调文字颜色 5 4 2 2 3 6" xfId="14803" xr:uid="{00000000-0005-0000-0000-0000033A0000}"/>
    <cellStyle name="40% - 强调文字颜色 5 4 2 2 3 7" xfId="32543" xr:uid="{00000000-0005-0000-0000-00004F7F0000}"/>
    <cellStyle name="40% - 强调文字颜色 5 4 2 2 4" xfId="32544" xr:uid="{00000000-0005-0000-0000-0000507F0000}"/>
    <cellStyle name="40% - 强调文字颜色 5 4 2 2 4 2" xfId="32545" xr:uid="{00000000-0005-0000-0000-0000517F0000}"/>
    <cellStyle name="40% - 强调文字颜色 5 4 2 2 4 2 2" xfId="17149" xr:uid="{00000000-0005-0000-0000-00002D430000}"/>
    <cellStyle name="40% - 强调文字颜色 5 4 2 2 4 2 3" xfId="24980" xr:uid="{00000000-0005-0000-0000-0000C4610000}"/>
    <cellStyle name="40% - 强调文字颜色 5 4 2 2 4 3" xfId="32546" xr:uid="{00000000-0005-0000-0000-0000527F0000}"/>
    <cellStyle name="40% - 强调文字颜色 5 4 2 2 4 3 2" xfId="32547" xr:uid="{00000000-0005-0000-0000-0000537F0000}"/>
    <cellStyle name="40% - 强调文字颜色 5 4 2 2 4 3 3" xfId="32548" xr:uid="{00000000-0005-0000-0000-0000547F0000}"/>
    <cellStyle name="40% - 强调文字颜色 5 4 2 2 4 4" xfId="32549" xr:uid="{00000000-0005-0000-0000-0000557F0000}"/>
    <cellStyle name="40% - 强调文字颜色 5 4 2 2 4 4 2" xfId="32550" xr:uid="{00000000-0005-0000-0000-0000567F0000}"/>
    <cellStyle name="40% - 强调文字颜色 5 4 2 2 4 5" xfId="30449" xr:uid="{00000000-0005-0000-0000-000021770000}"/>
    <cellStyle name="40% - 强调文字颜色 5 4 2 2 4 6" xfId="30451" xr:uid="{00000000-0005-0000-0000-000023770000}"/>
    <cellStyle name="40% - 强调文字颜色 5 4 2 2 5" xfId="25555" xr:uid="{00000000-0005-0000-0000-000003640000}"/>
    <cellStyle name="40% - 强调文字颜色 5 4 2 2 5 2" xfId="32551" xr:uid="{00000000-0005-0000-0000-0000577F0000}"/>
    <cellStyle name="40% - 强调文字颜色 5 4 2 2 5 2 2" xfId="28395" xr:uid="{00000000-0005-0000-0000-00001B6F0000}"/>
    <cellStyle name="40% - 强调文字颜色 5 4 2 2 5 2 3" xfId="25603" xr:uid="{00000000-0005-0000-0000-000033640000}"/>
    <cellStyle name="40% - 强调文字颜色 5 4 2 2 5 3" xfId="24132" xr:uid="{00000000-0005-0000-0000-0000745E0000}"/>
    <cellStyle name="40% - 强调文字颜色 5 4 2 2 5 3 2" xfId="32552" xr:uid="{00000000-0005-0000-0000-0000587F0000}"/>
    <cellStyle name="40% - 强调文字颜色 5 4 2 2 5 3 3" xfId="32553" xr:uid="{00000000-0005-0000-0000-0000597F0000}"/>
    <cellStyle name="40% - 强调文字颜色 5 4 2 2 5 4" xfId="32555" xr:uid="{00000000-0005-0000-0000-00005B7F0000}"/>
    <cellStyle name="40% - 强调文字颜色 5 4 2 2 5 4 2" xfId="10637" xr:uid="{00000000-0005-0000-0000-0000BD290000}"/>
    <cellStyle name="40% - 强调文字颜色 5 4 2 2 5 5" xfId="30453" xr:uid="{00000000-0005-0000-0000-000025770000}"/>
    <cellStyle name="40% - 强调文字颜色 5 4 2 2 5 6" xfId="32556" xr:uid="{00000000-0005-0000-0000-00005C7F0000}"/>
    <cellStyle name="40% - 强调文字颜色 5 4 2 2 6" xfId="32558" xr:uid="{00000000-0005-0000-0000-00005E7F0000}"/>
    <cellStyle name="40% - 强调文字颜色 5 4 2 2 6 2" xfId="32560" xr:uid="{00000000-0005-0000-0000-0000607F0000}"/>
    <cellStyle name="40% - 强调文字颜色 5 4 2 2 6 2 2" xfId="28409" xr:uid="{00000000-0005-0000-0000-0000296F0000}"/>
    <cellStyle name="40% - 强调文字颜色 5 4 2 2 6 2 3" xfId="22528" xr:uid="{00000000-0005-0000-0000-000030580000}"/>
    <cellStyle name="40% - 强调文字颜色 5 4 2 2 6 3" xfId="32561" xr:uid="{00000000-0005-0000-0000-0000617F0000}"/>
    <cellStyle name="40% - 强调文字颜色 5 4 2 2 6 3 2" xfId="28414" xr:uid="{00000000-0005-0000-0000-00002E6F0000}"/>
    <cellStyle name="40% - 强调文字颜色 5 4 2 2 6 4" xfId="32562" xr:uid="{00000000-0005-0000-0000-0000627F0000}"/>
    <cellStyle name="40% - 强调文字颜色 5 4 2 2 6 5" xfId="32563" xr:uid="{00000000-0005-0000-0000-0000637F0000}"/>
    <cellStyle name="40% - 强调文字颜色 5 4 2 2 7" xfId="32565" xr:uid="{00000000-0005-0000-0000-0000657F0000}"/>
    <cellStyle name="40% - 强调文字颜色 5 4 2 2 7 2" xfId="32566" xr:uid="{00000000-0005-0000-0000-0000667F0000}"/>
    <cellStyle name="40% - 强调文字颜色 5 4 2 2 7 2 2" xfId="32567" xr:uid="{00000000-0005-0000-0000-0000677F0000}"/>
    <cellStyle name="40% - 强调文字颜色 5 4 2 2 7 3" xfId="32568" xr:uid="{00000000-0005-0000-0000-0000687F0000}"/>
    <cellStyle name="40% - 强调文字颜色 5 4 2 2 7 4" xfId="8047" xr:uid="{00000000-0005-0000-0000-00009F1F0000}"/>
    <cellStyle name="40% - 强调文字颜色 5 4 2 2 8" xfId="9656" xr:uid="{00000000-0005-0000-0000-0000E8250000}"/>
    <cellStyle name="40% - 强调文字颜色 5 4 2 2 8 2" xfId="9659" xr:uid="{00000000-0005-0000-0000-0000EB250000}"/>
    <cellStyle name="40% - 强调文字颜色 5 4 2 2 8 3" xfId="9661" xr:uid="{00000000-0005-0000-0000-0000ED250000}"/>
    <cellStyle name="40% - 强调文字颜色 5 4 2 2 9" xfId="9664" xr:uid="{00000000-0005-0000-0000-0000F0250000}"/>
    <cellStyle name="40% - 强调文字颜色 5 4 2 2 9 2" xfId="31058" xr:uid="{00000000-0005-0000-0000-000082790000}"/>
    <cellStyle name="40% - 强调文字颜色 5 4 2 2 9 3" xfId="31060" xr:uid="{00000000-0005-0000-0000-000084790000}"/>
    <cellStyle name="40% - 强调文字颜色 5 4 2 3" xfId="30560" xr:uid="{00000000-0005-0000-0000-000090770000}"/>
    <cellStyle name="40% - 强调文字颜色 5 4 2 3 2" xfId="30564" xr:uid="{00000000-0005-0000-0000-000094770000}"/>
    <cellStyle name="40% - 强调文字颜色 5 4 2 3 2 2" xfId="9552" xr:uid="{00000000-0005-0000-0000-000080250000}"/>
    <cellStyle name="40% - 强调文字颜色 5 4 2 3 2 2 2" xfId="32569" xr:uid="{00000000-0005-0000-0000-0000697F0000}"/>
    <cellStyle name="40% - 强调文字颜色 5 4 2 3 2 2 2 2" xfId="13450" xr:uid="{00000000-0005-0000-0000-0000BA340000}"/>
    <cellStyle name="40% - 强调文字颜色 5 4 2 3 2 2 2 3" xfId="32570" xr:uid="{00000000-0005-0000-0000-00006A7F0000}"/>
    <cellStyle name="40% - 强调文字颜色 5 4 2 3 2 2 3" xfId="32572" xr:uid="{00000000-0005-0000-0000-00006C7F0000}"/>
    <cellStyle name="40% - 强调文字颜色 5 4 2 3 2 2 3 2" xfId="32573" xr:uid="{00000000-0005-0000-0000-00006D7F0000}"/>
    <cellStyle name="40% - 强调文字颜色 5 4 2 3 2 2 4" xfId="32575" xr:uid="{00000000-0005-0000-0000-00006F7F0000}"/>
    <cellStyle name="40% - 强调文字颜色 5 4 2 3 2 3" xfId="32031" xr:uid="{00000000-0005-0000-0000-00004F7D0000}"/>
    <cellStyle name="40% - 强调文字颜色 5 4 2 3 2 3 2" xfId="32033" xr:uid="{00000000-0005-0000-0000-0000517D0000}"/>
    <cellStyle name="40% - 强调文字颜色 5 4 2 3 2 3 2 2" xfId="13468" xr:uid="{00000000-0005-0000-0000-0000CC340000}"/>
    <cellStyle name="40% - 强调文字颜色 5 4 2 3 2 3 2 3" xfId="13479" xr:uid="{00000000-0005-0000-0000-0000D7340000}"/>
    <cellStyle name="40% - 强调文字颜色 5 4 2 3 2 3 3" xfId="32035" xr:uid="{00000000-0005-0000-0000-0000537D0000}"/>
    <cellStyle name="40% - 强调文字颜色 5 4 2 3 2 3 4" xfId="30999" xr:uid="{00000000-0005-0000-0000-000047790000}"/>
    <cellStyle name="40% - 强调文字颜色 5 4 2 3 2 4" xfId="32037" xr:uid="{00000000-0005-0000-0000-0000557D0000}"/>
    <cellStyle name="40% - 强调文字颜色 5 4 2 3 2 4 2" xfId="28779" xr:uid="{00000000-0005-0000-0000-00009B700000}"/>
    <cellStyle name="40% - 强调文字颜色 5 4 2 3 2 4 2 2" xfId="12283" xr:uid="{00000000-0005-0000-0000-00002B300000}"/>
    <cellStyle name="40% - 强调文字颜色 5 4 2 3 2 4 3" xfId="32039" xr:uid="{00000000-0005-0000-0000-0000577D0000}"/>
    <cellStyle name="40% - 强调文字颜色 5 4 2 3 2 5" xfId="32043" xr:uid="{00000000-0005-0000-0000-00005B7D0000}"/>
    <cellStyle name="40% - 强调文字颜色 5 4 2 3 2 5 2" xfId="12654" xr:uid="{00000000-0005-0000-0000-00009E310000}"/>
    <cellStyle name="40% - 强调文字颜色 5 4 2 3 2 6" xfId="22059" xr:uid="{00000000-0005-0000-0000-00005B560000}"/>
    <cellStyle name="40% - 强调文字颜色 5 4 2 3 2 6 2" xfId="22061" xr:uid="{00000000-0005-0000-0000-00005D560000}"/>
    <cellStyle name="40% - 强调文字颜色 5 4 2 3 2 7" xfId="22065" xr:uid="{00000000-0005-0000-0000-000061560000}"/>
    <cellStyle name="40% - 强调文字颜色 5 4 2 3 3" xfId="30567" xr:uid="{00000000-0005-0000-0000-000097770000}"/>
    <cellStyle name="40% - 强调文字颜色 5 4 2 3 3 2" xfId="17623" xr:uid="{00000000-0005-0000-0000-000007450000}"/>
    <cellStyle name="40% - 强调文字颜色 5 4 2 3 3 2 2" xfId="22110" xr:uid="{00000000-0005-0000-0000-00008E560000}"/>
    <cellStyle name="40% - 强调文字颜色 5 4 2 3 3 2 2 2" xfId="13643" xr:uid="{00000000-0005-0000-0000-00007B350000}"/>
    <cellStyle name="40% - 强调文字颜色 5 4 2 3 3 2 2 3" xfId="13648" xr:uid="{00000000-0005-0000-0000-000080350000}"/>
    <cellStyle name="40% - 强调文字颜色 5 4 2 3 3 2 3" xfId="22112" xr:uid="{00000000-0005-0000-0000-000090560000}"/>
    <cellStyle name="40% - 强调文字颜色 5 4 2 3 3 2 4" xfId="32576" xr:uid="{00000000-0005-0000-0000-0000707F0000}"/>
    <cellStyle name="40% - 强调文字颜色 5 4 2 3 3 3" xfId="17628" xr:uid="{00000000-0005-0000-0000-00000C450000}"/>
    <cellStyle name="40% - 强调文字颜色 5 4 2 3 3 3 2" xfId="22123" xr:uid="{00000000-0005-0000-0000-00009B560000}"/>
    <cellStyle name="40% - 强调文字颜色 5 4 2 3 3 3 2 2" xfId="13666" xr:uid="{00000000-0005-0000-0000-000092350000}"/>
    <cellStyle name="40% - 强调文字颜色 5 4 2 3 3 3 2 3" xfId="13668" xr:uid="{00000000-0005-0000-0000-000094350000}"/>
    <cellStyle name="40% - 强调文字颜色 5 4 2 3 3 3 3" xfId="28797" xr:uid="{00000000-0005-0000-0000-0000AD700000}"/>
    <cellStyle name="40% - 强调文字颜色 5 4 2 3 3 3 4" xfId="31003" xr:uid="{00000000-0005-0000-0000-00004B790000}"/>
    <cellStyle name="40% - 强调文字颜色 5 4 2 3 3 4" xfId="32046" xr:uid="{00000000-0005-0000-0000-00005E7D0000}"/>
    <cellStyle name="40% - 强调文字颜色 5 4 2 3 3 4 2" xfId="22130" xr:uid="{00000000-0005-0000-0000-0000A2560000}"/>
    <cellStyle name="40% - 强调文字颜色 5 4 2 3 3 4 2 2" xfId="13686" xr:uid="{00000000-0005-0000-0000-0000A6350000}"/>
    <cellStyle name="40% - 强调文字颜色 5 4 2 3 3 4 3" xfId="32577" xr:uid="{00000000-0005-0000-0000-0000717F0000}"/>
    <cellStyle name="40% - 强调文字颜色 5 4 2 3 3 5" xfId="32050" xr:uid="{00000000-0005-0000-0000-0000627D0000}"/>
    <cellStyle name="40% - 强调文字颜色 5 4 2 3 3 5 2" xfId="32119" xr:uid="{00000000-0005-0000-0000-0000A77D0000}"/>
    <cellStyle name="40% - 强调文字颜色 5 4 2 3 3 5 3" xfId="32122" xr:uid="{00000000-0005-0000-0000-0000AA7D0000}"/>
    <cellStyle name="40% - 强调文字颜色 5 4 2 3 3 6" xfId="22072" xr:uid="{00000000-0005-0000-0000-000068560000}"/>
    <cellStyle name="40% - 强调文字颜色 5 4 2 3 3 6 2" xfId="32579" xr:uid="{00000000-0005-0000-0000-0000737F0000}"/>
    <cellStyle name="40% - 强调文字颜色 5 4 2 3 3 7" xfId="22076" xr:uid="{00000000-0005-0000-0000-00006C560000}"/>
    <cellStyle name="40% - 强调文字颜色 5 4 2 3 4" xfId="32580" xr:uid="{00000000-0005-0000-0000-0000747F0000}"/>
    <cellStyle name="40% - 强调文字颜色 5 4 2 3 5" xfId="32581" xr:uid="{00000000-0005-0000-0000-0000757F0000}"/>
    <cellStyle name="40% - 强调文字颜色 5 4 2 3 6" xfId="32583" xr:uid="{00000000-0005-0000-0000-0000777F0000}"/>
    <cellStyle name="40% - 强调文字颜色 5 4 2 4" xfId="30570" xr:uid="{00000000-0005-0000-0000-00009A770000}"/>
    <cellStyle name="40% - 强调文字颜色 5 4 2 4 2" xfId="32584" xr:uid="{00000000-0005-0000-0000-0000787F0000}"/>
    <cellStyle name="40% - 强调文字颜色 5 4 2 4 2 2" xfId="24662" xr:uid="{00000000-0005-0000-0000-000086600000}"/>
    <cellStyle name="40% - 强调文字颜色 5 4 2 4 2 2 2" xfId="13061" xr:uid="{00000000-0005-0000-0000-000035330000}"/>
    <cellStyle name="40% - 强调文字颜色 5 4 2 4 2 3" xfId="32074" xr:uid="{00000000-0005-0000-0000-00007A7D0000}"/>
    <cellStyle name="40% - 强调文字颜色 5 4 2 4 2 3 2" xfId="13075" xr:uid="{00000000-0005-0000-0000-000043330000}"/>
    <cellStyle name="40% - 强调文字颜色 5 4 2 4 2 4" xfId="32586" xr:uid="{00000000-0005-0000-0000-00007A7F0000}"/>
    <cellStyle name="40% - 强调文字颜色 5 4 2 4 3" xfId="32587" xr:uid="{00000000-0005-0000-0000-00007B7F0000}"/>
    <cellStyle name="40% - 强调文字颜色 5 4 2 4 3 2" xfId="4942" xr:uid="{00000000-0005-0000-0000-00007E130000}"/>
    <cellStyle name="40% - 强调文字颜色 5 4 2 4 3 3" xfId="4945" xr:uid="{00000000-0005-0000-0000-000081130000}"/>
    <cellStyle name="40% - 强调文字颜色 5 4 2 4 4" xfId="26725" xr:uid="{00000000-0005-0000-0000-000095680000}"/>
    <cellStyle name="40% - 强调文字颜色 5 4 2 4 5" xfId="32588" xr:uid="{00000000-0005-0000-0000-00007C7F0000}"/>
    <cellStyle name="40% - 强调文字颜色 5 4 2 4 6" xfId="32590" xr:uid="{00000000-0005-0000-0000-00007E7F0000}"/>
    <cellStyle name="40% - 强调文字颜色 5 4 2 5" xfId="30574" xr:uid="{00000000-0005-0000-0000-00009E770000}"/>
    <cellStyle name="40% - 强调文字颜色 5 4 2 5 2" xfId="32592" xr:uid="{00000000-0005-0000-0000-0000807F0000}"/>
    <cellStyle name="40% - 强调文字颜色 5 4 2 5 2 2" xfId="5344" xr:uid="{00000000-0005-0000-0000-000010150000}"/>
    <cellStyle name="40% - 强调文字颜色 5 4 2 5 2 2 2" xfId="32594" xr:uid="{00000000-0005-0000-0000-0000827F0000}"/>
    <cellStyle name="40% - 强调文字颜色 5 4 2 5 2 3" xfId="5347" xr:uid="{00000000-0005-0000-0000-000013150000}"/>
    <cellStyle name="40% - 强调文字颜色 5 4 2 5 2 4" xfId="5349" xr:uid="{00000000-0005-0000-0000-000015150000}"/>
    <cellStyle name="40% - 强调文字颜色 5 4 2 5 3" xfId="32595" xr:uid="{00000000-0005-0000-0000-0000837F0000}"/>
    <cellStyle name="40% - 强调文字颜色 5 4 2 5 3 2" xfId="5378" xr:uid="{00000000-0005-0000-0000-000032150000}"/>
    <cellStyle name="40% - 强调文字颜色 5 4 2 5 3 2 2" xfId="31681" xr:uid="{00000000-0005-0000-0000-0000F17B0000}"/>
    <cellStyle name="40% - 强调文字颜色 5 4 2 5 3 3" xfId="5380" xr:uid="{00000000-0005-0000-0000-000034150000}"/>
    <cellStyle name="40% - 强调文字颜色 5 4 2 5 3 4" xfId="5382" xr:uid="{00000000-0005-0000-0000-000036150000}"/>
    <cellStyle name="40% - 强调文字颜色 5 4 2 5 4" xfId="32596" xr:uid="{00000000-0005-0000-0000-0000847F0000}"/>
    <cellStyle name="40% - 强调文字颜色 5 4 2 5 4 2" xfId="5401" xr:uid="{00000000-0005-0000-0000-000049150000}"/>
    <cellStyle name="40% - 强调文字颜色 5 4 2 5 5" xfId="32597" xr:uid="{00000000-0005-0000-0000-0000857F0000}"/>
    <cellStyle name="40% - 强调文字颜色 5 4 2 5 6" xfId="32598" xr:uid="{00000000-0005-0000-0000-0000867F0000}"/>
    <cellStyle name="40% - 强调文字颜色 5 4 2 6" xfId="25986" xr:uid="{00000000-0005-0000-0000-0000B2650000}"/>
    <cellStyle name="40% - 强调文字颜色 5 4 2 6 2" xfId="23372" xr:uid="{00000000-0005-0000-0000-00007C5B0000}"/>
    <cellStyle name="40% - 强调文字颜色 5 4 2 6 2 2" xfId="5477" xr:uid="{00000000-0005-0000-0000-000095150000}"/>
    <cellStyle name="40% - 强调文字颜色 5 4 2 6 2 2 2" xfId="32599" xr:uid="{00000000-0005-0000-0000-0000877F0000}"/>
    <cellStyle name="40% - 强调文字颜色 5 4 2 6 2 3" xfId="32600" xr:uid="{00000000-0005-0000-0000-0000887F0000}"/>
    <cellStyle name="40% - 强调文字颜色 5 4 2 6 2 4" xfId="32602" xr:uid="{00000000-0005-0000-0000-00008A7F0000}"/>
    <cellStyle name="40% - 强调文字颜色 5 4 2 6 3" xfId="32603" xr:uid="{00000000-0005-0000-0000-00008B7F0000}"/>
    <cellStyle name="40% - 强调文字颜色 5 4 2 6 3 2" xfId="16014" xr:uid="{00000000-0005-0000-0000-0000BE3E0000}"/>
    <cellStyle name="40% - 强调文字颜色 5 4 2 6 3 3" xfId="32604" xr:uid="{00000000-0005-0000-0000-00008C7F0000}"/>
    <cellStyle name="40% - 强调文字颜色 5 4 2 6 4" xfId="32605" xr:uid="{00000000-0005-0000-0000-00008D7F0000}"/>
    <cellStyle name="40% - 强调文字颜色 5 4 2 6 4 2" xfId="32606" xr:uid="{00000000-0005-0000-0000-00008E7F0000}"/>
    <cellStyle name="40% - 强调文字颜色 5 4 2 6 5" xfId="32607" xr:uid="{00000000-0005-0000-0000-00008F7F0000}"/>
    <cellStyle name="40% - 强调文字颜色 5 4 2 6 6" xfId="32608" xr:uid="{00000000-0005-0000-0000-0000907F0000}"/>
    <cellStyle name="40% - 强调文字颜色 5 4 2 7" xfId="25989" xr:uid="{00000000-0005-0000-0000-0000B5650000}"/>
    <cellStyle name="40% - 强调文字颜色 5 4 2 7 2" xfId="11714" xr:uid="{00000000-0005-0000-0000-0000F22D0000}"/>
    <cellStyle name="40% - 强调文字颜色 5 4 2 7 2 2" xfId="31734" xr:uid="{00000000-0005-0000-0000-0000267C0000}"/>
    <cellStyle name="40% - 强调文字颜色 5 4 2 7 2 3" xfId="31736" xr:uid="{00000000-0005-0000-0000-0000287C0000}"/>
    <cellStyle name="40% - 强调文字颜色 5 4 2 7 3" xfId="26542" xr:uid="{00000000-0005-0000-0000-0000DE670000}"/>
    <cellStyle name="40% - 强调文字颜色 5 4 2 7 3 2" xfId="5038" xr:uid="{00000000-0005-0000-0000-0000DE130000}"/>
    <cellStyle name="40% - 强调文字颜色 5 4 2 7 4" xfId="32609" xr:uid="{00000000-0005-0000-0000-0000917F0000}"/>
    <cellStyle name="40% - 强调文字颜色 5 4 2 7 5" xfId="32610" xr:uid="{00000000-0005-0000-0000-0000927F0000}"/>
    <cellStyle name="40% - 强调文字颜色 5 4 2 8" xfId="26543" xr:uid="{00000000-0005-0000-0000-0000DF670000}"/>
    <cellStyle name="40% - 强调文字颜色 5 4 2 8 2" xfId="23422" xr:uid="{00000000-0005-0000-0000-0000AE5B0000}"/>
    <cellStyle name="40% - 强调文字颜色 5 4 2 8 2 2" xfId="32611" xr:uid="{00000000-0005-0000-0000-0000937F0000}"/>
    <cellStyle name="40% - 强调文字颜色 5 4 2 8 2 3" xfId="32612" xr:uid="{00000000-0005-0000-0000-0000947F0000}"/>
    <cellStyle name="40% - 强调文字颜色 5 4 2 8 3" xfId="32613" xr:uid="{00000000-0005-0000-0000-0000957F0000}"/>
    <cellStyle name="40% - 强调文字颜色 5 4 2 8 3 2" xfId="5130" xr:uid="{00000000-0005-0000-0000-00003A140000}"/>
    <cellStyle name="40% - 强调文字颜色 5 4 2 8 4" xfId="32614" xr:uid="{00000000-0005-0000-0000-0000967F0000}"/>
    <cellStyle name="40% - 强调文字颜色 5 4 2 8 5" xfId="32615" xr:uid="{00000000-0005-0000-0000-0000977F0000}"/>
    <cellStyle name="40% - 强调文字颜色 5 4 2 9" xfId="32616" xr:uid="{00000000-0005-0000-0000-0000987F0000}"/>
    <cellStyle name="40% - 强调文字颜色 5 4 2 9 2" xfId="24260" xr:uid="{00000000-0005-0000-0000-0000F45E0000}"/>
    <cellStyle name="40% - 强调文字颜色 5 4 2 9 3" xfId="31806" xr:uid="{00000000-0005-0000-0000-00006E7C0000}"/>
    <cellStyle name="40% - 强调文字颜色 5 4 3" xfId="32618" xr:uid="{00000000-0005-0000-0000-00009A7F0000}"/>
    <cellStyle name="40% - 强调文字颜色 5 4 3 2" xfId="32192" xr:uid="{00000000-0005-0000-0000-0000F07D0000}"/>
    <cellStyle name="40% - 强调文字颜色 5 4 3 2 2" xfId="32194" xr:uid="{00000000-0005-0000-0000-0000F27D0000}"/>
    <cellStyle name="40% - 强调文字颜色 5 4 4" xfId="32619" xr:uid="{00000000-0005-0000-0000-00009B7F0000}"/>
    <cellStyle name="40% - 强调文字颜色 5 4 4 2" xfId="32201" xr:uid="{00000000-0005-0000-0000-0000F97D0000}"/>
    <cellStyle name="40% - 强调文字颜色 5 4 4 2 2" xfId="32203" xr:uid="{00000000-0005-0000-0000-0000FB7D0000}"/>
    <cellStyle name="40% - 强调文字颜色 5 4 4 3" xfId="30584" xr:uid="{00000000-0005-0000-0000-0000A8770000}"/>
    <cellStyle name="40% - 强调文字颜色 5 4 4 4" xfId="32205" xr:uid="{00000000-0005-0000-0000-0000FD7D0000}"/>
    <cellStyle name="40% - 强调文字颜色 5 4 5" xfId="32620" xr:uid="{00000000-0005-0000-0000-00009C7F0000}"/>
    <cellStyle name="40% - 强调文字颜色 5 4 5 2" xfId="32210" xr:uid="{00000000-0005-0000-0000-0000027E0000}"/>
    <cellStyle name="40% - 强调文字颜色 5 4 5 2 2" xfId="32622" xr:uid="{00000000-0005-0000-0000-00009E7F0000}"/>
    <cellStyle name="40% - 强调文字颜色 5 4 5 2 2 2" xfId="32623" xr:uid="{00000000-0005-0000-0000-00009F7F0000}"/>
    <cellStyle name="40% - 强调文字颜色 5 4 5 2 2 2 2" xfId="32531" xr:uid="{00000000-0005-0000-0000-0000437F0000}"/>
    <cellStyle name="40% - 强调文字颜色 5 4 5 2 2 2 3" xfId="32533" xr:uid="{00000000-0005-0000-0000-0000457F0000}"/>
    <cellStyle name="40% - 强调文字颜色 5 4 5 2 2 3" xfId="20951" xr:uid="{00000000-0005-0000-0000-000007520000}"/>
    <cellStyle name="40% - 强调文字颜色 5 4 5 2 2 4" xfId="20953" xr:uid="{00000000-0005-0000-0000-000009520000}"/>
    <cellStyle name="40% - 强调文字颜色 5 4 5 2 3" xfId="32624" xr:uid="{00000000-0005-0000-0000-0000A07F0000}"/>
    <cellStyle name="40% - 强调文字颜色 5 4 5 2 3 2" xfId="32625" xr:uid="{00000000-0005-0000-0000-0000A17F0000}"/>
    <cellStyle name="40% - 强调文字颜色 5 4 5 2 3 2 2" xfId="9554" xr:uid="{00000000-0005-0000-0000-000082250000}"/>
    <cellStyle name="40% - 强调文字颜色 5 4 5 2 3 2 3" xfId="9567" xr:uid="{00000000-0005-0000-0000-00008F250000}"/>
    <cellStyle name="40% - 强调文字颜色 5 4 5 2 3 3" xfId="20959" xr:uid="{00000000-0005-0000-0000-00000F520000}"/>
    <cellStyle name="40% - 强调文字颜色 5 4 5 2 3 4" xfId="20961" xr:uid="{00000000-0005-0000-0000-000011520000}"/>
    <cellStyle name="40% - 强调文字颜色 5 4 5 2 4" xfId="32626" xr:uid="{00000000-0005-0000-0000-0000A27F0000}"/>
    <cellStyle name="40% - 强调文字颜色 5 4 5 2 4 2" xfId="24290" xr:uid="{00000000-0005-0000-0000-0000125F0000}"/>
    <cellStyle name="40% - 强调文字颜色 5 4 5 2 4 2 2" xfId="6818" xr:uid="{00000000-0005-0000-0000-0000D21A0000}"/>
    <cellStyle name="40% - 强调文字颜色 5 4 5 2 4 3" xfId="20966" xr:uid="{00000000-0005-0000-0000-000016520000}"/>
    <cellStyle name="40% - 强调文字颜色 5 4 5 2 5" xfId="32627" xr:uid="{00000000-0005-0000-0000-0000A37F0000}"/>
    <cellStyle name="40% - 强调文字颜色 5 4 5 2 5 2" xfId="32628" xr:uid="{00000000-0005-0000-0000-0000A47F0000}"/>
    <cellStyle name="40% - 强调文字颜色 5 4 5 2 6" xfId="32629" xr:uid="{00000000-0005-0000-0000-0000A57F0000}"/>
    <cellStyle name="40% - 强调文字颜色 5 4 5 3" xfId="32212" xr:uid="{00000000-0005-0000-0000-0000047E0000}"/>
    <cellStyle name="40% - 强调文字颜色 5 4 5 3 2" xfId="32630" xr:uid="{00000000-0005-0000-0000-0000A67F0000}"/>
    <cellStyle name="40% - 强调文字颜色 5 4 5 3 2 2" xfId="24862" xr:uid="{00000000-0005-0000-0000-00004E610000}"/>
    <cellStyle name="40% - 强调文字颜色 5 4 5 3 2 3" xfId="20977" xr:uid="{00000000-0005-0000-0000-000021520000}"/>
    <cellStyle name="40% - 强调文字颜色 5 4 5 3 3" xfId="32631" xr:uid="{00000000-0005-0000-0000-0000A77F0000}"/>
    <cellStyle name="40% - 强调文字颜色 5 4 5 3 4" xfId="32632" xr:uid="{00000000-0005-0000-0000-0000A87F0000}"/>
    <cellStyle name="40% - 强调文字颜色 5 4 5 4" xfId="32633" xr:uid="{00000000-0005-0000-0000-0000A97F0000}"/>
    <cellStyle name="40% - 强调文字颜色 5 4 5 4 2" xfId="32634" xr:uid="{00000000-0005-0000-0000-0000AA7F0000}"/>
    <cellStyle name="40% - 强调文字颜色 5 4 5 4 2 2" xfId="6286" xr:uid="{00000000-0005-0000-0000-0000BE180000}"/>
    <cellStyle name="40% - 强调文字颜色 5 4 5 4 2 3" xfId="6298" xr:uid="{00000000-0005-0000-0000-0000CA180000}"/>
    <cellStyle name="40% - 强调文字颜色 5 4 5 4 3" xfId="32635" xr:uid="{00000000-0005-0000-0000-0000AB7F0000}"/>
    <cellStyle name="40% - 强调文字颜色 5 4 5 4 4" xfId="32636" xr:uid="{00000000-0005-0000-0000-0000AC7F0000}"/>
    <cellStyle name="40% - 强调文字颜色 5 4 5 5" xfId="32637" xr:uid="{00000000-0005-0000-0000-0000AD7F0000}"/>
    <cellStyle name="40% - 强调文字颜色 5 4 5 5 2" xfId="6180" xr:uid="{00000000-0005-0000-0000-000054180000}"/>
    <cellStyle name="40% - 强调文字颜色 5 4 5 5 2 2" xfId="32638" xr:uid="{00000000-0005-0000-0000-0000AE7F0000}"/>
    <cellStyle name="40% - 强调文字颜色 5 4 5 5 3" xfId="32639" xr:uid="{00000000-0005-0000-0000-0000AF7F0000}"/>
    <cellStyle name="40% - 强调文字颜色 5 4 5 6" xfId="32640" xr:uid="{00000000-0005-0000-0000-0000B07F0000}"/>
    <cellStyle name="40% - 强调文字颜色 5 4 5 6 2" xfId="29076" xr:uid="{00000000-0005-0000-0000-0000C4710000}"/>
    <cellStyle name="40% - 强调文字颜色 5 4 5 7" xfId="32641" xr:uid="{00000000-0005-0000-0000-0000B17F0000}"/>
    <cellStyle name="40% - 强调文字颜色 5 4 6" xfId="22607" xr:uid="{00000000-0005-0000-0000-00007F580000}"/>
    <cellStyle name="40% - 强调文字颜色 5 4 6 2" xfId="32215" xr:uid="{00000000-0005-0000-0000-0000077E0000}"/>
    <cellStyle name="40% - 强调文字颜色 5 4 6 2 2" xfId="32642" xr:uid="{00000000-0005-0000-0000-0000B27F0000}"/>
    <cellStyle name="40% - 强调文字颜色 5 4 6 2 2 2" xfId="32643" xr:uid="{00000000-0005-0000-0000-0000B37F0000}"/>
    <cellStyle name="40% - 强调文字颜色 5 4 6 2 2 2 2" xfId="32571" xr:uid="{00000000-0005-0000-0000-00006B7F0000}"/>
    <cellStyle name="40% - 强调文字颜色 5 4 6 2 2 2 3" xfId="31127" xr:uid="{00000000-0005-0000-0000-0000C7790000}"/>
    <cellStyle name="40% - 强调文字颜色 5 4 6 2 2 3" xfId="21065" xr:uid="{00000000-0005-0000-0000-000079520000}"/>
    <cellStyle name="40% - 强调文字颜色 5 4 6 2 2 4" xfId="21070" xr:uid="{00000000-0005-0000-0000-00007E520000}"/>
    <cellStyle name="40% - 强调文字颜色 5 4 6 2 3" xfId="32644" xr:uid="{00000000-0005-0000-0000-0000B47F0000}"/>
    <cellStyle name="40% - 强调文字颜色 5 4 6 2 3 2" xfId="32645" xr:uid="{00000000-0005-0000-0000-0000B57F0000}"/>
    <cellStyle name="40% - 强调文字颜色 5 4 6 2 3 2 2" xfId="13480" xr:uid="{00000000-0005-0000-0000-0000D8340000}"/>
    <cellStyle name="40% - 强调文字颜色 5 4 6 2 3 2 3" xfId="13489" xr:uid="{00000000-0005-0000-0000-0000E1340000}"/>
    <cellStyle name="40% - 强调文字颜色 5 4 6 2 3 3" xfId="21074" xr:uid="{00000000-0005-0000-0000-000082520000}"/>
    <cellStyle name="40% - 强调文字颜色 5 4 6 2 3 4" xfId="21076" xr:uid="{00000000-0005-0000-0000-000084520000}"/>
    <cellStyle name="40% - 强调文字颜色 5 4 6 2 4" xfId="32646" xr:uid="{00000000-0005-0000-0000-0000B67F0000}"/>
    <cellStyle name="40% - 强调文字颜色 5 4 6 2 4 2" xfId="32647" xr:uid="{00000000-0005-0000-0000-0000B77F0000}"/>
    <cellStyle name="40% - 强调文字颜色 5 4 6 2 4 2 2" xfId="13546" xr:uid="{00000000-0005-0000-0000-00001A350000}"/>
    <cellStyle name="40% - 强调文字颜色 5 4 6 2 4 3" xfId="20090" xr:uid="{00000000-0005-0000-0000-0000AA4E0000}"/>
    <cellStyle name="40% - 强调文字颜色 5 4 6 2 5" xfId="32648" xr:uid="{00000000-0005-0000-0000-0000B87F0000}"/>
    <cellStyle name="40% - 强调文字颜色 5 4 6 2 5 2" xfId="32649" xr:uid="{00000000-0005-0000-0000-0000B97F0000}"/>
    <cellStyle name="40% - 强调文字颜色 5 4 6 2 6" xfId="32650" xr:uid="{00000000-0005-0000-0000-0000BA7F0000}"/>
    <cellStyle name="40% - 强调文字颜色 5 4 6 3" xfId="32651" xr:uid="{00000000-0005-0000-0000-0000BB7F0000}"/>
    <cellStyle name="40% - 强调文字颜色 5 4 6 3 2" xfId="32652" xr:uid="{00000000-0005-0000-0000-0000BC7F0000}"/>
    <cellStyle name="40% - 强调文字颜色 5 4 6 3 2 2" xfId="22366" xr:uid="{00000000-0005-0000-0000-00008E570000}"/>
    <cellStyle name="40% - 强调文字颜色 5 4 6 3 2 3" xfId="22368" xr:uid="{00000000-0005-0000-0000-000090570000}"/>
    <cellStyle name="40% - 强调文字颜色 5 4 6 3 3" xfId="27327" xr:uid="{00000000-0005-0000-0000-0000EF6A0000}"/>
    <cellStyle name="40% - 强调文字颜色 5 4 6 3 4" xfId="32653" xr:uid="{00000000-0005-0000-0000-0000BD7F0000}"/>
    <cellStyle name="40% - 强调文字颜色 5 4 6 4" xfId="27331" xr:uid="{00000000-0005-0000-0000-0000F36A0000}"/>
    <cellStyle name="40% - 强调文字颜色 5 4 6 4 2" xfId="27342" xr:uid="{00000000-0005-0000-0000-0000FE6A0000}"/>
    <cellStyle name="40% - 强调文字颜色 5 4 6 4 2 2" xfId="27344" xr:uid="{00000000-0005-0000-0000-0000006B0000}"/>
    <cellStyle name="40% - 强调文字颜色 5 4 6 4 2 3" xfId="27357" xr:uid="{00000000-0005-0000-0000-00000D6B0000}"/>
    <cellStyle name="40% - 强调文字颜色 5 4 6 4 3" xfId="27368" xr:uid="{00000000-0005-0000-0000-0000186B0000}"/>
    <cellStyle name="40% - 强调文字颜色 5 4 6 4 4" xfId="27387" xr:uid="{00000000-0005-0000-0000-00002B6B0000}"/>
    <cellStyle name="40% - 强调文字颜色 5 4 6 5" xfId="27424" xr:uid="{00000000-0005-0000-0000-0000506B0000}"/>
    <cellStyle name="40% - 强调文字颜色 5 4 6 5 2" xfId="27426" xr:uid="{00000000-0005-0000-0000-0000526B0000}"/>
    <cellStyle name="40% - 强调文字颜色 5 4 6 5 2 2" xfId="6434" xr:uid="{00000000-0005-0000-0000-000052190000}"/>
    <cellStyle name="40% - 强调文字颜色 5 4 6 5 3" xfId="27459" xr:uid="{00000000-0005-0000-0000-0000736B0000}"/>
    <cellStyle name="40% - 强调文字颜色 5 4 6 6" xfId="27490" xr:uid="{00000000-0005-0000-0000-0000926B0000}"/>
    <cellStyle name="40% - 强调文字颜色 5 4 6 6 2" xfId="27493" xr:uid="{00000000-0005-0000-0000-0000956B0000}"/>
    <cellStyle name="40% - 强调文字颜色 5 4 6 7" xfId="27508" xr:uid="{00000000-0005-0000-0000-0000A46B0000}"/>
    <cellStyle name="40% - 强调文字颜色 5 4 7" xfId="18689" xr:uid="{00000000-0005-0000-0000-000031490000}"/>
    <cellStyle name="40% - 强调文字颜色 5 4 7 2" xfId="32219" xr:uid="{00000000-0005-0000-0000-00000B7E0000}"/>
    <cellStyle name="40% - 强调文字颜色 5 5" xfId="11319" xr:uid="{00000000-0005-0000-0000-0000672C0000}"/>
    <cellStyle name="40% - 强调文字颜色 5 5 10" xfId="32654" xr:uid="{00000000-0005-0000-0000-0000BE7F0000}"/>
    <cellStyle name="40% - 强调文字颜色 5 5 10 2" xfId="17427" xr:uid="{00000000-0005-0000-0000-000043440000}"/>
    <cellStyle name="40% - 强调文字颜色 5 5 11" xfId="32655" xr:uid="{00000000-0005-0000-0000-0000BF7F0000}"/>
    <cellStyle name="40% - 强调文字颜色 5 5 11 2" xfId="32656" xr:uid="{00000000-0005-0000-0000-0000C07F0000}"/>
    <cellStyle name="40% - 强调文字颜色 5 5 12" xfId="32657" xr:uid="{00000000-0005-0000-0000-0000C17F0000}"/>
    <cellStyle name="40% - 强调文字颜色 5 5 13" xfId="32658" xr:uid="{00000000-0005-0000-0000-0000C27F0000}"/>
    <cellStyle name="40% - 强调文字颜色 5 5 13 2" xfId="32659" xr:uid="{00000000-0005-0000-0000-0000C37F0000}"/>
    <cellStyle name="40% - 强调文字颜色 5 5 14" xfId="7436" xr:uid="{00000000-0005-0000-0000-00003C1D0000}"/>
    <cellStyle name="40% - 强调文字颜色 5 5 15" xfId="7571" xr:uid="{00000000-0005-0000-0000-0000C31D0000}"/>
    <cellStyle name="40% - 强调文字颜色 5 5 2" xfId="8760" xr:uid="{00000000-0005-0000-0000-000068220000}"/>
    <cellStyle name="40% - 强调文字颜色 5 5 2 2" xfId="32660" xr:uid="{00000000-0005-0000-0000-0000C47F0000}"/>
    <cellStyle name="40% - 强调文字颜色 5 5 2 2 2" xfId="32661" xr:uid="{00000000-0005-0000-0000-0000C57F0000}"/>
    <cellStyle name="40% - 强调文字颜色 5 5 2 2 2 2" xfId="32662" xr:uid="{00000000-0005-0000-0000-0000C67F0000}"/>
    <cellStyle name="40% - 强调文字颜色 5 5 2 2 2 3" xfId="32663" xr:uid="{00000000-0005-0000-0000-0000C77F0000}"/>
    <cellStyle name="40% - 强调文字颜色 5 5 2 2 3" xfId="32665" xr:uid="{00000000-0005-0000-0000-0000C97F0000}"/>
    <cellStyle name="40% - 强调文字颜色 5 5 2 2 4" xfId="32666" xr:uid="{00000000-0005-0000-0000-0000CA7F0000}"/>
    <cellStyle name="40% - 强调文字颜色 5 5 2 2 5" xfId="32667" xr:uid="{00000000-0005-0000-0000-0000CB7F0000}"/>
    <cellStyle name="40% - 强调文字颜色 5 5 2 3" xfId="32668" xr:uid="{00000000-0005-0000-0000-0000CC7F0000}"/>
    <cellStyle name="40% - 强调文字颜色 5 5 2 3 2" xfId="32669" xr:uid="{00000000-0005-0000-0000-0000CD7F0000}"/>
    <cellStyle name="40% - 强调文字颜色 5 5 2 3 2 2" xfId="29404" xr:uid="{00000000-0005-0000-0000-00000C730000}"/>
    <cellStyle name="40% - 强调文字颜色 5 5 2 3 3" xfId="32670" xr:uid="{00000000-0005-0000-0000-0000CE7F0000}"/>
    <cellStyle name="40% - 强调文字颜色 5 5 2 3 4" xfId="32671" xr:uid="{00000000-0005-0000-0000-0000CF7F0000}"/>
    <cellStyle name="40% - 强调文字颜色 5 5 2 4" xfId="32672" xr:uid="{00000000-0005-0000-0000-0000D07F0000}"/>
    <cellStyle name="40% - 强调文字颜色 5 5 2 4 2" xfId="32673" xr:uid="{00000000-0005-0000-0000-0000D17F0000}"/>
    <cellStyle name="40% - 强调文字颜色 5 5 2 4 2 2" xfId="29443" xr:uid="{00000000-0005-0000-0000-000033730000}"/>
    <cellStyle name="40% - 强调文字颜色 5 5 2 4 3" xfId="32674" xr:uid="{00000000-0005-0000-0000-0000D27F0000}"/>
    <cellStyle name="40% - 强调文字颜色 5 5 2 5" xfId="32675" xr:uid="{00000000-0005-0000-0000-0000D37F0000}"/>
    <cellStyle name="40% - 强调文字颜色 5 5 3" xfId="32676" xr:uid="{00000000-0005-0000-0000-0000D47F0000}"/>
    <cellStyle name="40% - 强调文字颜色 5 5 3 2" xfId="32677" xr:uid="{00000000-0005-0000-0000-0000D57F0000}"/>
    <cellStyle name="40% - 强调文字颜色 5 5 3 2 2" xfId="32678" xr:uid="{00000000-0005-0000-0000-0000D67F0000}"/>
    <cellStyle name="40% - 强调文字颜色 5 5 3 2 3" xfId="32680" xr:uid="{00000000-0005-0000-0000-0000D87F0000}"/>
    <cellStyle name="40% - 强调文字颜色 5 5 3 3" xfId="32681" xr:uid="{00000000-0005-0000-0000-0000D97F0000}"/>
    <cellStyle name="40% - 强调文字颜色 5 5 3 3 2" xfId="32682" xr:uid="{00000000-0005-0000-0000-0000DA7F0000}"/>
    <cellStyle name="40% - 强调文字颜色 5 5 3 3 2 2" xfId="29458" xr:uid="{00000000-0005-0000-0000-000042730000}"/>
    <cellStyle name="40% - 强调文字颜色 5 5 3 3 3" xfId="32683" xr:uid="{00000000-0005-0000-0000-0000DB7F0000}"/>
    <cellStyle name="40% - 强调文字颜色 5 5 3 3 4" xfId="32684" xr:uid="{00000000-0005-0000-0000-0000DC7F0000}"/>
    <cellStyle name="40% - 强调文字颜色 5 5 3 4" xfId="32685" xr:uid="{00000000-0005-0000-0000-0000DD7F0000}"/>
    <cellStyle name="40% - 强调文字颜色 5 5 4" xfId="32686" xr:uid="{00000000-0005-0000-0000-0000DE7F0000}"/>
    <cellStyle name="40% - 强调文字颜色 5 5 4 2" xfId="32687" xr:uid="{00000000-0005-0000-0000-0000DF7F0000}"/>
    <cellStyle name="40% - 强调文字颜色 5 5 4 2 2" xfId="32688" xr:uid="{00000000-0005-0000-0000-0000E07F0000}"/>
    <cellStyle name="40% - 强调文字颜色 5 5 4 2 2 2" xfId="32689" xr:uid="{00000000-0005-0000-0000-0000E17F0000}"/>
    <cellStyle name="40% - 强调文字颜色 5 5 4 2 3" xfId="32690" xr:uid="{00000000-0005-0000-0000-0000E27F0000}"/>
    <cellStyle name="40% - 强调文字颜色 5 5 4 2 3 2" xfId="11937" xr:uid="{00000000-0005-0000-0000-0000D12E0000}"/>
    <cellStyle name="40% - 强调文字颜色 5 5 4 2 4" xfId="32691" xr:uid="{00000000-0005-0000-0000-0000E37F0000}"/>
    <cellStyle name="40% - 强调文字颜色 5 5 4 3" xfId="32692" xr:uid="{00000000-0005-0000-0000-0000E47F0000}"/>
    <cellStyle name="40% - 强调文字颜色 5 5 4 3 2" xfId="32693" xr:uid="{00000000-0005-0000-0000-0000E57F0000}"/>
    <cellStyle name="40% - 强调文字颜色 5 5 4 3 3" xfId="32694" xr:uid="{00000000-0005-0000-0000-0000E67F0000}"/>
    <cellStyle name="40% - 强调文字颜色 5 5 4 4" xfId="32695" xr:uid="{00000000-0005-0000-0000-0000E77F0000}"/>
    <cellStyle name="40% - 强调文字颜色 5 5 4 5" xfId="32696" xr:uid="{00000000-0005-0000-0000-0000E87F0000}"/>
    <cellStyle name="40% - 强调文字颜色 5 5 4 6" xfId="20975" xr:uid="{00000000-0005-0000-0000-00001F520000}"/>
    <cellStyle name="40% - 强调文字颜色 5 5 5" xfId="32697" xr:uid="{00000000-0005-0000-0000-0000E97F0000}"/>
    <cellStyle name="40% - 强调文字颜色 5 5 5 2" xfId="32699" xr:uid="{00000000-0005-0000-0000-0000EB7F0000}"/>
    <cellStyle name="40% - 强调文字颜色 5 5 5 2 2" xfId="32700" xr:uid="{00000000-0005-0000-0000-0000EC7F0000}"/>
    <cellStyle name="40% - 强调文字颜色 5 5 5 2 2 2" xfId="24781" xr:uid="{00000000-0005-0000-0000-0000FD600000}"/>
    <cellStyle name="40% - 强调文字颜色 5 5 5 2 3" xfId="32701" xr:uid="{00000000-0005-0000-0000-0000ED7F0000}"/>
    <cellStyle name="40% - 强调文字颜色 5 5 5 2 4" xfId="32702" xr:uid="{00000000-0005-0000-0000-0000EE7F0000}"/>
    <cellStyle name="40% - 强调文字颜色 5 5 5 3" xfId="32703" xr:uid="{00000000-0005-0000-0000-0000EF7F0000}"/>
    <cellStyle name="40% - 强调文字颜色 5 5 5 3 2" xfId="1925" xr:uid="{00000000-0005-0000-0000-0000B5070000}"/>
    <cellStyle name="40% - 强调文字颜色 5 5 5 3 2 2" xfId="24807" xr:uid="{00000000-0005-0000-0000-000017610000}"/>
    <cellStyle name="40% - 强调文字颜色 5 5 5 3 3" xfId="28378" xr:uid="{00000000-0005-0000-0000-00000A6F0000}"/>
    <cellStyle name="40% - 强调文字颜色 5 5 5 4" xfId="32704" xr:uid="{00000000-0005-0000-0000-0000F07F0000}"/>
    <cellStyle name="40% - 强调文字颜色 5 5 5 4 2" xfId="32705" xr:uid="{00000000-0005-0000-0000-0000F17F0000}"/>
    <cellStyle name="40% - 强调文字颜色 5 5 5 5" xfId="32706" xr:uid="{00000000-0005-0000-0000-0000F27F0000}"/>
    <cellStyle name="40% - 强调文字颜色 5 5 5 6" xfId="20994" xr:uid="{00000000-0005-0000-0000-000032520000}"/>
    <cellStyle name="40% - 强调文字颜色 5 5 6" xfId="32277" xr:uid="{00000000-0005-0000-0000-0000457E0000}"/>
    <cellStyle name="40% - 强调文字颜色 5 5 6 2" xfId="32707" xr:uid="{00000000-0005-0000-0000-0000F37F0000}"/>
    <cellStyle name="40% - 强调文字颜色 5 5 6 2 2" xfId="32708" xr:uid="{00000000-0005-0000-0000-0000F47F0000}"/>
    <cellStyle name="40% - 强调文字颜色 5 5 6 2 2 2" xfId="25522" xr:uid="{00000000-0005-0000-0000-0000E2630000}"/>
    <cellStyle name="40% - 强调文字颜色 5 5 6 2 3" xfId="32709" xr:uid="{00000000-0005-0000-0000-0000F57F0000}"/>
    <cellStyle name="40% - 强调文字颜色 5 5 6 2 4" xfId="32710" xr:uid="{00000000-0005-0000-0000-0000F67F0000}"/>
    <cellStyle name="40% - 强调文字颜色 5 5 6 3" xfId="32711" xr:uid="{00000000-0005-0000-0000-0000F77F0000}"/>
    <cellStyle name="40% - 强调文字颜色 5 5 6 3 2" xfId="1945" xr:uid="{00000000-0005-0000-0000-0000C9070000}"/>
    <cellStyle name="40% - 强调文字颜色 5 5 6 3 3" xfId="6175" xr:uid="{00000000-0005-0000-0000-00004F180000}"/>
    <cellStyle name="40% - 强调文字颜色 5 5 6 4" xfId="27583" xr:uid="{00000000-0005-0000-0000-0000EF6B0000}"/>
    <cellStyle name="40% - 强调文字颜色 5 5 6 4 2" xfId="27585" xr:uid="{00000000-0005-0000-0000-0000F16B0000}"/>
    <cellStyle name="40% - 强调文字颜色 5 5 6 5" xfId="27595" xr:uid="{00000000-0005-0000-0000-0000FB6B0000}"/>
    <cellStyle name="40% - 强调文字颜色 5 5 7" xfId="32712" xr:uid="{00000000-0005-0000-0000-0000F87F0000}"/>
    <cellStyle name="40% - 强调文字颜色 5 5 7 2" xfId="32713" xr:uid="{00000000-0005-0000-0000-0000F97F0000}"/>
    <cellStyle name="40% - 强调文字颜色 5 5 7 2 2" xfId="32714" xr:uid="{00000000-0005-0000-0000-0000FA7F0000}"/>
    <cellStyle name="40% - 强调文字颜色 5 5 7 2 3" xfId="32715" xr:uid="{00000000-0005-0000-0000-0000FB7F0000}"/>
    <cellStyle name="40% - 强调文字颜色 5 5 7 3" xfId="32716" xr:uid="{00000000-0005-0000-0000-0000FC7F0000}"/>
    <cellStyle name="40% - 强调文字颜色 5 5 7 4" xfId="27643" xr:uid="{00000000-0005-0000-0000-00002B6C0000}"/>
    <cellStyle name="40% - 强调文字颜色 5 5 8" xfId="32717" xr:uid="{00000000-0005-0000-0000-0000FD7F0000}"/>
    <cellStyle name="40% - 强调文字颜色 5 5 8 2" xfId="32718" xr:uid="{00000000-0005-0000-0000-0000FE7F0000}"/>
    <cellStyle name="40% - 强调文字颜色 5 5 8 2 2" xfId="130" xr:uid="{00000000-0005-0000-0000-000099000000}"/>
    <cellStyle name="40% - 强调文字颜色 5 5 8 2 3" xfId="322" xr:uid="{00000000-0005-0000-0000-00006F010000}"/>
    <cellStyle name="40% - 强调文字颜色 5 5 8 3" xfId="24081" xr:uid="{00000000-0005-0000-0000-0000415E0000}"/>
    <cellStyle name="40% - 强调文字颜色 5 5 8 4" xfId="27676" xr:uid="{00000000-0005-0000-0000-00004C6C0000}"/>
    <cellStyle name="40% - 强调文字颜色 5 5 9" xfId="16139" xr:uid="{00000000-0005-0000-0000-00003B3F0000}"/>
    <cellStyle name="40% - 强调文字颜色 5 5 9 2" xfId="16153" xr:uid="{00000000-0005-0000-0000-0000493F0000}"/>
    <cellStyle name="40% - 强调文字颜色 5 5 9 3" xfId="16185" xr:uid="{00000000-0005-0000-0000-0000693F0000}"/>
    <cellStyle name="40% - 强调文字颜色 5 6" xfId="11196" xr:uid="{00000000-0005-0000-0000-0000EC2B0000}"/>
    <cellStyle name="40% - 强调文字颜色 5 6 2" xfId="11200" xr:uid="{00000000-0005-0000-0000-0000F02B0000}"/>
    <cellStyle name="40% - 强调文字颜色 5 6 2 2" xfId="11202" xr:uid="{00000000-0005-0000-0000-0000F22B0000}"/>
    <cellStyle name="40% - 强调文字颜色 5 6 2 2 2" xfId="32719" xr:uid="{00000000-0005-0000-0000-0000FF7F0000}"/>
    <cellStyle name="40% - 强调文字颜色 5 6 2 2 2 2" xfId="32721" xr:uid="{00000000-0005-0000-0000-000001800000}"/>
    <cellStyle name="40% - 强调文字颜色 5 6 2 2 2 2 2" xfId="23158" xr:uid="{00000000-0005-0000-0000-0000A65A0000}"/>
    <cellStyle name="40% - 强调文字颜色 5 6 2 2 2 2 2 2" xfId="19534" xr:uid="{00000000-0005-0000-0000-00007E4C0000}"/>
    <cellStyle name="40% - 强调文字颜色 5 6 2 2 2 2 3" xfId="16305" xr:uid="{00000000-0005-0000-0000-0000E13F0000}"/>
    <cellStyle name="40% - 强调文字颜色 5 6 2 2 2 3" xfId="32722" xr:uid="{00000000-0005-0000-0000-000002800000}"/>
    <cellStyle name="40% - 强调文字颜色 5 6 2 2 2 3 2" xfId="23161" xr:uid="{00000000-0005-0000-0000-0000A95A0000}"/>
    <cellStyle name="40% - 强调文字颜色 5 6 2 2 2 4" xfId="32723" xr:uid="{00000000-0005-0000-0000-000003800000}"/>
    <cellStyle name="40% - 强调文字颜色 5 6 2 2 2 5" xfId="32724" xr:uid="{00000000-0005-0000-0000-000004800000}"/>
    <cellStyle name="40% - 强调文字颜色 5 6 2 2 3" xfId="32725" xr:uid="{00000000-0005-0000-0000-000005800000}"/>
    <cellStyle name="40% - 强调文字颜色 5 6 2 2 3 2" xfId="32726" xr:uid="{00000000-0005-0000-0000-000006800000}"/>
    <cellStyle name="40% - 强调文字颜色 5 6 2 2 3 2 2" xfId="23164" xr:uid="{00000000-0005-0000-0000-0000AC5A0000}"/>
    <cellStyle name="40% - 强调文字颜色 5 6 2 2 3 2 3" xfId="30034" xr:uid="{00000000-0005-0000-0000-000082750000}"/>
    <cellStyle name="40% - 强调文字颜色 5 6 2 2 3 3" xfId="32727" xr:uid="{00000000-0005-0000-0000-000007800000}"/>
    <cellStyle name="40% - 强调文字颜色 5 6 2 2 3 4" xfId="28873" xr:uid="{00000000-0005-0000-0000-0000F9700000}"/>
    <cellStyle name="40% - 强调文字颜色 5 6 2 2 4" xfId="19993" xr:uid="{00000000-0005-0000-0000-0000494E0000}"/>
    <cellStyle name="40% - 强调文字颜色 5 6 2 2 4 2" xfId="32728" xr:uid="{00000000-0005-0000-0000-000008800000}"/>
    <cellStyle name="40% - 强调文字颜色 5 6 2 2 4 2 2" xfId="19603" xr:uid="{00000000-0005-0000-0000-0000C34C0000}"/>
    <cellStyle name="40% - 强调文字颜色 5 6 2 2 4 3" xfId="32729" xr:uid="{00000000-0005-0000-0000-000009800000}"/>
    <cellStyle name="40% - 强调文字颜色 5 6 2 2 5" xfId="19995" xr:uid="{00000000-0005-0000-0000-00004B4E0000}"/>
    <cellStyle name="40% - 强调文字颜色 5 6 2 2 5 2" xfId="32730" xr:uid="{00000000-0005-0000-0000-00000A800000}"/>
    <cellStyle name="40% - 强调文字颜色 5 6 2 2 6" xfId="32731" xr:uid="{00000000-0005-0000-0000-00000B800000}"/>
    <cellStyle name="40% - 强调文字颜色 5 6 2 2 6 2" xfId="32732" xr:uid="{00000000-0005-0000-0000-00000C800000}"/>
    <cellStyle name="40% - 强调文字颜色 5 6 2 2 7" xfId="32733" xr:uid="{00000000-0005-0000-0000-00000D800000}"/>
    <cellStyle name="40% - 强调文字颜色 5 6 2 3" xfId="32734" xr:uid="{00000000-0005-0000-0000-00000E800000}"/>
    <cellStyle name="40% - 强调文字颜色 5 6 2 3 2" xfId="32735" xr:uid="{00000000-0005-0000-0000-00000F800000}"/>
    <cellStyle name="40% - 强调文字颜色 5 6 2 3 2 2" xfId="21490" xr:uid="{00000000-0005-0000-0000-000022540000}"/>
    <cellStyle name="40% - 强调文字颜色 5 6 2 3 2 3" xfId="21496" xr:uid="{00000000-0005-0000-0000-000028540000}"/>
    <cellStyle name="40% - 强调文字颜色 5 6 2 3 3" xfId="29265" xr:uid="{00000000-0005-0000-0000-000081720000}"/>
    <cellStyle name="40% - 强调文字颜色 5 6 2 4" xfId="32736" xr:uid="{00000000-0005-0000-0000-000010800000}"/>
    <cellStyle name="40% - 强调文字颜色 5 6 2 5" xfId="32737" xr:uid="{00000000-0005-0000-0000-000011800000}"/>
    <cellStyle name="40% - 强调文字颜色 5 6 2 5 2" xfId="32738" xr:uid="{00000000-0005-0000-0000-000012800000}"/>
    <cellStyle name="40% - 强调文字颜色 5 6 2 6" xfId="21043" xr:uid="{00000000-0005-0000-0000-000063520000}"/>
    <cellStyle name="40% - 强调文字颜色 5 6 3" xfId="11204" xr:uid="{00000000-0005-0000-0000-0000F42B0000}"/>
    <cellStyle name="40% - 强调文字颜色 5 6 3 2" xfId="28826" xr:uid="{00000000-0005-0000-0000-0000CA700000}"/>
    <cellStyle name="40% - 强调文字颜色 5 6 3 2 2" xfId="28828" xr:uid="{00000000-0005-0000-0000-0000CC700000}"/>
    <cellStyle name="40% - 强调文字颜色 5 6 3 2 2 2" xfId="17573" xr:uid="{00000000-0005-0000-0000-0000D5440000}"/>
    <cellStyle name="40% - 强调文字颜色 5 6 3 2 2 2 2" xfId="3664" xr:uid="{00000000-0005-0000-0000-0000800E0000}"/>
    <cellStyle name="40% - 强调文字颜色 5 6 3 2 2 3" xfId="17576" xr:uid="{00000000-0005-0000-0000-0000D8440000}"/>
    <cellStyle name="40% - 强调文字颜色 5 6 3 2 3" xfId="32739" xr:uid="{00000000-0005-0000-0000-000013800000}"/>
    <cellStyle name="40% - 强调文字颜色 5 6 3 2 3 2" xfId="17583" xr:uid="{00000000-0005-0000-0000-0000DF440000}"/>
    <cellStyle name="40% - 强调文字颜色 5 6 3 2 4" xfId="12774" xr:uid="{00000000-0005-0000-0000-000016320000}"/>
    <cellStyle name="40% - 强调文字颜色 5 6 3 2 5" xfId="15238" xr:uid="{00000000-0005-0000-0000-0000B63B0000}"/>
    <cellStyle name="40% - 强调文字颜色 5 6 3 3" xfId="28831" xr:uid="{00000000-0005-0000-0000-0000CF700000}"/>
    <cellStyle name="40% - 强调文字颜色 5 6 3 3 2" xfId="32740" xr:uid="{00000000-0005-0000-0000-000014800000}"/>
    <cellStyle name="40% - 强调文字颜色 5 6 3 3 2 2" xfId="32741" xr:uid="{00000000-0005-0000-0000-000015800000}"/>
    <cellStyle name="40% - 强调文字颜色 5 6 3 3 2 3" xfId="32742" xr:uid="{00000000-0005-0000-0000-000016800000}"/>
    <cellStyle name="40% - 强调文字颜色 5 6 3 3 3" xfId="29275" xr:uid="{00000000-0005-0000-0000-00008B720000}"/>
    <cellStyle name="40% - 强调文字颜色 5 6 3 3 4" xfId="29277" xr:uid="{00000000-0005-0000-0000-00008D720000}"/>
    <cellStyle name="40% - 强调文字颜色 5 6 3 4" xfId="28834" xr:uid="{00000000-0005-0000-0000-0000D2700000}"/>
    <cellStyle name="40% - 强调文字颜色 5 6 3 4 2" xfId="32743" xr:uid="{00000000-0005-0000-0000-000017800000}"/>
    <cellStyle name="40% - 强调文字颜色 5 6 3 4 2 2" xfId="13421" xr:uid="{00000000-0005-0000-0000-00009D340000}"/>
    <cellStyle name="40% - 强调文字颜色 5 6 3 4 3" xfId="32744" xr:uid="{00000000-0005-0000-0000-000018800000}"/>
    <cellStyle name="40% - 强调文字颜色 5 6 3 5" xfId="32745" xr:uid="{00000000-0005-0000-0000-000019800000}"/>
    <cellStyle name="40% - 强调文字颜色 5 6 3 5 2" xfId="32746" xr:uid="{00000000-0005-0000-0000-00001A800000}"/>
    <cellStyle name="40% - 强调文字颜色 5 6 3 6" xfId="21063" xr:uid="{00000000-0005-0000-0000-000077520000}"/>
    <cellStyle name="40% - 强调文字颜色 5 6 3 6 2" xfId="21066" xr:uid="{00000000-0005-0000-0000-00007A520000}"/>
    <cellStyle name="40% - 强调文字颜色 5 6 3 7" xfId="8349" xr:uid="{00000000-0005-0000-0000-0000CD200000}"/>
    <cellStyle name="40% - 强调文字颜色 5 6 4" xfId="32747" xr:uid="{00000000-0005-0000-0000-00001B800000}"/>
    <cellStyle name="40% - 强调文字颜色 5 6 4 2" xfId="32748" xr:uid="{00000000-0005-0000-0000-00001C800000}"/>
    <cellStyle name="40% - 强调文字颜色 5 6 4 2 2" xfId="32749" xr:uid="{00000000-0005-0000-0000-00001D800000}"/>
    <cellStyle name="40% - 强调文字颜色 5 6 4 2 3" xfId="17852" xr:uid="{00000000-0005-0000-0000-0000EC450000}"/>
    <cellStyle name="40% - 强调文字颜色 5 6 4 3" xfId="32750" xr:uid="{00000000-0005-0000-0000-00001E800000}"/>
    <cellStyle name="40% - 强调文字颜色 5 6 5" xfId="32751" xr:uid="{00000000-0005-0000-0000-00001F800000}"/>
    <cellStyle name="40% - 强调文字颜色 5 6 5 2" xfId="32752" xr:uid="{00000000-0005-0000-0000-000020800000}"/>
    <cellStyle name="40% - 强调文字颜色 5 6 5 3" xfId="32753" xr:uid="{00000000-0005-0000-0000-000021800000}"/>
    <cellStyle name="40% - 强调文字颜色 5 6 6" xfId="32754" xr:uid="{00000000-0005-0000-0000-000022800000}"/>
    <cellStyle name="40% - 强调文字颜色 5 6 6 2" xfId="32756" xr:uid="{00000000-0005-0000-0000-000024800000}"/>
    <cellStyle name="40% - 强调文字颜色 5 6 7" xfId="32757" xr:uid="{00000000-0005-0000-0000-000025800000}"/>
    <cellStyle name="40% - 强调文字颜色 5 7" xfId="11206" xr:uid="{00000000-0005-0000-0000-0000F62B0000}"/>
    <cellStyle name="40% - 强调文字颜色 5 7 2" xfId="11210" xr:uid="{00000000-0005-0000-0000-0000FA2B0000}"/>
    <cellStyle name="40% - 强调文字颜色 5 7 2 2" xfId="7085" xr:uid="{00000000-0005-0000-0000-0000DD1B0000}"/>
    <cellStyle name="40% - 强调文字颜色 5 7 2 2 2" xfId="6803" xr:uid="{00000000-0005-0000-0000-0000C31A0000}"/>
    <cellStyle name="40% - 强调文字颜色 5 7 2 2 2 2" xfId="5707" xr:uid="{00000000-0005-0000-0000-00007B160000}"/>
    <cellStyle name="40% - 强调文字颜色 5 7 2 2 2 2 2" xfId="22591" xr:uid="{00000000-0005-0000-0000-00006F580000}"/>
    <cellStyle name="40% - 强调文字颜色 5 7 2 2 2 3" xfId="5714" xr:uid="{00000000-0005-0000-0000-000082160000}"/>
    <cellStyle name="40% - 强调文字颜色 5 7 2 2 3" xfId="7088" xr:uid="{00000000-0005-0000-0000-0000E01B0000}"/>
    <cellStyle name="40% - 强调文字颜色 5 7 2 2 3 2" xfId="7091" xr:uid="{00000000-0005-0000-0000-0000E31B0000}"/>
    <cellStyle name="40% - 强调文字颜色 5 7 2 2 4" xfId="7094" xr:uid="{00000000-0005-0000-0000-0000E61B0000}"/>
    <cellStyle name="40% - 强调文字颜色 5 7 2 2 5" xfId="7098" xr:uid="{00000000-0005-0000-0000-0000EA1B0000}"/>
    <cellStyle name="40% - 强调文字颜色 5 7 2 3" xfId="7101" xr:uid="{00000000-0005-0000-0000-0000ED1B0000}"/>
    <cellStyle name="40% - 强调文字颜色 5 7 2 3 2" xfId="7103" xr:uid="{00000000-0005-0000-0000-0000EF1B0000}"/>
    <cellStyle name="40% - 强调文字颜色 5 7 2 3 2 2" xfId="32758" xr:uid="{00000000-0005-0000-0000-000026800000}"/>
    <cellStyle name="40% - 强调文字颜色 5 7 2 3 2 3" xfId="32759" xr:uid="{00000000-0005-0000-0000-000027800000}"/>
    <cellStyle name="40% - 强调文字颜色 5 7 2 3 3" xfId="7108" xr:uid="{00000000-0005-0000-0000-0000F41B0000}"/>
    <cellStyle name="40% - 强调文字颜色 5 7 2 3 3 2" xfId="7129" xr:uid="{00000000-0005-0000-0000-0000091C0000}"/>
    <cellStyle name="40% - 强调文字颜色 5 7 2 3 4" xfId="7132" xr:uid="{00000000-0005-0000-0000-00000C1C0000}"/>
    <cellStyle name="40% - 强调文字颜色 5 7 2 4" xfId="15664" xr:uid="{00000000-0005-0000-0000-0000603D0000}"/>
    <cellStyle name="40% - 强调文字颜色 5 7 2 4 2" xfId="22168" xr:uid="{00000000-0005-0000-0000-0000C8560000}"/>
    <cellStyle name="40% - 强调文字颜色 5 7 2 4 2 2" xfId="4545" xr:uid="{00000000-0005-0000-0000-0000F1110000}"/>
    <cellStyle name="40% - 强调文字颜色 5 7 2 4 3" xfId="22171" xr:uid="{00000000-0005-0000-0000-0000CB560000}"/>
    <cellStyle name="40% - 强调文字颜色 5 7 2 5" xfId="12393" xr:uid="{00000000-0005-0000-0000-000099300000}"/>
    <cellStyle name="40% - 强调文字颜色 5 7 2 5 2" xfId="22175" xr:uid="{00000000-0005-0000-0000-0000CF560000}"/>
    <cellStyle name="40% - 强调文字颜色 5 7 2 5 3" xfId="23572" xr:uid="{00000000-0005-0000-0000-0000445C0000}"/>
    <cellStyle name="40% - 强调文字颜色 5 7 2 6" xfId="5109" xr:uid="{00000000-0005-0000-0000-000025140000}"/>
    <cellStyle name="40% - 强调文字颜色 5 7 2 6 2" xfId="21097" xr:uid="{00000000-0005-0000-0000-000099520000}"/>
    <cellStyle name="40% - 强调文字颜色 5 7 2 7" xfId="21101" xr:uid="{00000000-0005-0000-0000-00009D520000}"/>
    <cellStyle name="40% - 强调文字颜色 5 7 3" xfId="32760" xr:uid="{00000000-0005-0000-0000-000028800000}"/>
    <cellStyle name="40% - 强调文字颜色 5 7 3 2" xfId="15677" xr:uid="{00000000-0005-0000-0000-00006D3D0000}"/>
    <cellStyle name="40% - 强调文字颜色 5 7 3 2 2" xfId="15679" xr:uid="{00000000-0005-0000-0000-00006F3D0000}"/>
    <cellStyle name="40% - 强调文字颜色 5 7 3 2 2 2" xfId="10621" xr:uid="{00000000-0005-0000-0000-0000AD290000}"/>
    <cellStyle name="40% - 强调文字颜色 5 7 3 2 2 3" xfId="16269" xr:uid="{00000000-0005-0000-0000-0000BD3F0000}"/>
    <cellStyle name="40% - 强调文字颜色 5 7 3 2 3" xfId="15682" xr:uid="{00000000-0005-0000-0000-0000723D0000}"/>
    <cellStyle name="40% - 强调文字颜色 5 7 3 2 3 2" xfId="22736" xr:uid="{00000000-0005-0000-0000-000000590000}"/>
    <cellStyle name="40% - 强调文字颜色 5 7 3 2 4" xfId="12905" xr:uid="{00000000-0005-0000-0000-000099320000}"/>
    <cellStyle name="40% - 强调文字颜色 5 7 3 3" xfId="15684" xr:uid="{00000000-0005-0000-0000-0000743D0000}"/>
    <cellStyle name="40% - 强调文字颜色 5 7 3 3 2" xfId="15686" xr:uid="{00000000-0005-0000-0000-0000763D0000}"/>
    <cellStyle name="40% - 强调文字颜色 5 7 3 3 2 2" xfId="19074" xr:uid="{00000000-0005-0000-0000-0000B24A0000}"/>
    <cellStyle name="40% - 强调文字颜色 5 7 3 3 2 3" xfId="16278" xr:uid="{00000000-0005-0000-0000-0000C63F0000}"/>
    <cellStyle name="40% - 强调文字颜色 5 7 3 3 3" xfId="15690" xr:uid="{00000000-0005-0000-0000-00007A3D0000}"/>
    <cellStyle name="40% - 强调文字颜色 5 7 3 3 4" xfId="29285" xr:uid="{00000000-0005-0000-0000-000095720000}"/>
    <cellStyle name="40% - 强调文字颜色 5 7 3 4" xfId="15693" xr:uid="{00000000-0005-0000-0000-00007D3D0000}"/>
    <cellStyle name="40% - 强调文字颜色 5 7 3 4 2" xfId="15696" xr:uid="{00000000-0005-0000-0000-0000803D0000}"/>
    <cellStyle name="40% - 强调文字颜色 5 7 3 4 3" xfId="22179" xr:uid="{00000000-0005-0000-0000-0000D3560000}"/>
    <cellStyle name="40% - 强调文字颜色 5 7 3 5" xfId="4764" xr:uid="{00000000-0005-0000-0000-0000CC120000}"/>
    <cellStyle name="40% - 强调文字颜色 5 7 3 5 2" xfId="29516" xr:uid="{00000000-0005-0000-0000-00007C730000}"/>
    <cellStyle name="40% - 强调文字颜色 5 7 3 6" xfId="5178" xr:uid="{00000000-0005-0000-0000-00006A140000}"/>
    <cellStyle name="40% - 强调文字颜色 5 7 3 7" xfId="21111" xr:uid="{00000000-0005-0000-0000-0000A7520000}"/>
    <cellStyle name="40% - 强调文字颜色 5 7 4" xfId="32761" xr:uid="{00000000-0005-0000-0000-000029800000}"/>
    <cellStyle name="40% - 强调文字颜色 5 7 4 2" xfId="15706" xr:uid="{00000000-0005-0000-0000-00008A3D0000}"/>
    <cellStyle name="40% - 强调文字颜色 5 7 4 2 2" xfId="15708" xr:uid="{00000000-0005-0000-0000-00008C3D0000}"/>
    <cellStyle name="40% - 强调文字颜色 5 7 4 2 3" xfId="32762" xr:uid="{00000000-0005-0000-0000-00002A800000}"/>
    <cellStyle name="40% - 强调文字颜色 5 7 4 3" xfId="15710" xr:uid="{00000000-0005-0000-0000-00008E3D0000}"/>
    <cellStyle name="40% - 强调文字颜色 5 7 5" xfId="32763" xr:uid="{00000000-0005-0000-0000-00002B800000}"/>
    <cellStyle name="40% - 强调文字颜色 5 7 5 2" xfId="15717" xr:uid="{00000000-0005-0000-0000-0000953D0000}"/>
    <cellStyle name="40% - 强调文字颜色 5 7 5 3" xfId="15720" xr:uid="{00000000-0005-0000-0000-0000983D0000}"/>
    <cellStyle name="40% - 强调文字颜色 5 7 6" xfId="32764" xr:uid="{00000000-0005-0000-0000-00002C800000}"/>
    <cellStyle name="40% - 强调文字颜色 5 7 6 2" xfId="15729" xr:uid="{00000000-0005-0000-0000-0000A13D0000}"/>
    <cellStyle name="40% - 强调文字颜色 5 7 7" xfId="32765" xr:uid="{00000000-0005-0000-0000-00002D800000}"/>
    <cellStyle name="40% - 强调文字颜色 5 8" xfId="11213" xr:uid="{00000000-0005-0000-0000-0000FD2B0000}"/>
    <cellStyle name="40% - 强调文字颜色 5 8 2" xfId="25890" xr:uid="{00000000-0005-0000-0000-000052650000}"/>
    <cellStyle name="40% - 强调文字颜色 5 8 2 2" xfId="3640" xr:uid="{00000000-0005-0000-0000-0000680E0000}"/>
    <cellStyle name="40% - 强调文字颜色 5 8 2 2 2" xfId="7225" xr:uid="{00000000-0005-0000-0000-0000691C0000}"/>
    <cellStyle name="40% - 强调文字颜色 5 8 2 2 2 2" xfId="21160" xr:uid="{00000000-0005-0000-0000-0000D8520000}"/>
    <cellStyle name="40% - 强调文字颜色 5 8 2 2 2 2 2" xfId="21163" xr:uid="{00000000-0005-0000-0000-0000DB520000}"/>
    <cellStyle name="40% - 强调文字颜色 5 8 2 2 2 3" xfId="21167" xr:uid="{00000000-0005-0000-0000-0000DF520000}"/>
    <cellStyle name="40% - 强调文字颜色 5 8 2 2 3" xfId="7229" xr:uid="{00000000-0005-0000-0000-00006D1C0000}"/>
    <cellStyle name="40% - 强调文字颜色 5 8 2 2 3 2" xfId="21175" xr:uid="{00000000-0005-0000-0000-0000E7520000}"/>
    <cellStyle name="40% - 强调文字颜色 5 8 2 2 4" xfId="21188" xr:uid="{00000000-0005-0000-0000-0000F4520000}"/>
    <cellStyle name="40% - 强调文字颜色 5 8 2 2 5" xfId="16644" xr:uid="{00000000-0005-0000-0000-000034410000}"/>
    <cellStyle name="40% - 强调文字颜色 5 8 2 3" xfId="3644" xr:uid="{00000000-0005-0000-0000-00006C0E0000}"/>
    <cellStyle name="40% - 强调文字颜色 5 8 2 3 2" xfId="7234" xr:uid="{00000000-0005-0000-0000-0000721C0000}"/>
    <cellStyle name="40% - 强调文字颜色 5 8 2 3 2 2" xfId="32766" xr:uid="{00000000-0005-0000-0000-00002E800000}"/>
    <cellStyle name="40% - 强调文字颜色 5 8 2 3 2 3" xfId="32767" xr:uid="{00000000-0005-0000-0000-00002F800000}"/>
    <cellStyle name="40% - 强调文字颜色 5 8 2 3 3" xfId="29305" xr:uid="{00000000-0005-0000-0000-0000A9720000}"/>
    <cellStyle name="40% - 强调文字颜色 5 8 2 3 4" xfId="32768" xr:uid="{00000000-0005-0000-0000-000030800000}"/>
    <cellStyle name="40% - 强调文字颜色 5 8 2 4" xfId="15773" xr:uid="{00000000-0005-0000-0000-0000CD3D0000}"/>
    <cellStyle name="40% - 强调文字颜色 5 8 2 4 2" xfId="27089" xr:uid="{00000000-0005-0000-0000-0000016A0000}"/>
    <cellStyle name="40% - 强调文字颜色 5 8 2 4 2 2" xfId="5062" xr:uid="{00000000-0005-0000-0000-0000F6130000}"/>
    <cellStyle name="40% - 强调文字颜色 5 8 2 4 3" xfId="32769" xr:uid="{00000000-0005-0000-0000-000031800000}"/>
    <cellStyle name="40% - 强调文字颜色 5 8 2 5" xfId="12418" xr:uid="{00000000-0005-0000-0000-0000B2300000}"/>
    <cellStyle name="40% - 强调文字颜色 5 8 2 5 2" xfId="23611" xr:uid="{00000000-0005-0000-0000-00006B5C0000}"/>
    <cellStyle name="40% - 强调文字颜色 5 8 2 6" xfId="12422" xr:uid="{00000000-0005-0000-0000-0000B6300000}"/>
    <cellStyle name="40% - 强调文字颜色 5 8 2 6 2" xfId="21117" xr:uid="{00000000-0005-0000-0000-0000AD520000}"/>
    <cellStyle name="40% - 强调文字颜色 5 8 2 7" xfId="12338" xr:uid="{00000000-0005-0000-0000-000062300000}"/>
    <cellStyle name="40% - 强调文字颜色 5 8 3" xfId="25892" xr:uid="{00000000-0005-0000-0000-000054650000}"/>
    <cellStyle name="40% - 强调文字颜色 5 8 3 2" xfId="15788" xr:uid="{00000000-0005-0000-0000-0000DC3D0000}"/>
    <cellStyle name="40% - 强调文字颜色 5 8 3 2 2" xfId="15791" xr:uid="{00000000-0005-0000-0000-0000DF3D0000}"/>
    <cellStyle name="40% - 强调文字颜色 5 8 3 2 2 2" xfId="15795" xr:uid="{00000000-0005-0000-0000-0000E33D0000}"/>
    <cellStyle name="40% - 强调文字颜色 5 8 3 2 2 3" xfId="21381" xr:uid="{00000000-0005-0000-0000-0000B5530000}"/>
    <cellStyle name="40% - 强调文字颜色 5 8 3 2 3" xfId="15798" xr:uid="{00000000-0005-0000-0000-0000E63D0000}"/>
    <cellStyle name="40% - 强调文字颜色 5 8 3 2 4" xfId="21387" xr:uid="{00000000-0005-0000-0000-0000BB530000}"/>
    <cellStyle name="40% - 强调文字颜色 5 8 3 3" xfId="15800" xr:uid="{00000000-0005-0000-0000-0000E83D0000}"/>
    <cellStyle name="40% - 强调文字颜色 5 8 3 3 2" xfId="15802" xr:uid="{00000000-0005-0000-0000-0000EA3D0000}"/>
    <cellStyle name="40% - 强调文字颜色 5 8 3 3 2 2" xfId="31702" xr:uid="{00000000-0005-0000-0000-0000067C0000}"/>
    <cellStyle name="40% - 强调文字颜色 5 8 3 3 2 3" xfId="32770" xr:uid="{00000000-0005-0000-0000-000032800000}"/>
    <cellStyle name="40% - 强调文字颜色 5 8 3 3 3" xfId="15805" xr:uid="{00000000-0005-0000-0000-0000ED3D0000}"/>
    <cellStyle name="40% - 强调文字颜色 5 8 3 3 4" xfId="32772" xr:uid="{00000000-0005-0000-0000-000034800000}"/>
    <cellStyle name="40% - 强调文字颜色 5 8 3 4" xfId="15808" xr:uid="{00000000-0005-0000-0000-0000F03D0000}"/>
    <cellStyle name="40% - 强调文字颜色 5 8 3 4 2" xfId="15812" xr:uid="{00000000-0005-0000-0000-0000F43D0000}"/>
    <cellStyle name="40% - 强调文字颜色 5 8 3 4 3" xfId="25615" xr:uid="{00000000-0005-0000-0000-00003F640000}"/>
    <cellStyle name="40% - 强调文字颜色 5 8 3 5" xfId="7154" xr:uid="{00000000-0005-0000-0000-0000221C0000}"/>
    <cellStyle name="40% - 强调文字颜色 5 8 3 5 2" xfId="23626" xr:uid="{00000000-0005-0000-0000-00007A5C0000}"/>
    <cellStyle name="40% - 强调文字颜色 5 8 3 5 3" xfId="3233" xr:uid="{00000000-0005-0000-0000-0000D10C0000}"/>
    <cellStyle name="40% - 强调文字颜色 5 8 3 6" xfId="7158" xr:uid="{00000000-0005-0000-0000-0000261C0000}"/>
    <cellStyle name="40% - 强调文字颜色 5 8 3 7" xfId="12344" xr:uid="{00000000-0005-0000-0000-000068300000}"/>
    <cellStyle name="40% - 强调文字颜色 5 8 4" xfId="32773" xr:uid="{00000000-0005-0000-0000-000035800000}"/>
    <cellStyle name="40% - 强调文字颜色 5 8 5" xfId="27064" xr:uid="{00000000-0005-0000-0000-0000E8690000}"/>
    <cellStyle name="40% - 强调文字颜色 5 8 6" xfId="27066" xr:uid="{00000000-0005-0000-0000-0000EA690000}"/>
    <cellStyle name="40% - 强调文字颜色 5 8 6 2" xfId="26287" xr:uid="{00000000-0005-0000-0000-0000DF660000}"/>
    <cellStyle name="40% - 强调文字颜色 5 8 7" xfId="27068" xr:uid="{00000000-0005-0000-0000-0000EC690000}"/>
    <cellStyle name="40% - 强调文字颜色 5 9" xfId="19246" xr:uid="{00000000-0005-0000-0000-00005E4B0000}"/>
    <cellStyle name="40% - 强调文字颜色 5 9 2" xfId="25910" xr:uid="{00000000-0005-0000-0000-000066650000}"/>
    <cellStyle name="40% - 强调文字颜色 5 9 2 2" xfId="15822" xr:uid="{00000000-0005-0000-0000-0000FE3D0000}"/>
    <cellStyle name="40% - 强调文字颜色 5 9 2 2 2" xfId="21800" xr:uid="{00000000-0005-0000-0000-000058550000}"/>
    <cellStyle name="40% - 强调文字颜色 5 9 2 2 2 2" xfId="21803" xr:uid="{00000000-0005-0000-0000-00005B550000}"/>
    <cellStyle name="40% - 强调文字颜色 5 9 2 2 2 3" xfId="21807" xr:uid="{00000000-0005-0000-0000-00005F550000}"/>
    <cellStyle name="40% - 强调文字颜色 5 9 2 2 3" xfId="21812" xr:uid="{00000000-0005-0000-0000-000064550000}"/>
    <cellStyle name="40% - 强调文字颜色 5 9 2 2 3 2" xfId="21814" xr:uid="{00000000-0005-0000-0000-000066550000}"/>
    <cellStyle name="40% - 强调文字颜色 5 9 2 2 4" xfId="21818" xr:uid="{00000000-0005-0000-0000-00006A550000}"/>
    <cellStyle name="40% - 强调文字颜色 5 9 2 3" xfId="938" xr:uid="{00000000-0005-0000-0000-0000DA030000}"/>
    <cellStyle name="40% - 强调文字颜色 5 9 2 3 2" xfId="1410" xr:uid="{00000000-0005-0000-0000-0000B2050000}"/>
    <cellStyle name="40% - 强调文字颜色 5 9 2 3 2 2" xfId="32774" xr:uid="{00000000-0005-0000-0000-000036800000}"/>
    <cellStyle name="40% - 强调文字颜色 5 9 2 3 2 3" xfId="32776" xr:uid="{00000000-0005-0000-0000-000038800000}"/>
    <cellStyle name="40% - 强调文字颜色 5 9 2 3 3" xfId="1422" xr:uid="{00000000-0005-0000-0000-0000BE050000}"/>
    <cellStyle name="40% - 强调文字颜色 5 9 2 3 4" xfId="7539" xr:uid="{00000000-0005-0000-0000-0000A31D0000}"/>
    <cellStyle name="40% - 强调文字颜色 5 9 2 4" xfId="1425" xr:uid="{00000000-0005-0000-0000-0000C1050000}"/>
    <cellStyle name="40% - 强调文字颜色 5 9 2 4 2" xfId="32778" xr:uid="{00000000-0005-0000-0000-00003A800000}"/>
    <cellStyle name="40% - 强调文字颜色 5 9 2 4 2 2" xfId="32780" xr:uid="{00000000-0005-0000-0000-00003C800000}"/>
    <cellStyle name="40% - 强调文字颜色 5 9 2 4 3" xfId="32782" xr:uid="{00000000-0005-0000-0000-00003E800000}"/>
    <cellStyle name="40% - 强调文字颜色 5 9 2 5" xfId="400" xr:uid="{00000000-0005-0000-0000-0000C0010000}"/>
    <cellStyle name="40% - 强调文字颜色 5 9 2 5 2" xfId="32784" xr:uid="{00000000-0005-0000-0000-000040800000}"/>
    <cellStyle name="40% - 强调文字颜色 5 9 2 6" xfId="21136" xr:uid="{00000000-0005-0000-0000-0000C0520000}"/>
    <cellStyle name="40% - 强调文字颜色 5 9 2 6 2" xfId="21139" xr:uid="{00000000-0005-0000-0000-0000C3520000}"/>
    <cellStyle name="40% - 强调文字颜色 5 9 2 7" xfId="21143" xr:uid="{00000000-0005-0000-0000-0000C7520000}"/>
    <cellStyle name="40% - 强调文字颜色 5 9 3" xfId="25912" xr:uid="{00000000-0005-0000-0000-000068650000}"/>
    <cellStyle name="40% - 强调文字颜色 5 9 3 2" xfId="32786" xr:uid="{00000000-0005-0000-0000-000042800000}"/>
    <cellStyle name="40% - 强调文字颜色 5 9 3 2 2" xfId="32787" xr:uid="{00000000-0005-0000-0000-000043800000}"/>
    <cellStyle name="40% - 强调文字颜色 5 9 3 2 3" xfId="32788" xr:uid="{00000000-0005-0000-0000-000044800000}"/>
    <cellStyle name="40% - 强调文字颜色 5 9 3 3" xfId="677" xr:uid="{00000000-0005-0000-0000-0000D5020000}"/>
    <cellStyle name="40% - 强调文字颜色 5 9 4" xfId="32789" xr:uid="{00000000-0005-0000-0000-000045800000}"/>
    <cellStyle name="40% - 强调文字颜色 5 9 5" xfId="27071" xr:uid="{00000000-0005-0000-0000-0000EF690000}"/>
    <cellStyle name="40% - 强调文字颜色 6 10" xfId="32790" xr:uid="{00000000-0005-0000-0000-000046800000}"/>
    <cellStyle name="40% - 强调文字颜色 6 10 2" xfId="7845" xr:uid="{00000000-0005-0000-0000-0000D51E0000}"/>
    <cellStyle name="40% - 强调文字颜色 6 10 2 2" xfId="28063" xr:uid="{00000000-0005-0000-0000-0000CF6D0000}"/>
    <cellStyle name="40% - 强调文字颜色 6 10 2 2 2" xfId="28065" xr:uid="{00000000-0005-0000-0000-0000D16D0000}"/>
    <cellStyle name="40% - 强调文字颜色 6 10 2 2 2 2" xfId="28067" xr:uid="{00000000-0005-0000-0000-0000D36D0000}"/>
    <cellStyle name="40% - 强调文字颜色 6 10 2 2 2 3" xfId="28074" xr:uid="{00000000-0005-0000-0000-0000DA6D0000}"/>
    <cellStyle name="40% - 强调文字颜色 6 10 2 2 3" xfId="28081" xr:uid="{00000000-0005-0000-0000-0000E16D0000}"/>
    <cellStyle name="40% - 强调文字颜色 6 10 2 2 3 2" xfId="28083" xr:uid="{00000000-0005-0000-0000-0000E36D0000}"/>
    <cellStyle name="40% - 强调文字颜色 6 10 2 2 4" xfId="28091" xr:uid="{00000000-0005-0000-0000-0000EB6D0000}"/>
    <cellStyle name="40% - 强调文字颜色 6 10 2 3" xfId="22554" xr:uid="{00000000-0005-0000-0000-00004A580000}"/>
    <cellStyle name="40% - 强调文字颜色 6 10 2 3 2" xfId="28103" xr:uid="{00000000-0005-0000-0000-0000F76D0000}"/>
    <cellStyle name="40% - 强调文字颜色 6 10 2 3 2 2" xfId="18491" xr:uid="{00000000-0005-0000-0000-00006B480000}"/>
    <cellStyle name="40% - 强调文字颜色 6 10 2 3 2 3" xfId="18516" xr:uid="{00000000-0005-0000-0000-000084480000}"/>
    <cellStyle name="40% - 强调文字颜色 6 10 2 3 3" xfId="28107" xr:uid="{00000000-0005-0000-0000-0000FB6D0000}"/>
    <cellStyle name="40% - 强调文字颜色 6 10 2 3 4" xfId="28111" xr:uid="{00000000-0005-0000-0000-0000FF6D0000}"/>
    <cellStyle name="40% - 强调文字颜色 6 10 2 4" xfId="22557" xr:uid="{00000000-0005-0000-0000-00004D580000}"/>
    <cellStyle name="40% - 强调文字颜色 6 10 2 4 2" xfId="22270" xr:uid="{00000000-0005-0000-0000-00002E570000}"/>
    <cellStyle name="40% - 强调文字颜色 6 10 2 4 2 2" xfId="24445" xr:uid="{00000000-0005-0000-0000-0000AD5F0000}"/>
    <cellStyle name="40% - 强调文字颜色 6 10 2 4 3" xfId="32791" xr:uid="{00000000-0005-0000-0000-000047800000}"/>
    <cellStyle name="40% - 强调文字颜色 6 10 2 5" xfId="32792" xr:uid="{00000000-0005-0000-0000-000048800000}"/>
    <cellStyle name="40% - 强调文字颜色 6 10 2 5 2" xfId="28459" xr:uid="{00000000-0005-0000-0000-00005B6F0000}"/>
    <cellStyle name="40% - 强调文字颜色 6 10 2 6" xfId="32793" xr:uid="{00000000-0005-0000-0000-000049800000}"/>
    <cellStyle name="40% - 强调文字颜色 6 10 2 6 2" xfId="32794" xr:uid="{00000000-0005-0000-0000-00004A800000}"/>
    <cellStyle name="40% - 强调文字颜色 6 10 2 7" xfId="32795" xr:uid="{00000000-0005-0000-0000-00004B800000}"/>
    <cellStyle name="40% - 强调文字颜色 6 10 3" xfId="32796" xr:uid="{00000000-0005-0000-0000-00004C800000}"/>
    <cellStyle name="40% - 强调文字颜色 6 10 3 2" xfId="12027" xr:uid="{00000000-0005-0000-0000-00002B2F0000}"/>
    <cellStyle name="40% - 强调文字颜色 6 10 3 2 2" xfId="28147" xr:uid="{00000000-0005-0000-0000-0000236E0000}"/>
    <cellStyle name="40% - 强调文字颜色 6 10 3 2 3" xfId="28152" xr:uid="{00000000-0005-0000-0000-0000286E0000}"/>
    <cellStyle name="40% - 强调文字颜色 6 10 3 3" xfId="28163" xr:uid="{00000000-0005-0000-0000-0000336E0000}"/>
    <cellStyle name="40% - 强调文字颜色 6 10 4" xfId="32797" xr:uid="{00000000-0005-0000-0000-00004D800000}"/>
    <cellStyle name="40% - 强调文字颜色 6 10 5" xfId="32798" xr:uid="{00000000-0005-0000-0000-00004E800000}"/>
    <cellStyle name="40% - 强调文字颜色 6 11" xfId="32799" xr:uid="{00000000-0005-0000-0000-00004F800000}"/>
    <cellStyle name="40% - 强调文字颜色 6 11 2" xfId="17076" xr:uid="{00000000-0005-0000-0000-0000E4420000}"/>
    <cellStyle name="40% - 强调文字颜色 6 11 2 2" xfId="17079" xr:uid="{00000000-0005-0000-0000-0000E7420000}"/>
    <cellStyle name="40% - 强调文字颜色 6 11 2 2 2" xfId="17082" xr:uid="{00000000-0005-0000-0000-0000EA420000}"/>
    <cellStyle name="40% - 强调文字颜色 6 11 2 2 2 2" xfId="29577" xr:uid="{00000000-0005-0000-0000-0000B9730000}"/>
    <cellStyle name="40% - 强调文字颜色 6 11 2 2 3" xfId="17085" xr:uid="{00000000-0005-0000-0000-0000ED420000}"/>
    <cellStyle name="40% - 强调文字颜色 6 11 2 3" xfId="17089" xr:uid="{00000000-0005-0000-0000-0000F1420000}"/>
    <cellStyle name="40% - 强调文字颜色 6 11 2 3 2" xfId="22571" xr:uid="{00000000-0005-0000-0000-00005B580000}"/>
    <cellStyle name="40% - 强调文字颜色 6 11 2 4" xfId="17093" xr:uid="{00000000-0005-0000-0000-0000F5420000}"/>
    <cellStyle name="40% - 强调文字颜色 6 11 2 5" xfId="22573" xr:uid="{00000000-0005-0000-0000-00005D580000}"/>
    <cellStyle name="40% - 强调文字颜色 6 11 3" xfId="1289" xr:uid="{00000000-0005-0000-0000-000039050000}"/>
    <cellStyle name="40% - 强调文字颜色 6 11 3 2" xfId="17096" xr:uid="{00000000-0005-0000-0000-0000F8420000}"/>
    <cellStyle name="40% - 强调文字颜色 6 11 3 2 2" xfId="29646" xr:uid="{00000000-0005-0000-0000-0000FE730000}"/>
    <cellStyle name="40% - 强调文字颜色 6 11 3 2 3" xfId="29651" xr:uid="{00000000-0005-0000-0000-000003740000}"/>
    <cellStyle name="40% - 强调文字颜色 6 11 3 3" xfId="17100" xr:uid="{00000000-0005-0000-0000-0000FC420000}"/>
    <cellStyle name="40% - 强调文字颜色 6 11 3 4" xfId="29666" xr:uid="{00000000-0005-0000-0000-000012740000}"/>
    <cellStyle name="40% - 强调文字颜色 6 11 4" xfId="17102" xr:uid="{00000000-0005-0000-0000-0000FE420000}"/>
    <cellStyle name="40% - 强调文字颜色 6 11 4 2" xfId="17105" xr:uid="{00000000-0005-0000-0000-000001430000}"/>
    <cellStyle name="40% - 强调文字颜色 6 11 4 2 2" xfId="23000" xr:uid="{00000000-0005-0000-0000-0000085A0000}"/>
    <cellStyle name="40% - 强调文字颜色 6 11 4 3" xfId="29709" xr:uid="{00000000-0005-0000-0000-00003D740000}"/>
    <cellStyle name="40% - 强调文字颜色 6 11 5" xfId="17107" xr:uid="{00000000-0005-0000-0000-000003430000}"/>
    <cellStyle name="40% - 强调文字颜色 6 11 5 2" xfId="25472" xr:uid="{00000000-0005-0000-0000-0000B0630000}"/>
    <cellStyle name="40% - 强调文字颜色 6 11 5 3" xfId="25482" xr:uid="{00000000-0005-0000-0000-0000BA630000}"/>
    <cellStyle name="40% - 强调文字颜色 6 11 6" xfId="27008" xr:uid="{00000000-0005-0000-0000-0000B0690000}"/>
    <cellStyle name="40% - 强调文字颜色 6 11 6 2" xfId="27013" xr:uid="{00000000-0005-0000-0000-0000B5690000}"/>
    <cellStyle name="40% - 强调文字颜色 6 11 7" xfId="27025" xr:uid="{00000000-0005-0000-0000-0000C1690000}"/>
    <cellStyle name="40% - 强调文字颜色 6 11 8" xfId="18923" xr:uid="{00000000-0005-0000-0000-00001B4A0000}"/>
    <cellStyle name="40% - 强调文字颜色 6 12" xfId="32429" xr:uid="{00000000-0005-0000-0000-0000DD7E0000}"/>
    <cellStyle name="40% - 强调文字颜色 6 12 2" xfId="32800" xr:uid="{00000000-0005-0000-0000-000050800000}"/>
    <cellStyle name="40% - 强调文字颜色 6 12 2 2" xfId="31177" xr:uid="{00000000-0005-0000-0000-0000F9790000}"/>
    <cellStyle name="40% - 强调文字颜色 6 12 2 2 2" xfId="31179" xr:uid="{00000000-0005-0000-0000-0000FB790000}"/>
    <cellStyle name="40% - 强调文字颜色 6 12 2 3" xfId="22592" xr:uid="{00000000-0005-0000-0000-000070580000}"/>
    <cellStyle name="40% - 强调文字颜色 6 12 3" xfId="13149" xr:uid="{00000000-0005-0000-0000-00008D330000}"/>
    <cellStyle name="40% - 强调文字颜色 6 12 3 2" xfId="31260" xr:uid="{00000000-0005-0000-0000-00004C7A0000}"/>
    <cellStyle name="40% - 强调文字颜色 6 12 3 3" xfId="22597" xr:uid="{00000000-0005-0000-0000-000075580000}"/>
    <cellStyle name="40% - 强调文字颜色 6 12 4" xfId="13151" xr:uid="{00000000-0005-0000-0000-00008F330000}"/>
    <cellStyle name="40% - 强调文字颜色 6 12 4 2" xfId="21236" xr:uid="{00000000-0005-0000-0000-000024530000}"/>
    <cellStyle name="40% - 强调文字颜色 6 12 5" xfId="32801" xr:uid="{00000000-0005-0000-0000-000051800000}"/>
    <cellStyle name="40% - 强调文字颜色 6 13" xfId="32802" xr:uid="{00000000-0005-0000-0000-000052800000}"/>
    <cellStyle name="40% - 强调文字颜色 6 13 2" xfId="1388" xr:uid="{00000000-0005-0000-0000-00009C050000}"/>
    <cellStyle name="40% - 强调文字颜色 6 13 2 2" xfId="32621" xr:uid="{00000000-0005-0000-0000-00009D7F0000}"/>
    <cellStyle name="40% - 强调文字颜色 6 13 2 3" xfId="22608" xr:uid="{00000000-0005-0000-0000-000080580000}"/>
    <cellStyle name="40% - 强调文字颜色 6 13 3" xfId="32803" xr:uid="{00000000-0005-0000-0000-000053800000}"/>
    <cellStyle name="40% - 强调文字颜色 6 13 3 2" xfId="32698" xr:uid="{00000000-0005-0000-0000-0000EA7F0000}"/>
    <cellStyle name="40% - 强调文字颜色 6 13 4" xfId="32804" xr:uid="{00000000-0005-0000-0000-000054800000}"/>
    <cellStyle name="40% - 强调文字颜色 6 13 5" xfId="32805" xr:uid="{00000000-0005-0000-0000-000055800000}"/>
    <cellStyle name="40% - 强调文字颜色 6 14" xfId="32806" xr:uid="{00000000-0005-0000-0000-000056800000}"/>
    <cellStyle name="40% - 强调文字颜色 6 14 2" xfId="16060" xr:uid="{00000000-0005-0000-0000-0000EC3E0000}"/>
    <cellStyle name="40% - 强调文字颜色 6 14 2 2" xfId="19842" xr:uid="{00000000-0005-0000-0000-0000B24D0000}"/>
    <cellStyle name="40% - 强调文字颜色 6 14 2 3" xfId="19846" xr:uid="{00000000-0005-0000-0000-0000B64D0000}"/>
    <cellStyle name="40% - 强调文字颜色 6 14 3" xfId="16063" xr:uid="{00000000-0005-0000-0000-0000EF3E0000}"/>
    <cellStyle name="40% - 强调文字颜色 6 14 4" xfId="19849" xr:uid="{00000000-0005-0000-0000-0000B94D0000}"/>
    <cellStyle name="40% - 强调文字颜色 6 15" xfId="200" xr:uid="{00000000-0005-0000-0000-0000E8000000}"/>
    <cellStyle name="40% - 强调文字颜色 6 15 2" xfId="16067" xr:uid="{00000000-0005-0000-0000-0000F33E0000}"/>
    <cellStyle name="40% - 强调文字颜色 6 15 2 2" xfId="32807" xr:uid="{00000000-0005-0000-0000-000057800000}"/>
    <cellStyle name="40% - 强调文字颜色 6 15 2 3" xfId="7193" xr:uid="{00000000-0005-0000-0000-0000491C0000}"/>
    <cellStyle name="40% - 强调文字颜色 6 15 3" xfId="16069" xr:uid="{00000000-0005-0000-0000-0000F53E0000}"/>
    <cellStyle name="40% - 强调文字颜色 6 15 4" xfId="32808" xr:uid="{00000000-0005-0000-0000-000058800000}"/>
    <cellStyle name="40% - 强调文字颜色 6 16" xfId="19050" xr:uid="{00000000-0005-0000-0000-00009A4A0000}"/>
    <cellStyle name="40% - 强调文字颜色 6 16 2" xfId="16073" xr:uid="{00000000-0005-0000-0000-0000F93E0000}"/>
    <cellStyle name="40% - 强调文字颜色 6 16 3" xfId="32809" xr:uid="{00000000-0005-0000-0000-000059800000}"/>
    <cellStyle name="40% - 强调文字颜色 6 17" xfId="31852" xr:uid="{00000000-0005-0000-0000-00009C7C0000}"/>
    <cellStyle name="40% - 强调文字颜色 6 17 2" xfId="32810" xr:uid="{00000000-0005-0000-0000-00005A800000}"/>
    <cellStyle name="40% - 强调文字颜色 6 17 3" xfId="32811" xr:uid="{00000000-0005-0000-0000-00005B800000}"/>
    <cellStyle name="40% - 强调文字颜色 6 18" xfId="31854" xr:uid="{00000000-0005-0000-0000-00009E7C0000}"/>
    <cellStyle name="40% - 强调文字颜色 6 18 2" xfId="32812" xr:uid="{00000000-0005-0000-0000-00005C800000}"/>
    <cellStyle name="40% - 强调文字颜色 6 19" xfId="32813" xr:uid="{00000000-0005-0000-0000-00005D800000}"/>
    <cellStyle name="40% - 强调文字颜色 6 2" xfId="32815" xr:uid="{00000000-0005-0000-0000-00005F800000}"/>
    <cellStyle name="40% - 强调文字颜色 6 2 10" xfId="32816" xr:uid="{00000000-0005-0000-0000-000060800000}"/>
    <cellStyle name="40% - 强调文字颜色 6 2 10 2" xfId="32817" xr:uid="{00000000-0005-0000-0000-000061800000}"/>
    <cellStyle name="40% - 强调文字颜色 6 2 10 2 2" xfId="30108" xr:uid="{00000000-0005-0000-0000-0000CC750000}"/>
    <cellStyle name="40% - 强调文字颜色 6 2 10 2 2 2" xfId="32818" xr:uid="{00000000-0005-0000-0000-000062800000}"/>
    <cellStyle name="40% - 强调文字颜色 6 2 10 2 2 2 2" xfId="32101" xr:uid="{00000000-0005-0000-0000-0000957D0000}"/>
    <cellStyle name="40% - 强调文字颜色 6 2 10 2 2 3" xfId="32819" xr:uid="{00000000-0005-0000-0000-000063800000}"/>
    <cellStyle name="40% - 强调文字颜色 6 2 10 2 3" xfId="32820" xr:uid="{00000000-0005-0000-0000-000064800000}"/>
    <cellStyle name="40% - 强调文字颜色 6 2 10 2 3 2" xfId="32821" xr:uid="{00000000-0005-0000-0000-000065800000}"/>
    <cellStyle name="40% - 强调文字颜色 6 2 10 2 4" xfId="32822" xr:uid="{00000000-0005-0000-0000-000066800000}"/>
    <cellStyle name="40% - 强调文字颜色 6 2 10 3" xfId="32823" xr:uid="{00000000-0005-0000-0000-000067800000}"/>
    <cellStyle name="40% - 强调文字颜色 6 2 10 3 2" xfId="32824" xr:uid="{00000000-0005-0000-0000-000068800000}"/>
    <cellStyle name="40% - 强调文字颜色 6 2 10 3 2 2" xfId="12555" xr:uid="{00000000-0005-0000-0000-00003B310000}"/>
    <cellStyle name="40% - 强调文字颜色 6 2 10 3 2 3" xfId="4734" xr:uid="{00000000-0005-0000-0000-0000AE120000}"/>
    <cellStyle name="40% - 强调文字颜色 6 2 10 3 3" xfId="28197" xr:uid="{00000000-0005-0000-0000-0000556E0000}"/>
    <cellStyle name="40% - 强调文字颜色 6 2 10 3 4" xfId="28199" xr:uid="{00000000-0005-0000-0000-0000576E0000}"/>
    <cellStyle name="40% - 强调文字颜色 6 2 10 4" xfId="26679" xr:uid="{00000000-0005-0000-0000-000067680000}"/>
    <cellStyle name="40% - 强调文字颜色 6 2 10 4 2" xfId="14646" xr:uid="{00000000-0005-0000-0000-000066390000}"/>
    <cellStyle name="40% - 强调文字颜色 6 2 10 4 2 2" xfId="32825" xr:uid="{00000000-0005-0000-0000-000069800000}"/>
    <cellStyle name="40% - 强调文字颜色 6 2 10 4 3" xfId="15177" xr:uid="{00000000-0005-0000-0000-0000793B0000}"/>
    <cellStyle name="40% - 强调文字颜色 6 2 10 5" xfId="17949" xr:uid="{00000000-0005-0000-0000-00004D460000}"/>
    <cellStyle name="40% - 强调文字颜色 6 2 10 5 2" xfId="32826" xr:uid="{00000000-0005-0000-0000-00006A800000}"/>
    <cellStyle name="40% - 强调文字颜色 6 2 10 6" xfId="17952" xr:uid="{00000000-0005-0000-0000-000050460000}"/>
    <cellStyle name="40% - 强调文字颜色 6 2 11" xfId="32827" xr:uid="{00000000-0005-0000-0000-00006B800000}"/>
    <cellStyle name="40% - 强调文字颜色 6 2 11 2" xfId="32828" xr:uid="{00000000-0005-0000-0000-00006C800000}"/>
    <cellStyle name="40% - 强调文字颜色 6 2 2" xfId="32829" xr:uid="{00000000-0005-0000-0000-00006D800000}"/>
    <cellStyle name="40% - 强调文字颜色 6 2 2 10" xfId="32830" xr:uid="{00000000-0005-0000-0000-00006E800000}"/>
    <cellStyle name="40% - 强调文字颜色 6 2 2 10 2" xfId="32832" xr:uid="{00000000-0005-0000-0000-000070800000}"/>
    <cellStyle name="40% - 强调文字颜色 6 2 2 2" xfId="9191" xr:uid="{00000000-0005-0000-0000-000017240000}"/>
    <cellStyle name="40% - 强调文字颜色 6 2 2 2 2" xfId="9194" xr:uid="{00000000-0005-0000-0000-00001A240000}"/>
    <cellStyle name="40% - 强调文字颜色 6 2 2 2 2 10" xfId="32771" xr:uid="{00000000-0005-0000-0000-000033800000}"/>
    <cellStyle name="40% - 强调文字颜色 6 2 2 2 2 10 2" xfId="32833" xr:uid="{00000000-0005-0000-0000-000071800000}"/>
    <cellStyle name="40% - 强调文字颜色 6 2 2 2 2 11" xfId="15310" xr:uid="{00000000-0005-0000-0000-0000FE3B0000}"/>
    <cellStyle name="40% - 强调文字颜色 6 2 2 2 2 11 2" xfId="16667" xr:uid="{00000000-0005-0000-0000-00004B410000}"/>
    <cellStyle name="40% - 强调文字颜色 6 2 2 2 2 12" xfId="4551" xr:uid="{00000000-0005-0000-0000-0000F7110000}"/>
    <cellStyle name="40% - 强调文字颜色 6 2 2 2 2 12 2" xfId="32834" xr:uid="{00000000-0005-0000-0000-000072800000}"/>
    <cellStyle name="40% - 强调文字颜色 6 2 2 2 2 13" xfId="16670" xr:uid="{00000000-0005-0000-0000-00004E410000}"/>
    <cellStyle name="40% - 强调文字颜色 6 2 2 2 2 13 2" xfId="32835" xr:uid="{00000000-0005-0000-0000-000073800000}"/>
    <cellStyle name="40% - 强调文字颜色 6 2 2 2 2 14" xfId="21710" xr:uid="{00000000-0005-0000-0000-0000FE540000}"/>
    <cellStyle name="40% - 强调文字颜色 6 2 2 2 2 15" xfId="21917" xr:uid="{00000000-0005-0000-0000-0000CD550000}"/>
    <cellStyle name="40% - 强调文字颜色 6 2 2 2 2 15 2" xfId="21920" xr:uid="{00000000-0005-0000-0000-0000D0550000}"/>
    <cellStyle name="40% - 强调文字颜色 6 2 2 2 2 16" xfId="21922" xr:uid="{00000000-0005-0000-0000-0000D2550000}"/>
    <cellStyle name="40% - 强调文字颜色 6 2 2 2 2 17" xfId="11402" xr:uid="{00000000-0005-0000-0000-0000BA2C0000}"/>
    <cellStyle name="40% - 强调文字颜色 6 2 2 2 2 2" xfId="32836" xr:uid="{00000000-0005-0000-0000-000074800000}"/>
    <cellStyle name="40% - 强调文字颜色 6 2 2 2 2 2 10" xfId="32837" xr:uid="{00000000-0005-0000-0000-000075800000}"/>
    <cellStyle name="40% - 强调文字颜色 6 2 2 2 2 2 10 2" xfId="29549" xr:uid="{00000000-0005-0000-0000-00009D730000}"/>
    <cellStyle name="40% - 强调文字颜色 6 2 2 2 2 2 11" xfId="32838" xr:uid="{00000000-0005-0000-0000-000076800000}"/>
    <cellStyle name="40% - 强调文字颜色 6 2 2 2 2 2 11 2" xfId="29558" xr:uid="{00000000-0005-0000-0000-0000A6730000}"/>
    <cellStyle name="40% - 强调文字颜色 6 2 2 2 2 2 12" xfId="30156" xr:uid="{00000000-0005-0000-0000-0000FC750000}"/>
    <cellStyle name="40% - 强调文字颜色 6 2 2 2 2 2 12 2" xfId="29570" xr:uid="{00000000-0005-0000-0000-0000B2730000}"/>
    <cellStyle name="40% - 强调文字颜色 6 2 2 2 2 2 13" xfId="8704" xr:uid="{00000000-0005-0000-0000-000030220000}"/>
    <cellStyle name="40% - 强调文字颜色 6 2 2 2 2 2 13 2" xfId="30380" xr:uid="{00000000-0005-0000-0000-0000DC760000}"/>
    <cellStyle name="40% - 强调文字颜色 6 2 2 2 2 2 14" xfId="30474" xr:uid="{00000000-0005-0000-0000-00003A770000}"/>
    <cellStyle name="40% - 强调文字颜色 6 2 2 2 2 2 15" xfId="30501" xr:uid="{00000000-0005-0000-0000-000055770000}"/>
    <cellStyle name="40% - 强调文字颜色 6 2 2 2 2 2 16" xfId="30510" xr:uid="{00000000-0005-0000-0000-00005E770000}"/>
    <cellStyle name="40% - 强调文字颜色 6 2 2 2 2 2 2" xfId="27861" xr:uid="{00000000-0005-0000-0000-0000056D0000}"/>
    <cellStyle name="40% - 强调文字颜色 6 2 2 2 2 2 2 2" xfId="27867" xr:uid="{00000000-0005-0000-0000-00000B6D0000}"/>
    <cellStyle name="40% - 强调文字颜色 6 2 2 2 2 2 2 2 2" xfId="27870" xr:uid="{00000000-0005-0000-0000-00000E6D0000}"/>
    <cellStyle name="40% - 强调文字颜色 6 2 2 2 2 2 2 2 2 2" xfId="32839" xr:uid="{00000000-0005-0000-0000-000077800000}"/>
    <cellStyle name="40% - 强调文字颜色 6 2 2 2 2 2 2 2 2 2 2" xfId="32840" xr:uid="{00000000-0005-0000-0000-000078800000}"/>
    <cellStyle name="40% - 强调文字颜色 6 2 2 2 2 2 2 2 2 2 3" xfId="3797" xr:uid="{00000000-0005-0000-0000-0000050F0000}"/>
    <cellStyle name="40% - 强调文字颜色 6 2 2 2 2 2 2 2 2 3" xfId="32842" xr:uid="{00000000-0005-0000-0000-00007A800000}"/>
    <cellStyle name="40% - 强调文字颜色 6 2 2 2 2 2 2 2 2 4" xfId="32843" xr:uid="{00000000-0005-0000-0000-00007B800000}"/>
    <cellStyle name="40% - 强调文字颜色 6 2 2 2 2 2 2 2 3" xfId="32844" xr:uid="{00000000-0005-0000-0000-00007C800000}"/>
    <cellStyle name="40% - 强调文字颜色 6 2 2 2 2 2 2 2 3 2" xfId="32845" xr:uid="{00000000-0005-0000-0000-00007D800000}"/>
    <cellStyle name="40% - 强调文字颜色 6 2 2 2 2 2 2 2 3 2 2" xfId="32846" xr:uid="{00000000-0005-0000-0000-00007E800000}"/>
    <cellStyle name="40% - 强调文字颜色 6 2 2 2 2 2 2 2 3 2 3" xfId="32847" xr:uid="{00000000-0005-0000-0000-00007F800000}"/>
    <cellStyle name="40% - 强调文字颜色 6 2 2 2 2 2 2 2 3 3" xfId="32848" xr:uid="{00000000-0005-0000-0000-000080800000}"/>
    <cellStyle name="40% - 强调文字颜色 6 2 2 2 2 2 2 2 3 4" xfId="32849" xr:uid="{00000000-0005-0000-0000-000081800000}"/>
    <cellStyle name="40% - 强调文字颜色 6 2 2 2 2 2 2 2 4" xfId="32850" xr:uid="{00000000-0005-0000-0000-000082800000}"/>
    <cellStyle name="40% - 强调文字颜色 6 2 2 2 2 2 2 2 4 2" xfId="32851" xr:uid="{00000000-0005-0000-0000-000083800000}"/>
    <cellStyle name="40% - 强调文字颜色 6 2 2 2 2 2 2 2 4 3" xfId="32852" xr:uid="{00000000-0005-0000-0000-000084800000}"/>
    <cellStyle name="40% - 强调文字颜色 6 2 2 2 2 2 2 2 5" xfId="32853" xr:uid="{00000000-0005-0000-0000-000085800000}"/>
    <cellStyle name="40% - 强调文字颜色 6 2 2 2 2 2 2 2 5 2" xfId="12308" xr:uid="{00000000-0005-0000-0000-000044300000}"/>
    <cellStyle name="40% - 强调文字颜色 6 2 2 2 2 2 2 2 6" xfId="32854" xr:uid="{00000000-0005-0000-0000-000086800000}"/>
    <cellStyle name="40% - 强调文字颜色 6 2 2 2 2 2 2 3" xfId="27453" xr:uid="{00000000-0005-0000-0000-00006D6B0000}"/>
    <cellStyle name="40% - 强调文字颜色 6 2 2 2 2 2 2 3 2" xfId="32855" xr:uid="{00000000-0005-0000-0000-000087800000}"/>
    <cellStyle name="40% - 强调文字颜色 6 2 2 2 2 2 2 3 3" xfId="32856" xr:uid="{00000000-0005-0000-0000-000088800000}"/>
    <cellStyle name="40% - 强调文字颜色 6 2 2 2 2 2 2 4" xfId="32857" xr:uid="{00000000-0005-0000-0000-000089800000}"/>
    <cellStyle name="40% - 强调文字颜色 6 2 2 2 2 2 2 4 2" xfId="32858" xr:uid="{00000000-0005-0000-0000-00008A800000}"/>
    <cellStyle name="40% - 强调文字颜色 6 2 2 2 2 2 2 4 3" xfId="32859" xr:uid="{00000000-0005-0000-0000-00008B800000}"/>
    <cellStyle name="40% - 强调文字颜色 6 2 2 2 2 2 2 5" xfId="11121" xr:uid="{00000000-0005-0000-0000-0000A12B0000}"/>
    <cellStyle name="40% - 强调文字颜色 6 2 2 2 2 2 2 5 2" xfId="32860" xr:uid="{00000000-0005-0000-0000-00008C800000}"/>
    <cellStyle name="40% - 强调文字颜色 6 2 2 2 2 2 2 6" xfId="11123" xr:uid="{00000000-0005-0000-0000-0000A32B0000}"/>
    <cellStyle name="40% - 强调文字颜色 6 2 2 2 2 2 2 7" xfId="29810" xr:uid="{00000000-0005-0000-0000-0000A2740000}"/>
    <cellStyle name="40% - 强调文字颜色 6 2 2 2 2 2 3" xfId="12746" xr:uid="{00000000-0005-0000-0000-0000FA310000}"/>
    <cellStyle name="40% - 强调文字颜色 6 2 2 2 2 2 3 2" xfId="27873" xr:uid="{00000000-0005-0000-0000-0000116D0000}"/>
    <cellStyle name="40% - 强调文字颜色 6 2 2 2 2 2 3 2 2" xfId="32861" xr:uid="{00000000-0005-0000-0000-00008D800000}"/>
    <cellStyle name="40% - 强调文字颜色 6 2 2 2 2 2 3 2 2 2" xfId="21178" xr:uid="{00000000-0005-0000-0000-0000EA520000}"/>
    <cellStyle name="40% - 强调文字颜色 6 2 2 2 2 2 3 2 2 3" xfId="32862" xr:uid="{00000000-0005-0000-0000-00008E800000}"/>
    <cellStyle name="40% - 强调文字颜色 6 2 2 2 2 2 3 2 3" xfId="32863" xr:uid="{00000000-0005-0000-0000-00008F800000}"/>
    <cellStyle name="40% - 强调文字颜色 6 2 2 2 2 2 3 2 3 2" xfId="32864" xr:uid="{00000000-0005-0000-0000-000090800000}"/>
    <cellStyle name="40% - 强调文字颜色 6 2 2 2 2 2 3 2 4" xfId="32865" xr:uid="{00000000-0005-0000-0000-000091800000}"/>
    <cellStyle name="40% - 强调文字颜色 6 2 2 2 2 2 3 3" xfId="27456" xr:uid="{00000000-0005-0000-0000-0000706B0000}"/>
    <cellStyle name="40% - 强调文字颜色 6 2 2 2 2 2 3 3 2" xfId="32866" xr:uid="{00000000-0005-0000-0000-000092800000}"/>
    <cellStyle name="40% - 强调文字颜色 6 2 2 2 2 2 3 3 2 2" xfId="32867" xr:uid="{00000000-0005-0000-0000-000093800000}"/>
    <cellStyle name="40% - 强调文字颜色 6 2 2 2 2 2 3 3 2 3" xfId="32868" xr:uid="{00000000-0005-0000-0000-000094800000}"/>
    <cellStyle name="40% - 强调文字颜色 6 2 2 2 2 2 3 3 3" xfId="32869" xr:uid="{00000000-0005-0000-0000-000095800000}"/>
    <cellStyle name="40% - 强调文字颜色 6 2 2 2 2 2 3 3 3 2" xfId="32870" xr:uid="{00000000-0005-0000-0000-000096800000}"/>
    <cellStyle name="40% - 强调文字颜色 6 2 2 2 2 2 3 3 4" xfId="32871" xr:uid="{00000000-0005-0000-0000-000097800000}"/>
    <cellStyle name="40% - 强调文字颜色 6 2 2 2 2 2 3 4" xfId="32872" xr:uid="{00000000-0005-0000-0000-000098800000}"/>
    <cellStyle name="40% - 强调文字颜色 6 2 2 2 2 2 3 4 2" xfId="32873" xr:uid="{00000000-0005-0000-0000-000099800000}"/>
    <cellStyle name="40% - 强调文字颜色 6 2 2 2 2 2 3 4 3" xfId="32874" xr:uid="{00000000-0005-0000-0000-00009A800000}"/>
    <cellStyle name="40% - 强调文字颜色 6 2 2 2 2 2 3 5" xfId="11127" xr:uid="{00000000-0005-0000-0000-0000A72B0000}"/>
    <cellStyle name="40% - 强调文字颜色 6 2 2 2 2 2 3 5 2" xfId="11129" xr:uid="{00000000-0005-0000-0000-0000A92B0000}"/>
    <cellStyle name="40% - 强调文字颜色 6 2 2 2 2 2 3 5 3" xfId="32875" xr:uid="{00000000-0005-0000-0000-00009B800000}"/>
    <cellStyle name="40% - 强调文字颜色 6 2 2 2 2 2 3 6" xfId="11131" xr:uid="{00000000-0005-0000-0000-0000AB2B0000}"/>
    <cellStyle name="40% - 强调文字颜色 6 2 2 2 2 2 3 7" xfId="11134" xr:uid="{00000000-0005-0000-0000-0000AE2B0000}"/>
    <cellStyle name="40% - 强调文字颜色 6 2 2 2 2 2 4" xfId="16688" xr:uid="{00000000-0005-0000-0000-000060410000}"/>
    <cellStyle name="40% - 强调文字颜色 6 2 2 2 2 2 4 2" xfId="16690" xr:uid="{00000000-0005-0000-0000-000062410000}"/>
    <cellStyle name="40% - 强调文字颜色 6 2 2 2 2 2 4 2 2" xfId="30495" xr:uid="{00000000-0005-0000-0000-00004F770000}"/>
    <cellStyle name="40% - 强调文字颜色 6 2 2 2 2 2 4 2 3" xfId="32876" xr:uid="{00000000-0005-0000-0000-00009C800000}"/>
    <cellStyle name="40% - 强调文字颜色 6 2 2 2 2 2 4 3" xfId="16692" xr:uid="{00000000-0005-0000-0000-000064410000}"/>
    <cellStyle name="40% - 强调文字颜色 6 2 2 2 2 2 4 3 2" xfId="32877" xr:uid="{00000000-0005-0000-0000-00009D800000}"/>
    <cellStyle name="40% - 强调文字颜色 6 2 2 2 2 2 4 3 3" xfId="32878" xr:uid="{00000000-0005-0000-0000-00009E800000}"/>
    <cellStyle name="40% - 强调文字颜色 6 2 2 2 2 2 4 4" xfId="32881" xr:uid="{00000000-0005-0000-0000-0000A1800000}"/>
    <cellStyle name="40% - 强调文字颜色 6 2 2 2 2 2 4 4 2" xfId="32882" xr:uid="{00000000-0005-0000-0000-0000A2800000}"/>
    <cellStyle name="40% - 强调文字颜色 6 2 2 2 2 2 4 5" xfId="32884" xr:uid="{00000000-0005-0000-0000-0000A4800000}"/>
    <cellStyle name="40% - 强调文字颜色 6 2 2 2 2 2 4 6" xfId="32885" xr:uid="{00000000-0005-0000-0000-0000A5800000}"/>
    <cellStyle name="40% - 强调文字颜色 6 2 2 2 2 2 5" xfId="11283" xr:uid="{00000000-0005-0000-0000-0000432C0000}"/>
    <cellStyle name="40% - 强调文字颜色 6 2 2 2 2 2 5 2" xfId="32886" xr:uid="{00000000-0005-0000-0000-0000A6800000}"/>
    <cellStyle name="40% - 强调文字颜色 6 2 2 2 2 2 5 2 2" xfId="32887" xr:uid="{00000000-0005-0000-0000-0000A7800000}"/>
    <cellStyle name="40% - 强调文字颜色 6 2 2 2 2 2 5 2 3" xfId="32888" xr:uid="{00000000-0005-0000-0000-0000A8800000}"/>
    <cellStyle name="40% - 强调文字颜色 6 2 2 2 2 2 5 3" xfId="32889" xr:uid="{00000000-0005-0000-0000-0000A9800000}"/>
    <cellStyle name="40% - 强调文字颜色 6 2 2 2 2 2 5 3 2" xfId="12681" xr:uid="{00000000-0005-0000-0000-0000B9310000}"/>
    <cellStyle name="40% - 强调文字颜色 6 2 2 2 2 2 5 3 3" xfId="12685" xr:uid="{00000000-0005-0000-0000-0000BD310000}"/>
    <cellStyle name="40% - 强调文字颜色 6 2 2 2 2 2 5 4" xfId="32890" xr:uid="{00000000-0005-0000-0000-0000AA800000}"/>
    <cellStyle name="40% - 强调文字颜色 6 2 2 2 2 2 5 4 2" xfId="32891" xr:uid="{00000000-0005-0000-0000-0000AB800000}"/>
    <cellStyle name="40% - 强调文字颜色 6 2 2 2 2 2 5 5" xfId="11136" xr:uid="{00000000-0005-0000-0000-0000B02B0000}"/>
    <cellStyle name="40% - 强调文字颜色 6 2 2 2 2 2 5 6" xfId="32892" xr:uid="{00000000-0005-0000-0000-0000AC800000}"/>
    <cellStyle name="40% - 强调文字颜色 6 2 2 2 2 2 6" xfId="11286" xr:uid="{00000000-0005-0000-0000-0000462C0000}"/>
    <cellStyle name="40% - 强调文字颜色 6 2 2 2 2 2 6 2" xfId="32893" xr:uid="{00000000-0005-0000-0000-0000AD800000}"/>
    <cellStyle name="40% - 强调文字颜色 6 2 2 2 2 2 6 2 2" xfId="32894" xr:uid="{00000000-0005-0000-0000-0000AE800000}"/>
    <cellStyle name="40% - 强调文字颜色 6 2 2 2 2 2 6 2 3" xfId="32895" xr:uid="{00000000-0005-0000-0000-0000AF800000}"/>
    <cellStyle name="40% - 强调文字颜色 6 2 2 2 2 2 6 3" xfId="17367" xr:uid="{00000000-0005-0000-0000-000007440000}"/>
    <cellStyle name="40% - 强调文字颜色 6 2 2 2 2 2 6 3 2" xfId="17369" xr:uid="{00000000-0005-0000-0000-000009440000}"/>
    <cellStyle name="40% - 强调文字颜色 6 2 2 2 2 2 6 4" xfId="17371" xr:uid="{00000000-0005-0000-0000-00000B440000}"/>
    <cellStyle name="40% - 强调文字颜色 6 2 2 2 2 2 6 5" xfId="5581" xr:uid="{00000000-0005-0000-0000-0000FD150000}"/>
    <cellStyle name="40% - 强调文字颜色 6 2 2 2 2 2 7" xfId="32896" xr:uid="{00000000-0005-0000-0000-0000B0800000}"/>
    <cellStyle name="40% - 强调文字颜色 6 2 2 2 2 2 7 2" xfId="32897" xr:uid="{00000000-0005-0000-0000-0000B1800000}"/>
    <cellStyle name="40% - 强调文字颜色 6 2 2 2 2 2 7 2 2" xfId="32898" xr:uid="{00000000-0005-0000-0000-0000B2800000}"/>
    <cellStyle name="40% - 强调文字颜色 6 2 2 2 2 2 7 3" xfId="17374" xr:uid="{00000000-0005-0000-0000-00000E440000}"/>
    <cellStyle name="40% - 强调文字颜色 6 2 2 2 2 2 7 4" xfId="17376" xr:uid="{00000000-0005-0000-0000-000010440000}"/>
    <cellStyle name="40% - 强调文字颜色 6 2 2 2 2 2 8" xfId="32899" xr:uid="{00000000-0005-0000-0000-0000B3800000}"/>
    <cellStyle name="40% - 强调文字颜色 6 2 2 2 2 2 8 2" xfId="32900" xr:uid="{00000000-0005-0000-0000-0000B4800000}"/>
    <cellStyle name="40% - 强调文字颜色 6 2 2 2 2 2 8 3" xfId="17379" xr:uid="{00000000-0005-0000-0000-000013440000}"/>
    <cellStyle name="40% - 强调文字颜色 6 2 2 2 2 2 9" xfId="25957" xr:uid="{00000000-0005-0000-0000-000095650000}"/>
    <cellStyle name="40% - 强调文字颜色 6 2 2 2 2 2 9 2" xfId="32901" xr:uid="{00000000-0005-0000-0000-0000B5800000}"/>
    <cellStyle name="40% - 强调文字颜色 6 2 2 2 2 2 9 3" xfId="32902" xr:uid="{00000000-0005-0000-0000-0000B6800000}"/>
    <cellStyle name="40% - 强调文字颜色 6 2 2 2 2 3" xfId="32903" xr:uid="{00000000-0005-0000-0000-0000B7800000}"/>
    <cellStyle name="40% - 强调文字颜色 6 2 2 2 2 3 2" xfId="13361" xr:uid="{00000000-0005-0000-0000-000061340000}"/>
    <cellStyle name="40% - 强调文字颜色 6 2 2 2 2 3 2 2" xfId="32904" xr:uid="{00000000-0005-0000-0000-0000B8800000}"/>
    <cellStyle name="40% - 强调文字颜色 6 2 2 2 2 3 2 2 2" xfId="32905" xr:uid="{00000000-0005-0000-0000-0000B9800000}"/>
    <cellStyle name="40% - 强调文字颜色 6 2 2 2 2 3 2 2 2 2" xfId="32906" xr:uid="{00000000-0005-0000-0000-0000BA800000}"/>
    <cellStyle name="40% - 强调文字颜色 6 2 2 2 2 3 2 2 2 3" xfId="32907" xr:uid="{00000000-0005-0000-0000-0000BB800000}"/>
    <cellStyle name="40% - 强调文字颜色 6 2 2 2 2 3 2 2 3" xfId="5024" xr:uid="{00000000-0005-0000-0000-0000D0130000}"/>
    <cellStyle name="40% - 强调文字颜色 6 2 2 2 2 3 2 2 3 2" xfId="26900" xr:uid="{00000000-0005-0000-0000-000044690000}"/>
    <cellStyle name="40% - 强调文字颜色 6 2 2 2 2 3 2 2 4" xfId="5810" xr:uid="{00000000-0005-0000-0000-0000E2160000}"/>
    <cellStyle name="40% - 强调文字颜色 6 2 2 2 2 3 2 3" xfId="27478" xr:uid="{00000000-0005-0000-0000-0000866B0000}"/>
    <cellStyle name="40% - 强调文字颜色 6 2 2 2 2 3 2 3 2" xfId="32908" xr:uid="{00000000-0005-0000-0000-0000BC800000}"/>
    <cellStyle name="40% - 强调文字颜色 6 2 2 2 2 3 2 3 2 2" xfId="32909" xr:uid="{00000000-0005-0000-0000-0000BD800000}"/>
    <cellStyle name="40% - 强调文字颜色 6 2 2 2 2 3 2 3 2 3" xfId="32910" xr:uid="{00000000-0005-0000-0000-0000BE800000}"/>
    <cellStyle name="40% - 强调文字颜色 6 2 2 2 2 3 2 3 3" xfId="1" xr:uid="{00000000-0005-0000-0000-000001000000}"/>
    <cellStyle name="40% - 强调文字颜色 6 2 2 2 2 3 2 3 4" xfId="8083" xr:uid="{00000000-0005-0000-0000-0000C31F0000}"/>
    <cellStyle name="40% - 强调文字颜色 6 2 2 2 2 3 2 4" xfId="27480" xr:uid="{00000000-0005-0000-0000-0000886B0000}"/>
    <cellStyle name="40% - 强调文字颜色 6 2 2 2 2 3 2 4 2" xfId="32911" xr:uid="{00000000-0005-0000-0000-0000BF800000}"/>
    <cellStyle name="40% - 强调文字颜色 6 2 2 2 2 3 2 4 2 2" xfId="16662" xr:uid="{00000000-0005-0000-0000-000046410000}"/>
    <cellStyle name="40% - 强调文字颜色 6 2 2 2 2 3 2 4 3" xfId="32912" xr:uid="{00000000-0005-0000-0000-0000C0800000}"/>
    <cellStyle name="40% - 强调文字颜色 6 2 2 2 2 3 2 5" xfId="11188" xr:uid="{00000000-0005-0000-0000-0000E42B0000}"/>
    <cellStyle name="40% - 强调文字颜色 6 2 2 2 2 3 2 5 2" xfId="11274" xr:uid="{00000000-0005-0000-0000-00003A2C0000}"/>
    <cellStyle name="40% - 强调文字颜色 6 2 2 2 2 3 2 6" xfId="11190" xr:uid="{00000000-0005-0000-0000-0000E62B0000}"/>
    <cellStyle name="40% - 强调文字颜色 6 2 2 2 2 3 2 6 2" xfId="11301" xr:uid="{00000000-0005-0000-0000-0000552C0000}"/>
    <cellStyle name="40% - 强调文字颜色 6 2 2 2 2 3 2 7" xfId="11161" xr:uid="{00000000-0005-0000-0000-0000C92B0000}"/>
    <cellStyle name="40% - 强调文字颜色 6 2 2 2 2 3 3" xfId="9398" xr:uid="{00000000-0005-0000-0000-0000E6240000}"/>
    <cellStyle name="40% - 强调文字颜色 6 2 2 2 2 3 3 2" xfId="32913" xr:uid="{00000000-0005-0000-0000-0000C1800000}"/>
    <cellStyle name="40% - 强调文字颜色 6 2 2 2 2 3 3 2 2" xfId="28180" xr:uid="{00000000-0005-0000-0000-0000446E0000}"/>
    <cellStyle name="40% - 强调文字颜色 6 2 2 2 2 3 3 2 2 2" xfId="8064" xr:uid="{00000000-0005-0000-0000-0000B01F0000}"/>
    <cellStyle name="40% - 强调文字颜色 6 2 2 2 2 3 3 2 2 3" xfId="8068" xr:uid="{00000000-0005-0000-0000-0000B41F0000}"/>
    <cellStyle name="40% - 强调文字颜色 6 2 2 2 2 3 3 2 3" xfId="5050" xr:uid="{00000000-0005-0000-0000-0000EA130000}"/>
    <cellStyle name="40% - 强调文字颜色 6 2 2 2 2 3 3 2 4" xfId="5055" xr:uid="{00000000-0005-0000-0000-0000EF130000}"/>
    <cellStyle name="40% - 强调文字颜色 6 2 2 2 2 3 3 3" xfId="27483" xr:uid="{00000000-0005-0000-0000-00008B6B0000}"/>
    <cellStyle name="40% - 强调文字颜色 6 2 2 2 2 3 3 3 2" xfId="29675" xr:uid="{00000000-0005-0000-0000-00001B740000}"/>
    <cellStyle name="40% - 强调文字颜色 6 2 2 2 2 3 3 3 2 2" xfId="25261" xr:uid="{00000000-0005-0000-0000-0000DD620000}"/>
    <cellStyle name="40% - 强调文字颜色 6 2 2 2 2 3 3 3 2 3" xfId="25264" xr:uid="{00000000-0005-0000-0000-0000E0620000}"/>
    <cellStyle name="40% - 强调文字颜色 6 2 2 2 2 3 3 3 3" xfId="5071" xr:uid="{00000000-0005-0000-0000-0000FF130000}"/>
    <cellStyle name="40% - 强调文字颜色 6 2 2 2 2 3 3 3 4" xfId="26936" xr:uid="{00000000-0005-0000-0000-000068690000}"/>
    <cellStyle name="40% - 强调文字颜色 6 2 2 2 2 3 3 4" xfId="32914" xr:uid="{00000000-0005-0000-0000-0000C2800000}"/>
    <cellStyle name="40% - 强调文字颜色 6 2 2 2 2 3 3 4 2" xfId="31290" xr:uid="{00000000-0005-0000-0000-00006A7A0000}"/>
    <cellStyle name="40% - 强调文字颜色 6 2 2 2 2 3 3 4 2 2" xfId="615" xr:uid="{00000000-0005-0000-0000-000097020000}"/>
    <cellStyle name="40% - 强调文字颜色 6 2 2 2 2 3 3 4 3" xfId="24997" xr:uid="{00000000-0005-0000-0000-0000D5610000}"/>
    <cellStyle name="40% - 强调文字颜色 6 2 2 2 2 3 3 5" xfId="11194" xr:uid="{00000000-0005-0000-0000-0000EA2B0000}"/>
    <cellStyle name="40% - 强调文字颜色 6 2 2 2 2 3 3 5 2" xfId="11197" xr:uid="{00000000-0005-0000-0000-0000ED2B0000}"/>
    <cellStyle name="40% - 强调文字颜色 6 2 2 2 2 3 3 5 3" xfId="11207" xr:uid="{00000000-0005-0000-0000-0000F72B0000}"/>
    <cellStyle name="40% - 强调文字颜色 6 2 2 2 2 3 3 6" xfId="11215" xr:uid="{00000000-0005-0000-0000-0000FF2B0000}"/>
    <cellStyle name="40% - 强调文字颜色 6 2 2 2 2 3 3 6 2" xfId="11217" xr:uid="{00000000-0005-0000-0000-0000012C0000}"/>
    <cellStyle name="40% - 强调文字颜色 6 2 2 2 2 3 3 7" xfId="11227" xr:uid="{00000000-0005-0000-0000-00000B2C0000}"/>
    <cellStyle name="40% - 强调文字颜色 6 2 2 2 2 3 4" xfId="16695" xr:uid="{00000000-0005-0000-0000-000067410000}"/>
    <cellStyle name="40% - 强调文字颜色 6 2 2 2 2 3 5" xfId="16699" xr:uid="{00000000-0005-0000-0000-00006B410000}"/>
    <cellStyle name="40% - 强调文字颜色 6 2 2 2 2 3 6" xfId="16701" xr:uid="{00000000-0005-0000-0000-00006D410000}"/>
    <cellStyle name="40% - 强调文字颜色 6 2 2 2 2 4" xfId="32915" xr:uid="{00000000-0005-0000-0000-0000C3800000}"/>
    <cellStyle name="40% - 强调文字颜色 6 2 2 2 2 4 2" xfId="13364" xr:uid="{00000000-0005-0000-0000-000064340000}"/>
    <cellStyle name="40% - 强调文字颜色 6 2 2 2 2 4 2 2" xfId="32916" xr:uid="{00000000-0005-0000-0000-0000C4800000}"/>
    <cellStyle name="40% - 强调文字颜色 6 2 2 2 2 4 2 2 2" xfId="32917" xr:uid="{00000000-0005-0000-0000-0000C5800000}"/>
    <cellStyle name="40% - 强调文字颜色 6 2 2 2 2 4 2 3" xfId="32918" xr:uid="{00000000-0005-0000-0000-0000C6800000}"/>
    <cellStyle name="40% - 强调文字颜色 6 2 2 2 2 4 2 3 2" xfId="8592" xr:uid="{00000000-0005-0000-0000-0000C0210000}"/>
    <cellStyle name="40% - 强调文字颜色 6 2 2 2 2 4 2 4" xfId="32919" xr:uid="{00000000-0005-0000-0000-0000C7800000}"/>
    <cellStyle name="40% - 强调文字颜色 6 2 2 2 2 4 3" xfId="13366" xr:uid="{00000000-0005-0000-0000-000066340000}"/>
    <cellStyle name="40% - 强调文字颜色 6 2 2 2 2 4 3 2" xfId="32920" xr:uid="{00000000-0005-0000-0000-0000C8800000}"/>
    <cellStyle name="40% - 强调文字颜色 6 2 2 2 2 4 3 3" xfId="32921" xr:uid="{00000000-0005-0000-0000-0000C9800000}"/>
    <cellStyle name="40% - 强调文字颜色 6 2 2 2 2 4 4" xfId="16705" xr:uid="{00000000-0005-0000-0000-000071410000}"/>
    <cellStyle name="40% - 强调文字颜色 6 2 2 2 2 4 5" xfId="16707" xr:uid="{00000000-0005-0000-0000-000073410000}"/>
    <cellStyle name="40% - 强调文字颜色 6 2 2 2 2 4 6" xfId="32922" xr:uid="{00000000-0005-0000-0000-0000CA800000}"/>
    <cellStyle name="40% - 强调文字颜色 6 2 2 2 2 5" xfId="26198" xr:uid="{00000000-0005-0000-0000-000086660000}"/>
    <cellStyle name="40% - 强调文字颜色 6 2 2 2 2 5 2" xfId="13372" xr:uid="{00000000-0005-0000-0000-00006C340000}"/>
    <cellStyle name="40% - 强调文字颜色 6 2 2 2 2 5 2 2" xfId="29138" xr:uid="{00000000-0005-0000-0000-000002720000}"/>
    <cellStyle name="40% - 强调文字颜色 6 2 2 2 2 5 2 2 2" xfId="32923" xr:uid="{00000000-0005-0000-0000-0000CB800000}"/>
    <cellStyle name="40% - 强调文字颜色 6 2 2 2 2 5 2 3" xfId="32814" xr:uid="{00000000-0005-0000-0000-00005E800000}"/>
    <cellStyle name="40% - 强调文字颜色 6 2 2 2 2 5 2 4" xfId="32925" xr:uid="{00000000-0005-0000-0000-0000CD800000}"/>
    <cellStyle name="40% - 强调文字颜色 6 2 2 2 2 5 3" xfId="32926" xr:uid="{00000000-0005-0000-0000-0000CE800000}"/>
    <cellStyle name="40% - 强调文字颜色 6 2 2 2 2 5 3 2" xfId="32927" xr:uid="{00000000-0005-0000-0000-0000CF800000}"/>
    <cellStyle name="40% - 强调文字颜色 6 2 2 2 2 5 3 2 2" xfId="32928" xr:uid="{00000000-0005-0000-0000-0000D0800000}"/>
    <cellStyle name="40% - 强调文字颜色 6 2 2 2 2 5 3 3" xfId="32929" xr:uid="{00000000-0005-0000-0000-0000D1800000}"/>
    <cellStyle name="40% - 强调文字颜色 6 2 2 2 2 5 3 4" xfId="32930" xr:uid="{00000000-0005-0000-0000-0000D2800000}"/>
    <cellStyle name="40% - 强调文字颜色 6 2 2 2 2 5 4" xfId="32931" xr:uid="{00000000-0005-0000-0000-0000D3800000}"/>
    <cellStyle name="40% - 强调文字颜色 6 2 2 2 2 5 4 2" xfId="32932" xr:uid="{00000000-0005-0000-0000-0000D4800000}"/>
    <cellStyle name="40% - 强调文字颜色 6 2 2 2 2 5 5" xfId="32933" xr:uid="{00000000-0005-0000-0000-0000D5800000}"/>
    <cellStyle name="40% - 强调文字颜色 6 2 2 2 2 5 6" xfId="32935" xr:uid="{00000000-0005-0000-0000-0000D7800000}"/>
    <cellStyle name="40% - 强调文字颜色 6 2 2 2 2 6" xfId="26200" xr:uid="{00000000-0005-0000-0000-000088660000}"/>
    <cellStyle name="40% - 强调文字颜色 6 2 2 2 2 6 2" xfId="32936" xr:uid="{00000000-0005-0000-0000-0000D8800000}"/>
    <cellStyle name="40% - 强调文字颜色 6 2 2 2 2 6 2 2" xfId="32937" xr:uid="{00000000-0005-0000-0000-0000D9800000}"/>
    <cellStyle name="40% - 强调文字颜色 6 2 2 2 2 6 2 2 2" xfId="32938" xr:uid="{00000000-0005-0000-0000-0000DA800000}"/>
    <cellStyle name="40% - 强调文字颜色 6 2 2 2 2 6 2 3" xfId="32939" xr:uid="{00000000-0005-0000-0000-0000DB800000}"/>
    <cellStyle name="40% - 强调文字颜色 6 2 2 2 2 6 2 4" xfId="32940" xr:uid="{00000000-0005-0000-0000-0000DC800000}"/>
    <cellStyle name="40% - 强调文字颜色 6 2 2 2 2 6 3" xfId="32941" xr:uid="{00000000-0005-0000-0000-0000DD800000}"/>
    <cellStyle name="40% - 强调文字颜色 6 2 2 2 2 6 3 2" xfId="32942" xr:uid="{00000000-0005-0000-0000-0000DE800000}"/>
    <cellStyle name="40% - 强调文字颜色 6 2 2 2 2 6 3 3" xfId="32943" xr:uid="{00000000-0005-0000-0000-0000DF800000}"/>
    <cellStyle name="40% - 强调文字颜色 6 2 2 2 2 6 4" xfId="32944" xr:uid="{00000000-0005-0000-0000-0000E0800000}"/>
    <cellStyle name="40% - 强调文字颜色 6 2 2 2 2 6 4 2" xfId="32945" xr:uid="{00000000-0005-0000-0000-0000E1800000}"/>
    <cellStyle name="40% - 强调文字颜色 6 2 2 2 2 6 5" xfId="32946" xr:uid="{00000000-0005-0000-0000-0000E2800000}"/>
    <cellStyle name="40% - 强调文字颜色 6 2 2 2 2 6 6" xfId="32947" xr:uid="{00000000-0005-0000-0000-0000E3800000}"/>
    <cellStyle name="40% - 强调文字颜色 6 2 2 2 2 7" xfId="32948" xr:uid="{00000000-0005-0000-0000-0000E4800000}"/>
    <cellStyle name="40% - 强调文字颜色 6 2 2 2 2 7 2" xfId="32949" xr:uid="{00000000-0005-0000-0000-0000E5800000}"/>
    <cellStyle name="40% - 强调文字颜色 6 2 2 2 2 7 2 2" xfId="26302" xr:uid="{00000000-0005-0000-0000-0000EE660000}"/>
    <cellStyle name="40% - 强调文字颜色 6 2 2 2 2 7 2 3" xfId="21949" xr:uid="{00000000-0005-0000-0000-0000ED550000}"/>
    <cellStyle name="40% - 强调文字颜色 6 2 2 2 2 7 3" xfId="32950" xr:uid="{00000000-0005-0000-0000-0000E6800000}"/>
    <cellStyle name="40% - 强调文字颜色 6 2 2 2 2 7 3 2" xfId="26385" xr:uid="{00000000-0005-0000-0000-000041670000}"/>
    <cellStyle name="40% - 强调文字颜色 6 2 2 2 2 7 4" xfId="32951" xr:uid="{00000000-0005-0000-0000-0000E7800000}"/>
    <cellStyle name="40% - 强调文字颜色 6 2 2 2 2 7 5" xfId="32952" xr:uid="{00000000-0005-0000-0000-0000E8800000}"/>
    <cellStyle name="40% - 强调文字颜色 6 2 2 2 2 8" xfId="32953" xr:uid="{00000000-0005-0000-0000-0000E9800000}"/>
    <cellStyle name="40% - 强调文字颜色 6 2 2 2 2 8 2" xfId="32954" xr:uid="{00000000-0005-0000-0000-0000EA800000}"/>
    <cellStyle name="40% - 强调文字颜色 6 2 2 2 2 8 2 2" xfId="20198" xr:uid="{00000000-0005-0000-0000-0000164F0000}"/>
    <cellStyle name="40% - 强调文字颜色 6 2 2 2 2 8 2 3" xfId="20201" xr:uid="{00000000-0005-0000-0000-0000194F0000}"/>
    <cellStyle name="40% - 强调文字颜色 6 2 2 2 2 8 3" xfId="32955" xr:uid="{00000000-0005-0000-0000-0000EB800000}"/>
    <cellStyle name="40% - 强调文字颜色 6 2 2 2 2 8 3 2" xfId="32956" xr:uid="{00000000-0005-0000-0000-0000EC800000}"/>
    <cellStyle name="40% - 强调文字颜色 6 2 2 2 2 8 4" xfId="32957" xr:uid="{00000000-0005-0000-0000-0000ED800000}"/>
    <cellStyle name="40% - 强调文字颜色 6 2 2 2 2 8 5" xfId="32958" xr:uid="{00000000-0005-0000-0000-0000EE800000}"/>
    <cellStyle name="40% - 强调文字颜色 6 2 2 2 2 9" xfId="32959" xr:uid="{00000000-0005-0000-0000-0000EF800000}"/>
    <cellStyle name="40% - 强调文字颜色 6 2 2 2 2 9 2" xfId="32960" xr:uid="{00000000-0005-0000-0000-0000F0800000}"/>
    <cellStyle name="40% - 强调文字颜色 6 2 2 2 2 9 3" xfId="32961" xr:uid="{00000000-0005-0000-0000-0000F1800000}"/>
    <cellStyle name="40% - 强调文字颜色 6 2 2 2 3" xfId="32962" xr:uid="{00000000-0005-0000-0000-0000F2800000}"/>
    <cellStyle name="40% - 强调文字颜色 6 2 2 2 3 2" xfId="32963" xr:uid="{00000000-0005-0000-0000-0000F3800000}"/>
    <cellStyle name="40% - 强调文字颜色 6 2 2 2 3 2 2" xfId="32964" xr:uid="{00000000-0005-0000-0000-0000F4800000}"/>
    <cellStyle name="40% - 强调文字颜色 6 2 2 2 4" xfId="32965" xr:uid="{00000000-0005-0000-0000-0000F5800000}"/>
    <cellStyle name="40% - 强调文字颜色 6 2 2 2 4 2" xfId="32966" xr:uid="{00000000-0005-0000-0000-0000F6800000}"/>
    <cellStyle name="40% - 强调文字颜色 6 2 2 2 4 2 2" xfId="32967" xr:uid="{00000000-0005-0000-0000-0000F7800000}"/>
    <cellStyle name="40% - 强调文字颜色 6 2 2 2 4 3" xfId="32968" xr:uid="{00000000-0005-0000-0000-0000F8800000}"/>
    <cellStyle name="40% - 强调文字颜色 6 2 2 2 4 4" xfId="24520" xr:uid="{00000000-0005-0000-0000-0000F85F0000}"/>
    <cellStyle name="40% - 强调文字颜色 6 2 2 2 5" xfId="32969" xr:uid="{00000000-0005-0000-0000-0000F9800000}"/>
    <cellStyle name="40% - 强调文字颜色 6 2 2 2 6" xfId="32970" xr:uid="{00000000-0005-0000-0000-0000FA800000}"/>
    <cellStyle name="40% - 强调文字颜色 6 2 2 2 6 2" xfId="17590" xr:uid="{00000000-0005-0000-0000-0000E6440000}"/>
    <cellStyle name="40% - 强调文字颜色 6 2 2 3" xfId="9196" xr:uid="{00000000-0005-0000-0000-00001C240000}"/>
    <cellStyle name="40% - 强调文字颜色 6 2 2 3 10" xfId="32971" xr:uid="{00000000-0005-0000-0000-0000FB800000}"/>
    <cellStyle name="40% - 强调文字颜色 6 2 2 3 10 2" xfId="32972" xr:uid="{00000000-0005-0000-0000-0000FC800000}"/>
    <cellStyle name="40% - 强调文字颜色 6 2 2 3 11" xfId="32973" xr:uid="{00000000-0005-0000-0000-0000FD800000}"/>
    <cellStyle name="40% - 强调文字颜色 6 2 2 3 11 2" xfId="32974" xr:uid="{00000000-0005-0000-0000-0000FE800000}"/>
    <cellStyle name="40% - 强调文字颜色 6 2 2 3 12" xfId="32976" xr:uid="{00000000-0005-0000-0000-000000810000}"/>
    <cellStyle name="40% - 强调文字颜色 6 2 2 3 12 2" xfId="32977" xr:uid="{00000000-0005-0000-0000-000001810000}"/>
    <cellStyle name="40% - 强调文字颜色 6 2 2 3 13" xfId="32978" xr:uid="{00000000-0005-0000-0000-000002810000}"/>
    <cellStyle name="40% - 强调文字颜色 6 2 2 3 13 2" xfId="32979" xr:uid="{00000000-0005-0000-0000-000003810000}"/>
    <cellStyle name="40% - 强调文字颜色 6 2 2 3 14" xfId="32980" xr:uid="{00000000-0005-0000-0000-000004810000}"/>
    <cellStyle name="40% - 强调文字颜色 6 2 2 3 15" xfId="32981" xr:uid="{00000000-0005-0000-0000-000005810000}"/>
    <cellStyle name="40% - 强调文字颜色 6 2 2 3 15 2" xfId="27708" xr:uid="{00000000-0005-0000-0000-00006C6C0000}"/>
    <cellStyle name="40% - 强调文字颜色 6 2 2 3 16" xfId="32982" xr:uid="{00000000-0005-0000-0000-000006810000}"/>
    <cellStyle name="40% - 强调文字颜色 6 2 2 3 17" xfId="9777" xr:uid="{00000000-0005-0000-0000-000061260000}"/>
    <cellStyle name="40% - 强调文字颜色 6 2 2 3 2" xfId="32983" xr:uid="{00000000-0005-0000-0000-000007810000}"/>
    <cellStyle name="40% - 强调文字颜色 6 2 2 3 2 10" xfId="32984" xr:uid="{00000000-0005-0000-0000-000008810000}"/>
    <cellStyle name="40% - 强调文字颜色 6 2 2 3 2 10 2" xfId="267" xr:uid="{00000000-0005-0000-0000-000033010000}"/>
    <cellStyle name="40% - 强调文字颜色 6 2 2 3 2 11" xfId="32985" xr:uid="{00000000-0005-0000-0000-000009810000}"/>
    <cellStyle name="40% - 强调文字颜色 6 2 2 3 2 11 2" xfId="5813" xr:uid="{00000000-0005-0000-0000-0000E5160000}"/>
    <cellStyle name="40% - 强调文字颜色 6 2 2 3 2 12" xfId="32986" xr:uid="{00000000-0005-0000-0000-00000A810000}"/>
    <cellStyle name="40% - 强调文字颜色 6 2 2 3 2 12 2" xfId="5830" xr:uid="{00000000-0005-0000-0000-0000F6160000}"/>
    <cellStyle name="40% - 强调文字颜色 6 2 2 3 2 13" xfId="32987" xr:uid="{00000000-0005-0000-0000-00000B810000}"/>
    <cellStyle name="40% - 强调文字颜色 6 2 2 3 2 13 2" xfId="5851" xr:uid="{00000000-0005-0000-0000-00000B170000}"/>
    <cellStyle name="40% - 强调文字颜色 6 2 2 3 2 14" xfId="23482" xr:uid="{00000000-0005-0000-0000-0000EA5B0000}"/>
    <cellStyle name="40% - 强调文字颜色 6 2 2 3 2 15" xfId="23502" xr:uid="{00000000-0005-0000-0000-0000FE5B0000}"/>
    <cellStyle name="40% - 强调文字颜色 6 2 2 3 2 2" xfId="32988" xr:uid="{00000000-0005-0000-0000-00000C810000}"/>
    <cellStyle name="40% - 强调文字颜色 6 2 2 3 2 2 2" xfId="24896" xr:uid="{00000000-0005-0000-0000-000070610000}"/>
    <cellStyle name="40% - 强调文字颜色 6 2 2 3 2 2 2 2" xfId="24900" xr:uid="{00000000-0005-0000-0000-000074610000}"/>
    <cellStyle name="40% - 强调文字颜色 6 2 2 3 2 2 2 2 2" xfId="24903" xr:uid="{00000000-0005-0000-0000-000077610000}"/>
    <cellStyle name="40% - 强调文字颜色 6 2 2 3 2 2 2 2 2 2" xfId="24906" xr:uid="{00000000-0005-0000-0000-00007A610000}"/>
    <cellStyle name="40% - 强调文字颜色 6 2 2 3 2 2 2 2 2 3" xfId="24914" xr:uid="{00000000-0005-0000-0000-000082610000}"/>
    <cellStyle name="40% - 强调文字颜色 6 2 2 3 2 2 2 2 3" xfId="24918" xr:uid="{00000000-0005-0000-0000-000086610000}"/>
    <cellStyle name="40% - 强调文字颜色 6 2 2 3 2 2 2 2 3 2" xfId="24921" xr:uid="{00000000-0005-0000-0000-000089610000}"/>
    <cellStyle name="40% - 强调文字颜色 6 2 2 3 2 2 2 2 4" xfId="24932" xr:uid="{00000000-0005-0000-0000-000094610000}"/>
    <cellStyle name="40% - 强调文字颜色 6 2 2 3 2 2 2 3" xfId="24944" xr:uid="{00000000-0005-0000-0000-0000A0610000}"/>
    <cellStyle name="40% - 强调文字颜色 6 2 2 3 2 2 2 3 2" xfId="24946" xr:uid="{00000000-0005-0000-0000-0000A2610000}"/>
    <cellStyle name="40% - 强调文字颜色 6 2 2 3 2 2 2 3 2 2" xfId="24949" xr:uid="{00000000-0005-0000-0000-0000A5610000}"/>
    <cellStyle name="40% - 强调文字颜色 6 2 2 3 2 2 2 3 2 3" xfId="24952" xr:uid="{00000000-0005-0000-0000-0000A8610000}"/>
    <cellStyle name="40% - 强调文字颜色 6 2 2 3 2 2 2 3 3" xfId="24955" xr:uid="{00000000-0005-0000-0000-0000AB610000}"/>
    <cellStyle name="40% - 强调文字颜色 6 2 2 3 2 2 2 3 4" xfId="24963" xr:uid="{00000000-0005-0000-0000-0000B3610000}"/>
    <cellStyle name="40% - 强调文字颜色 6 2 2 3 2 2 2 4" xfId="24973" xr:uid="{00000000-0005-0000-0000-0000BD610000}"/>
    <cellStyle name="40% - 强调文字颜色 6 2 2 3 2 2 2 4 2" xfId="32989" xr:uid="{00000000-0005-0000-0000-00000D810000}"/>
    <cellStyle name="40% - 强调文字颜色 6 2 2 3 2 2 2 4 2 2" xfId="12457" xr:uid="{00000000-0005-0000-0000-0000D9300000}"/>
    <cellStyle name="40% - 强调文字颜色 6 2 2 3 2 2 2 4 3" xfId="32990" xr:uid="{00000000-0005-0000-0000-00000E810000}"/>
    <cellStyle name="40% - 强调文字颜色 6 2 2 3 2 2 2 5" xfId="24975" xr:uid="{00000000-0005-0000-0000-0000BF610000}"/>
    <cellStyle name="40% - 强调文字颜色 6 2 2 3 2 2 2 5 2" xfId="32167" xr:uid="{00000000-0005-0000-0000-0000D77D0000}"/>
    <cellStyle name="40% - 强调文字颜色 6 2 2 3 2 2 2 6" xfId="32991" xr:uid="{00000000-0005-0000-0000-00000F810000}"/>
    <cellStyle name="40% - 强调文字颜色 6 2 2 3 2 2 2 6 2" xfId="32992" xr:uid="{00000000-0005-0000-0000-000010810000}"/>
    <cellStyle name="40% - 强调文字颜色 6 2 2 3 2 2 2 7" xfId="8568" xr:uid="{00000000-0005-0000-0000-0000A8210000}"/>
    <cellStyle name="40% - 强调文字颜色 6 2 2 3 2 2 3" xfId="24978" xr:uid="{00000000-0005-0000-0000-0000C2610000}"/>
    <cellStyle name="40% - 强调文字颜色 6 2 2 3 2 2 3 2" xfId="24982" xr:uid="{00000000-0005-0000-0000-0000C6610000}"/>
    <cellStyle name="40% - 强调文字颜色 6 2 2 3 2 2 3 2 2" xfId="9845" xr:uid="{00000000-0005-0000-0000-0000A5260000}"/>
    <cellStyle name="40% - 强调文字颜色 6 2 2 3 2 2 3 2 3" xfId="6304" xr:uid="{00000000-0005-0000-0000-0000D0180000}"/>
    <cellStyle name="40% - 强调文字颜色 6 2 2 3 2 2 3 3" xfId="32993" xr:uid="{00000000-0005-0000-0000-000011810000}"/>
    <cellStyle name="40% - 强调文字颜色 6 2 2 3 2 2 4" xfId="29478" xr:uid="{00000000-0005-0000-0000-000056730000}"/>
    <cellStyle name="40% - 强调文字颜色 6 2 2 3 2 2 5" xfId="32994" xr:uid="{00000000-0005-0000-0000-000012810000}"/>
    <cellStyle name="40% - 强调文字颜色 6 2 2 3 2 3" xfId="3538" xr:uid="{00000000-0005-0000-0000-0000020E0000}"/>
    <cellStyle name="40% - 强调文字颜色 6 2 2 3 2 3 2" xfId="13389" xr:uid="{00000000-0005-0000-0000-00007D340000}"/>
    <cellStyle name="40% - 强调文字颜色 6 2 2 3 2 3 2 2" xfId="22496" xr:uid="{00000000-0005-0000-0000-000010580000}"/>
    <cellStyle name="40% - 强调文字颜色 6 2 2 3 2 3 2 2 2" xfId="9952" xr:uid="{00000000-0005-0000-0000-000010270000}"/>
    <cellStyle name="40% - 强调文字颜色 6 2 2 3 2 3 2 2 2 2" xfId="32995" xr:uid="{00000000-0005-0000-0000-000013810000}"/>
    <cellStyle name="40% - 强调文字颜色 6 2 2 3 2 3 2 2 3" xfId="9956" xr:uid="{00000000-0005-0000-0000-000014270000}"/>
    <cellStyle name="40% - 强调文字颜色 6 2 2 3 2 3 2 3" xfId="32996" xr:uid="{00000000-0005-0000-0000-000014810000}"/>
    <cellStyle name="40% - 强调文字颜色 6 2 2 3 2 3 2 3 2" xfId="9960" xr:uid="{00000000-0005-0000-0000-000018270000}"/>
    <cellStyle name="40% - 强调文字颜色 6 2 2 3 2 3 2 4" xfId="32997" xr:uid="{00000000-0005-0000-0000-000015810000}"/>
    <cellStyle name="40% - 强调文字颜色 6 2 2 3 2 3 2 4 2" xfId="32998" xr:uid="{00000000-0005-0000-0000-000016810000}"/>
    <cellStyle name="40% - 强调文字颜色 6 2 2 3 2 3 2 5" xfId="12691" xr:uid="{00000000-0005-0000-0000-0000C3310000}"/>
    <cellStyle name="40% - 强调文字颜色 6 2 2 3 2 3 3" xfId="14148" xr:uid="{00000000-0005-0000-0000-000074370000}"/>
    <cellStyle name="40% - 强调文字颜色 6 2 2 3 2 3 3 2" xfId="25605" xr:uid="{00000000-0005-0000-0000-000035640000}"/>
    <cellStyle name="40% - 强调文字颜色 6 2 2 3 2 3 3 2 2" xfId="14563" xr:uid="{00000000-0005-0000-0000-000013390000}"/>
    <cellStyle name="40% - 强调文字颜色 6 2 2 3 2 3 3 2 3" xfId="14991" xr:uid="{00000000-0005-0000-0000-0000BF3A0000}"/>
    <cellStyle name="40% - 强调文字颜色 6 2 2 3 2 3 3 3" xfId="25607" xr:uid="{00000000-0005-0000-0000-000037640000}"/>
    <cellStyle name="40% - 强调文字颜色 6 2 2 3 2 3 3 3 2" xfId="15609" xr:uid="{00000000-0005-0000-0000-0000293D0000}"/>
    <cellStyle name="40% - 强调文字颜色 6 2 2 3 2 3 3 4" xfId="25610" xr:uid="{00000000-0005-0000-0000-00003A640000}"/>
    <cellStyle name="40% - 强调文字颜色 6 2 2 3 2 3 4" xfId="22498" xr:uid="{00000000-0005-0000-0000-000012580000}"/>
    <cellStyle name="40% - 强调文字颜色 6 2 2 3 2 3 4 2" xfId="32554" xr:uid="{00000000-0005-0000-0000-00005A7F0000}"/>
    <cellStyle name="40% - 强调文字颜色 6 2 2 3 2 3 4 2 2" xfId="16356" xr:uid="{00000000-0005-0000-0000-000014400000}"/>
    <cellStyle name="40% - 强调文字颜色 6 2 2 3 2 3 4 3" xfId="32999" xr:uid="{00000000-0005-0000-0000-000017810000}"/>
    <cellStyle name="40% - 强调文字颜色 6 2 2 3 2 3 5" xfId="33000" xr:uid="{00000000-0005-0000-0000-000018810000}"/>
    <cellStyle name="40% - 强调文字颜色 6 2 2 3 2 3 5 2" xfId="10656" xr:uid="{00000000-0005-0000-0000-0000D0290000}"/>
    <cellStyle name="40% - 强调文字颜色 6 2 2 3 2 3 5 3" xfId="10673" xr:uid="{00000000-0005-0000-0000-0000E1290000}"/>
    <cellStyle name="40% - 强调文字颜色 6 2 2 3 2 3 6" xfId="33001" xr:uid="{00000000-0005-0000-0000-000019810000}"/>
    <cellStyle name="40% - 强调文字颜色 6 2 2 3 2 3 6 2" xfId="19095" xr:uid="{00000000-0005-0000-0000-0000C74A0000}"/>
    <cellStyle name="40% - 强调文字颜色 6 2 2 3 2 3 7" xfId="2421" xr:uid="{00000000-0005-0000-0000-0000A5090000}"/>
    <cellStyle name="40% - 强调文字颜色 6 2 2 3 2 3 8" xfId="2435" xr:uid="{00000000-0005-0000-0000-0000B3090000}"/>
    <cellStyle name="40% - 强调文字颜色 6 2 2 3 2 4" xfId="3546" xr:uid="{00000000-0005-0000-0000-00000A0E0000}"/>
    <cellStyle name="40% - 强调文字颜色 6 2 2 3 2 4 2" xfId="19336" xr:uid="{00000000-0005-0000-0000-0000B84B0000}"/>
    <cellStyle name="40% - 强调文字颜色 6 2 2 3 2 4 2 2" xfId="19341" xr:uid="{00000000-0005-0000-0000-0000BD4B0000}"/>
    <cellStyle name="40% - 强调文字颜色 6 2 2 3 2 4 2 2 2" xfId="10083" xr:uid="{00000000-0005-0000-0000-000093270000}"/>
    <cellStyle name="40% - 强调文字颜色 6 2 2 3 2 4 2 3" xfId="19346" xr:uid="{00000000-0005-0000-0000-0000C24B0000}"/>
    <cellStyle name="40% - 强调文字颜色 6 2 2 3 2 4 2 4" xfId="28356" xr:uid="{00000000-0005-0000-0000-0000F46E0000}"/>
    <cellStyle name="40% - 强调文字颜色 6 2 2 3 2 4 3" xfId="19350" xr:uid="{00000000-0005-0000-0000-0000C64B0000}"/>
    <cellStyle name="40% - 强调文字颜色 6 2 2 3 2 4 3 2" xfId="22529" xr:uid="{00000000-0005-0000-0000-000031580000}"/>
    <cellStyle name="40% - 强调文字颜色 6 2 2 3 2 4 3 2 2" xfId="18197" xr:uid="{00000000-0005-0000-0000-000045470000}"/>
    <cellStyle name="40% - 强调文字颜色 6 2 2 3 2 4 3 3" xfId="22532" xr:uid="{00000000-0005-0000-0000-000034580000}"/>
    <cellStyle name="40% - 强调文字颜色 6 2 2 3 2 4 3 4" xfId="33002" xr:uid="{00000000-0005-0000-0000-00001A810000}"/>
    <cellStyle name="40% - 强调文字颜色 6 2 2 3 2 4 4" xfId="19353" xr:uid="{00000000-0005-0000-0000-0000C94B0000}"/>
    <cellStyle name="40% - 强调文字颜色 6 2 2 3 2 4 4 2" xfId="22534" xr:uid="{00000000-0005-0000-0000-000036580000}"/>
    <cellStyle name="40% - 强调文字颜色 6 2 2 3 2 4 5" xfId="22536" xr:uid="{00000000-0005-0000-0000-000038580000}"/>
    <cellStyle name="40% - 强调文字颜色 6 2 2 3 2 4 6" xfId="33003" xr:uid="{00000000-0005-0000-0000-00001B810000}"/>
    <cellStyle name="40% - 强调文字颜色 6 2 2 3 2 5" xfId="14151" xr:uid="{00000000-0005-0000-0000-000077370000}"/>
    <cellStyle name="40% - 强调文字颜色 6 2 2 3 2 5 2" xfId="19356" xr:uid="{00000000-0005-0000-0000-0000CC4B0000}"/>
    <cellStyle name="40% - 强调文字颜色 6 2 2 3 2 5 2 2" xfId="19359" xr:uid="{00000000-0005-0000-0000-0000CF4B0000}"/>
    <cellStyle name="40% - 强调文字颜色 6 2 2 3 2 5 2 3" xfId="19362" xr:uid="{00000000-0005-0000-0000-0000D24B0000}"/>
    <cellStyle name="40% - 强调文字颜色 6 2 2 3 2 5 3" xfId="19366" xr:uid="{00000000-0005-0000-0000-0000D64B0000}"/>
    <cellStyle name="40% - 强调文字颜色 6 2 2 3 2 5 3 2" xfId="25923" xr:uid="{00000000-0005-0000-0000-000073650000}"/>
    <cellStyle name="40% - 强调文字颜色 6 2 2 3 2 5 3 3" xfId="25925" xr:uid="{00000000-0005-0000-0000-000075650000}"/>
    <cellStyle name="40% - 强调文字颜色 6 2 2 3 2 5 4" xfId="19368" xr:uid="{00000000-0005-0000-0000-0000D84B0000}"/>
    <cellStyle name="40% - 强调文字颜色 6 2 2 3 2 5 4 2" xfId="33004" xr:uid="{00000000-0005-0000-0000-00001C810000}"/>
    <cellStyle name="40% - 强调文字颜色 6 2 2 3 2 5 5" xfId="33005" xr:uid="{00000000-0005-0000-0000-00001D810000}"/>
    <cellStyle name="40% - 强调文字颜色 6 2 2 3 2 5 6" xfId="33006" xr:uid="{00000000-0005-0000-0000-00001E810000}"/>
    <cellStyle name="40% - 强调文字颜色 6 2 2 3 2 6" xfId="19370" xr:uid="{00000000-0005-0000-0000-0000DA4B0000}"/>
    <cellStyle name="40% - 强调文字颜色 6 2 2 3 2 6 2" xfId="19372" xr:uid="{00000000-0005-0000-0000-0000DC4B0000}"/>
    <cellStyle name="40% - 强调文字颜色 6 2 2 3 2 6 2 2" xfId="33007" xr:uid="{00000000-0005-0000-0000-00001F810000}"/>
    <cellStyle name="40% - 强调文字颜色 6 2 2 3 2 6 2 3" xfId="33008" xr:uid="{00000000-0005-0000-0000-000020810000}"/>
    <cellStyle name="40% - 强调文字颜色 6 2 2 3 2 6 3" xfId="19375" xr:uid="{00000000-0005-0000-0000-0000DF4B0000}"/>
    <cellStyle name="40% - 强调文字颜色 6 2 2 3 2 6 3 2" xfId="33009" xr:uid="{00000000-0005-0000-0000-000021810000}"/>
    <cellStyle name="40% - 强调文字颜色 6 2 2 3 2 6 4" xfId="33010" xr:uid="{00000000-0005-0000-0000-000022810000}"/>
    <cellStyle name="40% - 强调文字颜色 6 2 2 3 2 6 5" xfId="7051" xr:uid="{00000000-0005-0000-0000-0000BB1B0000}"/>
    <cellStyle name="40% - 强调文字颜色 6 2 2 3 2 7" xfId="19377" xr:uid="{00000000-0005-0000-0000-0000E14B0000}"/>
    <cellStyle name="40% - 强调文字颜色 6 2 2 3 2 7 2" xfId="33011" xr:uid="{00000000-0005-0000-0000-000023810000}"/>
    <cellStyle name="40% - 强调文字颜色 6 2 2 3 2 7 2 2" xfId="26861" xr:uid="{00000000-0005-0000-0000-00001D690000}"/>
    <cellStyle name="40% - 强调文字颜色 6 2 2 3 2 7 2 3" xfId="26863" xr:uid="{00000000-0005-0000-0000-00001F690000}"/>
    <cellStyle name="40% - 强调文字颜色 6 2 2 3 2 7 3" xfId="33012" xr:uid="{00000000-0005-0000-0000-000024810000}"/>
    <cellStyle name="40% - 强调文字颜色 6 2 2 3 2 7 3 2" xfId="26880" xr:uid="{00000000-0005-0000-0000-000030690000}"/>
    <cellStyle name="40% - 强调文字颜色 6 2 2 3 2 7 4" xfId="33013" xr:uid="{00000000-0005-0000-0000-000025810000}"/>
    <cellStyle name="40% - 强调文字颜色 6 2 2 3 2 8" xfId="19379" xr:uid="{00000000-0005-0000-0000-0000E34B0000}"/>
    <cellStyle name="40% - 强调文字颜色 6 2 2 3 2 8 2" xfId="33014" xr:uid="{00000000-0005-0000-0000-000026810000}"/>
    <cellStyle name="40% - 强调文字颜色 6 2 2 3 2 8 3" xfId="30809" xr:uid="{00000000-0005-0000-0000-000089780000}"/>
    <cellStyle name="40% - 强调文字颜色 6 2 2 3 2 9" xfId="33015" xr:uid="{00000000-0005-0000-0000-000027810000}"/>
    <cellStyle name="40% - 强调文字颜色 6 2 2 3 2 9 2" xfId="33016" xr:uid="{00000000-0005-0000-0000-000028810000}"/>
    <cellStyle name="40% - 强调文字颜色 6 2 2 3 3" xfId="33017" xr:uid="{00000000-0005-0000-0000-000029810000}"/>
    <cellStyle name="40% - 强调文字颜色 6 2 2 3 3 2" xfId="33018" xr:uid="{00000000-0005-0000-0000-00002A810000}"/>
    <cellStyle name="40% - 强调文字颜色 6 2 2 3 3 2 2" xfId="27275" xr:uid="{00000000-0005-0000-0000-0000BB6A0000}"/>
    <cellStyle name="40% - 强调文字颜色 6 2 2 3 3 2 2 2" xfId="27277" xr:uid="{00000000-0005-0000-0000-0000BD6A0000}"/>
    <cellStyle name="40% - 强调文字颜色 6 2 2 3 3 2 2 2 2" xfId="27279" xr:uid="{00000000-0005-0000-0000-0000BF6A0000}"/>
    <cellStyle name="40% - 强调文字颜色 6 2 2 3 3 2 2 2 3" xfId="3072" xr:uid="{00000000-0005-0000-0000-0000300C0000}"/>
    <cellStyle name="40% - 强调文字颜色 6 2 2 3 3 2 2 3" xfId="27291" xr:uid="{00000000-0005-0000-0000-0000CB6A0000}"/>
    <cellStyle name="40% - 强调文字颜色 6 2 2 3 3 2 2 3 2" xfId="27293" xr:uid="{00000000-0005-0000-0000-0000CD6A0000}"/>
    <cellStyle name="40% - 强调文字颜色 6 2 2 3 3 2 2 4" xfId="27309" xr:uid="{00000000-0005-0000-0000-0000DD6A0000}"/>
    <cellStyle name="40% - 强调文字颜色 6 2 2 3 3 2 3" xfId="27311" xr:uid="{00000000-0005-0000-0000-0000DF6A0000}"/>
    <cellStyle name="40% - 强调文字颜色 6 2 2 3 3 2 3 2" xfId="27313" xr:uid="{00000000-0005-0000-0000-0000E16A0000}"/>
    <cellStyle name="40% - 强调文字颜色 6 2 2 3 3 2 3 2 2" xfId="13787" xr:uid="{00000000-0005-0000-0000-00000B360000}"/>
    <cellStyle name="40% - 强调文字颜色 6 2 2 3 3 2 3 2 3" xfId="13790" xr:uid="{00000000-0005-0000-0000-00000E360000}"/>
    <cellStyle name="40% - 强调文字颜色 6 2 2 3 3 2 3 3" xfId="33019" xr:uid="{00000000-0005-0000-0000-00002B810000}"/>
    <cellStyle name="40% - 强调文字颜色 6 2 2 3 3 2 3 4" xfId="33020" xr:uid="{00000000-0005-0000-0000-00002C810000}"/>
    <cellStyle name="40% - 强调文字颜色 6 2 2 3 3 2 4" xfId="33021" xr:uid="{00000000-0005-0000-0000-00002D810000}"/>
    <cellStyle name="40% - 强调文字颜色 6 2 2 3 3 2 4 2" xfId="32055" xr:uid="{00000000-0005-0000-0000-0000677D0000}"/>
    <cellStyle name="40% - 强调文字颜色 6 2 2 3 3 2 4 2 2" xfId="33022" xr:uid="{00000000-0005-0000-0000-00002E810000}"/>
    <cellStyle name="40% - 强调文字颜色 6 2 2 3 3 2 4 3" xfId="31006" xr:uid="{00000000-0005-0000-0000-00004E790000}"/>
    <cellStyle name="40% - 强调文字颜色 6 2 2 3 3 2 5" xfId="33023" xr:uid="{00000000-0005-0000-0000-00002F810000}"/>
    <cellStyle name="40% - 强调文字颜色 6 2 2 3 3 2 5 2" xfId="33024" xr:uid="{00000000-0005-0000-0000-000030810000}"/>
    <cellStyle name="40% - 强调文字颜色 6 2 2 3 3 2 6" xfId="33026" xr:uid="{00000000-0005-0000-0000-000032810000}"/>
    <cellStyle name="40% - 强调文字颜色 6 2 2 3 3 2 6 2" xfId="33027" xr:uid="{00000000-0005-0000-0000-000033810000}"/>
    <cellStyle name="40% - 强调文字颜色 6 2 2 3 3 2 7" xfId="33028" xr:uid="{00000000-0005-0000-0000-000034810000}"/>
    <cellStyle name="40% - 强调文字颜色 6 2 2 3 3 3" xfId="3560" xr:uid="{00000000-0005-0000-0000-0000180E0000}"/>
    <cellStyle name="40% - 强调文字颜色 6 2 2 3 3 3 2" xfId="13404" xr:uid="{00000000-0005-0000-0000-00008C340000}"/>
    <cellStyle name="40% - 强调文字颜色 6 2 2 3 3 3 2 2" xfId="27838" xr:uid="{00000000-0005-0000-0000-0000EE6C0000}"/>
    <cellStyle name="40% - 强调文字颜色 6 2 2 3 3 3 2 2 2" xfId="13874" xr:uid="{00000000-0005-0000-0000-000062360000}"/>
    <cellStyle name="40% - 强调文字颜色 6 2 2 3 3 3 2 2 3" xfId="13877" xr:uid="{00000000-0005-0000-0000-000065360000}"/>
    <cellStyle name="40% - 强调文字颜色 6 2 2 3 3 3 2 3" xfId="27885" xr:uid="{00000000-0005-0000-0000-00001D6D0000}"/>
    <cellStyle name="40% - 强调文字颜色 6 2 2 3 3 3 2 4" xfId="33029" xr:uid="{00000000-0005-0000-0000-000035810000}"/>
    <cellStyle name="40% - 强调文字颜色 6 2 2 3 3 3 3" xfId="27840" xr:uid="{00000000-0005-0000-0000-0000F06C0000}"/>
    <cellStyle name="40% - 强调文字颜色 6 2 2 3 3 3 3 2" xfId="27843" xr:uid="{00000000-0005-0000-0000-0000F36C0000}"/>
    <cellStyle name="40% - 强调文字颜色 6 2 2 3 3 3 3 2 2" xfId="27846" xr:uid="{00000000-0005-0000-0000-0000F66C0000}"/>
    <cellStyle name="40% - 强调文字颜色 6 2 2 3 3 3 3 2 3" xfId="27436" xr:uid="{00000000-0005-0000-0000-00005C6B0000}"/>
    <cellStyle name="40% - 强调文字颜色 6 2 2 3 3 3 3 3" xfId="27854" xr:uid="{00000000-0005-0000-0000-0000FE6C0000}"/>
    <cellStyle name="40% - 强调文字颜色 6 2 2 3 3 3 3 4" xfId="27864" xr:uid="{00000000-0005-0000-0000-0000086D0000}"/>
    <cellStyle name="40% - 强调文字颜色 6 2 2 3 3 3 4" xfId="33030" xr:uid="{00000000-0005-0000-0000-000036810000}"/>
    <cellStyle name="40% - 强调文字颜色 6 2 2 3 3 3 4 2" xfId="33031" xr:uid="{00000000-0005-0000-0000-000037810000}"/>
    <cellStyle name="40% - 强调文字颜色 6 2 2 3 3 3 4 2 2" xfId="33033" xr:uid="{00000000-0005-0000-0000-000039810000}"/>
    <cellStyle name="40% - 强调文字颜色 6 2 2 3 3 3 4 3" xfId="13354" xr:uid="{00000000-0005-0000-0000-00005A340000}"/>
    <cellStyle name="40% - 强调文字颜色 6 2 2 3 3 3 5" xfId="33035" xr:uid="{00000000-0005-0000-0000-00003B810000}"/>
    <cellStyle name="40% - 强调文字颜色 6 2 2 3 3 3 5 2" xfId="11573" xr:uid="{00000000-0005-0000-0000-0000652D0000}"/>
    <cellStyle name="40% - 强调文字颜色 6 2 2 3 3 3 5 3" xfId="11581" xr:uid="{00000000-0005-0000-0000-00006D2D0000}"/>
    <cellStyle name="40% - 强调文字颜色 6 2 2 3 3 3 6" xfId="33036" xr:uid="{00000000-0005-0000-0000-00003C810000}"/>
    <cellStyle name="40% - 强调文字颜色 6 2 2 3 3 3 6 2" xfId="33037" xr:uid="{00000000-0005-0000-0000-00003D810000}"/>
    <cellStyle name="40% - 强调文字颜色 6 2 2 3 3 3 7" xfId="33039" xr:uid="{00000000-0005-0000-0000-00003F810000}"/>
    <cellStyle name="40% - 强调文字颜色 6 2 2 3 3 4" xfId="3566" xr:uid="{00000000-0005-0000-0000-00001E0E0000}"/>
    <cellStyle name="40% - 强调文字颜色 6 2 2 3 3 5" xfId="33040" xr:uid="{00000000-0005-0000-0000-000040810000}"/>
    <cellStyle name="40% - 强调文字颜色 6 2 2 3 3 6" xfId="33041" xr:uid="{00000000-0005-0000-0000-000041810000}"/>
    <cellStyle name="40% - 强调文字颜色 6 2 2 3 4" xfId="5838" xr:uid="{00000000-0005-0000-0000-0000FE160000}"/>
    <cellStyle name="40% - 强调文字颜色 6 2 2 3 4 2" xfId="33042" xr:uid="{00000000-0005-0000-0000-000042810000}"/>
    <cellStyle name="40% - 强调文字颜色 6 2 2 3 4 2 2" xfId="29064" xr:uid="{00000000-0005-0000-0000-0000B8710000}"/>
    <cellStyle name="40% - 强调文字颜色 6 2 2 3 4 2 2 2" xfId="29066" xr:uid="{00000000-0005-0000-0000-0000BA710000}"/>
    <cellStyle name="40% - 强调文字颜色 6 2 2 3 4 2 3" xfId="15248" xr:uid="{00000000-0005-0000-0000-0000C03B0000}"/>
    <cellStyle name="40% - 强调文字颜色 6 2 2 3 4 2 3 2" xfId="29084" xr:uid="{00000000-0005-0000-0000-0000CC710000}"/>
    <cellStyle name="40% - 强调文字颜色 6 2 2 3 4 2 4" xfId="15251" xr:uid="{00000000-0005-0000-0000-0000C33B0000}"/>
    <cellStyle name="40% - 强调文字颜色 6 2 2 3 4 3" xfId="14153" xr:uid="{00000000-0005-0000-0000-000079370000}"/>
    <cellStyle name="40% - 强调文字颜色 6 2 2 3 4 3 2" xfId="22566" xr:uid="{00000000-0005-0000-0000-000056580000}"/>
    <cellStyle name="40% - 强调文字颜色 6 2 2 3 4 3 3" xfId="29476" xr:uid="{00000000-0005-0000-0000-000054730000}"/>
    <cellStyle name="40% - 强调文字颜色 6 2 2 3 4 4" xfId="14156" xr:uid="{00000000-0005-0000-0000-00007C370000}"/>
    <cellStyle name="40% - 强调文字颜色 6 2 2 3 4 5" xfId="29180" xr:uid="{00000000-0005-0000-0000-00002C720000}"/>
    <cellStyle name="40% - 强调文字颜色 6 2 2 3 4 6" xfId="30781" xr:uid="{00000000-0005-0000-0000-00006D780000}"/>
    <cellStyle name="40% - 强调文字颜色 6 2 2 3 5" xfId="5840" xr:uid="{00000000-0005-0000-0000-000000170000}"/>
    <cellStyle name="40% - 强调文字颜色 6 2 2 3 5 2" xfId="33043" xr:uid="{00000000-0005-0000-0000-000043810000}"/>
    <cellStyle name="40% - 强调文字颜色 6 2 2 3 5 2 2" xfId="26844" xr:uid="{00000000-0005-0000-0000-00000C690000}"/>
    <cellStyle name="40% - 强调文字颜色 6 2 2 3 5 2 2 2" xfId="5397" xr:uid="{00000000-0005-0000-0000-000045150000}"/>
    <cellStyle name="40% - 强调文字颜色 6 2 2 3 5 2 3" xfId="15259" xr:uid="{00000000-0005-0000-0000-0000CB3B0000}"/>
    <cellStyle name="40% - 强调文字颜色 6 2 2 3 5 2 4" xfId="15262" xr:uid="{00000000-0005-0000-0000-0000CE3B0000}"/>
    <cellStyle name="40% - 强调文字颜色 6 2 2 3 5 3" xfId="14158" xr:uid="{00000000-0005-0000-0000-00007E370000}"/>
    <cellStyle name="40% - 强调文字颜色 6 2 2 3 5 3 2" xfId="22588" xr:uid="{00000000-0005-0000-0000-00006C580000}"/>
    <cellStyle name="40% - 强调文字颜色 6 2 2 3 5 3 2 2" xfId="5422" xr:uid="{00000000-0005-0000-0000-00005E150000}"/>
    <cellStyle name="40% - 强调文字颜色 6 2 2 3 5 3 3" xfId="31010" xr:uid="{00000000-0005-0000-0000-000052790000}"/>
    <cellStyle name="40% - 强调文字颜色 6 2 2 3 5 3 4" xfId="33044" xr:uid="{00000000-0005-0000-0000-000044810000}"/>
    <cellStyle name="40% - 强调文字颜色 6 2 2 3 5 4" xfId="29182" xr:uid="{00000000-0005-0000-0000-00002E720000}"/>
    <cellStyle name="40% - 强调文字颜色 6 2 2 3 5 4 2" xfId="33045" xr:uid="{00000000-0005-0000-0000-000045810000}"/>
    <cellStyle name="40% - 强调文字颜色 6 2 2 3 5 5" xfId="30783" xr:uid="{00000000-0005-0000-0000-00006F780000}"/>
    <cellStyle name="40% - 强调文字颜色 6 2 2 3 5 6" xfId="33046" xr:uid="{00000000-0005-0000-0000-000046810000}"/>
    <cellStyle name="40% - 强调文字颜色 6 2 2 3 6" xfId="33048" xr:uid="{00000000-0005-0000-0000-000048810000}"/>
    <cellStyle name="40% - 强调文字颜色 6 2 2 3 6 2" xfId="22030" xr:uid="{00000000-0005-0000-0000-00003E560000}"/>
    <cellStyle name="40% - 强调文字颜色 6 2 2 3 6 2 2" xfId="18672" xr:uid="{00000000-0005-0000-0000-000020490000}"/>
    <cellStyle name="40% - 强调文字颜色 6 2 2 3 6 2 2 2" xfId="32116" xr:uid="{00000000-0005-0000-0000-0000A47D0000}"/>
    <cellStyle name="40% - 强调文字颜色 6 2 2 3 6 2 3" xfId="15270" xr:uid="{00000000-0005-0000-0000-0000D63B0000}"/>
    <cellStyle name="40% - 强调文字颜色 6 2 2 3 6 2 4" xfId="22630" xr:uid="{00000000-0005-0000-0000-000096580000}"/>
    <cellStyle name="40% - 强调文字颜色 6 2 2 3 6 3" xfId="14677" xr:uid="{00000000-0005-0000-0000-000085390000}"/>
    <cellStyle name="40% - 强调文字颜色 6 2 2 3 6 3 2" xfId="18682" xr:uid="{00000000-0005-0000-0000-00002A490000}"/>
    <cellStyle name="40% - 强调文字颜色 6 2 2 3 6 3 3" xfId="18686" xr:uid="{00000000-0005-0000-0000-00002E490000}"/>
    <cellStyle name="40% - 强调文字颜色 6 2 2 3 6 4" xfId="33049" xr:uid="{00000000-0005-0000-0000-000049810000}"/>
    <cellStyle name="40% - 强调文字颜色 6 2 2 3 6 4 2" xfId="18691" xr:uid="{00000000-0005-0000-0000-000033490000}"/>
    <cellStyle name="40% - 强调文字颜色 6 2 2 3 6 5" xfId="33050" xr:uid="{00000000-0005-0000-0000-00004A810000}"/>
    <cellStyle name="40% - 强调文字颜色 6 2 2 3 6 6" xfId="33051" xr:uid="{00000000-0005-0000-0000-00004B810000}"/>
    <cellStyle name="40% - 强调文字颜色 6 2 2 3 7" xfId="33052" xr:uid="{00000000-0005-0000-0000-00004C810000}"/>
    <cellStyle name="40% - 强调文字颜色 6 2 2 3 7 2" xfId="33053" xr:uid="{00000000-0005-0000-0000-00004D810000}"/>
    <cellStyle name="40% - 强调文字颜色 6 2 2 3 7 2 2" xfId="33055" xr:uid="{00000000-0005-0000-0000-00004F810000}"/>
    <cellStyle name="40% - 强调文字颜色 6 2 2 3 7 2 3" xfId="33057" xr:uid="{00000000-0005-0000-0000-000051810000}"/>
    <cellStyle name="40% - 强调文字颜色 6 2 2 3 7 3" xfId="33058" xr:uid="{00000000-0005-0000-0000-000052810000}"/>
    <cellStyle name="40% - 强调文字颜色 6 2 2 3 7 3 2" xfId="33060" xr:uid="{00000000-0005-0000-0000-000054810000}"/>
    <cellStyle name="40% - 强调文字颜色 6 2 2 3 7 4" xfId="33061" xr:uid="{00000000-0005-0000-0000-000055810000}"/>
    <cellStyle name="40% - 强调文字颜色 6 2 2 3 7 5" xfId="33062" xr:uid="{00000000-0005-0000-0000-000056810000}"/>
    <cellStyle name="40% - 强调文字颜色 6 2 2 3 8" xfId="12912" xr:uid="{00000000-0005-0000-0000-0000A0320000}"/>
    <cellStyle name="40% - 强调文字颜色 6 2 2 3 8 2" xfId="12914" xr:uid="{00000000-0005-0000-0000-0000A2320000}"/>
    <cellStyle name="40% - 强调文字颜色 6 2 2 3 8 2 2" xfId="7177" xr:uid="{00000000-0005-0000-0000-0000391C0000}"/>
    <cellStyle name="40% - 强调文字颜色 6 2 2 3 8 2 3" xfId="7180" xr:uid="{00000000-0005-0000-0000-00003C1C0000}"/>
    <cellStyle name="40% - 强调文字颜色 6 2 2 3 8 3" xfId="12916" xr:uid="{00000000-0005-0000-0000-0000A4320000}"/>
    <cellStyle name="40% - 强调文字颜色 6 2 2 3 8 3 2" xfId="1023" xr:uid="{00000000-0005-0000-0000-00002F040000}"/>
    <cellStyle name="40% - 强调文字颜色 6 2 2 3 8 4" xfId="12918" xr:uid="{00000000-0005-0000-0000-0000A6320000}"/>
    <cellStyle name="40% - 强调文字颜色 6 2 2 3 8 5" xfId="33063" xr:uid="{00000000-0005-0000-0000-000057810000}"/>
    <cellStyle name="40% - 强调文字颜色 6 2 2 3 9" xfId="12920" xr:uid="{00000000-0005-0000-0000-0000A8320000}"/>
    <cellStyle name="40% - 强调文字颜色 6 2 2 3 9 2" xfId="12922" xr:uid="{00000000-0005-0000-0000-0000AA320000}"/>
    <cellStyle name="40% - 强调文字颜色 6 2 2 3 9 3" xfId="12924" xr:uid="{00000000-0005-0000-0000-0000AC320000}"/>
    <cellStyle name="40% - 强调文字颜色 6 2 2 4" xfId="9198" xr:uid="{00000000-0005-0000-0000-00001E240000}"/>
    <cellStyle name="40% - 强调文字颜色 6 2 2 4 2" xfId="33065" xr:uid="{00000000-0005-0000-0000-000059810000}"/>
    <cellStyle name="40% - 强调文字颜色 6 2 2 4 2 2" xfId="33066" xr:uid="{00000000-0005-0000-0000-00005A810000}"/>
    <cellStyle name="40% - 强调文字颜色 6 2 2 4 2 2 2" xfId="31035" xr:uid="{00000000-0005-0000-0000-00006B790000}"/>
    <cellStyle name="40% - 强调文字颜色 6 2 2 4 2 2 2 2" xfId="31038" xr:uid="{00000000-0005-0000-0000-00006E790000}"/>
    <cellStyle name="40% - 强调文字颜色 6 2 2 4 2 2 2 3" xfId="31043" xr:uid="{00000000-0005-0000-0000-000073790000}"/>
    <cellStyle name="40% - 强调文字颜色 6 2 2 4 2 2 3" xfId="31046" xr:uid="{00000000-0005-0000-0000-000076790000}"/>
    <cellStyle name="40% - 强调文字颜色 6 2 2 4 2 2 4" xfId="16729" xr:uid="{00000000-0005-0000-0000-000089410000}"/>
    <cellStyle name="40% - 强调文字颜色 6 2 2 4 2 2 5" xfId="16731" xr:uid="{00000000-0005-0000-0000-00008B410000}"/>
    <cellStyle name="40% - 强调文字颜色 6 2 2 4 2 3" xfId="33067" xr:uid="{00000000-0005-0000-0000-00005B810000}"/>
    <cellStyle name="40% - 强调文字颜色 6 2 2 4 2 3 2" xfId="33068" xr:uid="{00000000-0005-0000-0000-00005C810000}"/>
    <cellStyle name="40% - 强调文字颜色 6 2 2 4 2 3 2 2" xfId="33069" xr:uid="{00000000-0005-0000-0000-00005D810000}"/>
    <cellStyle name="40% - 强调文字颜色 6 2 2 4 2 3 3" xfId="33070" xr:uid="{00000000-0005-0000-0000-00005E810000}"/>
    <cellStyle name="40% - 强调文字颜色 6 2 2 4 2 3 4" xfId="33071" xr:uid="{00000000-0005-0000-0000-00005F810000}"/>
    <cellStyle name="40% - 强调文字颜色 6 2 2 4 2 4" xfId="33072" xr:uid="{00000000-0005-0000-0000-000060810000}"/>
    <cellStyle name="40% - 强调文字颜色 6 2 2 4 2 4 2" xfId="33073" xr:uid="{00000000-0005-0000-0000-000061810000}"/>
    <cellStyle name="40% - 强调文字颜色 6 2 2 4 2 5" xfId="33074" xr:uid="{00000000-0005-0000-0000-000062810000}"/>
    <cellStyle name="40% - 强调文字颜色 6 2 2 4 3" xfId="33076" xr:uid="{00000000-0005-0000-0000-000064810000}"/>
    <cellStyle name="40% - 强调文字颜色 6 2 2 4 3 2" xfId="26730" xr:uid="{00000000-0005-0000-0000-00009A680000}"/>
    <cellStyle name="40% - 强调文字颜色 6 2 2 4 3 3" xfId="26745" xr:uid="{00000000-0005-0000-0000-0000A9680000}"/>
    <cellStyle name="40% - 强调文字颜色 6 2 2 4 4" xfId="5847" xr:uid="{00000000-0005-0000-0000-000007170000}"/>
    <cellStyle name="40% - 强调文字颜色 6 2 2 4 5" xfId="26943" xr:uid="{00000000-0005-0000-0000-00006F690000}"/>
    <cellStyle name="40% - 强调文字颜色 6 2 2 4 5 2" xfId="27151" xr:uid="{00000000-0005-0000-0000-00003F6A0000}"/>
    <cellStyle name="40% - 强调文字颜色 6 2 2 4 5 2 2" xfId="27153" xr:uid="{00000000-0005-0000-0000-0000416A0000}"/>
    <cellStyle name="40% - 强调文字颜色 6 2 2 4 5 3" xfId="27157" xr:uid="{00000000-0005-0000-0000-0000456A0000}"/>
    <cellStyle name="40% - 强调文字颜色 6 2 2 4 6" xfId="26945" xr:uid="{00000000-0005-0000-0000-000071690000}"/>
    <cellStyle name="40% - 强调文字颜色 6 2 2 4 6 2" xfId="27206" xr:uid="{00000000-0005-0000-0000-0000766A0000}"/>
    <cellStyle name="40% - 强调文字颜色 6 2 2 5" xfId="9200" xr:uid="{00000000-0005-0000-0000-000020240000}"/>
    <cellStyle name="40% - 强调文字颜色 6 2 2 5 2" xfId="33078" xr:uid="{00000000-0005-0000-0000-000066810000}"/>
    <cellStyle name="40% - 强调文字颜色 6 2 2 5 2 2" xfId="33079" xr:uid="{00000000-0005-0000-0000-000067810000}"/>
    <cellStyle name="40% - 强调文字颜色 6 2 2 5 2 2 2" xfId="32503" xr:uid="{00000000-0005-0000-0000-0000277F0000}"/>
    <cellStyle name="40% - 强调文字颜色 6 2 2 5 2 2 3" xfId="32512" xr:uid="{00000000-0005-0000-0000-0000307F0000}"/>
    <cellStyle name="40% - 强调文字颜色 6 2 2 5 2 3" xfId="30645" xr:uid="{00000000-0005-0000-0000-0000E5770000}"/>
    <cellStyle name="40% - 强调文字颜色 6 2 2 5 2 3 2" xfId="33080" xr:uid="{00000000-0005-0000-0000-000068810000}"/>
    <cellStyle name="40% - 强调文字颜色 6 2 2 5 2 3 2 2" xfId="33081" xr:uid="{00000000-0005-0000-0000-000069810000}"/>
    <cellStyle name="40% - 强调文字颜色 6 2 2 5 2 3 3" xfId="33082" xr:uid="{00000000-0005-0000-0000-00006A810000}"/>
    <cellStyle name="40% - 强调文字颜色 6 2 2 5 2 3 4" xfId="3685" xr:uid="{00000000-0005-0000-0000-0000950E0000}"/>
    <cellStyle name="40% - 强调文字颜色 6 2 2 5 2 4" xfId="19403" xr:uid="{00000000-0005-0000-0000-0000FB4B0000}"/>
    <cellStyle name="40% - 强调文字颜色 6 2 2 5 3" xfId="33084" xr:uid="{00000000-0005-0000-0000-00006C810000}"/>
    <cellStyle name="40% - 强调文字颜色 6 2 2 5 3 2" xfId="27559" xr:uid="{00000000-0005-0000-0000-0000D76B0000}"/>
    <cellStyle name="40% - 强调文字颜色 6 2 2 5 4" xfId="26947" xr:uid="{00000000-0005-0000-0000-000073690000}"/>
    <cellStyle name="40% - 强调文字颜色 6 2 2 5 4 2" xfId="26950" xr:uid="{00000000-0005-0000-0000-000076690000}"/>
    <cellStyle name="40% - 强调文字颜色 6 2 2 5 4 2 2" xfId="16206" xr:uid="{00000000-0005-0000-0000-00007E3F0000}"/>
    <cellStyle name="40% - 强调文字颜色 6 2 2 5 4 3" xfId="27683" xr:uid="{00000000-0005-0000-0000-0000536C0000}"/>
    <cellStyle name="40% - 强调文字颜色 6 2 2 5 5" xfId="26952" xr:uid="{00000000-0005-0000-0000-000078690000}"/>
    <cellStyle name="40% - 强调文字颜色 6 2 2 5 6" xfId="26954" xr:uid="{00000000-0005-0000-0000-00007A690000}"/>
    <cellStyle name="40% - 强调文字颜色 6 2 2 5 6 2" xfId="27740" xr:uid="{00000000-0005-0000-0000-00008C6C0000}"/>
    <cellStyle name="40% - 强调文字颜色 6 2 2 6" xfId="33085" xr:uid="{00000000-0005-0000-0000-00006D810000}"/>
    <cellStyle name="40% - 强调文字颜色 6 2 2 6 2" xfId="33087" xr:uid="{00000000-0005-0000-0000-00006F810000}"/>
    <cellStyle name="40% - 强调文字颜色 6 2 2 6 2 2" xfId="33088" xr:uid="{00000000-0005-0000-0000-000070810000}"/>
    <cellStyle name="40% - 强调文字颜色 6 2 2 6 2 2 2" xfId="33090" xr:uid="{00000000-0005-0000-0000-000072810000}"/>
    <cellStyle name="40% - 强调文字颜色 6 2 2 6 2 2 2 2" xfId="33092" xr:uid="{00000000-0005-0000-0000-000074810000}"/>
    <cellStyle name="40% - 强调文字颜色 6 2 2 6 2 2 2 2 2" xfId="33094" xr:uid="{00000000-0005-0000-0000-000076810000}"/>
    <cellStyle name="40% - 强调文字颜色 6 2 2 6 2 2 2 2 3" xfId="33095" xr:uid="{00000000-0005-0000-0000-000077810000}"/>
    <cellStyle name="40% - 强调文字颜色 6 2 2 6 2 2 2 3" xfId="33097" xr:uid="{00000000-0005-0000-0000-000079810000}"/>
    <cellStyle name="40% - 强调文字颜色 6 2 2 6 2 2 2 4" xfId="31761" xr:uid="{00000000-0005-0000-0000-0000417C0000}"/>
    <cellStyle name="40% - 强调文字颜色 6 2 2 6 2 2 3" xfId="33099" xr:uid="{00000000-0005-0000-0000-00007B810000}"/>
    <cellStyle name="40% - 强调文字颜色 6 2 2 6 2 2 3 2" xfId="1317" xr:uid="{00000000-0005-0000-0000-000055050000}"/>
    <cellStyle name="40% - 强调文字颜色 6 2 2 6 2 2 3 2 2" xfId="1322" xr:uid="{00000000-0005-0000-0000-00005A050000}"/>
    <cellStyle name="40% - 强调文字颜色 6 2 2 6 2 2 3 2 3" xfId="1334" xr:uid="{00000000-0005-0000-0000-000066050000}"/>
    <cellStyle name="40% - 强调文字颜色 6 2 2 6 2 2 3 3" xfId="1344" xr:uid="{00000000-0005-0000-0000-000070050000}"/>
    <cellStyle name="40% - 强调文字颜色 6 2 2 6 2 2 3 4" xfId="1350" xr:uid="{00000000-0005-0000-0000-000076050000}"/>
    <cellStyle name="40% - 强调文字颜色 6 2 2 6 2 2 4" xfId="33101" xr:uid="{00000000-0005-0000-0000-00007D810000}"/>
    <cellStyle name="40% - 强调文字颜色 6 2 2 6 2 2 4 2" xfId="1365" xr:uid="{00000000-0005-0000-0000-000085050000}"/>
    <cellStyle name="40% - 强调文字颜色 6 2 2 6 2 2 4 2 2" xfId="1370" xr:uid="{00000000-0005-0000-0000-00008A050000}"/>
    <cellStyle name="40% - 强调文字颜色 6 2 2 6 2 2 4 3" xfId="1384" xr:uid="{00000000-0005-0000-0000-000098050000}"/>
    <cellStyle name="40% - 强调文字颜色 6 2 2 6 2 2 5" xfId="27565" xr:uid="{00000000-0005-0000-0000-0000DD6B0000}"/>
    <cellStyle name="40% - 强调文字颜色 6 2 2 6 2 2 5 2" xfId="27567" xr:uid="{00000000-0005-0000-0000-0000DF6B0000}"/>
    <cellStyle name="40% - 强调文字颜色 6 2 2 6 2 2 6" xfId="27571" xr:uid="{00000000-0005-0000-0000-0000E36B0000}"/>
    <cellStyle name="40% - 强调文字颜色 6 2 2 6 2 2 7" xfId="27574" xr:uid="{00000000-0005-0000-0000-0000E66B0000}"/>
    <cellStyle name="40% - 强调文字颜色 6 2 2 6 2 3" xfId="33102" xr:uid="{00000000-0005-0000-0000-00007E810000}"/>
    <cellStyle name="40% - 强调文字颜色 6 2 2 6 2 4" xfId="20712" xr:uid="{00000000-0005-0000-0000-000018510000}"/>
    <cellStyle name="40% - 强调文字颜色 6 2 2 6 3" xfId="33103" xr:uid="{00000000-0005-0000-0000-00007F810000}"/>
    <cellStyle name="40% - 强调文字颜色 6 2 2 6 3 2" xfId="28012" xr:uid="{00000000-0005-0000-0000-00009C6D0000}"/>
    <cellStyle name="40% - 强调文字颜色 6 2 2 6 3 2 2" xfId="17877" xr:uid="{00000000-0005-0000-0000-000005460000}"/>
    <cellStyle name="40% - 强调文字颜色 6 2 2 6 3 2 2 2" xfId="28014" xr:uid="{00000000-0005-0000-0000-00009E6D0000}"/>
    <cellStyle name="40% - 强调文字颜色 6 2 2 6 3 2 2 3" xfId="28017" xr:uid="{00000000-0005-0000-0000-0000A16D0000}"/>
    <cellStyle name="40% - 强调文字颜色 6 2 2 6 3 2 3" xfId="17880" xr:uid="{00000000-0005-0000-0000-000008460000}"/>
    <cellStyle name="40% - 强调文字颜色 6 2 2 6 3 2 4" xfId="28023" xr:uid="{00000000-0005-0000-0000-0000A76D0000}"/>
    <cellStyle name="40% - 强调文字颜色 6 2 2 6 3 3" xfId="28027" xr:uid="{00000000-0005-0000-0000-0000AB6D0000}"/>
    <cellStyle name="40% - 强调文字颜色 6 2 2 6 3 3 2" xfId="17885" xr:uid="{00000000-0005-0000-0000-00000D460000}"/>
    <cellStyle name="40% - 强调文字颜色 6 2 2 6 3 3 2 2" xfId="28029" xr:uid="{00000000-0005-0000-0000-0000AD6D0000}"/>
    <cellStyle name="40% - 强调文字颜色 6 2 2 6 3 3 2 3" xfId="18631" xr:uid="{00000000-0005-0000-0000-0000F7480000}"/>
    <cellStyle name="40% - 强调文字颜色 6 2 2 6 3 3 3" xfId="28032" xr:uid="{00000000-0005-0000-0000-0000B06D0000}"/>
    <cellStyle name="40% - 强调文字颜色 6 2 2 6 3 3 4" xfId="28036" xr:uid="{00000000-0005-0000-0000-0000B46D0000}"/>
    <cellStyle name="40% - 强调文字颜色 6 2 2 6 3 4" xfId="28042" xr:uid="{00000000-0005-0000-0000-0000BA6D0000}"/>
    <cellStyle name="40% - 强调文字颜色 6 2 2 6 3 4 2" xfId="28044" xr:uid="{00000000-0005-0000-0000-0000BC6D0000}"/>
    <cellStyle name="40% - 强调文字颜色 6 2 2 6 3 4 2 2" xfId="28046" xr:uid="{00000000-0005-0000-0000-0000BE6D0000}"/>
    <cellStyle name="40% - 强调文字颜色 6 2 2 6 3 4 3" xfId="28049" xr:uid="{00000000-0005-0000-0000-0000C16D0000}"/>
    <cellStyle name="40% - 强调文字颜色 6 2 2 6 3 5" xfId="28054" xr:uid="{00000000-0005-0000-0000-0000C66D0000}"/>
    <cellStyle name="40% - 强调文字颜色 6 2 2 6 3 6" xfId="25897" xr:uid="{00000000-0005-0000-0000-000059650000}"/>
    <cellStyle name="40% - 强调文字颜色 6 2 2 6 4" xfId="26956" xr:uid="{00000000-0005-0000-0000-00007C690000}"/>
    <cellStyle name="40% - 强调文字颜色 6 2 2 6 4 2" xfId="33104" xr:uid="{00000000-0005-0000-0000-000080810000}"/>
    <cellStyle name="40% - 强调文字颜色 6 2 2 6 4 2 2" xfId="16423" xr:uid="{00000000-0005-0000-0000-000057400000}"/>
    <cellStyle name="40% - 强调文字颜色 6 2 2 6 4 3" xfId="33105" xr:uid="{00000000-0005-0000-0000-000081810000}"/>
    <cellStyle name="40% - 强调文字颜色 6 2 2 6 5" xfId="33106" xr:uid="{00000000-0005-0000-0000-000082810000}"/>
    <cellStyle name="40% - 强调文字颜色 6 2 2 6 5 2" xfId="33107" xr:uid="{00000000-0005-0000-0000-000083810000}"/>
    <cellStyle name="40% - 强调文字颜色 6 2 2 7" xfId="33108" xr:uid="{00000000-0005-0000-0000-000084810000}"/>
    <cellStyle name="40% - 强调文字颜色 6 2 2 7 2" xfId="11338" xr:uid="{00000000-0005-0000-0000-00007A2C0000}"/>
    <cellStyle name="40% - 强调文字颜色 6 2 2 7 2 2" xfId="11340" xr:uid="{00000000-0005-0000-0000-00007C2C0000}"/>
    <cellStyle name="40% - 强调文字颜色 6 2 2 7 2 2 2" xfId="11343" xr:uid="{00000000-0005-0000-0000-00007F2C0000}"/>
    <cellStyle name="40% - 强调文字颜色 6 2 2 7 2 2 2 2" xfId="33110" xr:uid="{00000000-0005-0000-0000-000086810000}"/>
    <cellStyle name="40% - 强调文字颜色 6 2 2 7 2 2 2 3" xfId="33111" xr:uid="{00000000-0005-0000-0000-000087810000}"/>
    <cellStyle name="40% - 强调文字颜色 6 2 2 7 2 2 3" xfId="11346" xr:uid="{00000000-0005-0000-0000-0000822C0000}"/>
    <cellStyle name="40% - 强调文字颜色 6 2 2 7 2 2 4" xfId="33112" xr:uid="{00000000-0005-0000-0000-000088810000}"/>
    <cellStyle name="40% - 强调文字颜色 6 2 2 7 2 3" xfId="11349" xr:uid="{00000000-0005-0000-0000-0000852C0000}"/>
    <cellStyle name="40% - 强调文字颜色 6 2 2 7 2 3 2" xfId="32321" xr:uid="{00000000-0005-0000-0000-0000717E0000}"/>
    <cellStyle name="40% - 强调文字颜色 6 2 2 7 2 3 2 2" xfId="33113" xr:uid="{00000000-0005-0000-0000-000089810000}"/>
    <cellStyle name="40% - 强调文字颜色 6 2 2 7 2 3 2 3" xfId="33114" xr:uid="{00000000-0005-0000-0000-00008A810000}"/>
    <cellStyle name="40% - 强调文字颜色 6 2 2 7 2 3 3" xfId="33115" xr:uid="{00000000-0005-0000-0000-00008B810000}"/>
    <cellStyle name="40% - 强调文字颜色 6 2 2 7 2 3 4" xfId="33116" xr:uid="{00000000-0005-0000-0000-00008C810000}"/>
    <cellStyle name="40% - 强调文字颜色 6 2 2 7 2 4" xfId="11353" xr:uid="{00000000-0005-0000-0000-0000892C0000}"/>
    <cellStyle name="40% - 强调文字颜色 6 2 2 7 2 4 2" xfId="33117" xr:uid="{00000000-0005-0000-0000-00008D810000}"/>
    <cellStyle name="40% - 强调文字颜色 6 2 2 7 2 4 2 2" xfId="33118" xr:uid="{00000000-0005-0000-0000-00008E810000}"/>
    <cellStyle name="40% - 强调文字颜色 6 2 2 7 2 4 3" xfId="33119" xr:uid="{00000000-0005-0000-0000-00008F810000}"/>
    <cellStyle name="40% - 强调文字颜色 6 2 2 7 2 5" xfId="33120" xr:uid="{00000000-0005-0000-0000-000090810000}"/>
    <cellStyle name="40% - 强调文字颜色 6 2 2 7 2 5 2" xfId="33121" xr:uid="{00000000-0005-0000-0000-000091810000}"/>
    <cellStyle name="40% - 强调文字颜色 6 2 2 7 2 6" xfId="33122" xr:uid="{00000000-0005-0000-0000-000092810000}"/>
    <cellStyle name="40% - 强调文字颜色 6 2 2 7 2 7" xfId="33123" xr:uid="{00000000-0005-0000-0000-000093810000}"/>
    <cellStyle name="40% - 强调文字颜色 6 2 2 7 3" xfId="11355" xr:uid="{00000000-0005-0000-0000-00008B2C0000}"/>
    <cellStyle name="40% - 强调文字颜色 6 2 2 7 3 2" xfId="11358" xr:uid="{00000000-0005-0000-0000-00008E2C0000}"/>
    <cellStyle name="40% - 强调文字颜色 6 2 2 7 3 2 2" xfId="11360" xr:uid="{00000000-0005-0000-0000-0000902C0000}"/>
    <cellStyle name="40% - 强调文字颜色 6 2 2 7 3 2 2 2" xfId="33124" xr:uid="{00000000-0005-0000-0000-000094810000}"/>
    <cellStyle name="40% - 强调文字颜色 6 2 2 7 3 2 2 3" xfId="1006" xr:uid="{00000000-0005-0000-0000-00001E040000}"/>
    <cellStyle name="40% - 强调文字颜色 6 2 2 7 3 2 3" xfId="33125" xr:uid="{00000000-0005-0000-0000-000095810000}"/>
    <cellStyle name="40% - 强调文字颜色 6 2 2 7 3 2 4" xfId="33126" xr:uid="{00000000-0005-0000-0000-000096810000}"/>
    <cellStyle name="40% - 强调文字颜色 6 2 2 7 3 3" xfId="11363" xr:uid="{00000000-0005-0000-0000-0000932C0000}"/>
    <cellStyle name="40% - 强调文字颜色 6 2 2 7 3 3 2" xfId="33127" xr:uid="{00000000-0005-0000-0000-000097810000}"/>
    <cellStyle name="40% - 强调文字颜色 6 2 2 7 3 3 2 2" xfId="33128" xr:uid="{00000000-0005-0000-0000-000098810000}"/>
    <cellStyle name="40% - 强调文字颜色 6 2 2 7 3 3 2 3" xfId="33129" xr:uid="{00000000-0005-0000-0000-000099810000}"/>
    <cellStyle name="40% - 强调文字颜色 6 2 2 7 3 3 3" xfId="33130" xr:uid="{00000000-0005-0000-0000-00009A810000}"/>
    <cellStyle name="40% - 强调文字颜色 6 2 2 7 3 3 4" xfId="33131" xr:uid="{00000000-0005-0000-0000-00009B810000}"/>
    <cellStyle name="40% - 强调文字颜色 6 2 2 7 3 4" xfId="33132" xr:uid="{00000000-0005-0000-0000-00009C810000}"/>
    <cellStyle name="40% - 强调文字颜色 6 2 2 7 3 4 2" xfId="33133" xr:uid="{00000000-0005-0000-0000-00009D810000}"/>
    <cellStyle name="40% - 强调文字颜色 6 2 2 7 3 4 2 2" xfId="33134" xr:uid="{00000000-0005-0000-0000-00009E810000}"/>
    <cellStyle name="40% - 强调文字颜色 6 2 2 7 3 4 3" xfId="33135" xr:uid="{00000000-0005-0000-0000-00009F810000}"/>
    <cellStyle name="40% - 强调文字颜色 6 2 2 7 3 5" xfId="33136" xr:uid="{00000000-0005-0000-0000-0000A0810000}"/>
    <cellStyle name="40% - 强调文字颜色 6 2 2 7 3 5 2" xfId="24119" xr:uid="{00000000-0005-0000-0000-0000675E0000}"/>
    <cellStyle name="40% - 强调文字颜色 6 2 2 7 3 6" xfId="25905" xr:uid="{00000000-0005-0000-0000-000061650000}"/>
    <cellStyle name="40% - 强调文字颜色 6 2 2 7 4" xfId="11365" xr:uid="{00000000-0005-0000-0000-0000952C0000}"/>
    <cellStyle name="40% - 强调文字颜色 6 2 2 7 5" xfId="11369" xr:uid="{00000000-0005-0000-0000-0000992C0000}"/>
    <cellStyle name="40% - 强调文字颜色 6 2 2 8" xfId="29939" xr:uid="{00000000-0005-0000-0000-000023750000}"/>
    <cellStyle name="40% - 强调文字颜色 6 2 2 8 2" xfId="33137" xr:uid="{00000000-0005-0000-0000-0000A1810000}"/>
    <cellStyle name="40% - 强调文字颜色 6 2 2 9" xfId="24154" xr:uid="{00000000-0005-0000-0000-00008A5E0000}"/>
    <cellStyle name="40% - 强调文字颜色 6 2 2 9 2" xfId="33138" xr:uid="{00000000-0005-0000-0000-0000A2810000}"/>
    <cellStyle name="40% - 强调文字颜色 6 2 2 9 2 2" xfId="33139" xr:uid="{00000000-0005-0000-0000-0000A3810000}"/>
    <cellStyle name="40% - 强调文字颜色 6 2 2 9 2 2 2" xfId="33140" xr:uid="{00000000-0005-0000-0000-0000A4810000}"/>
    <cellStyle name="40% - 强调文字颜色 6 2 2 9 2 2 2 2" xfId="33141" xr:uid="{00000000-0005-0000-0000-0000A5810000}"/>
    <cellStyle name="40% - 强调文字颜色 6 2 2 9 2 2 3" xfId="33142" xr:uid="{00000000-0005-0000-0000-0000A6810000}"/>
    <cellStyle name="40% - 强调文字颜色 6 2 2 9 2 3" xfId="33143" xr:uid="{00000000-0005-0000-0000-0000A7810000}"/>
    <cellStyle name="40% - 强调文字颜色 6 2 2 9 2 3 2" xfId="33144" xr:uid="{00000000-0005-0000-0000-0000A8810000}"/>
    <cellStyle name="40% - 强调文字颜色 6 2 2 9 2 4" xfId="33146" xr:uid="{00000000-0005-0000-0000-0000AA810000}"/>
    <cellStyle name="40% - 强调文字颜色 6 2 2 9 3" xfId="33147" xr:uid="{00000000-0005-0000-0000-0000AB810000}"/>
    <cellStyle name="40% - 强调文字颜色 6 2 2 9 3 2" xfId="21747" xr:uid="{00000000-0005-0000-0000-000023550000}"/>
    <cellStyle name="40% - 强调文字颜色 6 2 2 9 3 2 2" xfId="21751" xr:uid="{00000000-0005-0000-0000-000027550000}"/>
    <cellStyle name="40% - 强调文字颜色 6 2 2 9 3 2 3" xfId="21759" xr:uid="{00000000-0005-0000-0000-00002F550000}"/>
    <cellStyle name="40% - 强调文字颜色 6 2 2 9 3 3" xfId="21768" xr:uid="{00000000-0005-0000-0000-000038550000}"/>
    <cellStyle name="40% - 强调文字颜色 6 2 2 9 3 4" xfId="21780" xr:uid="{00000000-0005-0000-0000-000044550000}"/>
    <cellStyle name="40% - 强调文字颜色 6 2 2 9 4" xfId="33148" xr:uid="{00000000-0005-0000-0000-0000AC810000}"/>
    <cellStyle name="40% - 强调文字颜色 6 2 2 9 4 2" xfId="21847" xr:uid="{00000000-0005-0000-0000-000087550000}"/>
    <cellStyle name="40% - 强调文字颜色 6 2 2 9 4 2 2" xfId="16684" xr:uid="{00000000-0005-0000-0000-00005C410000}"/>
    <cellStyle name="40% - 强调文字颜色 6 2 2 9 4 3" xfId="21872" xr:uid="{00000000-0005-0000-0000-0000A0550000}"/>
    <cellStyle name="40% - 强调文字颜色 6 2 2 9 5" xfId="33150" xr:uid="{00000000-0005-0000-0000-0000AE810000}"/>
    <cellStyle name="40% - 强调文字颜色 6 2 2 9 5 2" xfId="21887" xr:uid="{00000000-0005-0000-0000-0000AF550000}"/>
    <cellStyle name="40% - 强调文字颜色 6 2 2 9 6" xfId="33152" xr:uid="{00000000-0005-0000-0000-0000B0810000}"/>
    <cellStyle name="40% - 强调文字颜色 6 2 3" xfId="33153" xr:uid="{00000000-0005-0000-0000-0000B1810000}"/>
    <cellStyle name="40% - 强调文字颜色 6 2 3 2" xfId="33154" xr:uid="{00000000-0005-0000-0000-0000B2810000}"/>
    <cellStyle name="40% - 强调文字颜色 6 2 3 2 10" xfId="17221" xr:uid="{00000000-0005-0000-0000-000075430000}"/>
    <cellStyle name="40% - 强调文字颜色 6 2 3 2 10 2" xfId="17224" xr:uid="{00000000-0005-0000-0000-000078430000}"/>
    <cellStyle name="40% - 强调文字颜色 6 2 3 2 11" xfId="17228" xr:uid="{00000000-0005-0000-0000-00007C430000}"/>
    <cellStyle name="40% - 强调文字颜色 6 2 3 2 11 2" xfId="18742" xr:uid="{00000000-0005-0000-0000-000066490000}"/>
    <cellStyle name="40% - 强调文字颜色 6 2 3 2 12" xfId="17233" xr:uid="{00000000-0005-0000-0000-000081430000}"/>
    <cellStyle name="40% - 强调文字颜色 6 2 3 2 12 2" xfId="18101" xr:uid="{00000000-0005-0000-0000-0000E5460000}"/>
    <cellStyle name="40% - 强调文字颜色 6 2 3 2 13" xfId="21977" xr:uid="{00000000-0005-0000-0000-000009560000}"/>
    <cellStyle name="40% - 强调文字颜色 6 2 3 2 13 2" xfId="18107" xr:uid="{00000000-0005-0000-0000-0000EB460000}"/>
    <cellStyle name="40% - 强调文字颜色 6 2 3 2 14" xfId="19924" xr:uid="{00000000-0005-0000-0000-0000044E0000}"/>
    <cellStyle name="40% - 强调文字颜色 6 2 3 2 15" xfId="7839" xr:uid="{00000000-0005-0000-0000-0000CF1E0000}"/>
    <cellStyle name="40% - 强调文字颜色 6 2 3 2 15 2" xfId="33155" xr:uid="{00000000-0005-0000-0000-0000B3810000}"/>
    <cellStyle name="40% - 强调文字颜色 6 2 3 2 16" xfId="33156" xr:uid="{00000000-0005-0000-0000-0000B4810000}"/>
    <cellStyle name="40% - 强调文字颜色 6 2 3 2 17" xfId="33157" xr:uid="{00000000-0005-0000-0000-0000B5810000}"/>
    <cellStyle name="40% - 强调文字颜色 6 2 3 2 2" xfId="33158" xr:uid="{00000000-0005-0000-0000-0000B6810000}"/>
    <cellStyle name="40% - 强调文字颜色 6 2 3 2 2 10" xfId="22191" xr:uid="{00000000-0005-0000-0000-0000DF560000}"/>
    <cellStyle name="40% - 强调文字颜色 6 2 3 2 2 10 2" xfId="28441" xr:uid="{00000000-0005-0000-0000-0000496F0000}"/>
    <cellStyle name="40% - 强调文字颜色 6 2 3 2 2 11" xfId="28444" xr:uid="{00000000-0005-0000-0000-00004C6F0000}"/>
    <cellStyle name="40% - 强调文字颜色 6 2 3 2 2 11 2" xfId="13825" xr:uid="{00000000-0005-0000-0000-000031360000}"/>
    <cellStyle name="40% - 强调文字颜色 6 2 3 2 2 12" xfId="22549" xr:uid="{00000000-0005-0000-0000-000045580000}"/>
    <cellStyle name="40% - 强调文字颜色 6 2 3 2 2 12 2" xfId="13852" xr:uid="{00000000-0005-0000-0000-00004C360000}"/>
    <cellStyle name="40% - 强调文字颜色 6 2 3 2 2 13" xfId="27818" xr:uid="{00000000-0005-0000-0000-0000DA6C0000}"/>
    <cellStyle name="40% - 强调文字颜色 6 2 3 2 2 13 2" xfId="4914" xr:uid="{00000000-0005-0000-0000-000062130000}"/>
    <cellStyle name="40% - 强调文字颜色 6 2 3 2 2 14" xfId="27834" xr:uid="{00000000-0005-0000-0000-0000EA6C0000}"/>
    <cellStyle name="40% - 强调文字颜色 6 2 3 2 2 15" xfId="12954" xr:uid="{00000000-0005-0000-0000-0000CA320000}"/>
    <cellStyle name="40% - 强调文字颜色 6 2 3 2 2 16" xfId="12957" xr:uid="{00000000-0005-0000-0000-0000CD320000}"/>
    <cellStyle name="40% - 强调文字颜色 6 2 3 2 2 2" xfId="2811" xr:uid="{00000000-0005-0000-0000-00002B0B0000}"/>
    <cellStyle name="40% - 强调文字颜色 6 2 3 2 2 2 2" xfId="10458" xr:uid="{00000000-0005-0000-0000-00000A290000}"/>
    <cellStyle name="40% - 强调文字颜色 6 2 3 2 2 2 2 2" xfId="10463" xr:uid="{00000000-0005-0000-0000-00000F290000}"/>
    <cellStyle name="40% - 强调文字颜色 6 2 3 2 2 2 2 2 2" xfId="26778" xr:uid="{00000000-0005-0000-0000-0000CA680000}"/>
    <cellStyle name="40% - 强调文字颜色 6 2 3 2 2 2 2 2 2 2" xfId="11510" xr:uid="{00000000-0005-0000-0000-0000262D0000}"/>
    <cellStyle name="40% - 强调文字颜色 6 2 3 2 2 2 2 2 2 3" xfId="11517" xr:uid="{00000000-0005-0000-0000-00002D2D0000}"/>
    <cellStyle name="40% - 强调文字颜色 6 2 3 2 2 2 2 2 3" xfId="3475" xr:uid="{00000000-0005-0000-0000-0000C30D0000}"/>
    <cellStyle name="40% - 强调文字颜色 6 2 3 2 2 2 2 2 4" xfId="33159" xr:uid="{00000000-0005-0000-0000-0000B7810000}"/>
    <cellStyle name="40% - 强调文字颜色 6 2 3 2 2 2 2 3" xfId="10467" xr:uid="{00000000-0005-0000-0000-000013290000}"/>
    <cellStyle name="40% - 强调文字颜色 6 2 3 2 2 2 2 3 2" xfId="28759" xr:uid="{00000000-0005-0000-0000-000087700000}"/>
    <cellStyle name="40% - 强调文字颜色 6 2 3 2 2 2 2 3 2 2" xfId="22874" xr:uid="{00000000-0005-0000-0000-00008A590000}"/>
    <cellStyle name="40% - 强调文字颜色 6 2 3 2 2 2 2 3 2 3" xfId="33161" xr:uid="{00000000-0005-0000-0000-0000B9810000}"/>
    <cellStyle name="40% - 强调文字颜色 6 2 3 2 2 2 2 3 3" xfId="227" xr:uid="{00000000-0005-0000-0000-000006010000}"/>
    <cellStyle name="40% - 强调文字颜色 6 2 3 2 2 2 2 3 4" xfId="245" xr:uid="{00000000-0005-0000-0000-00001A010000}"/>
    <cellStyle name="40% - 强调文字颜色 6 2 3 2 2 2 2 4" xfId="33162" xr:uid="{00000000-0005-0000-0000-0000BA810000}"/>
    <cellStyle name="40% - 强调文字颜色 6 2 3 2 2 2 2 4 2" xfId="10692" xr:uid="{00000000-0005-0000-0000-0000F4290000}"/>
    <cellStyle name="40% - 强调文字颜色 6 2 3 2 2 2 2 4 3" xfId="10696" xr:uid="{00000000-0005-0000-0000-0000F8290000}"/>
    <cellStyle name="40% - 强调文字颜色 6 2 3 2 2 2 2 5" xfId="15099" xr:uid="{00000000-0005-0000-0000-00002B3B0000}"/>
    <cellStyle name="40% - 强调文字颜色 6 2 3 2 2 2 2 5 2" xfId="33163" xr:uid="{00000000-0005-0000-0000-0000BB810000}"/>
    <cellStyle name="40% - 强调文字颜色 6 2 3 2 2 2 2 6" xfId="15101" xr:uid="{00000000-0005-0000-0000-00002D3B0000}"/>
    <cellStyle name="40% - 强调文字颜色 6 2 3 2 2 2 3" xfId="10472" xr:uid="{00000000-0005-0000-0000-000018290000}"/>
    <cellStyle name="40% - 强调文字颜色 6 2 3 2 2 2 3 2" xfId="10475" xr:uid="{00000000-0005-0000-0000-00001B290000}"/>
    <cellStyle name="40% - 强调文字颜色 6 2 3 2 2 2 3 3" xfId="33164" xr:uid="{00000000-0005-0000-0000-0000BC810000}"/>
    <cellStyle name="40% - 强调文字颜色 6 2 3 2 2 2 4" xfId="10480" xr:uid="{00000000-0005-0000-0000-000020290000}"/>
    <cellStyle name="40% - 强调文字颜色 6 2 3 2 2 2 4 2" xfId="33165" xr:uid="{00000000-0005-0000-0000-0000BD810000}"/>
    <cellStyle name="40% - 强调文字颜色 6 2 3 2 2 2 4 3" xfId="31228" xr:uid="{00000000-0005-0000-0000-00002C7A0000}"/>
    <cellStyle name="40% - 强调文字颜色 6 2 3 2 2 2 5" xfId="10482" xr:uid="{00000000-0005-0000-0000-000022290000}"/>
    <cellStyle name="40% - 强调文字颜色 6 2 3 2 2 2 5 2" xfId="33167" xr:uid="{00000000-0005-0000-0000-0000BF810000}"/>
    <cellStyle name="40% - 强调文字颜色 6 2 3 2 2 2 6" xfId="33169" xr:uid="{00000000-0005-0000-0000-0000C1810000}"/>
    <cellStyle name="40% - 强调文字颜色 6 2 3 2 2 2 7" xfId="33171" xr:uid="{00000000-0005-0000-0000-0000C3810000}"/>
    <cellStyle name="40% - 强调文字颜色 6 2 3 2 2 3" xfId="3605" xr:uid="{00000000-0005-0000-0000-0000450E0000}"/>
    <cellStyle name="40% - 强调文字颜色 6 2 3 2 2 3 2" xfId="6908" xr:uid="{00000000-0005-0000-0000-00002C1B0000}"/>
    <cellStyle name="40% - 强调文字颜色 6 2 3 2 2 3 2 2" xfId="10490" xr:uid="{00000000-0005-0000-0000-00002A290000}"/>
    <cellStyle name="40% - 强调文字颜色 6 2 3 2 2 3 2 2 2" xfId="12053" xr:uid="{00000000-0005-0000-0000-0000452F0000}"/>
    <cellStyle name="40% - 强调文字颜色 6 2 3 2 2 3 2 2 3" xfId="6537" xr:uid="{00000000-0005-0000-0000-0000B9190000}"/>
    <cellStyle name="40% - 强调文字颜色 6 2 3 2 2 3 2 3" xfId="33172" xr:uid="{00000000-0005-0000-0000-0000C4810000}"/>
    <cellStyle name="40% - 强调文字颜色 6 2 3 2 2 3 2 3 2" xfId="12059" xr:uid="{00000000-0005-0000-0000-00004B2F0000}"/>
    <cellStyle name="40% - 强调文字颜色 6 2 3 2 2 3 2 4" xfId="33173" xr:uid="{00000000-0005-0000-0000-0000C5810000}"/>
    <cellStyle name="40% - 强调文字颜色 6 2 3 2 2 3 3" xfId="10493" xr:uid="{00000000-0005-0000-0000-00002D290000}"/>
    <cellStyle name="40% - 强调文字颜色 6 2 3 2 2 3 3 2" xfId="23046" xr:uid="{00000000-0005-0000-0000-0000365A0000}"/>
    <cellStyle name="40% - 强调文字颜色 6 2 3 2 2 3 3 2 2" xfId="33174" xr:uid="{00000000-0005-0000-0000-0000C6810000}"/>
    <cellStyle name="40% - 强调文字颜色 6 2 3 2 2 3 3 2 3" xfId="9306" xr:uid="{00000000-0005-0000-0000-00008A240000}"/>
    <cellStyle name="40% - 强调文字颜色 6 2 3 2 2 3 3 3" xfId="33175" xr:uid="{00000000-0005-0000-0000-0000C7810000}"/>
    <cellStyle name="40% - 强调文字颜色 6 2 3 2 2 3 3 3 2" xfId="33176" xr:uid="{00000000-0005-0000-0000-0000C8810000}"/>
    <cellStyle name="40% - 强调文字颜色 6 2 3 2 2 3 3 4" xfId="33177" xr:uid="{00000000-0005-0000-0000-0000C9810000}"/>
    <cellStyle name="40% - 强调文字颜色 6 2 3 2 2 3 4" xfId="10496" xr:uid="{00000000-0005-0000-0000-000030290000}"/>
    <cellStyle name="40% - 强调文字颜色 6 2 3 2 2 3 4 2" xfId="33178" xr:uid="{00000000-0005-0000-0000-0000CA810000}"/>
    <cellStyle name="40% - 强调文字颜色 6 2 3 2 2 3 4 3" xfId="33179" xr:uid="{00000000-0005-0000-0000-0000CB810000}"/>
    <cellStyle name="40% - 强调文字颜色 6 2 3 2 2 3 5" xfId="33181" xr:uid="{00000000-0005-0000-0000-0000CD810000}"/>
    <cellStyle name="40% - 强调文字颜色 6 2 3 2 2 3 5 2" xfId="33183" xr:uid="{00000000-0005-0000-0000-0000CF810000}"/>
    <cellStyle name="40% - 强调文字颜色 6 2 3 2 2 3 5 3" xfId="33184" xr:uid="{00000000-0005-0000-0000-0000D0810000}"/>
    <cellStyle name="40% - 强调文字颜色 6 2 3 2 2 3 6" xfId="33185" xr:uid="{00000000-0005-0000-0000-0000D1810000}"/>
    <cellStyle name="40% - 强调文字颜色 6 2 3 2 2 3 7" xfId="33186" xr:uid="{00000000-0005-0000-0000-0000D2810000}"/>
    <cellStyle name="40% - 强调文字颜色 6 2 3 2 2 4" xfId="20249" xr:uid="{00000000-0005-0000-0000-0000494F0000}"/>
    <cellStyle name="40% - 强调文字颜色 6 2 3 2 2 4 2" xfId="10503" xr:uid="{00000000-0005-0000-0000-000037290000}"/>
    <cellStyle name="40% - 强调文字颜色 6 2 3 2 2 4 2 2" xfId="21053" xr:uid="{00000000-0005-0000-0000-00006D520000}"/>
    <cellStyle name="40% - 强调文字颜色 6 2 3 2 2 4 2 3" xfId="21056" xr:uid="{00000000-0005-0000-0000-000070520000}"/>
    <cellStyle name="40% - 强调文字颜色 6 2 3 2 2 4 3" xfId="10507" xr:uid="{00000000-0005-0000-0000-00003B290000}"/>
    <cellStyle name="40% - 强调文字颜色 6 2 3 2 2 4 3 2" xfId="33187" xr:uid="{00000000-0005-0000-0000-0000D3810000}"/>
    <cellStyle name="40% - 强调文字颜色 6 2 3 2 2 4 3 3" xfId="33188" xr:uid="{00000000-0005-0000-0000-0000D4810000}"/>
    <cellStyle name="40% - 强调文字颜色 6 2 3 2 2 4 4" xfId="33189" xr:uid="{00000000-0005-0000-0000-0000D5810000}"/>
    <cellStyle name="40% - 强调文字颜色 6 2 3 2 2 4 4 2" xfId="33190" xr:uid="{00000000-0005-0000-0000-0000D6810000}"/>
    <cellStyle name="40% - 强调文字颜色 6 2 3 2 2 4 5" xfId="33193" xr:uid="{00000000-0005-0000-0000-0000D9810000}"/>
    <cellStyle name="40% - 强调文字颜色 6 2 3 2 2 4 6" xfId="33196" xr:uid="{00000000-0005-0000-0000-0000DC810000}"/>
    <cellStyle name="40% - 强调文字颜色 6 2 3 2 2 5" xfId="20251" xr:uid="{00000000-0005-0000-0000-00004B4F0000}"/>
    <cellStyle name="40% - 强调文字颜色 6 2 3 2 2 5 2" xfId="10510" xr:uid="{00000000-0005-0000-0000-00003E290000}"/>
    <cellStyle name="40% - 强调文字颜色 6 2 3 2 2 5 2 2" xfId="21072" xr:uid="{00000000-0005-0000-0000-000080520000}"/>
    <cellStyle name="40% - 强调文字颜色 6 2 3 2 2 5 2 3" xfId="33197" xr:uid="{00000000-0005-0000-0000-0000DD810000}"/>
    <cellStyle name="40% - 强调文字颜色 6 2 3 2 2 5 3" xfId="33198" xr:uid="{00000000-0005-0000-0000-0000DE810000}"/>
    <cellStyle name="40% - 强调文字颜色 6 2 3 2 2 5 3 2" xfId="21078" xr:uid="{00000000-0005-0000-0000-000086520000}"/>
    <cellStyle name="40% - 强调文字颜色 6 2 3 2 2 5 3 3" xfId="33199" xr:uid="{00000000-0005-0000-0000-0000DF810000}"/>
    <cellStyle name="40% - 强调文字颜色 6 2 3 2 2 5 4" xfId="33200" xr:uid="{00000000-0005-0000-0000-0000E0810000}"/>
    <cellStyle name="40% - 强调文字颜色 6 2 3 2 2 5 4 2" xfId="33201" xr:uid="{00000000-0005-0000-0000-0000E1810000}"/>
    <cellStyle name="40% - 强调文字颜色 6 2 3 2 2 5 5" xfId="33203" xr:uid="{00000000-0005-0000-0000-0000E3810000}"/>
    <cellStyle name="40% - 强调文字颜色 6 2 3 2 2 5 6" xfId="33205" xr:uid="{00000000-0005-0000-0000-0000E5810000}"/>
    <cellStyle name="40% - 强调文字颜色 6 2 3 2 2 6" xfId="20254" xr:uid="{00000000-0005-0000-0000-00004E4F0000}"/>
    <cellStyle name="40% - 强调文字颜色 6 2 3 2 2 6 2" xfId="10515" xr:uid="{00000000-0005-0000-0000-000043290000}"/>
    <cellStyle name="40% - 强调文字颜色 6 2 3 2 2 6 2 2" xfId="33206" xr:uid="{00000000-0005-0000-0000-0000E6810000}"/>
    <cellStyle name="40% - 强调文字颜色 6 2 3 2 2 6 2 3" xfId="33207" xr:uid="{00000000-0005-0000-0000-0000E7810000}"/>
    <cellStyle name="40% - 强调文字颜色 6 2 3 2 2 6 3" xfId="29877" xr:uid="{00000000-0005-0000-0000-0000E5740000}"/>
    <cellStyle name="40% - 强调文字颜色 6 2 3 2 2 6 3 2" xfId="9753" xr:uid="{00000000-0005-0000-0000-000049260000}"/>
    <cellStyle name="40% - 强调文字颜色 6 2 3 2 2 6 4" xfId="22985" xr:uid="{00000000-0005-0000-0000-0000F9590000}"/>
    <cellStyle name="40% - 强调文字颜色 6 2 3 2 2 6 5" xfId="22987" xr:uid="{00000000-0005-0000-0000-0000FB590000}"/>
    <cellStyle name="40% - 强调文字颜色 6 2 3 2 2 7" xfId="29879" xr:uid="{00000000-0005-0000-0000-0000E7740000}"/>
    <cellStyle name="40% - 强调文字颜色 6 2 3 2 2 7 2" xfId="29881" xr:uid="{00000000-0005-0000-0000-0000E9740000}"/>
    <cellStyle name="40% - 强调文字颜色 6 2 3 2 2 7 2 2" xfId="27363" xr:uid="{00000000-0005-0000-0000-0000136B0000}"/>
    <cellStyle name="40% - 强调文字颜色 6 2 3 2 2 7 3" xfId="33208" xr:uid="{00000000-0005-0000-0000-0000E8810000}"/>
    <cellStyle name="40% - 强调文字颜色 6 2 3 2 2 7 4" xfId="33209" xr:uid="{00000000-0005-0000-0000-0000E9810000}"/>
    <cellStyle name="40% - 强调文字颜色 6 2 3 2 2 8" xfId="19397" xr:uid="{00000000-0005-0000-0000-0000F54B0000}"/>
    <cellStyle name="40% - 强调文字颜色 6 2 3 2 2 8 2" xfId="33210" xr:uid="{00000000-0005-0000-0000-0000EA810000}"/>
    <cellStyle name="40% - 强调文字颜色 6 2 3 2 2 8 3" xfId="33212" xr:uid="{00000000-0005-0000-0000-0000EC810000}"/>
    <cellStyle name="40% - 强调文字颜色 6 2 3 2 2 9" xfId="19794" xr:uid="{00000000-0005-0000-0000-0000824D0000}"/>
    <cellStyle name="40% - 强调文字颜色 6 2 3 2 2 9 2" xfId="5692" xr:uid="{00000000-0005-0000-0000-00006C160000}"/>
    <cellStyle name="40% - 强调文字颜色 6 2 3 2 2 9 3" xfId="5698" xr:uid="{00000000-0005-0000-0000-000072160000}"/>
    <cellStyle name="40% - 强调文字颜色 6 2 3 2 3" xfId="33214" xr:uid="{00000000-0005-0000-0000-0000EE810000}"/>
    <cellStyle name="40% - 强调文字颜色 6 2 3 2 3 2" xfId="5279" xr:uid="{00000000-0005-0000-0000-0000CF140000}"/>
    <cellStyle name="40% - 强调文字颜色 6 2 3 2 3 2 2" xfId="20257" xr:uid="{00000000-0005-0000-0000-0000514F0000}"/>
    <cellStyle name="40% - 强调文字颜色 6 2 3 2 3 2 2 2" xfId="26811" xr:uid="{00000000-0005-0000-0000-0000EB680000}"/>
    <cellStyle name="40% - 强调文字颜色 6 2 3 2 3 2 2 2 2" xfId="26813" xr:uid="{00000000-0005-0000-0000-0000ED680000}"/>
    <cellStyle name="40% - 强调文字颜色 6 2 3 2 3 2 2 2 3" xfId="9964" xr:uid="{00000000-0005-0000-0000-00001C270000}"/>
    <cellStyle name="40% - 强调文字颜色 6 2 3 2 3 2 2 3" xfId="15219" xr:uid="{00000000-0005-0000-0000-0000A33B0000}"/>
    <cellStyle name="40% - 强调文字颜色 6 2 3 2 3 2 2 3 2" xfId="15221" xr:uid="{00000000-0005-0000-0000-0000A53B0000}"/>
    <cellStyle name="40% - 强调文字颜色 6 2 3 2 3 2 2 4" xfId="15243" xr:uid="{00000000-0005-0000-0000-0000BB3B0000}"/>
    <cellStyle name="40% - 强调文字颜色 6 2 3 2 3 2 3" xfId="20261" xr:uid="{00000000-0005-0000-0000-0000554F0000}"/>
    <cellStyle name="40% - 强调文字颜色 6 2 3 2 3 2 3 2" xfId="26815" xr:uid="{00000000-0005-0000-0000-0000EF680000}"/>
    <cellStyle name="40% - 强调文字颜色 6 2 3 2 3 2 3 2 2" xfId="33215" xr:uid="{00000000-0005-0000-0000-0000EF810000}"/>
    <cellStyle name="40% - 强调文字颜色 6 2 3 2 3 2 3 2 3" xfId="15633" xr:uid="{00000000-0005-0000-0000-0000413D0000}"/>
    <cellStyle name="40% - 强调文字颜色 6 2 3 2 3 2 3 3" xfId="783" xr:uid="{00000000-0005-0000-0000-00003F030000}"/>
    <cellStyle name="40% - 强调文字颜色 6 2 3 2 3 2 3 4" xfId="881" xr:uid="{00000000-0005-0000-0000-0000A1030000}"/>
    <cellStyle name="40% - 强调文字颜色 6 2 3 2 3 2 4" xfId="26819" xr:uid="{00000000-0005-0000-0000-0000F3680000}"/>
    <cellStyle name="40% - 强调文字颜色 6 2 3 2 3 2 4 2" xfId="33216" xr:uid="{00000000-0005-0000-0000-0000F0810000}"/>
    <cellStyle name="40% - 强调文字颜色 6 2 3 2 3 2 4 2 2" xfId="33217" xr:uid="{00000000-0005-0000-0000-0000F1810000}"/>
    <cellStyle name="40% - 强调文字颜色 6 2 3 2 3 2 4 3" xfId="893" xr:uid="{00000000-0005-0000-0000-0000AD030000}"/>
    <cellStyle name="40% - 强调文字颜色 6 2 3 2 3 2 5" xfId="33219" xr:uid="{00000000-0005-0000-0000-0000F3810000}"/>
    <cellStyle name="40% - 强调文字颜色 6 2 3 2 3 2 5 2" xfId="33221" xr:uid="{00000000-0005-0000-0000-0000F5810000}"/>
    <cellStyle name="40% - 强调文字颜色 6 2 3 2 3 2 6" xfId="33222" xr:uid="{00000000-0005-0000-0000-0000F6810000}"/>
    <cellStyle name="40% - 强调文字颜色 6 2 3 2 3 2 6 2" xfId="2143" xr:uid="{00000000-0005-0000-0000-00008F080000}"/>
    <cellStyle name="40% - 强调文字颜色 6 2 3 2 3 2 7" xfId="33223" xr:uid="{00000000-0005-0000-0000-0000F7810000}"/>
    <cellStyle name="40% - 强调文字颜色 6 2 3 2 3 3" xfId="5282" xr:uid="{00000000-0005-0000-0000-0000D2140000}"/>
    <cellStyle name="40% - 强调文字颜色 6 2 3 2 3 3 2" xfId="6917" xr:uid="{00000000-0005-0000-0000-0000351B0000}"/>
    <cellStyle name="40% - 强调文字颜色 6 2 3 2 3 3 2 2" xfId="33224" xr:uid="{00000000-0005-0000-0000-0000F8810000}"/>
    <cellStyle name="40% - 强调文字颜色 6 2 3 2 3 3 2 2 2" xfId="15836" xr:uid="{00000000-0005-0000-0000-00000C3E0000}"/>
    <cellStyle name="40% - 强调文字颜色 6 2 3 2 3 3 2 2 3" xfId="10094" xr:uid="{00000000-0005-0000-0000-00009E270000}"/>
    <cellStyle name="40% - 强调文字颜色 6 2 3 2 3 3 2 3" xfId="33225" xr:uid="{00000000-0005-0000-0000-0000F9810000}"/>
    <cellStyle name="40% - 强调文字颜色 6 2 3 2 3 3 2 4" xfId="21626" xr:uid="{00000000-0005-0000-0000-0000AA540000}"/>
    <cellStyle name="40% - 强调文字颜色 6 2 3 2 3 3 3" xfId="33226" xr:uid="{00000000-0005-0000-0000-0000FA810000}"/>
    <cellStyle name="40% - 强调文字颜色 6 2 3 2 3 3 3 2" xfId="33227" xr:uid="{00000000-0005-0000-0000-0000FB810000}"/>
    <cellStyle name="40% - 强调文字颜色 6 2 3 2 3 3 3 2 2" xfId="14064" xr:uid="{00000000-0005-0000-0000-000020370000}"/>
    <cellStyle name="40% - 强调文字颜色 6 2 3 2 3 3 3 2 3" xfId="19060" xr:uid="{00000000-0005-0000-0000-0000A44A0000}"/>
    <cellStyle name="40% - 强调文字颜色 6 2 3 2 3 3 3 3" xfId="33228" xr:uid="{00000000-0005-0000-0000-0000FC810000}"/>
    <cellStyle name="40% - 强调文字颜色 6 2 3 2 3 3 3 4" xfId="33229" xr:uid="{00000000-0005-0000-0000-0000FD810000}"/>
    <cellStyle name="40% - 强调文字颜色 6 2 3 2 3 3 4" xfId="33230" xr:uid="{00000000-0005-0000-0000-0000FE810000}"/>
    <cellStyle name="40% - 强调文字颜色 6 2 3 2 3 3 4 2" xfId="33231" xr:uid="{00000000-0005-0000-0000-0000FF810000}"/>
    <cellStyle name="40% - 强调文字颜色 6 2 3 2 3 3 4 2 2" xfId="14083" xr:uid="{00000000-0005-0000-0000-000033370000}"/>
    <cellStyle name="40% - 强调文字颜色 6 2 3 2 3 3 4 3" xfId="33232" xr:uid="{00000000-0005-0000-0000-000000820000}"/>
    <cellStyle name="40% - 强调文字颜色 6 2 3 2 3 3 5" xfId="33233" xr:uid="{00000000-0005-0000-0000-000001820000}"/>
    <cellStyle name="40% - 强调文字颜色 6 2 3 2 3 3 5 2" xfId="33234" xr:uid="{00000000-0005-0000-0000-000002820000}"/>
    <cellStyle name="40% - 强调文字颜色 6 2 3 2 3 3 5 3" xfId="33235" xr:uid="{00000000-0005-0000-0000-000003820000}"/>
    <cellStyle name="40% - 强调文字颜色 6 2 3 2 3 3 6" xfId="33236" xr:uid="{00000000-0005-0000-0000-000004820000}"/>
    <cellStyle name="40% - 强调文字颜色 6 2 3 2 3 3 6 2" xfId="33237" xr:uid="{00000000-0005-0000-0000-000005820000}"/>
    <cellStyle name="40% - 强调文字颜色 6 2 3 2 3 3 7" xfId="33238" xr:uid="{00000000-0005-0000-0000-000006820000}"/>
    <cellStyle name="40% - 强调文字颜色 6 2 3 2 3 4" xfId="20264" xr:uid="{00000000-0005-0000-0000-0000584F0000}"/>
    <cellStyle name="40% - 强调文字颜色 6 2 3 2 3 5" xfId="20266" xr:uid="{00000000-0005-0000-0000-00005A4F0000}"/>
    <cellStyle name="40% - 强调文字颜色 6 2 3 2 3 6" xfId="29884" xr:uid="{00000000-0005-0000-0000-0000EC740000}"/>
    <cellStyle name="40% - 强调文字颜色 6 2 3 2 4" xfId="33239" xr:uid="{00000000-0005-0000-0000-000007820000}"/>
    <cellStyle name="40% - 强调文字颜色 6 2 3 2 4 2" xfId="5287" xr:uid="{00000000-0005-0000-0000-0000D7140000}"/>
    <cellStyle name="40% - 强调文字颜色 6 2 3 2 4 2 2" xfId="16534" xr:uid="{00000000-0005-0000-0000-0000C6400000}"/>
    <cellStyle name="40% - 强调文字颜色 6 2 3 2 4 2 2 2" xfId="7347" xr:uid="{00000000-0005-0000-0000-0000E31C0000}"/>
    <cellStyle name="40% - 强调文字颜色 6 2 3 2 4 2 3" xfId="802" xr:uid="{00000000-0005-0000-0000-000052030000}"/>
    <cellStyle name="40% - 强调文字颜色 6 2 3 2 4 2 3 2" xfId="7353" xr:uid="{00000000-0005-0000-0000-0000E91C0000}"/>
    <cellStyle name="40% - 强调文字颜色 6 2 3 2 4 2 4" xfId="806" xr:uid="{00000000-0005-0000-0000-000056030000}"/>
    <cellStyle name="40% - 强调文字颜色 6 2 3 2 4 3" xfId="20268" xr:uid="{00000000-0005-0000-0000-00005C4F0000}"/>
    <cellStyle name="40% - 强调文字颜色 6 2 3 2 4 3 2" xfId="16538" xr:uid="{00000000-0005-0000-0000-0000CA400000}"/>
    <cellStyle name="40% - 强调文字颜色 6 2 3 2 4 3 3" xfId="33240" xr:uid="{00000000-0005-0000-0000-000008820000}"/>
    <cellStyle name="40% - 强调文字颜色 6 2 3 2 4 4" xfId="20271" xr:uid="{00000000-0005-0000-0000-00005F4F0000}"/>
    <cellStyle name="40% - 强调文字颜色 6 2 3 2 4 5" xfId="20274" xr:uid="{00000000-0005-0000-0000-0000624F0000}"/>
    <cellStyle name="40% - 强调文字颜色 6 2 3 2 4 6" xfId="26107" xr:uid="{00000000-0005-0000-0000-00002B660000}"/>
    <cellStyle name="40% - 强调文字颜色 6 2 3 2 5" xfId="31319" xr:uid="{00000000-0005-0000-0000-0000877A0000}"/>
    <cellStyle name="40% - 强调文字颜色 6 2 3 2 5 2" xfId="20283" xr:uid="{00000000-0005-0000-0000-00006B4F0000}"/>
    <cellStyle name="40% - 强调文字颜色 6 2 3 2 5 2 2" xfId="1417" xr:uid="{00000000-0005-0000-0000-0000B9050000}"/>
    <cellStyle name="40% - 强调文字颜色 6 2 3 2 5 2 2 2" xfId="1551" xr:uid="{00000000-0005-0000-0000-00003F060000}"/>
    <cellStyle name="40% - 强调文字颜色 6 2 3 2 5 2 3" xfId="828" xr:uid="{00000000-0005-0000-0000-00006C030000}"/>
    <cellStyle name="40% - 强调文字颜色 6 2 3 2 5 2 4" xfId="835" xr:uid="{00000000-0005-0000-0000-000073030000}"/>
    <cellStyle name="40% - 强调文字颜色 6 2 3 2 5 3" xfId="17057" xr:uid="{00000000-0005-0000-0000-0000D1420000}"/>
    <cellStyle name="40% - 强调文字颜色 6 2 3 2 5 3 2" xfId="7533" xr:uid="{00000000-0005-0000-0000-00009D1D0000}"/>
    <cellStyle name="40% - 强调文字颜色 6 2 3 2 5 3 2 2" xfId="33241" xr:uid="{00000000-0005-0000-0000-000009820000}"/>
    <cellStyle name="40% - 强调文字颜色 6 2 3 2 5 3 3" xfId="7536" xr:uid="{00000000-0005-0000-0000-0000A01D0000}"/>
    <cellStyle name="40% - 强调文字颜色 6 2 3 2 5 3 4" xfId="15894" xr:uid="{00000000-0005-0000-0000-0000463E0000}"/>
    <cellStyle name="40% - 强调文字颜色 6 2 3 2 5 4" xfId="20288" xr:uid="{00000000-0005-0000-0000-0000704F0000}"/>
    <cellStyle name="40% - 强调文字颜色 6 2 3 2 5 4 2" xfId="383" xr:uid="{00000000-0005-0000-0000-0000AF010000}"/>
    <cellStyle name="40% - 强调文字颜色 6 2 3 2 5 5" xfId="26115" xr:uid="{00000000-0005-0000-0000-000033660000}"/>
    <cellStyle name="40% - 强调文字颜色 6 2 3 2 5 6" xfId="10196" xr:uid="{00000000-0005-0000-0000-000004280000}"/>
    <cellStyle name="40% - 强调文字颜色 6 2 3 2 6" xfId="31321" xr:uid="{00000000-0005-0000-0000-0000897A0000}"/>
    <cellStyle name="40% - 强调文字颜色 6 2 3 2 6 2" xfId="20296" xr:uid="{00000000-0005-0000-0000-0000784F0000}"/>
    <cellStyle name="40% - 强调文字颜色 6 2 3 2 6 2 2" xfId="22741" xr:uid="{00000000-0005-0000-0000-000005590000}"/>
    <cellStyle name="40% - 强调文字颜色 6 2 3 2 6 2 2 2" xfId="7727" xr:uid="{00000000-0005-0000-0000-00005F1E0000}"/>
    <cellStyle name="40% - 强调文字颜色 6 2 3 2 6 2 3" xfId="856" xr:uid="{00000000-0005-0000-0000-000088030000}"/>
    <cellStyle name="40% - 强调文字颜色 6 2 3 2 6 2 4" xfId="15898" xr:uid="{00000000-0005-0000-0000-00004A3E0000}"/>
    <cellStyle name="40% - 强调文字颜色 6 2 3 2 6 3" xfId="14718" xr:uid="{00000000-0005-0000-0000-0000AE390000}"/>
    <cellStyle name="40% - 强调文字颜色 6 2 3 2 6 3 2" xfId="31906" xr:uid="{00000000-0005-0000-0000-0000D27C0000}"/>
    <cellStyle name="40% - 强调文字颜色 6 2 3 2 6 3 3" xfId="33242" xr:uid="{00000000-0005-0000-0000-00000A820000}"/>
    <cellStyle name="40% - 强调文字颜色 6 2 3 2 6 4" xfId="26127" xr:uid="{00000000-0005-0000-0000-00003F660000}"/>
    <cellStyle name="40% - 强调文字颜色 6 2 3 2 6 4 2" xfId="26130" xr:uid="{00000000-0005-0000-0000-000042660000}"/>
    <cellStyle name="40% - 强调文字颜色 6 2 3 2 6 5" xfId="26136" xr:uid="{00000000-0005-0000-0000-000048660000}"/>
    <cellStyle name="40% - 强调文字颜色 6 2 3 2 6 6" xfId="114" xr:uid="{00000000-0005-0000-0000-000085000000}"/>
    <cellStyle name="40% - 强调文字颜色 6 2 3 2 7" xfId="31323" xr:uid="{00000000-0005-0000-0000-00008B7A0000}"/>
    <cellStyle name="40% - 强调文字颜色 6 2 3 2 7 2" xfId="20300" xr:uid="{00000000-0005-0000-0000-00007C4F0000}"/>
    <cellStyle name="40% - 强调文字颜色 6 2 3 2 7 2 2" xfId="19082" xr:uid="{00000000-0005-0000-0000-0000BA4A0000}"/>
    <cellStyle name="40% - 强调文字颜色 6 2 3 2 7 2 3" xfId="33243" xr:uid="{00000000-0005-0000-0000-00000B820000}"/>
    <cellStyle name="40% - 强调文字颜色 6 2 3 2 7 3" xfId="31908" xr:uid="{00000000-0005-0000-0000-0000D47C0000}"/>
    <cellStyle name="40% - 强调文字颜色 6 2 3 2 7 3 2" xfId="33244" xr:uid="{00000000-0005-0000-0000-00000C820000}"/>
    <cellStyle name="40% - 强调文字颜色 6 2 3 2 7 4" xfId="26143" xr:uid="{00000000-0005-0000-0000-00004F660000}"/>
    <cellStyle name="40% - 强调文字颜色 6 2 3 2 7 5" xfId="26147" xr:uid="{00000000-0005-0000-0000-000053660000}"/>
    <cellStyle name="40% - 强调文字颜色 6 2 3 2 8" xfId="12984" xr:uid="{00000000-0005-0000-0000-0000E8320000}"/>
    <cellStyle name="40% - 强调文字颜色 6 2 3 2 8 2" xfId="12988" xr:uid="{00000000-0005-0000-0000-0000EC320000}"/>
    <cellStyle name="40% - 强调文字颜色 6 2 3 2 8 2 2" xfId="712" xr:uid="{00000000-0005-0000-0000-0000F8020000}"/>
    <cellStyle name="40% - 强调文字颜色 6 2 3 2 8 2 3" xfId="737" xr:uid="{00000000-0005-0000-0000-000011030000}"/>
    <cellStyle name="40% - 强调文字颜色 6 2 3 2 8 3" xfId="12991" xr:uid="{00000000-0005-0000-0000-0000EF320000}"/>
    <cellStyle name="40% - 强调文字颜色 6 2 3 2 8 3 2" xfId="1561" xr:uid="{00000000-0005-0000-0000-000049060000}"/>
    <cellStyle name="40% - 强调文字颜色 6 2 3 2 8 4" xfId="26153" xr:uid="{00000000-0005-0000-0000-000059660000}"/>
    <cellStyle name="40% - 强调文字颜色 6 2 3 2 8 5" xfId="26155" xr:uid="{00000000-0005-0000-0000-00005B660000}"/>
    <cellStyle name="40% - 强调文字颜色 6 2 3 2 9" xfId="12994" xr:uid="{00000000-0005-0000-0000-0000F2320000}"/>
    <cellStyle name="40% - 强调文字颜色 6 2 3 2 9 2" xfId="33245" xr:uid="{00000000-0005-0000-0000-00000D820000}"/>
    <cellStyle name="40% - 强调文字颜色 6 2 3 2 9 3" xfId="33246" xr:uid="{00000000-0005-0000-0000-00000E820000}"/>
    <cellStyle name="40% - 强调文字颜色 6 2 3 3" xfId="33247" xr:uid="{00000000-0005-0000-0000-00000F820000}"/>
    <cellStyle name="40% - 强调文字颜色 6 2 3 3 2" xfId="33248" xr:uid="{00000000-0005-0000-0000-000010820000}"/>
    <cellStyle name="40% - 强调文字颜色 6 2 3 3 2 2" xfId="2914" xr:uid="{00000000-0005-0000-0000-0000920B0000}"/>
    <cellStyle name="40% - 强调文字颜色 6 2 3 4" xfId="33249" xr:uid="{00000000-0005-0000-0000-000011820000}"/>
    <cellStyle name="40% - 强调文字颜色 6 2 3 4 2" xfId="33250" xr:uid="{00000000-0005-0000-0000-000012820000}"/>
    <cellStyle name="40% - 强调文字颜色 6 2 3 4 2 2" xfId="20362" xr:uid="{00000000-0005-0000-0000-0000BA4F0000}"/>
    <cellStyle name="40% - 强调文字颜色 6 2 3 4 3" xfId="33251" xr:uid="{00000000-0005-0000-0000-000013820000}"/>
    <cellStyle name="40% - 强调文字颜色 6 2 3 4 4" xfId="26960" xr:uid="{00000000-0005-0000-0000-000080690000}"/>
    <cellStyle name="40% - 强调文字颜色 6 2 3 5" xfId="33252" xr:uid="{00000000-0005-0000-0000-000014820000}"/>
    <cellStyle name="40% - 强调文字颜色 6 2 3 6" xfId="33253" xr:uid="{00000000-0005-0000-0000-000015820000}"/>
    <cellStyle name="40% - 强调文字颜色 6 2 3 6 2" xfId="32664" xr:uid="{00000000-0005-0000-0000-0000C87F0000}"/>
    <cellStyle name="40% - 强调文字颜色 6 2 4" xfId="14983" xr:uid="{00000000-0005-0000-0000-0000B73A0000}"/>
    <cellStyle name="40% - 强调文字颜色 6 2 4 10" xfId="5456" xr:uid="{00000000-0005-0000-0000-000080150000}"/>
    <cellStyle name="40% - 强调文字颜色 6 2 4 10 2" xfId="5458" xr:uid="{00000000-0005-0000-0000-000082150000}"/>
    <cellStyle name="40% - 强调文字颜色 6 2 4 11" xfId="5460" xr:uid="{00000000-0005-0000-0000-000084150000}"/>
    <cellStyle name="40% - 强调文字颜色 6 2 4 11 2" xfId="22633" xr:uid="{00000000-0005-0000-0000-000099580000}"/>
    <cellStyle name="40% - 强调文字颜色 6 2 4 12" xfId="5462" xr:uid="{00000000-0005-0000-0000-000086150000}"/>
    <cellStyle name="40% - 强调文字颜色 6 2 4 12 2" xfId="33254" xr:uid="{00000000-0005-0000-0000-000016820000}"/>
    <cellStyle name="40% - 强调文字颜色 6 2 4 13" xfId="13037" xr:uid="{00000000-0005-0000-0000-00001D330000}"/>
    <cellStyle name="40% - 强调文字颜色 6 2 4 13 2" xfId="33255" xr:uid="{00000000-0005-0000-0000-000017820000}"/>
    <cellStyle name="40% - 强调文字颜色 6 2 4 14" xfId="13040" xr:uid="{00000000-0005-0000-0000-000020330000}"/>
    <cellStyle name="40% - 强调文字颜色 6 2 4 15" xfId="13044" xr:uid="{00000000-0005-0000-0000-000024330000}"/>
    <cellStyle name="40% - 强调文字颜色 6 2 4 15 2" xfId="33256" xr:uid="{00000000-0005-0000-0000-000018820000}"/>
    <cellStyle name="40% - 强调文字颜色 6 2 4 16" xfId="33257" xr:uid="{00000000-0005-0000-0000-000019820000}"/>
    <cellStyle name="40% - 强调文字颜色 6 2 4 17" xfId="33258" xr:uid="{00000000-0005-0000-0000-00001A820000}"/>
    <cellStyle name="40% - 强调文字颜色 6 2 4 2" xfId="33259" xr:uid="{00000000-0005-0000-0000-00001B820000}"/>
    <cellStyle name="40% - 强调文字颜色 6 2 4 2 10" xfId="33260" xr:uid="{00000000-0005-0000-0000-00001C820000}"/>
    <cellStyle name="40% - 强调文字颜色 6 2 4 2 10 2" xfId="33261" xr:uid="{00000000-0005-0000-0000-00001D820000}"/>
    <cellStyle name="40% - 强调文字颜色 6 2 4 2 11" xfId="33262" xr:uid="{00000000-0005-0000-0000-00001E820000}"/>
    <cellStyle name="40% - 强调文字颜色 6 2 4 2 11 2" xfId="23303" xr:uid="{00000000-0005-0000-0000-0000375B0000}"/>
    <cellStyle name="40% - 强调文字颜色 6 2 4 2 12" xfId="33263" xr:uid="{00000000-0005-0000-0000-00001F820000}"/>
    <cellStyle name="40% - 强调文字颜色 6 2 4 2 12 2" xfId="19544" xr:uid="{00000000-0005-0000-0000-0000884C0000}"/>
    <cellStyle name="40% - 强调文字颜色 6 2 4 2 13" xfId="33264" xr:uid="{00000000-0005-0000-0000-000020820000}"/>
    <cellStyle name="40% - 强调文字颜色 6 2 4 2 13 2" xfId="33265" xr:uid="{00000000-0005-0000-0000-000021820000}"/>
    <cellStyle name="40% - 强调文字颜色 6 2 4 2 14" xfId="33266" xr:uid="{00000000-0005-0000-0000-000022820000}"/>
    <cellStyle name="40% - 强调文字颜色 6 2 4 2 15" xfId="13110" xr:uid="{00000000-0005-0000-0000-000066330000}"/>
    <cellStyle name="40% - 强调文字颜色 6 2 4 2 2" xfId="31808" xr:uid="{00000000-0005-0000-0000-0000707C0000}"/>
    <cellStyle name="40% - 强调文字颜色 6 2 4 2 2 2" xfId="1231" xr:uid="{00000000-0005-0000-0000-0000FF040000}"/>
    <cellStyle name="40% - 强调文字颜色 6 2 4 2 2 2 2" xfId="29954" xr:uid="{00000000-0005-0000-0000-000032750000}"/>
    <cellStyle name="40% - 强调文字颜色 6 2 4 2 2 2 2 2" xfId="29956" xr:uid="{00000000-0005-0000-0000-000034750000}"/>
    <cellStyle name="40% - 强调文字颜色 6 2 4 2 2 2 2 2 2" xfId="29958" xr:uid="{00000000-0005-0000-0000-000036750000}"/>
    <cellStyle name="40% - 强调文字颜色 6 2 4 2 2 2 2 2 3" xfId="33267" xr:uid="{00000000-0005-0000-0000-000023820000}"/>
    <cellStyle name="40% - 强调文字颜色 6 2 4 2 2 2 2 3" xfId="29960" xr:uid="{00000000-0005-0000-0000-000038750000}"/>
    <cellStyle name="40% - 强调文字颜色 6 2 4 2 2 2 2 3 2" xfId="33268" xr:uid="{00000000-0005-0000-0000-000024820000}"/>
    <cellStyle name="40% - 强调文字颜色 6 2 4 2 2 2 2 4" xfId="29963" xr:uid="{00000000-0005-0000-0000-00003B750000}"/>
    <cellStyle name="40% - 强调文字颜色 6 2 4 2 2 2 3" xfId="29965" xr:uid="{00000000-0005-0000-0000-00003D750000}"/>
    <cellStyle name="40% - 强调文字颜色 6 2 4 2 2 2 3 2" xfId="29967" xr:uid="{00000000-0005-0000-0000-00003F750000}"/>
    <cellStyle name="40% - 强调文字颜色 6 2 4 2 2 2 3 2 2" xfId="33270" xr:uid="{00000000-0005-0000-0000-000026820000}"/>
    <cellStyle name="40% - 强调文字颜色 6 2 4 2 2 2 3 2 3" xfId="33272" xr:uid="{00000000-0005-0000-0000-000028820000}"/>
    <cellStyle name="40% - 强调文字颜色 6 2 4 2 2 2 3 3" xfId="29969" xr:uid="{00000000-0005-0000-0000-000041750000}"/>
    <cellStyle name="40% - 强调文字颜色 6 2 4 2 2 2 3 4" xfId="33273" xr:uid="{00000000-0005-0000-0000-000029820000}"/>
    <cellStyle name="40% - 强调文字颜色 6 2 4 2 2 2 4" xfId="29972" xr:uid="{00000000-0005-0000-0000-000044750000}"/>
    <cellStyle name="40% - 强调文字颜色 6 2 4 2 2 2 4 2" xfId="29975" xr:uid="{00000000-0005-0000-0000-000047750000}"/>
    <cellStyle name="40% - 强调文字颜色 6 2 4 2 2 2 4 2 2" xfId="33275" xr:uid="{00000000-0005-0000-0000-00002B820000}"/>
    <cellStyle name="40% - 强调文字颜色 6 2 4 2 2 2 4 3" xfId="33276" xr:uid="{00000000-0005-0000-0000-00002C820000}"/>
    <cellStyle name="40% - 强调文字颜色 6 2 4 2 2 2 5" xfId="24165" xr:uid="{00000000-0005-0000-0000-0000955E0000}"/>
    <cellStyle name="40% - 强调文字颜色 6 2 4 2 2 2 5 2" xfId="24167" xr:uid="{00000000-0005-0000-0000-0000975E0000}"/>
    <cellStyle name="40% - 强调文字颜色 6 2 4 2 2 2 6" xfId="24173" xr:uid="{00000000-0005-0000-0000-00009D5E0000}"/>
    <cellStyle name="40% - 强调文字颜色 6 2 4 2 2 2 6 2" xfId="990" xr:uid="{00000000-0005-0000-0000-00000E040000}"/>
    <cellStyle name="40% - 强调文字颜色 6 2 4 2 2 2 7" xfId="22339" xr:uid="{00000000-0005-0000-0000-000073570000}"/>
    <cellStyle name="40% - 强调文字颜色 6 2 4 2 2 3" xfId="1241" xr:uid="{00000000-0005-0000-0000-000009050000}"/>
    <cellStyle name="40% - 强调文字颜色 6 2 4 2 2 3 2" xfId="6187" xr:uid="{00000000-0005-0000-0000-00005B180000}"/>
    <cellStyle name="40% - 强调文字颜色 6 2 4 2 2 3 2 2" xfId="29978" xr:uid="{00000000-0005-0000-0000-00004A750000}"/>
    <cellStyle name="40% - 强调文字颜色 6 2 4 2 2 3 2 3" xfId="11075" xr:uid="{00000000-0005-0000-0000-0000732B0000}"/>
    <cellStyle name="40% - 强调文字颜色 6 2 4 2 2 3 3" xfId="29980" xr:uid="{00000000-0005-0000-0000-00004C750000}"/>
    <cellStyle name="40% - 强调文字颜色 6 2 4 2 2 4" xfId="29985" xr:uid="{00000000-0005-0000-0000-000051750000}"/>
    <cellStyle name="40% - 强调文字颜色 6 2 4 2 2 5" xfId="29993" xr:uid="{00000000-0005-0000-0000-000059750000}"/>
    <cellStyle name="40% - 强调文字颜色 6 2 4 2 3" xfId="31810" xr:uid="{00000000-0005-0000-0000-0000727C0000}"/>
    <cellStyle name="40% - 强调文字颜色 6 2 4 2 3 2" xfId="1292" xr:uid="{00000000-0005-0000-0000-00003C050000}"/>
    <cellStyle name="40% - 强调文字颜色 6 2 4 2 3 2 2" xfId="10802" xr:uid="{00000000-0005-0000-0000-0000622A0000}"/>
    <cellStyle name="40% - 强调文字颜色 6 2 4 2 3 2 2 2" xfId="31559" xr:uid="{00000000-0005-0000-0000-0000777B0000}"/>
    <cellStyle name="40% - 强调文字颜色 6 2 4 2 3 2 2 2 2" xfId="33277" xr:uid="{00000000-0005-0000-0000-00002D820000}"/>
    <cellStyle name="40% - 强调文字颜色 6 2 4 2 3 2 2 3" xfId="33278" xr:uid="{00000000-0005-0000-0000-00002E820000}"/>
    <cellStyle name="40% - 强调文字颜色 6 2 4 2 3 2 3" xfId="33279" xr:uid="{00000000-0005-0000-0000-00002F820000}"/>
    <cellStyle name="40% - 强调文字颜色 6 2 4 2 3 2 3 2" xfId="33280" xr:uid="{00000000-0005-0000-0000-000030820000}"/>
    <cellStyle name="40% - 强调文字颜色 6 2 4 2 3 2 4" xfId="32347" xr:uid="{00000000-0005-0000-0000-00008B7E0000}"/>
    <cellStyle name="40% - 强调文字颜色 6 2 4 2 3 2 4 2" xfId="32349" xr:uid="{00000000-0005-0000-0000-00008D7E0000}"/>
    <cellStyle name="40% - 强调文字颜色 6 2 4 2 3 2 5" xfId="24214" xr:uid="{00000000-0005-0000-0000-0000C65E0000}"/>
    <cellStyle name="40% - 强调文字颜色 6 2 4 2 3 3" xfId="1298" xr:uid="{00000000-0005-0000-0000-000042050000}"/>
    <cellStyle name="40% - 强调文字颜色 6 2 4 2 3 3 2" xfId="2248" xr:uid="{00000000-0005-0000-0000-0000F8080000}"/>
    <cellStyle name="40% - 强调文字颜色 6 2 4 2 3 3 2 2" xfId="29841" xr:uid="{00000000-0005-0000-0000-0000C1740000}"/>
    <cellStyle name="40% - 强调文字颜色 6 2 4 2 3 3 2 3" xfId="11111" xr:uid="{00000000-0005-0000-0000-0000972B0000}"/>
    <cellStyle name="40% - 强调文字颜色 6 2 4 2 3 3 3" xfId="33281" xr:uid="{00000000-0005-0000-0000-000031820000}"/>
    <cellStyle name="40% - 强调文字颜色 6 2 4 2 3 3 3 2" xfId="31566" xr:uid="{00000000-0005-0000-0000-00007E7B0000}"/>
    <cellStyle name="40% - 强调文字颜色 6 2 4 2 3 3 4" xfId="32352" xr:uid="{00000000-0005-0000-0000-0000907E0000}"/>
    <cellStyle name="40% - 强调文字颜色 6 2 4 2 3 4" xfId="33282" xr:uid="{00000000-0005-0000-0000-000032820000}"/>
    <cellStyle name="40% - 强调文字颜色 6 2 4 2 3 4 2" xfId="33283" xr:uid="{00000000-0005-0000-0000-000033820000}"/>
    <cellStyle name="40% - 强调文字颜色 6 2 4 2 3 4 2 2" xfId="31576" xr:uid="{00000000-0005-0000-0000-0000887B0000}"/>
    <cellStyle name="40% - 强调文字颜色 6 2 4 2 3 4 3" xfId="33284" xr:uid="{00000000-0005-0000-0000-000034820000}"/>
    <cellStyle name="40% - 强调文字颜色 6 2 4 2 3 5" xfId="33285" xr:uid="{00000000-0005-0000-0000-000035820000}"/>
    <cellStyle name="40% - 强调文字颜色 6 2 4 2 3 5 2" xfId="33286" xr:uid="{00000000-0005-0000-0000-000036820000}"/>
    <cellStyle name="40% - 强调文字颜色 6 2 4 2 3 5 3" xfId="33287" xr:uid="{00000000-0005-0000-0000-000037820000}"/>
    <cellStyle name="40% - 强调文字颜色 6 2 4 2 3 6" xfId="29927" xr:uid="{00000000-0005-0000-0000-000017750000}"/>
    <cellStyle name="40% - 强调文字颜色 6 2 4 2 3 6 2" xfId="29929" xr:uid="{00000000-0005-0000-0000-000019750000}"/>
    <cellStyle name="40% - 强调文字颜色 6 2 4 2 3 7" xfId="29932" xr:uid="{00000000-0005-0000-0000-00001C750000}"/>
    <cellStyle name="40% - 强调文字颜色 6 2 4 2 3 8" xfId="29934" xr:uid="{00000000-0005-0000-0000-00001E750000}"/>
    <cellStyle name="40% - 强调文字颜色 6 2 4 2 4" xfId="31812" xr:uid="{00000000-0005-0000-0000-0000747C0000}"/>
    <cellStyle name="40% - 强调文字颜色 6 2 4 2 4 2" xfId="1356" xr:uid="{00000000-0005-0000-0000-00007C050000}"/>
    <cellStyle name="40% - 强调文字颜色 6 2 4 2 4 2 2" xfId="33288" xr:uid="{00000000-0005-0000-0000-000038820000}"/>
    <cellStyle name="40% - 强调文字颜色 6 2 4 2 4 2 2 2" xfId="11124" xr:uid="{00000000-0005-0000-0000-0000A42B0000}"/>
    <cellStyle name="40% - 强调文字颜色 6 2 4 2 4 2 3" xfId="15286" xr:uid="{00000000-0005-0000-0000-0000E63B0000}"/>
    <cellStyle name="40% - 强调文字颜色 6 2 4 2 4 2 4" xfId="15288" xr:uid="{00000000-0005-0000-0000-0000E83B0000}"/>
    <cellStyle name="40% - 强调文字颜色 6 2 4 2 4 3" xfId="33289" xr:uid="{00000000-0005-0000-0000-000039820000}"/>
    <cellStyle name="40% - 强调文字颜色 6 2 4 2 4 3 2" xfId="33290" xr:uid="{00000000-0005-0000-0000-00003A820000}"/>
    <cellStyle name="40% - 强调文字颜色 6 2 4 2 4 3 2 2" xfId="11191" xr:uid="{00000000-0005-0000-0000-0000E72B0000}"/>
    <cellStyle name="40% - 强调文字颜色 6 2 4 2 4 3 3" xfId="33291" xr:uid="{00000000-0005-0000-0000-00003B820000}"/>
    <cellStyle name="40% - 强调文字颜色 6 2 4 2 4 3 4" xfId="33292" xr:uid="{00000000-0005-0000-0000-00003C820000}"/>
    <cellStyle name="40% - 强调文字颜色 6 2 4 2 4 4" xfId="33293" xr:uid="{00000000-0005-0000-0000-00003D820000}"/>
    <cellStyle name="40% - 强调文字颜色 6 2 4 2 4 4 2" xfId="33294" xr:uid="{00000000-0005-0000-0000-00003E820000}"/>
    <cellStyle name="40% - 强调文字颜色 6 2 4 2 4 5" xfId="33295" xr:uid="{00000000-0005-0000-0000-00003F820000}"/>
    <cellStyle name="40% - 强调文字颜色 6 2 4 2 4 6" xfId="29937" xr:uid="{00000000-0005-0000-0000-000021750000}"/>
    <cellStyle name="40% - 强调文字颜色 6 2 4 2 5" xfId="31336" xr:uid="{00000000-0005-0000-0000-0000987A0000}"/>
    <cellStyle name="40% - 强调文字颜色 6 2 4 2 5 2" xfId="31338" xr:uid="{00000000-0005-0000-0000-00009A7A0000}"/>
    <cellStyle name="40% - 强调文字颜色 6 2 4 2 5 2 2" xfId="8552" xr:uid="{00000000-0005-0000-0000-000098210000}"/>
    <cellStyle name="40% - 强调文字颜色 6 2 4 2 5 2 3" xfId="8556" xr:uid="{00000000-0005-0000-0000-00009C210000}"/>
    <cellStyle name="40% - 强调文字颜色 6 2 4 2 5 3" xfId="31340" xr:uid="{00000000-0005-0000-0000-00009C7A0000}"/>
    <cellStyle name="40% - 强调文字颜色 6 2 4 2 5 3 2" xfId="8578" xr:uid="{00000000-0005-0000-0000-0000B2210000}"/>
    <cellStyle name="40% - 强调文字颜色 6 2 4 2 5 3 3" xfId="4838" xr:uid="{00000000-0005-0000-0000-000016130000}"/>
    <cellStyle name="40% - 强调文字颜色 6 2 4 2 5 4" xfId="33296" xr:uid="{00000000-0005-0000-0000-000040820000}"/>
    <cellStyle name="40% - 强调文字颜色 6 2 4 2 5 4 2" xfId="8604" xr:uid="{00000000-0005-0000-0000-0000CC210000}"/>
    <cellStyle name="40% - 强调文字颜色 6 2 4 2 5 5" xfId="33297" xr:uid="{00000000-0005-0000-0000-000041820000}"/>
    <cellStyle name="40% - 强调文字颜色 6 2 4 2 5 6" xfId="18180" xr:uid="{00000000-0005-0000-0000-000034470000}"/>
    <cellStyle name="40% - 强调文字颜色 6 2 4 2 6" xfId="14586" xr:uid="{00000000-0005-0000-0000-00002A390000}"/>
    <cellStyle name="40% - 强调文字颜色 6 2 4 2 6 2" xfId="33298" xr:uid="{00000000-0005-0000-0000-000042820000}"/>
    <cellStyle name="40% - 强调文字颜色 6 2 4 2 6 2 2" xfId="8714" xr:uid="{00000000-0005-0000-0000-00003A220000}"/>
    <cellStyle name="40% - 强调文字颜色 6 2 4 2 6 2 3" xfId="8717" xr:uid="{00000000-0005-0000-0000-00003D220000}"/>
    <cellStyle name="40% - 强调文字颜色 6 2 4 2 6 3" xfId="33299" xr:uid="{00000000-0005-0000-0000-000043820000}"/>
    <cellStyle name="40% - 强调文字颜色 6 2 4 2 6 3 2" xfId="8754" xr:uid="{00000000-0005-0000-0000-000062220000}"/>
    <cellStyle name="40% - 强调文字颜色 6 2 4 2 6 4" xfId="33300" xr:uid="{00000000-0005-0000-0000-000044820000}"/>
    <cellStyle name="40% - 强调文字颜色 6 2 4 2 6 5" xfId="33301" xr:uid="{00000000-0005-0000-0000-000045820000}"/>
    <cellStyle name="40% - 强调文字颜色 6 2 4 2 7" xfId="31342" xr:uid="{00000000-0005-0000-0000-00009E7A0000}"/>
    <cellStyle name="40% - 强调文字颜色 6 2 4 2 7 2" xfId="19891" xr:uid="{00000000-0005-0000-0000-0000E34D0000}"/>
    <cellStyle name="40% - 强调文字颜色 6 2 4 2 7 2 2" xfId="11397" xr:uid="{00000000-0005-0000-0000-0000B52C0000}"/>
    <cellStyle name="40% - 强调文字颜色 6 2 4 2 7 2 3" xfId="16668" xr:uid="{00000000-0005-0000-0000-00004C410000}"/>
    <cellStyle name="40% - 强调文字颜色 6 2 4 2 7 3" xfId="33302" xr:uid="{00000000-0005-0000-0000-000046820000}"/>
    <cellStyle name="40% - 强调文字颜色 6 2 4 2 7 3 2" xfId="33303" xr:uid="{00000000-0005-0000-0000-000047820000}"/>
    <cellStyle name="40% - 强调文字颜色 6 2 4 2 7 4" xfId="33304" xr:uid="{00000000-0005-0000-0000-000048820000}"/>
    <cellStyle name="40% - 强调文字颜色 6 2 4 2 8" xfId="13023" xr:uid="{00000000-0005-0000-0000-00000F330000}"/>
    <cellStyle name="40% - 强调文字颜色 6 2 4 2 8 2" xfId="5304" xr:uid="{00000000-0005-0000-0000-0000E8140000}"/>
    <cellStyle name="40% - 强调文字颜色 6 2 4 2 8 3" xfId="33305" xr:uid="{00000000-0005-0000-0000-000049820000}"/>
    <cellStyle name="40% - 强调文字颜色 6 2 4 2 9" xfId="13025" xr:uid="{00000000-0005-0000-0000-000011330000}"/>
    <cellStyle name="40% - 强调文字颜色 6 2 4 2 9 2" xfId="5336" xr:uid="{00000000-0005-0000-0000-000008150000}"/>
    <cellStyle name="40% - 强调文字颜色 6 2 4 3" xfId="33306" xr:uid="{00000000-0005-0000-0000-00004A820000}"/>
    <cellStyle name="40% - 强调文字颜色 6 2 4 3 2" xfId="33307" xr:uid="{00000000-0005-0000-0000-00004B820000}"/>
    <cellStyle name="40% - 强调文字颜色 6 2 4 3 2 2" xfId="3185" xr:uid="{00000000-0005-0000-0000-0000A10C0000}"/>
    <cellStyle name="40% - 强调文字颜色 6 2 4 3 2 2 2" xfId="12181" xr:uid="{00000000-0005-0000-0000-0000C52F0000}"/>
    <cellStyle name="40% - 强调文字颜色 6 2 4 3 2 2 2 2" xfId="26231" xr:uid="{00000000-0005-0000-0000-0000A7660000}"/>
    <cellStyle name="40% - 强调文字颜色 6 2 4 3 2 2 2 3" xfId="30040" xr:uid="{00000000-0005-0000-0000-000088750000}"/>
    <cellStyle name="40% - 强调文字颜色 6 2 4 3 2 2 3" xfId="12185" xr:uid="{00000000-0005-0000-0000-0000C92F0000}"/>
    <cellStyle name="40% - 强调文字颜色 6 2 4 3 2 2 3 2" xfId="26234" xr:uid="{00000000-0005-0000-0000-0000AA660000}"/>
    <cellStyle name="40% - 强调文字颜色 6 2 4 3 2 2 4" xfId="26237" xr:uid="{00000000-0005-0000-0000-0000AD660000}"/>
    <cellStyle name="40% - 强调文字颜色 6 2 4 3 2 3" xfId="12189" xr:uid="{00000000-0005-0000-0000-0000CD2F0000}"/>
    <cellStyle name="40% - 强调文字颜色 6 2 4 3 2 3 2" xfId="30042" xr:uid="{00000000-0005-0000-0000-00008A750000}"/>
    <cellStyle name="40% - 强调文字颜色 6 2 4 3 2 3 2 2" xfId="30044" xr:uid="{00000000-0005-0000-0000-00008C750000}"/>
    <cellStyle name="40% - 强调文字颜色 6 2 4 3 2 3 2 3" xfId="30046" xr:uid="{00000000-0005-0000-0000-00008E750000}"/>
    <cellStyle name="40% - 强调文字颜色 6 2 4 3 2 3 3" xfId="30048" xr:uid="{00000000-0005-0000-0000-000090750000}"/>
    <cellStyle name="40% - 强调文字颜色 6 2 4 3 2 3 4" xfId="30051" xr:uid="{00000000-0005-0000-0000-000093750000}"/>
    <cellStyle name="40% - 强调文字颜色 6 2 4 3 2 4" xfId="12195" xr:uid="{00000000-0005-0000-0000-0000D32F0000}"/>
    <cellStyle name="40% - 强调文字颜色 6 2 4 3 2 4 2" xfId="30055" xr:uid="{00000000-0005-0000-0000-000097750000}"/>
    <cellStyle name="40% - 强调文字颜色 6 2 4 3 2 4 2 2" xfId="33308" xr:uid="{00000000-0005-0000-0000-00004C820000}"/>
    <cellStyle name="40% - 强调文字颜色 6 2 4 3 2 4 3" xfId="30059" xr:uid="{00000000-0005-0000-0000-00009B750000}"/>
    <cellStyle name="40% - 强调文字颜色 6 2 4 3 2 5" xfId="30063" xr:uid="{00000000-0005-0000-0000-00009F750000}"/>
    <cellStyle name="40% - 强调文字颜色 6 2 4 3 2 5 2" xfId="30066" xr:uid="{00000000-0005-0000-0000-0000A2750000}"/>
    <cellStyle name="40% - 强调文字颜色 6 2 4 3 2 6" xfId="30653" xr:uid="{00000000-0005-0000-0000-0000ED770000}"/>
    <cellStyle name="40% - 强调文字颜色 6 2 4 3 2 6 2" xfId="33309" xr:uid="{00000000-0005-0000-0000-00004D820000}"/>
    <cellStyle name="40% - 强调文字颜色 6 2 4 3 2 7" xfId="33310" xr:uid="{00000000-0005-0000-0000-00004E820000}"/>
    <cellStyle name="40% - 强调文字颜色 6 2 4 3 3" xfId="33311" xr:uid="{00000000-0005-0000-0000-00004F820000}"/>
    <cellStyle name="40% - 强调文字颜色 6 2 4 3 3 2" xfId="30099" xr:uid="{00000000-0005-0000-0000-0000C3750000}"/>
    <cellStyle name="40% - 强调文字颜色 6 2 4 3 3 2 2" xfId="10949" xr:uid="{00000000-0005-0000-0000-0000F52A0000}"/>
    <cellStyle name="40% - 强调文字颜色 6 2 4 3 3 2 2 2" xfId="21526" xr:uid="{00000000-0005-0000-0000-000046540000}"/>
    <cellStyle name="40% - 强调文字颜色 6 2 4 3 3 2 2 3" xfId="8531" xr:uid="{00000000-0005-0000-0000-000083210000}"/>
    <cellStyle name="40% - 强调文字颜色 6 2 4 3 3 2 3" xfId="33312" xr:uid="{00000000-0005-0000-0000-000050820000}"/>
    <cellStyle name="40% - 强调文字颜色 6 2 4 3 3 2 4" xfId="33313" xr:uid="{00000000-0005-0000-0000-000051820000}"/>
    <cellStyle name="40% - 强调文字颜色 6 2 4 3 3 3" xfId="33314" xr:uid="{00000000-0005-0000-0000-000052820000}"/>
    <cellStyle name="40% - 强调文字颜色 6 2 4 3 3 3 2" xfId="33315" xr:uid="{00000000-0005-0000-0000-000053820000}"/>
    <cellStyle name="40% - 强调文字颜色 6 2 4 3 3 3 2 2" xfId="33316" xr:uid="{00000000-0005-0000-0000-000054820000}"/>
    <cellStyle name="40% - 强调文字颜色 6 2 4 3 3 3 2 3" xfId="33317" xr:uid="{00000000-0005-0000-0000-000055820000}"/>
    <cellStyle name="40% - 强调文字颜色 6 2 4 3 3 3 3" xfId="33318" xr:uid="{00000000-0005-0000-0000-000056820000}"/>
    <cellStyle name="40% - 强调文字颜色 6 2 4 3 3 3 4" xfId="33319" xr:uid="{00000000-0005-0000-0000-000057820000}"/>
    <cellStyle name="40% - 强调文字颜色 6 2 4 3 3 4" xfId="30656" xr:uid="{00000000-0005-0000-0000-0000F0770000}"/>
    <cellStyle name="40% - 强调文字颜色 6 2 4 3 3 4 2" xfId="30658" xr:uid="{00000000-0005-0000-0000-0000F2770000}"/>
    <cellStyle name="40% - 强调文字颜色 6 2 4 3 3 4 2 2" xfId="33320" xr:uid="{00000000-0005-0000-0000-000058820000}"/>
    <cellStyle name="40% - 强调文字颜色 6 2 4 3 3 4 3" xfId="30660" xr:uid="{00000000-0005-0000-0000-0000F4770000}"/>
    <cellStyle name="40% - 强调文字颜色 6 2 4 3 3 5" xfId="30662" xr:uid="{00000000-0005-0000-0000-0000F6770000}"/>
    <cellStyle name="40% - 强调文字颜色 6 2 4 3 3 5 2" xfId="33321" xr:uid="{00000000-0005-0000-0000-000059820000}"/>
    <cellStyle name="40% - 强调文字颜色 6 2 4 3 3 5 3" xfId="33274" xr:uid="{00000000-0005-0000-0000-00002A820000}"/>
    <cellStyle name="40% - 强调文字颜色 6 2 4 3 3 6" xfId="30664" xr:uid="{00000000-0005-0000-0000-0000F8770000}"/>
    <cellStyle name="40% - 强调文字颜色 6 2 4 3 3 6 2" xfId="33322" xr:uid="{00000000-0005-0000-0000-00005A820000}"/>
    <cellStyle name="40% - 强调文字颜色 6 2 4 3 3 7" xfId="33323" xr:uid="{00000000-0005-0000-0000-00005B820000}"/>
    <cellStyle name="40% - 强调文字颜色 6 2 4 3 4" xfId="33324" xr:uid="{00000000-0005-0000-0000-00005C820000}"/>
    <cellStyle name="40% - 强调文字颜色 6 2 4 3 5" xfId="31345" xr:uid="{00000000-0005-0000-0000-0000A17A0000}"/>
    <cellStyle name="40% - 强调文字颜色 6 2 4 3 6" xfId="14590" xr:uid="{00000000-0005-0000-0000-00002E390000}"/>
    <cellStyle name="40% - 强调文字颜色 6 2 4 4" xfId="33325" xr:uid="{00000000-0005-0000-0000-00005D820000}"/>
    <cellStyle name="40% - 强调文字颜色 6 2 4 4 2" xfId="33326" xr:uid="{00000000-0005-0000-0000-00005E820000}"/>
    <cellStyle name="40% - 强调文字颜色 6 2 4 4 2 2" xfId="33327" xr:uid="{00000000-0005-0000-0000-00005F820000}"/>
    <cellStyle name="40% - 强调文字颜色 6 2 4 4 2 2 2" xfId="18951" xr:uid="{00000000-0005-0000-0000-0000374A0000}"/>
    <cellStyle name="40% - 强调文字颜色 6 2 4 4 2 3" xfId="33328" xr:uid="{00000000-0005-0000-0000-000060820000}"/>
    <cellStyle name="40% - 强调文字颜色 6 2 4 4 2 3 2" xfId="33329" xr:uid="{00000000-0005-0000-0000-000061820000}"/>
    <cellStyle name="40% - 强调文字颜色 6 2 4 4 2 4" xfId="33330" xr:uid="{00000000-0005-0000-0000-000062820000}"/>
    <cellStyle name="40% - 强调文字颜色 6 2 4 4 3" xfId="33331" xr:uid="{00000000-0005-0000-0000-000063820000}"/>
    <cellStyle name="40% - 强调文字颜色 6 2 4 4 3 2" xfId="30159" xr:uid="{00000000-0005-0000-0000-0000FF750000}"/>
    <cellStyle name="40% - 强调文字颜色 6 2 4 4 3 3" xfId="30172" xr:uid="{00000000-0005-0000-0000-00000C760000}"/>
    <cellStyle name="40% - 强调文字颜色 6 2 4 4 4" xfId="26967" xr:uid="{00000000-0005-0000-0000-000087690000}"/>
    <cellStyle name="40% - 强调文字颜色 6 2 4 4 5" xfId="26970" xr:uid="{00000000-0005-0000-0000-00008A690000}"/>
    <cellStyle name="40% - 强调文字颜色 6 2 4 4 6" xfId="31350" xr:uid="{00000000-0005-0000-0000-0000A67A0000}"/>
    <cellStyle name="40% - 强调文字颜色 6 2 4 5" xfId="33332" xr:uid="{00000000-0005-0000-0000-000064820000}"/>
    <cellStyle name="40% - 强调文字颜色 6 2 4 5 2" xfId="33333" xr:uid="{00000000-0005-0000-0000-000065820000}"/>
    <cellStyle name="40% - 强调文字颜色 6 2 4 5 2 2" xfId="12215" xr:uid="{00000000-0005-0000-0000-0000E72F0000}"/>
    <cellStyle name="40% - 强调文字颜色 6 2 4 5 2 2 2" xfId="33334" xr:uid="{00000000-0005-0000-0000-000066820000}"/>
    <cellStyle name="40% - 强调文字颜色 6 2 4 5 2 3" xfId="33335" xr:uid="{00000000-0005-0000-0000-000067820000}"/>
    <cellStyle name="40% - 强调文字颜色 6 2 4 5 2 4" xfId="33336" xr:uid="{00000000-0005-0000-0000-000068820000}"/>
    <cellStyle name="40% - 强调文字颜色 6 2 4 5 3" xfId="33337" xr:uid="{00000000-0005-0000-0000-000069820000}"/>
    <cellStyle name="40% - 强调文字颜色 6 2 4 5 3 2" xfId="30799" xr:uid="{00000000-0005-0000-0000-00007F780000}"/>
    <cellStyle name="40% - 强调文字颜色 6 2 4 5 3 2 2" xfId="33338" xr:uid="{00000000-0005-0000-0000-00006A820000}"/>
    <cellStyle name="40% - 强调文字颜色 6 2 4 5 3 3" xfId="30801" xr:uid="{00000000-0005-0000-0000-000081780000}"/>
    <cellStyle name="40% - 强调文字颜色 6 2 4 5 3 4" xfId="33339" xr:uid="{00000000-0005-0000-0000-00006B820000}"/>
    <cellStyle name="40% - 强调文字颜色 6 2 4 5 4" xfId="23509" xr:uid="{00000000-0005-0000-0000-0000055C0000}"/>
    <cellStyle name="40% - 强调文字颜色 6 2 4 5 4 2" xfId="30888" xr:uid="{00000000-0005-0000-0000-0000D8780000}"/>
    <cellStyle name="40% - 强调文字颜色 6 2 4 5 5" xfId="23513" xr:uid="{00000000-0005-0000-0000-0000095C0000}"/>
    <cellStyle name="40% - 强调文字颜色 6 2 4 5 6" xfId="31354" xr:uid="{00000000-0005-0000-0000-0000AA7A0000}"/>
    <cellStyle name="40% - 强调文字颜色 6 2 4 6" xfId="33340" xr:uid="{00000000-0005-0000-0000-00006C820000}"/>
    <cellStyle name="40% - 强调文字颜色 6 2 4 6 2" xfId="29413" xr:uid="{00000000-0005-0000-0000-000015730000}"/>
    <cellStyle name="40% - 强调文字颜色 6 2 4 6 2 2" xfId="29416" xr:uid="{00000000-0005-0000-0000-000018730000}"/>
    <cellStyle name="40% - 强调文字颜色 6 2 4 6 2 2 2" xfId="29419" xr:uid="{00000000-0005-0000-0000-00001B730000}"/>
    <cellStyle name="40% - 强调文字颜色 6 2 4 6 2 3" xfId="29422" xr:uid="{00000000-0005-0000-0000-00001E730000}"/>
    <cellStyle name="40% - 强调文字颜色 6 2 4 6 2 4" xfId="31474" xr:uid="{00000000-0005-0000-0000-0000227B0000}"/>
    <cellStyle name="40% - 强调文字颜色 6 2 4 6 3" xfId="29425" xr:uid="{00000000-0005-0000-0000-000021730000}"/>
    <cellStyle name="40% - 强调文字颜色 6 2 4 6 3 2" xfId="29430" xr:uid="{00000000-0005-0000-0000-000026730000}"/>
    <cellStyle name="40% - 强调文字颜色 6 2 4 6 3 3" xfId="31155" xr:uid="{00000000-0005-0000-0000-0000E3790000}"/>
    <cellStyle name="40% - 强调文字颜色 6 2 4 6 4" xfId="29433" xr:uid="{00000000-0005-0000-0000-000029730000}"/>
    <cellStyle name="40% - 强调文字颜色 6 2 4 6 4 2" xfId="33341" xr:uid="{00000000-0005-0000-0000-00006D820000}"/>
    <cellStyle name="40% - 强调文字颜色 6 2 4 6 5" xfId="29435" xr:uid="{00000000-0005-0000-0000-00002B730000}"/>
    <cellStyle name="40% - 强调文字颜色 6 2 4 6 6" xfId="33342" xr:uid="{00000000-0005-0000-0000-00006E820000}"/>
    <cellStyle name="40% - 强调文字颜色 6 2 4 7" xfId="33343" xr:uid="{00000000-0005-0000-0000-00006F820000}"/>
    <cellStyle name="40% - 强调文字颜色 6 2 4 7 2" xfId="33344" xr:uid="{00000000-0005-0000-0000-000070820000}"/>
    <cellStyle name="40% - 强调文字颜色 6 2 4 7 2 2" xfId="30242" xr:uid="{00000000-0005-0000-0000-000052760000}"/>
    <cellStyle name="40% - 强调文字颜色 6 2 4 7 2 3" xfId="30244" xr:uid="{00000000-0005-0000-0000-000054760000}"/>
    <cellStyle name="40% - 强调文字颜色 6 2 4 7 3" xfId="33345" xr:uid="{00000000-0005-0000-0000-000071820000}"/>
    <cellStyle name="40% - 强调文字颜色 6 2 4 7 3 2" xfId="30270" xr:uid="{00000000-0005-0000-0000-00006E760000}"/>
    <cellStyle name="40% - 强调文字颜色 6 2 4 7 4" xfId="33346" xr:uid="{00000000-0005-0000-0000-000072820000}"/>
    <cellStyle name="40% - 强调文字颜色 6 2 4 7 5" xfId="33347" xr:uid="{00000000-0005-0000-0000-000073820000}"/>
    <cellStyle name="40% - 强调文字颜色 6 2 4 8" xfId="33348" xr:uid="{00000000-0005-0000-0000-000074820000}"/>
    <cellStyle name="40% - 强调文字颜色 6 2 4 8 2" xfId="20206" xr:uid="{00000000-0005-0000-0000-00001E4F0000}"/>
    <cellStyle name="40% - 强调文字颜色 6 2 4 8 2 2" xfId="25726" xr:uid="{00000000-0005-0000-0000-0000AE640000}"/>
    <cellStyle name="40% - 强调文字颜色 6 2 4 8 2 3" xfId="25729" xr:uid="{00000000-0005-0000-0000-0000B1640000}"/>
    <cellStyle name="40% - 强调文字颜色 6 2 4 8 3" xfId="33349" xr:uid="{00000000-0005-0000-0000-000075820000}"/>
    <cellStyle name="40% - 强调文字颜色 6 2 4 8 3 2" xfId="25751" xr:uid="{00000000-0005-0000-0000-0000C7640000}"/>
    <cellStyle name="40% - 强调文字颜色 6 2 4 8 4" xfId="33350" xr:uid="{00000000-0005-0000-0000-000076820000}"/>
    <cellStyle name="40% - 强调文字颜色 6 2 4 8 5" xfId="33351" xr:uid="{00000000-0005-0000-0000-000077820000}"/>
    <cellStyle name="40% - 强调文字颜色 6 2 4 9" xfId="33352" xr:uid="{00000000-0005-0000-0000-000078820000}"/>
    <cellStyle name="40% - 强调文字颜色 6 2 4 9 2" xfId="33353" xr:uid="{00000000-0005-0000-0000-000079820000}"/>
    <cellStyle name="40% - 强调文字颜色 6 2 4 9 3" xfId="33354" xr:uid="{00000000-0005-0000-0000-00007A820000}"/>
    <cellStyle name="40% - 强调文字颜色 6 2 5" xfId="14986" xr:uid="{00000000-0005-0000-0000-0000BA3A0000}"/>
    <cellStyle name="40% - 强调文字颜色 6 2 5 2" xfId="19833" xr:uid="{00000000-0005-0000-0000-0000A94D0000}"/>
    <cellStyle name="40% - 强调文字颜色 6 2 5 2 2" xfId="33355" xr:uid="{00000000-0005-0000-0000-00007B820000}"/>
    <cellStyle name="40% - 强调文字颜色 6 2 5 2 2 2" xfId="6735" xr:uid="{00000000-0005-0000-0000-00007F1A0000}"/>
    <cellStyle name="40% - 强调文字颜色 6 2 5 2 2 2 2" xfId="6739" xr:uid="{00000000-0005-0000-0000-0000831A0000}"/>
    <cellStyle name="40% - 强调文字颜色 6 2 5 2 2 2 3" xfId="6743" xr:uid="{00000000-0005-0000-0000-0000871A0000}"/>
    <cellStyle name="40% - 强调文字颜色 6 2 5 2 2 3" xfId="6324" xr:uid="{00000000-0005-0000-0000-0000E4180000}"/>
    <cellStyle name="40% - 强调文字颜色 6 2 5 2 2 4" xfId="6331" xr:uid="{00000000-0005-0000-0000-0000EB180000}"/>
    <cellStyle name="40% - 强调文字颜色 6 2 5 2 2 5" xfId="6340" xr:uid="{00000000-0005-0000-0000-0000F4180000}"/>
    <cellStyle name="40% - 强调文字颜色 6 2 5 2 3" xfId="2655" xr:uid="{00000000-0005-0000-0000-00008F0A0000}"/>
    <cellStyle name="40% - 强调文字颜色 6 2 5 2 3 2" xfId="30324" xr:uid="{00000000-0005-0000-0000-0000A4760000}"/>
    <cellStyle name="40% - 强调文字颜色 6 2 5 2 3 2 2" xfId="33356" xr:uid="{00000000-0005-0000-0000-00007C820000}"/>
    <cellStyle name="40% - 强调文字颜色 6 2 5 2 3 3" xfId="33357" xr:uid="{00000000-0005-0000-0000-00007D820000}"/>
    <cellStyle name="40% - 强调文字颜色 6 2 5 2 3 4" xfId="6970" xr:uid="{00000000-0005-0000-0000-00006A1B0000}"/>
    <cellStyle name="40% - 强调文字颜色 6 2 5 2 4" xfId="33358" xr:uid="{00000000-0005-0000-0000-00007E820000}"/>
    <cellStyle name="40% - 强调文字颜色 6 2 5 2 4 2" xfId="30331" xr:uid="{00000000-0005-0000-0000-0000AB760000}"/>
    <cellStyle name="40% - 强调文字颜色 6 2 5 2 5" xfId="33359" xr:uid="{00000000-0005-0000-0000-00007F820000}"/>
    <cellStyle name="40% - 强调文字颜色 6 2 5 3" xfId="19835" xr:uid="{00000000-0005-0000-0000-0000AB4D0000}"/>
    <cellStyle name="40% - 强调文字颜色 6 2 5 3 2" xfId="33360" xr:uid="{00000000-0005-0000-0000-000080820000}"/>
    <cellStyle name="40% - 强调文字颜色 6 2 5 3 3" xfId="2660" xr:uid="{00000000-0005-0000-0000-0000940A0000}"/>
    <cellStyle name="40% - 强调文字颜色 6 2 5 4" xfId="33361" xr:uid="{00000000-0005-0000-0000-000081820000}"/>
    <cellStyle name="40% - 强调文字颜色 6 2 5 4 2" xfId="33362" xr:uid="{00000000-0005-0000-0000-000082820000}"/>
    <cellStyle name="40% - 强调文字颜色 6 2 5 4 3" xfId="2662" xr:uid="{00000000-0005-0000-0000-0000960A0000}"/>
    <cellStyle name="40% - 强调文字颜色 6 2 5 5" xfId="31063" xr:uid="{00000000-0005-0000-0000-000087790000}"/>
    <cellStyle name="40% - 强调文字颜色 6 2 5 5 2" xfId="8369" xr:uid="{00000000-0005-0000-0000-0000E1200000}"/>
    <cellStyle name="40% - 强调文字颜色 6 2 5 5 2 2" xfId="8372" xr:uid="{00000000-0005-0000-0000-0000E4200000}"/>
    <cellStyle name="40% - 强调文字颜色 6 2 5 5 3" xfId="8396" xr:uid="{00000000-0005-0000-0000-0000FC200000}"/>
    <cellStyle name="40% - 强调文字颜色 6 2 5 6" xfId="31065" xr:uid="{00000000-0005-0000-0000-000089790000}"/>
    <cellStyle name="40% - 强调文字颜色 6 2 5 6 2" xfId="29446" xr:uid="{00000000-0005-0000-0000-000036730000}"/>
    <cellStyle name="40% - 强调文字颜色 6 2 6" xfId="19838" xr:uid="{00000000-0005-0000-0000-0000AE4D0000}"/>
    <cellStyle name="40% - 强调文字颜色 6 2 6 2" xfId="33363" xr:uid="{00000000-0005-0000-0000-000083820000}"/>
    <cellStyle name="40% - 强调文字颜色 6 2 6 2 2" xfId="33364" xr:uid="{00000000-0005-0000-0000-000084820000}"/>
    <cellStyle name="40% - 强调文字颜色 6 2 6 2 2 2" xfId="20429" xr:uid="{00000000-0005-0000-0000-0000FD4F0000}"/>
    <cellStyle name="40% - 强调文字颜色 6 2 6 2 2 3" xfId="20431" xr:uid="{00000000-0005-0000-0000-0000FF4F0000}"/>
    <cellStyle name="40% - 强调文字颜色 6 2 6 2 3" xfId="33365" xr:uid="{00000000-0005-0000-0000-000085820000}"/>
    <cellStyle name="40% - 强调文字颜色 6 2 6 2 3 2" xfId="20443" xr:uid="{00000000-0005-0000-0000-00000B500000}"/>
    <cellStyle name="40% - 强调文字颜色 6 2 6 2 3 2 2" xfId="30420" xr:uid="{00000000-0005-0000-0000-000004770000}"/>
    <cellStyle name="40% - 强调文字颜色 6 2 6 2 3 3" xfId="30423" xr:uid="{00000000-0005-0000-0000-000007770000}"/>
    <cellStyle name="40% - 强调文字颜色 6 2 6 2 3 4" xfId="30426" xr:uid="{00000000-0005-0000-0000-00000A770000}"/>
    <cellStyle name="40% - 强调文字颜色 6 2 6 2 4" xfId="33366" xr:uid="{00000000-0005-0000-0000-000086820000}"/>
    <cellStyle name="40% - 强调文字颜色 6 2 6 3" xfId="33367" xr:uid="{00000000-0005-0000-0000-000087820000}"/>
    <cellStyle name="40% - 强调文字颜色 6 2 6 3 2" xfId="33368" xr:uid="{00000000-0005-0000-0000-000088820000}"/>
    <cellStyle name="40% - 强调文字颜色 6 2 6 3 2 2" xfId="30477" xr:uid="{00000000-0005-0000-0000-00003D770000}"/>
    <cellStyle name="40% - 强调文字颜色 6 2 6 3 2 3" xfId="30480" xr:uid="{00000000-0005-0000-0000-000040770000}"/>
    <cellStyle name="40% - 强调文字颜色 6 2 6 4" xfId="1855" xr:uid="{00000000-0005-0000-0000-00006F070000}"/>
    <cellStyle name="40% - 强调文字颜色 6 2 6 4 2" xfId="11962" xr:uid="{00000000-0005-0000-0000-0000EA2E0000}"/>
    <cellStyle name="40% - 强调文字颜色 6 2 6 4 2 2" xfId="33369" xr:uid="{00000000-0005-0000-0000-000089820000}"/>
    <cellStyle name="40% - 强调文字颜色 6 2 6 4 3" xfId="11964" xr:uid="{00000000-0005-0000-0000-0000EC2E0000}"/>
    <cellStyle name="40% - 强调文字颜色 6 2 6 5" xfId="1860" xr:uid="{00000000-0005-0000-0000-000074070000}"/>
    <cellStyle name="40% - 强调文字颜色 6 2 6 6" xfId="7674" xr:uid="{00000000-0005-0000-0000-00002A1E0000}"/>
    <cellStyle name="40% - 强调文字颜色 6 2 6 6 2" xfId="8766" xr:uid="{00000000-0005-0000-0000-00006E220000}"/>
    <cellStyle name="40% - 强调文字颜色 6 2 7" xfId="19840" xr:uid="{00000000-0005-0000-0000-0000B04D0000}"/>
    <cellStyle name="40% - 强调文字颜色 6 2 7 2" xfId="33370" xr:uid="{00000000-0005-0000-0000-00008A820000}"/>
    <cellStyle name="40% - 强调文字颜色 6 2 7 2 2" xfId="33371" xr:uid="{00000000-0005-0000-0000-00008B820000}"/>
    <cellStyle name="40% - 强调文字颜色 6 2 7 2 2 2" xfId="20481" xr:uid="{00000000-0005-0000-0000-000031500000}"/>
    <cellStyle name="40% - 强调文字颜色 6 2 7 2 2 2 2" xfId="33372" xr:uid="{00000000-0005-0000-0000-00008C820000}"/>
    <cellStyle name="40% - 强调文字颜色 6 2 7 2 2 2 2 2" xfId="33373" xr:uid="{00000000-0005-0000-0000-00008D820000}"/>
    <cellStyle name="40% - 强调文字颜色 6 2 7 2 2 2 2 3" xfId="7149" xr:uid="{00000000-0005-0000-0000-00001D1C0000}"/>
    <cellStyle name="40% - 强调文字颜色 6 2 7 2 2 2 3" xfId="33374" xr:uid="{00000000-0005-0000-0000-00008E820000}"/>
    <cellStyle name="40% - 强调文字颜色 6 2 7 2 2 2 4" xfId="33375" xr:uid="{00000000-0005-0000-0000-00008F820000}"/>
    <cellStyle name="40% - 强调文字颜色 6 2 7 2 2 3" xfId="20483" xr:uid="{00000000-0005-0000-0000-000033500000}"/>
    <cellStyle name="40% - 强调文字颜色 6 2 7 2 2 3 2" xfId="33376" xr:uid="{00000000-0005-0000-0000-000090820000}"/>
    <cellStyle name="40% - 强调文字颜色 6 2 7 2 2 3 2 2" xfId="12416" xr:uid="{00000000-0005-0000-0000-0000B0300000}"/>
    <cellStyle name="40% - 强调文字颜色 6 2 7 2 2 3 2 3" xfId="4780" xr:uid="{00000000-0005-0000-0000-0000DC120000}"/>
    <cellStyle name="40% - 强调文字颜色 6 2 7 2 2 3 3" xfId="33377" xr:uid="{00000000-0005-0000-0000-000091820000}"/>
    <cellStyle name="40% - 强调文字颜色 6 2 7 2 2 3 4" xfId="33378" xr:uid="{00000000-0005-0000-0000-000092820000}"/>
    <cellStyle name="40% - 强调文字颜色 6 2 7 2 2 4" xfId="33379" xr:uid="{00000000-0005-0000-0000-000093820000}"/>
    <cellStyle name="40% - 强调文字颜色 6 2 7 2 2 4 2" xfId="33380" xr:uid="{00000000-0005-0000-0000-000094820000}"/>
    <cellStyle name="40% - 强调文字颜色 6 2 7 2 2 4 2 2" xfId="7902" xr:uid="{00000000-0005-0000-0000-00000E1F0000}"/>
    <cellStyle name="40% - 强调文字颜色 6 2 7 2 2 4 3" xfId="33381" xr:uid="{00000000-0005-0000-0000-000095820000}"/>
    <cellStyle name="40% - 强调文字颜色 6 2 7 2 2 5" xfId="30067" xr:uid="{00000000-0005-0000-0000-0000A3750000}"/>
    <cellStyle name="40% - 强调文字颜色 6 2 7 2 2 5 2" xfId="33382" xr:uid="{00000000-0005-0000-0000-000096820000}"/>
    <cellStyle name="40% - 强调文字颜色 6 2 7 2 2 6" xfId="33269" xr:uid="{00000000-0005-0000-0000-000025820000}"/>
    <cellStyle name="40% - 强调文字颜色 6 2 7 2 2 7" xfId="33271" xr:uid="{00000000-0005-0000-0000-000027820000}"/>
    <cellStyle name="40% - 强调文字颜色 6 2 7 2 3" xfId="29779" xr:uid="{00000000-0005-0000-0000-000083740000}"/>
    <cellStyle name="40% - 强调文字颜色 6 2 7 2 4" xfId="29781" xr:uid="{00000000-0005-0000-0000-000085740000}"/>
    <cellStyle name="40% - 强调文字颜色 6 2 7 3" xfId="33383" xr:uid="{00000000-0005-0000-0000-000097820000}"/>
    <cellStyle name="40% - 强调文字颜色 6 2 7 3 2" xfId="33384" xr:uid="{00000000-0005-0000-0000-000098820000}"/>
    <cellStyle name="40% - 强调文字颜色 6 2 7 3 2 2" xfId="33385" xr:uid="{00000000-0005-0000-0000-000099820000}"/>
    <cellStyle name="40% - 强调文字颜色 6 2 7 3 2 2 2" xfId="33386" xr:uid="{00000000-0005-0000-0000-00009A820000}"/>
    <cellStyle name="40% - 强调文字颜色 6 2 7 3 2 2 3" xfId="33387" xr:uid="{00000000-0005-0000-0000-00009B820000}"/>
    <cellStyle name="40% - 强调文字颜色 6 2 7 3 2 3" xfId="33388" xr:uid="{00000000-0005-0000-0000-00009C820000}"/>
    <cellStyle name="40% - 强调文字颜色 6 2 7 3 2 4" xfId="33389" xr:uid="{00000000-0005-0000-0000-00009D820000}"/>
    <cellStyle name="40% - 强调文字颜色 6 2 7 3 3" xfId="29785" xr:uid="{00000000-0005-0000-0000-000089740000}"/>
    <cellStyle name="40% - 强调文字颜色 6 2 7 3 3 2" xfId="33390" xr:uid="{00000000-0005-0000-0000-00009E820000}"/>
    <cellStyle name="40% - 强调文字颜色 6 2 7 3 3 2 2" xfId="33391" xr:uid="{00000000-0005-0000-0000-00009F820000}"/>
    <cellStyle name="40% - 强调文字颜色 6 2 7 3 3 2 3" xfId="33392" xr:uid="{00000000-0005-0000-0000-0000A0820000}"/>
    <cellStyle name="40% - 强调文字颜色 6 2 7 3 3 3" xfId="33393" xr:uid="{00000000-0005-0000-0000-0000A1820000}"/>
    <cellStyle name="40% - 强调文字颜色 6 2 7 3 3 4" xfId="33394" xr:uid="{00000000-0005-0000-0000-0000A2820000}"/>
    <cellStyle name="40% - 强调文字颜色 6 2 7 3 4" xfId="4078" xr:uid="{00000000-0005-0000-0000-00001E100000}"/>
    <cellStyle name="40% - 强调文字颜色 6 2 7 3 4 2" xfId="111" xr:uid="{00000000-0005-0000-0000-000081000000}"/>
    <cellStyle name="40% - 强调文字颜色 6 2 7 3 4 2 2" xfId="33395" xr:uid="{00000000-0005-0000-0000-0000A3820000}"/>
    <cellStyle name="40% - 强调文字颜色 6 2 7 3 4 3" xfId="6072" xr:uid="{00000000-0005-0000-0000-0000E8170000}"/>
    <cellStyle name="40% - 强调文字颜色 6 2 7 3 5" xfId="6074" xr:uid="{00000000-0005-0000-0000-0000EA170000}"/>
    <cellStyle name="40% - 强调文字颜色 6 2 7 3 6" xfId="6076" xr:uid="{00000000-0005-0000-0000-0000EC170000}"/>
    <cellStyle name="40% - 强调文字颜色 6 2 7 4" xfId="1868" xr:uid="{00000000-0005-0000-0000-00007C070000}"/>
    <cellStyle name="40% - 强调文字颜色 6 2 7 4 2" xfId="11966" xr:uid="{00000000-0005-0000-0000-0000EE2E0000}"/>
    <cellStyle name="40% - 强调文字颜色 6 2 7 4 2 2" xfId="33396" xr:uid="{00000000-0005-0000-0000-0000A4820000}"/>
    <cellStyle name="40% - 强调文字颜色 6 2 7 4 3" xfId="11969" xr:uid="{00000000-0005-0000-0000-0000F12E0000}"/>
    <cellStyle name="40% - 强调文字颜色 6 2 7 5" xfId="11972" xr:uid="{00000000-0005-0000-0000-0000F42E0000}"/>
    <cellStyle name="40% - 强调文字颜色 6 2 7 5 2" xfId="8887" xr:uid="{00000000-0005-0000-0000-0000E7220000}"/>
    <cellStyle name="40% - 强调文字颜色 6 2 8" xfId="33054" xr:uid="{00000000-0005-0000-0000-00004E810000}"/>
    <cellStyle name="40% - 强调文字颜色 6 2 8 2" xfId="33397" xr:uid="{00000000-0005-0000-0000-0000A5820000}"/>
    <cellStyle name="40% - 强调文字颜色 6 2 8 2 2" xfId="27536" xr:uid="{00000000-0005-0000-0000-0000C06B0000}"/>
    <cellStyle name="40% - 强调文字颜色 6 2 8 2 2 2" xfId="33399" xr:uid="{00000000-0005-0000-0000-0000A7820000}"/>
    <cellStyle name="40% - 强调文字颜色 6 2 8 2 2 2 2" xfId="33401" xr:uid="{00000000-0005-0000-0000-0000A9820000}"/>
    <cellStyle name="40% - 强调文字颜色 6 2 8 2 2 2 3" xfId="33402" xr:uid="{00000000-0005-0000-0000-0000AA820000}"/>
    <cellStyle name="40% - 强调文字颜色 6 2 8 2 2 3" xfId="33404" xr:uid="{00000000-0005-0000-0000-0000AC820000}"/>
    <cellStyle name="40% - 强调文字颜色 6 2 8 2 2 4" xfId="33406" xr:uid="{00000000-0005-0000-0000-0000AE820000}"/>
    <cellStyle name="40% - 强调文字颜色 6 2 8 2 3" xfId="27539" xr:uid="{00000000-0005-0000-0000-0000C36B0000}"/>
    <cellStyle name="40% - 强调文字颜色 6 2 8 2 3 2" xfId="33408" xr:uid="{00000000-0005-0000-0000-0000B0820000}"/>
    <cellStyle name="40% - 强调文字颜色 6 2 8 2 3 2 2" xfId="33410" xr:uid="{00000000-0005-0000-0000-0000B2820000}"/>
    <cellStyle name="40% - 强调文字颜色 6 2 8 2 3 2 3" xfId="33412" xr:uid="{00000000-0005-0000-0000-0000B4820000}"/>
    <cellStyle name="40% - 强调文字颜色 6 2 8 2 3 3" xfId="33414" xr:uid="{00000000-0005-0000-0000-0000B6820000}"/>
    <cellStyle name="40% - 强调文字颜色 6 2 8 2 3 4" xfId="33416" xr:uid="{00000000-0005-0000-0000-0000B8820000}"/>
    <cellStyle name="40% - 强调文字颜色 6 2 8 2 4" xfId="33417" xr:uid="{00000000-0005-0000-0000-0000B9820000}"/>
    <cellStyle name="40% - 强调文字颜色 6 2 8 2 4 2" xfId="33418" xr:uid="{00000000-0005-0000-0000-0000BA820000}"/>
    <cellStyle name="40% - 强调文字颜色 6 2 8 2 4 2 2" xfId="33419" xr:uid="{00000000-0005-0000-0000-0000BB820000}"/>
    <cellStyle name="40% - 强调文字颜色 6 2 8 2 4 3" xfId="33420" xr:uid="{00000000-0005-0000-0000-0000BC820000}"/>
    <cellStyle name="40% - 强调文字颜色 6 2 8 2 5" xfId="33421" xr:uid="{00000000-0005-0000-0000-0000BD820000}"/>
    <cellStyle name="40% - 强调文字颜色 6 2 8 2 5 2" xfId="33422" xr:uid="{00000000-0005-0000-0000-0000BE820000}"/>
    <cellStyle name="40% - 强调文字颜色 6 2 8 2 6" xfId="9730" xr:uid="{00000000-0005-0000-0000-000032260000}"/>
    <cellStyle name="40% - 强调文字颜色 6 2 8 2 7" xfId="9734" xr:uid="{00000000-0005-0000-0000-000036260000}"/>
    <cellStyle name="40% - 强调文字颜色 6 2 8 3" xfId="33423" xr:uid="{00000000-0005-0000-0000-0000BF820000}"/>
    <cellStyle name="40% - 强调文字颜色 6 2 8 3 2" xfId="27546" xr:uid="{00000000-0005-0000-0000-0000CA6B0000}"/>
    <cellStyle name="40% - 强调文字颜色 6 2 8 3 2 2" xfId="33424" xr:uid="{00000000-0005-0000-0000-0000C0820000}"/>
    <cellStyle name="40% - 强调文字颜色 6 2 8 3 2 2 2" xfId="32934" xr:uid="{00000000-0005-0000-0000-0000D6800000}"/>
    <cellStyle name="40% - 强调文字颜色 6 2 8 3 2 2 3" xfId="21221" xr:uid="{00000000-0005-0000-0000-000015530000}"/>
    <cellStyle name="40% - 强调文字颜色 6 2 8 3 2 3" xfId="33425" xr:uid="{00000000-0005-0000-0000-0000C1820000}"/>
    <cellStyle name="40% - 强调文字颜色 6 2 8 3 2 4" xfId="33426" xr:uid="{00000000-0005-0000-0000-0000C2820000}"/>
    <cellStyle name="40% - 强调文字颜色 6 2 8 3 3" xfId="27548" xr:uid="{00000000-0005-0000-0000-0000CC6B0000}"/>
    <cellStyle name="40% - 强调文字颜色 6 2 8 3 3 2" xfId="33427" xr:uid="{00000000-0005-0000-0000-0000C3820000}"/>
    <cellStyle name="40% - 强调文字颜色 6 2 8 3 3 2 2" xfId="33428" xr:uid="{00000000-0005-0000-0000-0000C4820000}"/>
    <cellStyle name="40% - 强调文字颜色 6 2 8 3 3 2 3" xfId="33429" xr:uid="{00000000-0005-0000-0000-0000C5820000}"/>
    <cellStyle name="40% - 强调文字颜色 6 2 8 3 3 3" xfId="33430" xr:uid="{00000000-0005-0000-0000-0000C6820000}"/>
    <cellStyle name="40% - 强调文字颜色 6 2 8 3 3 4" xfId="33431" xr:uid="{00000000-0005-0000-0000-0000C7820000}"/>
    <cellStyle name="40% - 强调文字颜色 6 2 8 3 4" xfId="6116" xr:uid="{00000000-0005-0000-0000-000014180000}"/>
    <cellStyle name="40% - 强调文字颜色 6 2 8 3 4 2" xfId="33432" xr:uid="{00000000-0005-0000-0000-0000C8820000}"/>
    <cellStyle name="40% - 强调文字颜色 6 2 8 3 4 2 2" xfId="33433" xr:uid="{00000000-0005-0000-0000-0000C9820000}"/>
    <cellStyle name="40% - 强调文字颜色 6 2 8 3 4 3" xfId="33434" xr:uid="{00000000-0005-0000-0000-0000CA820000}"/>
    <cellStyle name="40% - 强调文字颜色 6 2 8 3 5" xfId="6118" xr:uid="{00000000-0005-0000-0000-000016180000}"/>
    <cellStyle name="40% - 强调文字颜色 6 2 8 3 5 2" xfId="33435" xr:uid="{00000000-0005-0000-0000-0000CB820000}"/>
    <cellStyle name="40% - 强调文字颜色 6 2 8 3 6" xfId="33436" xr:uid="{00000000-0005-0000-0000-0000CC820000}"/>
    <cellStyle name="40% - 强调文字颜色 6 2 8 4" xfId="11976" xr:uid="{00000000-0005-0000-0000-0000F82E0000}"/>
    <cellStyle name="40% - 强调文字颜色 6 2 8 5" xfId="11979" xr:uid="{00000000-0005-0000-0000-0000FB2E0000}"/>
    <cellStyle name="40% - 强调文字颜色 6 2 9" xfId="33056" xr:uid="{00000000-0005-0000-0000-000050810000}"/>
    <cellStyle name="40% - 强调文字颜色 6 2 9 2" xfId="33437" xr:uid="{00000000-0005-0000-0000-0000CD820000}"/>
    <cellStyle name="40% - 强调文字颜色 6 20" xfId="201" xr:uid="{00000000-0005-0000-0000-0000E9000000}"/>
    <cellStyle name="40% - 强调文字颜色 6 21" xfId="19051" xr:uid="{00000000-0005-0000-0000-00009B4A0000}"/>
    <cellStyle name="40% - 强调文字颜色 6 3" xfId="32924" xr:uid="{00000000-0005-0000-0000-0000CC800000}"/>
    <cellStyle name="40% - 强调文字颜色 6 3 10" xfId="18305" xr:uid="{00000000-0005-0000-0000-0000B1470000}"/>
    <cellStyle name="40% - 强调文字颜色 6 3 10 2" xfId="12523" xr:uid="{00000000-0005-0000-0000-00001B310000}"/>
    <cellStyle name="40% - 强调文字颜色 6 3 2" xfId="33438" xr:uid="{00000000-0005-0000-0000-0000CE820000}"/>
    <cellStyle name="40% - 强调文字颜色 6 3 2 2" xfId="16766" xr:uid="{00000000-0005-0000-0000-0000AE410000}"/>
    <cellStyle name="40% - 强调文字颜色 6 3 2 2 10" xfId="28960" xr:uid="{00000000-0005-0000-0000-000050710000}"/>
    <cellStyle name="40% - 强调文字颜色 6 3 2 2 10 2" xfId="24879" xr:uid="{00000000-0005-0000-0000-00005F610000}"/>
    <cellStyle name="40% - 强调文字颜色 6 3 2 2 11" xfId="10427" xr:uid="{00000000-0005-0000-0000-0000EB280000}"/>
    <cellStyle name="40% - 强调文字颜色 6 3 2 2 11 2" xfId="33439" xr:uid="{00000000-0005-0000-0000-0000CF820000}"/>
    <cellStyle name="40% - 强调文字颜色 6 3 2 2 12" xfId="10430" xr:uid="{00000000-0005-0000-0000-0000EE280000}"/>
    <cellStyle name="40% - 强调文字颜色 6 3 2 2 12 2" xfId="21577" xr:uid="{00000000-0005-0000-0000-000079540000}"/>
    <cellStyle name="40% - 强调文字颜色 6 3 2 2 13" xfId="25706" xr:uid="{00000000-0005-0000-0000-00009A640000}"/>
    <cellStyle name="40% - 强调文字颜色 6 3 2 2 13 2" xfId="33440" xr:uid="{00000000-0005-0000-0000-0000D0820000}"/>
    <cellStyle name="40% - 强调文字颜色 6 3 2 2 14" xfId="14997" xr:uid="{00000000-0005-0000-0000-0000C53A0000}"/>
    <cellStyle name="40% - 强调文字颜色 6 3 2 2 15" xfId="15012" xr:uid="{00000000-0005-0000-0000-0000D43A0000}"/>
    <cellStyle name="40% - 强调文字颜色 6 3 2 2 15 2" xfId="15015" xr:uid="{00000000-0005-0000-0000-0000D73A0000}"/>
    <cellStyle name="40% - 强调文字颜色 6 3 2 2 16" xfId="15025" xr:uid="{00000000-0005-0000-0000-0000E13A0000}"/>
    <cellStyle name="40% - 强调文字颜色 6 3 2 2 17" xfId="15029" xr:uid="{00000000-0005-0000-0000-0000E53A0000}"/>
    <cellStyle name="40% - 强调文字颜色 6 3 2 2 2" xfId="33441" xr:uid="{00000000-0005-0000-0000-0000D1820000}"/>
    <cellStyle name="40% - 强调文字颜色 6 3 2 2 2 10" xfId="33442" xr:uid="{00000000-0005-0000-0000-0000D2820000}"/>
    <cellStyle name="40% - 强调文字颜色 6 3 2 2 2 10 2" xfId="24272" xr:uid="{00000000-0005-0000-0000-0000005F0000}"/>
    <cellStyle name="40% - 强调文字颜色 6 3 2 2 2 11" xfId="33443" xr:uid="{00000000-0005-0000-0000-0000D3820000}"/>
    <cellStyle name="40% - 强调文字颜色 6 3 2 2 2 11 2" xfId="24321" xr:uid="{00000000-0005-0000-0000-0000315F0000}"/>
    <cellStyle name="40% - 强调文字颜色 6 3 2 2 2 12" xfId="33444" xr:uid="{00000000-0005-0000-0000-0000D4820000}"/>
    <cellStyle name="40% - 强调文字颜色 6 3 2 2 2 12 2" xfId="28193" xr:uid="{00000000-0005-0000-0000-0000516E0000}"/>
    <cellStyle name="40% - 强调文字颜色 6 3 2 2 2 13" xfId="33445" xr:uid="{00000000-0005-0000-0000-0000D5820000}"/>
    <cellStyle name="40% - 强调文字颜色 6 3 2 2 2 13 2" xfId="24386" xr:uid="{00000000-0005-0000-0000-0000725F0000}"/>
    <cellStyle name="40% - 强调文字颜色 6 3 2 2 2 14" xfId="33446" xr:uid="{00000000-0005-0000-0000-0000D6820000}"/>
    <cellStyle name="40% - 强调文字颜色 6 3 2 2 2 15" xfId="16404" xr:uid="{00000000-0005-0000-0000-000044400000}"/>
    <cellStyle name="40% - 强调文字颜色 6 3 2 2 2 16" xfId="16412" xr:uid="{00000000-0005-0000-0000-00004C400000}"/>
    <cellStyle name="40% - 强调文字颜色 6 3 2 2 2 2" xfId="33447" xr:uid="{00000000-0005-0000-0000-0000D7820000}"/>
    <cellStyle name="40% - 强调文字颜色 6 3 2 2 2 2 2" xfId="8212" xr:uid="{00000000-0005-0000-0000-000044200000}"/>
    <cellStyle name="40% - 强调文字颜色 6 3 2 2 2 2 2 2" xfId="33448" xr:uid="{00000000-0005-0000-0000-0000D8820000}"/>
    <cellStyle name="40% - 强调文字颜色 6 3 2 2 2 2 2 2 2" xfId="33449" xr:uid="{00000000-0005-0000-0000-0000D9820000}"/>
    <cellStyle name="40% - 强调文字颜色 6 3 2 2 2 2 2 2 2 2" xfId="33450" xr:uid="{00000000-0005-0000-0000-0000DA820000}"/>
    <cellStyle name="40% - 强调文字颜色 6 3 2 2 2 2 2 2 2 3" xfId="33451" xr:uid="{00000000-0005-0000-0000-0000DB820000}"/>
    <cellStyle name="40% - 强调文字颜色 6 3 2 2 2 2 2 2 3" xfId="33064" xr:uid="{00000000-0005-0000-0000-000058810000}"/>
    <cellStyle name="40% - 强调文字颜色 6 3 2 2 2 2 2 2 4" xfId="33075" xr:uid="{00000000-0005-0000-0000-000063810000}"/>
    <cellStyle name="40% - 强调文字颜色 6 3 2 2 2 2 2 3" xfId="33452" xr:uid="{00000000-0005-0000-0000-0000DC820000}"/>
    <cellStyle name="40% - 强调文字颜色 6 3 2 2 2 2 2 3 2" xfId="33453" xr:uid="{00000000-0005-0000-0000-0000DD820000}"/>
    <cellStyle name="40% - 强调文字颜色 6 3 2 2 2 2 2 3 2 2" xfId="33454" xr:uid="{00000000-0005-0000-0000-0000DE820000}"/>
    <cellStyle name="40% - 强调文字颜色 6 3 2 2 2 2 2 3 2 3" xfId="30642" xr:uid="{00000000-0005-0000-0000-0000E2770000}"/>
    <cellStyle name="40% - 强调文字颜色 6 3 2 2 2 2 2 3 3" xfId="33077" xr:uid="{00000000-0005-0000-0000-000065810000}"/>
    <cellStyle name="40% - 强调文字颜色 6 3 2 2 2 2 2 3 4" xfId="33083" xr:uid="{00000000-0005-0000-0000-00006B810000}"/>
    <cellStyle name="40% - 强调文字颜色 6 3 2 2 2 2 2 4" xfId="33455" xr:uid="{00000000-0005-0000-0000-0000DF820000}"/>
    <cellStyle name="40% - 强调文字颜色 6 3 2 2 2 2 2 4 2" xfId="33456" xr:uid="{00000000-0005-0000-0000-0000E0820000}"/>
    <cellStyle name="40% - 强调文字颜色 6 3 2 2 2 2 2 4 3" xfId="33086" xr:uid="{00000000-0005-0000-0000-00006E810000}"/>
    <cellStyle name="40% - 强调文字颜色 6 3 2 2 2 2 2 5" xfId="11323" xr:uid="{00000000-0005-0000-0000-00006B2C0000}"/>
    <cellStyle name="40% - 强调文字颜色 6 3 2 2 2 2 2 5 2" xfId="11326" xr:uid="{00000000-0005-0000-0000-00006E2C0000}"/>
    <cellStyle name="40% - 强调文字颜色 6 3 2 2 2 2 2 6" xfId="11371" xr:uid="{00000000-0005-0000-0000-00009B2C0000}"/>
    <cellStyle name="40% - 强调文字颜色 6 3 2 2 2 2 3" xfId="15842" xr:uid="{00000000-0005-0000-0000-0000123E0000}"/>
    <cellStyle name="40% - 强调文字颜色 6 3 2 2 2 2 3 2" xfId="33457" xr:uid="{00000000-0005-0000-0000-0000E1820000}"/>
    <cellStyle name="40% - 强调文字颜色 6 3 2 2 2 2 3 3" xfId="33458" xr:uid="{00000000-0005-0000-0000-0000E2820000}"/>
    <cellStyle name="40% - 强调文字颜色 6 3 2 2 2 2 4" xfId="17240" xr:uid="{00000000-0005-0000-0000-000088430000}"/>
    <cellStyle name="40% - 强调文字颜色 6 3 2 2 2 2 4 2" xfId="33459" xr:uid="{00000000-0005-0000-0000-0000E3820000}"/>
    <cellStyle name="40% - 强调文字颜色 6 3 2 2 2 2 4 3" xfId="33460" xr:uid="{00000000-0005-0000-0000-0000E4820000}"/>
    <cellStyle name="40% - 强调文字颜色 6 3 2 2 2 2 5" xfId="17243" xr:uid="{00000000-0005-0000-0000-00008B430000}"/>
    <cellStyle name="40% - 强调文字颜色 6 3 2 2 2 2 5 2" xfId="33461" xr:uid="{00000000-0005-0000-0000-0000E5820000}"/>
    <cellStyle name="40% - 强调文字颜色 6 3 2 2 2 2 6" xfId="33462" xr:uid="{00000000-0005-0000-0000-0000E6820000}"/>
    <cellStyle name="40% - 强调文字颜色 6 3 2 2 2 2 7" xfId="33463" xr:uid="{00000000-0005-0000-0000-0000E7820000}"/>
    <cellStyle name="40% - 强调文字颜色 6 3 2 2 2 3" xfId="3789" xr:uid="{00000000-0005-0000-0000-0000FD0E0000}"/>
    <cellStyle name="40% - 强调文字颜色 6 3 2 2 2 3 2" xfId="33464" xr:uid="{00000000-0005-0000-0000-0000E8820000}"/>
    <cellStyle name="40% - 强调文字颜色 6 3 2 2 2 3 2 2" xfId="33465" xr:uid="{00000000-0005-0000-0000-0000E9820000}"/>
    <cellStyle name="40% - 强调文字颜色 6 3 2 2 2 3 2 2 2" xfId="33466" xr:uid="{00000000-0005-0000-0000-0000EA820000}"/>
    <cellStyle name="40% - 强调文字颜色 6 3 2 2 2 3 2 2 3" xfId="33468" xr:uid="{00000000-0005-0000-0000-0000EC820000}"/>
    <cellStyle name="40% - 强调文字颜色 6 3 2 2 2 3 2 3" xfId="33469" xr:uid="{00000000-0005-0000-0000-0000ED820000}"/>
    <cellStyle name="40% - 强调文字颜色 6 3 2 2 2 3 2 3 2" xfId="33470" xr:uid="{00000000-0005-0000-0000-0000EE820000}"/>
    <cellStyle name="40% - 强调文字颜色 6 3 2 2 2 3 2 4" xfId="33471" xr:uid="{00000000-0005-0000-0000-0000EF820000}"/>
    <cellStyle name="40% - 强调文字颜色 6 3 2 2 2 3 3" xfId="24102" xr:uid="{00000000-0005-0000-0000-0000565E0000}"/>
    <cellStyle name="40% - 强调文字颜色 6 3 2 2 2 3 3 2" xfId="33472" xr:uid="{00000000-0005-0000-0000-0000F0820000}"/>
    <cellStyle name="40% - 强调文字颜色 6 3 2 2 2 3 3 2 2" xfId="32517" xr:uid="{00000000-0005-0000-0000-0000357F0000}"/>
    <cellStyle name="40% - 强调文字颜色 6 3 2 2 2 3 3 2 3" xfId="32519" xr:uid="{00000000-0005-0000-0000-0000377F0000}"/>
    <cellStyle name="40% - 强调文字颜色 6 3 2 2 2 3 3 3" xfId="33473" xr:uid="{00000000-0005-0000-0000-0000F1820000}"/>
    <cellStyle name="40% - 强调文字颜色 6 3 2 2 2 3 3 3 2" xfId="17490" xr:uid="{00000000-0005-0000-0000-000082440000}"/>
    <cellStyle name="40% - 强调文字颜色 6 3 2 2 2 3 3 4" xfId="32679" xr:uid="{00000000-0005-0000-0000-0000D77F0000}"/>
    <cellStyle name="40% - 强调文字颜色 6 3 2 2 2 3 4" xfId="23360" xr:uid="{00000000-0005-0000-0000-0000705B0000}"/>
    <cellStyle name="40% - 强调文字颜色 6 3 2 2 2 3 4 2" xfId="32085" xr:uid="{00000000-0005-0000-0000-0000857D0000}"/>
    <cellStyle name="40% - 强调文字颜色 6 3 2 2 2 3 4 3" xfId="32087" xr:uid="{00000000-0005-0000-0000-0000877D0000}"/>
    <cellStyle name="40% - 强调文字颜色 6 3 2 2 2 3 5" xfId="23363" xr:uid="{00000000-0005-0000-0000-0000735B0000}"/>
    <cellStyle name="40% - 强调文字颜色 6 3 2 2 2 3 5 2" xfId="33474" xr:uid="{00000000-0005-0000-0000-0000F2820000}"/>
    <cellStyle name="40% - 强调文字颜色 6 3 2 2 2 3 5 3" xfId="33475" xr:uid="{00000000-0005-0000-0000-0000F3820000}"/>
    <cellStyle name="40% - 强调文字颜色 6 3 2 2 2 3 6" xfId="17450" xr:uid="{00000000-0005-0000-0000-00005A440000}"/>
    <cellStyle name="40% - 强调文字颜色 6 3 2 2 2 3 7" xfId="17454" xr:uid="{00000000-0005-0000-0000-00005E440000}"/>
    <cellStyle name="40% - 强调文字颜色 6 3 2 2 2 4" xfId="3793" xr:uid="{00000000-0005-0000-0000-0000010F0000}"/>
    <cellStyle name="40% - 强调文字颜色 6 3 2 2 2 4 2" xfId="18115" xr:uid="{00000000-0005-0000-0000-0000F3460000}"/>
    <cellStyle name="40% - 强调文字颜色 6 3 2 2 2 4 2 2" xfId="18117" xr:uid="{00000000-0005-0000-0000-0000F5460000}"/>
    <cellStyle name="40% - 强调文字颜色 6 3 2 2 2 4 2 3" xfId="33476" xr:uid="{00000000-0005-0000-0000-0000F4820000}"/>
    <cellStyle name="40% - 强调文字颜色 6 3 2 2 2 4 3" xfId="18120" xr:uid="{00000000-0005-0000-0000-0000F8460000}"/>
    <cellStyle name="40% - 强调文字颜色 6 3 2 2 2 4 3 2" xfId="33477" xr:uid="{00000000-0005-0000-0000-0000F5820000}"/>
    <cellStyle name="40% - 强调文字颜色 6 3 2 2 2 4 3 3" xfId="33478" xr:uid="{00000000-0005-0000-0000-0000F6820000}"/>
    <cellStyle name="40% - 强调文字颜色 6 3 2 2 2 4 4" xfId="18124" xr:uid="{00000000-0005-0000-0000-0000FC460000}"/>
    <cellStyle name="40% - 强调文字颜色 6 3 2 2 2 4 4 2" xfId="32089" xr:uid="{00000000-0005-0000-0000-0000897D0000}"/>
    <cellStyle name="40% - 强调文字颜色 6 3 2 2 2 4 5" xfId="32092" xr:uid="{00000000-0005-0000-0000-00008C7D0000}"/>
    <cellStyle name="40% - 强调文字颜色 6 3 2 2 2 4 6" xfId="17459" xr:uid="{00000000-0005-0000-0000-000063440000}"/>
    <cellStyle name="40% - 强调文字颜色 6 3 2 2 2 5" xfId="18126" xr:uid="{00000000-0005-0000-0000-0000FE460000}"/>
    <cellStyle name="40% - 强调文字颜色 6 3 2 2 2 5 2" xfId="18128" xr:uid="{00000000-0005-0000-0000-000000470000}"/>
    <cellStyle name="40% - 强调文字颜色 6 3 2 2 2 5 2 2" xfId="32465" xr:uid="{00000000-0005-0000-0000-0000017F0000}"/>
    <cellStyle name="40% - 强调文字颜色 6 3 2 2 2 5 2 3" xfId="33479" xr:uid="{00000000-0005-0000-0000-0000F7820000}"/>
    <cellStyle name="40% - 强调文字颜色 6 3 2 2 2 5 3" xfId="18130" xr:uid="{00000000-0005-0000-0000-000002470000}"/>
    <cellStyle name="40% - 强调文字颜色 6 3 2 2 2 5 3 2" xfId="33480" xr:uid="{00000000-0005-0000-0000-0000F8820000}"/>
    <cellStyle name="40% - 强调文字颜色 6 3 2 2 2 5 3 3" xfId="33481" xr:uid="{00000000-0005-0000-0000-0000F9820000}"/>
    <cellStyle name="40% - 强调文字颜色 6 3 2 2 2 5 4" xfId="32094" xr:uid="{00000000-0005-0000-0000-00008E7D0000}"/>
    <cellStyle name="40% - 强调文字颜色 6 3 2 2 2 5 4 2" xfId="28374" xr:uid="{00000000-0005-0000-0000-0000066F0000}"/>
    <cellStyle name="40% - 强调文字颜色 6 3 2 2 2 5 5" xfId="32096" xr:uid="{00000000-0005-0000-0000-0000907D0000}"/>
    <cellStyle name="40% - 强调文字颜色 6 3 2 2 2 5 6" xfId="17466" xr:uid="{00000000-0005-0000-0000-00006A440000}"/>
    <cellStyle name="40% - 强调文字颜色 6 3 2 2 2 6" xfId="18133" xr:uid="{00000000-0005-0000-0000-000005470000}"/>
    <cellStyle name="40% - 强调文字颜色 6 3 2 2 2 6 2" xfId="18135" xr:uid="{00000000-0005-0000-0000-000007470000}"/>
    <cellStyle name="40% - 强调文字颜色 6 3 2 2 2 6 2 2" xfId="32478" xr:uid="{00000000-0005-0000-0000-00000E7F0000}"/>
    <cellStyle name="40% - 强调文字颜色 6 3 2 2 2 6 2 3" xfId="33482" xr:uid="{00000000-0005-0000-0000-0000FA820000}"/>
    <cellStyle name="40% - 强调文字颜色 6 3 2 2 2 6 3" xfId="33483" xr:uid="{00000000-0005-0000-0000-0000FB820000}"/>
    <cellStyle name="40% - 强调文字颜色 6 3 2 2 2 6 3 2" xfId="33484" xr:uid="{00000000-0005-0000-0000-0000FC820000}"/>
    <cellStyle name="40% - 强调文字颜色 6 3 2 2 2 6 4" xfId="32098" xr:uid="{00000000-0005-0000-0000-0000927D0000}"/>
    <cellStyle name="40% - 强调文字颜色 6 3 2 2 2 6 5" xfId="33485" xr:uid="{00000000-0005-0000-0000-0000FD820000}"/>
    <cellStyle name="40% - 强调文字颜色 6 3 2 2 2 7" xfId="18137" xr:uid="{00000000-0005-0000-0000-000009470000}"/>
    <cellStyle name="40% - 强调文字颜色 6 3 2 2 2 7 2" xfId="33486" xr:uid="{00000000-0005-0000-0000-0000FE820000}"/>
    <cellStyle name="40% - 强调文字颜色 6 3 2 2 2 7 2 2" xfId="4596" xr:uid="{00000000-0005-0000-0000-000024120000}"/>
    <cellStyle name="40% - 强调文字颜色 6 3 2 2 2 7 3" xfId="33487" xr:uid="{00000000-0005-0000-0000-0000FF820000}"/>
    <cellStyle name="40% - 强调文字颜色 6 3 2 2 2 7 4" xfId="33488" xr:uid="{00000000-0005-0000-0000-000000830000}"/>
    <cellStyle name="40% - 强调文字颜色 6 3 2 2 2 8" xfId="18139" xr:uid="{00000000-0005-0000-0000-00000B470000}"/>
    <cellStyle name="40% - 强调文字颜色 6 3 2 2 2 8 2" xfId="31482" xr:uid="{00000000-0005-0000-0000-00002A7B0000}"/>
    <cellStyle name="40% - 强调文字颜色 6 3 2 2 2 8 3" xfId="31485" xr:uid="{00000000-0005-0000-0000-00002D7B0000}"/>
    <cellStyle name="40% - 强调文字颜色 6 3 2 2 2 9" xfId="33489" xr:uid="{00000000-0005-0000-0000-000001830000}"/>
    <cellStyle name="40% - 强调文字颜色 6 3 2 2 2 9 2" xfId="33490" xr:uid="{00000000-0005-0000-0000-000002830000}"/>
    <cellStyle name="40% - 强调文字颜色 6 3 2 2 2 9 3" xfId="33491" xr:uid="{00000000-0005-0000-0000-000003830000}"/>
    <cellStyle name="40% - 强调文字颜色 6 3 2 2 3" xfId="33493" xr:uid="{00000000-0005-0000-0000-000005830000}"/>
    <cellStyle name="40% - 强调文字颜色 6 3 2 2 3 2" xfId="33494" xr:uid="{00000000-0005-0000-0000-000006830000}"/>
    <cellStyle name="40% - 强调文字颜色 6 3 2 2 3 2 2" xfId="8227" xr:uid="{00000000-0005-0000-0000-000053200000}"/>
    <cellStyle name="40% - 强调文字颜色 6 3 2 2 3 2 2 2" xfId="11225" xr:uid="{00000000-0005-0000-0000-0000092C0000}"/>
    <cellStyle name="40% - 强调文字颜色 6 3 2 2 3 2 2 2 2" xfId="33495" xr:uid="{00000000-0005-0000-0000-000007830000}"/>
    <cellStyle name="40% - 强调文字颜色 6 3 2 2 3 2 2 2 3" xfId="29828" xr:uid="{00000000-0005-0000-0000-0000B4740000}"/>
    <cellStyle name="40% - 强调文字颜色 6 3 2 2 3 2 2 3" xfId="33496" xr:uid="{00000000-0005-0000-0000-000008830000}"/>
    <cellStyle name="40% - 强调文字颜色 6 3 2 2 3 2 2 3 2" xfId="33497" xr:uid="{00000000-0005-0000-0000-000009830000}"/>
    <cellStyle name="40% - 强调文字颜色 6 3 2 2 3 2 2 4" xfId="33498" xr:uid="{00000000-0005-0000-0000-00000A830000}"/>
    <cellStyle name="40% - 强调文字颜色 6 3 2 2 3 2 3" xfId="19249" xr:uid="{00000000-0005-0000-0000-0000614B0000}"/>
    <cellStyle name="40% - 强调文字颜色 6 3 2 2 3 2 3 2" xfId="33499" xr:uid="{00000000-0005-0000-0000-00000B830000}"/>
    <cellStyle name="40% - 强调文字颜色 6 3 2 2 3 2 3 2 2" xfId="21206" xr:uid="{00000000-0005-0000-0000-000006530000}"/>
    <cellStyle name="40% - 强调文字颜色 6 3 2 2 3 2 3 2 3" xfId="21212" xr:uid="{00000000-0005-0000-0000-00000C530000}"/>
    <cellStyle name="40% - 强调文字颜色 6 3 2 2 3 2 3 3" xfId="33500" xr:uid="{00000000-0005-0000-0000-00000C830000}"/>
    <cellStyle name="40% - 强调文字颜色 6 3 2 2 3 2 3 4" xfId="32720" xr:uid="{00000000-0005-0000-0000-000000800000}"/>
    <cellStyle name="40% - 强调文字颜色 6 3 2 2 3 2 4" xfId="17255" xr:uid="{00000000-0005-0000-0000-000097430000}"/>
    <cellStyle name="40% - 强调文字颜色 6 3 2 2 3 2 4 2" xfId="33501" xr:uid="{00000000-0005-0000-0000-00000D830000}"/>
    <cellStyle name="40% - 强调文字颜色 6 3 2 2 3 2 4 2 2" xfId="6702" xr:uid="{00000000-0005-0000-0000-00005E1A0000}"/>
    <cellStyle name="40% - 强调文字颜色 6 3 2 2 3 2 4 3" xfId="32449" xr:uid="{00000000-0005-0000-0000-0000F17E0000}"/>
    <cellStyle name="40% - 强调文字颜色 6 3 2 2 3 2 5" xfId="33502" xr:uid="{00000000-0005-0000-0000-00000E830000}"/>
    <cellStyle name="40% - 强调文字颜色 6 3 2 2 3 2 5 2" xfId="33503" xr:uid="{00000000-0005-0000-0000-00000F830000}"/>
    <cellStyle name="40% - 强调文字颜色 6 3 2 2 3 2 6" xfId="33504" xr:uid="{00000000-0005-0000-0000-000010830000}"/>
    <cellStyle name="40% - 强调文字颜色 6 3 2 2 3 2 6 2" xfId="33505" xr:uid="{00000000-0005-0000-0000-000011830000}"/>
    <cellStyle name="40% - 强调文字颜色 6 3 2 2 3 2 7" xfId="33506" xr:uid="{00000000-0005-0000-0000-000012830000}"/>
    <cellStyle name="40% - 强调文字颜色 6 3 2 2 3 3" xfId="3804" xr:uid="{00000000-0005-0000-0000-00000C0F0000}"/>
    <cellStyle name="40% - 强调文字颜色 6 3 2 2 3 3 2" xfId="19251" xr:uid="{00000000-0005-0000-0000-0000634B0000}"/>
    <cellStyle name="40% - 强调文字颜色 6 3 2 2 3 3 2 2" xfId="33507" xr:uid="{00000000-0005-0000-0000-000013830000}"/>
    <cellStyle name="40% - 强调文字颜色 6 3 2 2 3 3 2 2 2" xfId="24370" xr:uid="{00000000-0005-0000-0000-0000625F0000}"/>
    <cellStyle name="40% - 强调文字颜色 6 3 2 2 3 3 2 2 3" xfId="17790" xr:uid="{00000000-0005-0000-0000-0000AE450000}"/>
    <cellStyle name="40% - 强调文字颜色 6 3 2 2 3 3 2 3" xfId="33508" xr:uid="{00000000-0005-0000-0000-000014830000}"/>
    <cellStyle name="40% - 强调文字颜色 6 3 2 2 3 3 2 4" xfId="33509" xr:uid="{00000000-0005-0000-0000-000015830000}"/>
    <cellStyle name="40% - 强调文字颜色 6 3 2 2 3 3 3" xfId="28988" xr:uid="{00000000-0005-0000-0000-00006C710000}"/>
    <cellStyle name="40% - 强调文字颜色 6 3 2 2 3 3 3 2" xfId="33149" xr:uid="{00000000-0005-0000-0000-0000AD810000}"/>
    <cellStyle name="40% - 强调文字颜色 6 3 2 2 3 3 3 2 2" xfId="21888" xr:uid="{00000000-0005-0000-0000-0000B0550000}"/>
    <cellStyle name="40% - 强调文字颜色 6 3 2 2 3 3 3 2 3" xfId="21893" xr:uid="{00000000-0005-0000-0000-0000B5550000}"/>
    <cellStyle name="40% - 强调文字颜色 6 3 2 2 3 3 3 3" xfId="33151" xr:uid="{00000000-0005-0000-0000-0000AF810000}"/>
    <cellStyle name="40% - 强调文字颜色 6 3 2 2 3 3 3 4" xfId="28829" xr:uid="{00000000-0005-0000-0000-0000CD700000}"/>
    <cellStyle name="40% - 强调文字颜色 6 3 2 2 3 3 4" xfId="33510" xr:uid="{00000000-0005-0000-0000-000016830000}"/>
    <cellStyle name="40% - 强调文字颜色 6 3 2 2 3 3 4 2" xfId="33511" xr:uid="{00000000-0005-0000-0000-000017830000}"/>
    <cellStyle name="40% - 强调文字颜色 6 3 2 2 3 3 4 2 2" xfId="24757" xr:uid="{00000000-0005-0000-0000-0000E5600000}"/>
    <cellStyle name="40% - 强调文字颜色 6 3 2 2 3 3 4 3" xfId="33512" xr:uid="{00000000-0005-0000-0000-000018830000}"/>
    <cellStyle name="40% - 强调文字颜色 6 3 2 2 3 3 5" xfId="33513" xr:uid="{00000000-0005-0000-0000-000019830000}"/>
    <cellStyle name="40% - 强调文字颜色 6 3 2 2 3 3 5 2" xfId="33514" xr:uid="{00000000-0005-0000-0000-00001A830000}"/>
    <cellStyle name="40% - 强调文字颜色 6 3 2 2 3 3 5 3" xfId="33515" xr:uid="{00000000-0005-0000-0000-00001B830000}"/>
    <cellStyle name="40% - 强调文字颜色 6 3 2 2 3 3 6" xfId="17479" xr:uid="{00000000-0005-0000-0000-000077440000}"/>
    <cellStyle name="40% - 强调文字颜色 6 3 2 2 3 3 6 2" xfId="33516" xr:uid="{00000000-0005-0000-0000-00001C830000}"/>
    <cellStyle name="40% - 强调文字颜色 6 3 2 2 3 3 7" xfId="33517" xr:uid="{00000000-0005-0000-0000-00001D830000}"/>
    <cellStyle name="40% - 强调文字颜色 6 3 2 2 3 4" xfId="18141" xr:uid="{00000000-0005-0000-0000-00000D470000}"/>
    <cellStyle name="40% - 强调文字颜色 6 3 2 2 3 5" xfId="18146" xr:uid="{00000000-0005-0000-0000-000012470000}"/>
    <cellStyle name="40% - 强调文字颜色 6 3 2 2 3 6" xfId="18150" xr:uid="{00000000-0005-0000-0000-000016470000}"/>
    <cellStyle name="40% - 强调文字颜色 6 3 2 2 4" xfId="33518" xr:uid="{00000000-0005-0000-0000-00001E830000}"/>
    <cellStyle name="40% - 强调文字颜色 6 3 2 2 4 2" xfId="33519" xr:uid="{00000000-0005-0000-0000-00001F830000}"/>
    <cellStyle name="40% - 强调文字颜色 6 3 2 2 4 2 2" xfId="33520" xr:uid="{00000000-0005-0000-0000-000020830000}"/>
    <cellStyle name="40% - 强调文字颜色 6 3 2 2 4 2 2 2" xfId="33521" xr:uid="{00000000-0005-0000-0000-000021830000}"/>
    <cellStyle name="40% - 强调文字颜色 6 3 2 2 4 2 3" xfId="33522" xr:uid="{00000000-0005-0000-0000-000022830000}"/>
    <cellStyle name="40% - 强调文字颜色 6 3 2 2 4 2 3 2" xfId="28341" xr:uid="{00000000-0005-0000-0000-0000E56E0000}"/>
    <cellStyle name="40% - 强调文字颜色 6 3 2 2 4 2 4" xfId="33523" xr:uid="{00000000-0005-0000-0000-000023830000}"/>
    <cellStyle name="40% - 强调文字颜色 6 3 2 2 4 3" xfId="33524" xr:uid="{00000000-0005-0000-0000-000024830000}"/>
    <cellStyle name="40% - 强调文字颜色 6 3 2 2 4 3 2" xfId="33525" xr:uid="{00000000-0005-0000-0000-000025830000}"/>
    <cellStyle name="40% - 强调文字颜色 6 3 2 2 4 3 3" xfId="33526" xr:uid="{00000000-0005-0000-0000-000026830000}"/>
    <cellStyle name="40% - 强调文字颜色 6 3 2 2 4 4" xfId="18153" xr:uid="{00000000-0005-0000-0000-000019470000}"/>
    <cellStyle name="40% - 强调文字颜色 6 3 2 2 4 5" xfId="18158" xr:uid="{00000000-0005-0000-0000-00001E470000}"/>
    <cellStyle name="40% - 强调文字颜色 6 3 2 2 4 6" xfId="18162" xr:uid="{00000000-0005-0000-0000-000022470000}"/>
    <cellStyle name="40% - 强调文字颜色 6 3 2 2 5" xfId="25818" xr:uid="{00000000-0005-0000-0000-00000A650000}"/>
    <cellStyle name="40% - 强调文字颜色 6 3 2 2 5 2" xfId="33527" xr:uid="{00000000-0005-0000-0000-000027830000}"/>
    <cellStyle name="40% - 强调文字颜色 6 3 2 2 5 2 2" xfId="33528" xr:uid="{00000000-0005-0000-0000-000028830000}"/>
    <cellStyle name="40% - 强调文字颜色 6 3 2 2 5 2 2 2" xfId="31603" xr:uid="{00000000-0005-0000-0000-0000A37B0000}"/>
    <cellStyle name="40% - 强调文字颜色 6 3 2 2 5 2 3" xfId="33529" xr:uid="{00000000-0005-0000-0000-000029830000}"/>
    <cellStyle name="40% - 强调文字颜色 6 3 2 2 5 2 4" xfId="33530" xr:uid="{00000000-0005-0000-0000-00002A830000}"/>
    <cellStyle name="40% - 强调文字颜色 6 3 2 2 5 3" xfId="33531" xr:uid="{00000000-0005-0000-0000-00002B830000}"/>
    <cellStyle name="40% - 强调文字颜色 6 3 2 2 5 3 2" xfId="33532" xr:uid="{00000000-0005-0000-0000-00002C830000}"/>
    <cellStyle name="40% - 强调文字颜色 6 3 2 2 5 3 2 2" xfId="33534" xr:uid="{00000000-0005-0000-0000-00002E830000}"/>
    <cellStyle name="40% - 强调文字颜色 6 3 2 2 5 3 3" xfId="33535" xr:uid="{00000000-0005-0000-0000-00002F830000}"/>
    <cellStyle name="40% - 强调文字颜色 6 3 2 2 5 3 4" xfId="33536" xr:uid="{00000000-0005-0000-0000-000030830000}"/>
    <cellStyle name="40% - 强调文字颜色 6 3 2 2 5 4" xfId="18166" xr:uid="{00000000-0005-0000-0000-000026470000}"/>
    <cellStyle name="40% - 强调文字颜色 6 3 2 2 5 4 2" xfId="33537" xr:uid="{00000000-0005-0000-0000-000031830000}"/>
    <cellStyle name="40% - 强调文字颜色 6 3 2 2 5 5" xfId="18169" xr:uid="{00000000-0005-0000-0000-000029470000}"/>
    <cellStyle name="40% - 强调文字颜色 6 3 2 2 5 6" xfId="33538" xr:uid="{00000000-0005-0000-0000-000032830000}"/>
    <cellStyle name="40% - 强调文字颜色 6 3 2 2 6" xfId="25820" xr:uid="{00000000-0005-0000-0000-00000C650000}"/>
    <cellStyle name="40% - 强调文字颜色 6 3 2 2 6 2" xfId="20724" xr:uid="{00000000-0005-0000-0000-000024510000}"/>
    <cellStyle name="40% - 强调文字颜色 6 3 2 2 6 2 2" xfId="14249" xr:uid="{00000000-0005-0000-0000-0000D9370000}"/>
    <cellStyle name="40% - 强调文字颜色 6 3 2 2 6 2 2 2" xfId="33145" xr:uid="{00000000-0005-0000-0000-0000A9810000}"/>
    <cellStyle name="40% - 强调文字颜色 6 3 2 2 6 2 3" xfId="33539" xr:uid="{00000000-0005-0000-0000-000033830000}"/>
    <cellStyle name="40% - 强调文字颜色 6 3 2 2 6 2 4" xfId="33540" xr:uid="{00000000-0005-0000-0000-000034830000}"/>
    <cellStyle name="40% - 强调文字颜色 6 3 2 2 6 3" xfId="14853" xr:uid="{00000000-0005-0000-0000-0000353A0000}"/>
    <cellStyle name="40% - 强调文字颜色 6 3 2 2 6 3 2" xfId="33541" xr:uid="{00000000-0005-0000-0000-000035830000}"/>
    <cellStyle name="40% - 强调文字颜色 6 3 2 2 6 3 3" xfId="33542" xr:uid="{00000000-0005-0000-0000-000036830000}"/>
    <cellStyle name="40% - 强调文字颜色 6 3 2 2 6 4" xfId="14855" xr:uid="{00000000-0005-0000-0000-0000373A0000}"/>
    <cellStyle name="40% - 强调文字颜色 6 3 2 2 6 4 2" xfId="32841" xr:uid="{00000000-0005-0000-0000-000079800000}"/>
    <cellStyle name="40% - 强调文字颜色 6 3 2 2 6 5" xfId="6245" xr:uid="{00000000-0005-0000-0000-000095180000}"/>
    <cellStyle name="40% - 强调文字颜色 6 3 2 2 6 6" xfId="6247" xr:uid="{00000000-0005-0000-0000-000097180000}"/>
    <cellStyle name="40% - 强调文字颜色 6 3 2 2 7" xfId="33543" xr:uid="{00000000-0005-0000-0000-000037830000}"/>
    <cellStyle name="40% - 强调文字颜色 6 3 2 2 7 2" xfId="33544" xr:uid="{00000000-0005-0000-0000-000038830000}"/>
    <cellStyle name="40% - 强调文字颜色 6 3 2 2 7 2 2" xfId="33545" xr:uid="{00000000-0005-0000-0000-000039830000}"/>
    <cellStyle name="40% - 强调文字颜色 6 3 2 2 7 2 3" xfId="33546" xr:uid="{00000000-0005-0000-0000-00003A830000}"/>
    <cellStyle name="40% - 强调文字颜色 6 3 2 2 7 3" xfId="33547" xr:uid="{00000000-0005-0000-0000-00003B830000}"/>
    <cellStyle name="40% - 强调文字颜色 6 3 2 2 7 3 2" xfId="33548" xr:uid="{00000000-0005-0000-0000-00003C830000}"/>
    <cellStyle name="40% - 强调文字颜色 6 3 2 2 7 4" xfId="33549" xr:uid="{00000000-0005-0000-0000-00003D830000}"/>
    <cellStyle name="40% - 强调文字颜色 6 3 2 2 7 5" xfId="33550" xr:uid="{00000000-0005-0000-0000-00003E830000}"/>
    <cellStyle name="40% - 强调文字颜色 6 3 2 2 8" xfId="33551" xr:uid="{00000000-0005-0000-0000-00003F830000}"/>
    <cellStyle name="40% - 强调文字颜色 6 3 2 2 8 2" xfId="4157" xr:uid="{00000000-0005-0000-0000-00006D100000}"/>
    <cellStyle name="40% - 强调文字颜色 6 3 2 2 8 2 2" xfId="4161" xr:uid="{00000000-0005-0000-0000-000071100000}"/>
    <cellStyle name="40% - 强调文字颜色 6 3 2 2 8 2 3" xfId="8215" xr:uid="{00000000-0005-0000-0000-000047200000}"/>
    <cellStyle name="40% - 强调文字颜色 6 3 2 2 8 3" xfId="4164" xr:uid="{00000000-0005-0000-0000-000074100000}"/>
    <cellStyle name="40% - 强调文字颜色 6 3 2 2 8 3 2" xfId="8231" xr:uid="{00000000-0005-0000-0000-000057200000}"/>
    <cellStyle name="40% - 强调文字颜色 6 3 2 2 8 4" xfId="13589" xr:uid="{00000000-0005-0000-0000-000045350000}"/>
    <cellStyle name="40% - 强调文字颜色 6 3 2 2 8 5" xfId="13591" xr:uid="{00000000-0005-0000-0000-000047350000}"/>
    <cellStyle name="40% - 强调文字颜色 6 3 2 2 9" xfId="33552" xr:uid="{00000000-0005-0000-0000-000040830000}"/>
    <cellStyle name="40% - 强调文字颜色 6 3 2 2 9 2" xfId="4185" xr:uid="{00000000-0005-0000-0000-000089100000}"/>
    <cellStyle name="40% - 强调文字颜色 6 3 2 2 9 3" xfId="4221" xr:uid="{00000000-0005-0000-0000-0000AD100000}"/>
    <cellStyle name="40% - 强调文字颜色 6 3 2 3" xfId="16770" xr:uid="{00000000-0005-0000-0000-0000B2410000}"/>
    <cellStyle name="40% - 强调文字颜色 6 3 2 3 2" xfId="33553" xr:uid="{00000000-0005-0000-0000-000041830000}"/>
    <cellStyle name="40% - 强调文字颜色 6 3 2 3 2 2" xfId="2207" xr:uid="{00000000-0005-0000-0000-0000CF080000}"/>
    <cellStyle name="40% - 强调文字颜色 6 3 2 4" xfId="33554" xr:uid="{00000000-0005-0000-0000-000042830000}"/>
    <cellStyle name="40% - 强调文字颜色 6 3 2 4 2" xfId="33467" xr:uid="{00000000-0005-0000-0000-0000EB820000}"/>
    <cellStyle name="40% - 强调文字颜色 6 3 2 4 2 2" xfId="33555" xr:uid="{00000000-0005-0000-0000-000043830000}"/>
    <cellStyle name="40% - 强调文字颜色 6 3 2 4 3" xfId="33556" xr:uid="{00000000-0005-0000-0000-000044830000}"/>
    <cellStyle name="40% - 强调文字颜色 6 3 2 4 4" xfId="33557" xr:uid="{00000000-0005-0000-0000-000045830000}"/>
    <cellStyle name="40% - 强调文字颜色 6 3 2 5" xfId="8629" xr:uid="{00000000-0005-0000-0000-0000E5210000}"/>
    <cellStyle name="40% - 强调文字颜色 6 3 2 6" xfId="8634" xr:uid="{00000000-0005-0000-0000-0000EA210000}"/>
    <cellStyle name="40% - 强调文字颜色 6 3 2 6 2" xfId="8636" xr:uid="{00000000-0005-0000-0000-0000EC210000}"/>
    <cellStyle name="40% - 强调文字颜色 6 3 3" xfId="1184" xr:uid="{00000000-0005-0000-0000-0000D0040000}"/>
    <cellStyle name="40% - 强调文字颜色 6 3 3 10" xfId="12856" xr:uid="{00000000-0005-0000-0000-000068320000}"/>
    <cellStyle name="40% - 强调文字颜色 6 3 3 10 2" xfId="32186" xr:uid="{00000000-0005-0000-0000-0000EA7D0000}"/>
    <cellStyle name="40% - 强调文字颜色 6 3 3 11" xfId="30561" xr:uid="{00000000-0005-0000-0000-000091770000}"/>
    <cellStyle name="40% - 强调文字颜色 6 3 3 11 2" xfId="30565" xr:uid="{00000000-0005-0000-0000-000095770000}"/>
    <cellStyle name="40% - 强调文字颜色 6 3 3 12" xfId="30571" xr:uid="{00000000-0005-0000-0000-00009B770000}"/>
    <cellStyle name="40% - 强调文字颜色 6 3 3 12 2" xfId="32585" xr:uid="{00000000-0005-0000-0000-0000797F0000}"/>
    <cellStyle name="40% - 强调文字颜色 6 3 3 13" xfId="30575" xr:uid="{00000000-0005-0000-0000-00009F770000}"/>
    <cellStyle name="40% - 强调文字颜色 6 3 3 13 2" xfId="32593" xr:uid="{00000000-0005-0000-0000-0000817F0000}"/>
    <cellStyle name="40% - 强调文字颜色 6 3 3 14" xfId="25987" xr:uid="{00000000-0005-0000-0000-0000B3650000}"/>
    <cellStyle name="40% - 强调文字颜色 6 3 3 15" xfId="25991" xr:uid="{00000000-0005-0000-0000-0000B7650000}"/>
    <cellStyle name="40% - 强调文字颜色 6 3 3 15 2" xfId="11716" xr:uid="{00000000-0005-0000-0000-0000F42D0000}"/>
    <cellStyle name="40% - 强调文字颜色 6 3 3 16" xfId="26545" xr:uid="{00000000-0005-0000-0000-0000E1670000}"/>
    <cellStyle name="40% - 强调文字颜色 6 3 3 17" xfId="32617" xr:uid="{00000000-0005-0000-0000-0000997F0000}"/>
    <cellStyle name="40% - 强调文字颜色 6 3 3 2" xfId="16780" xr:uid="{00000000-0005-0000-0000-0000BC410000}"/>
    <cellStyle name="40% - 强调文字颜色 6 3 3 2 10" xfId="17861" xr:uid="{00000000-0005-0000-0000-0000F5450000}"/>
    <cellStyle name="40% - 强调文字颜色 6 3 3 2 10 2" xfId="2847" xr:uid="{00000000-0005-0000-0000-00004F0B0000}"/>
    <cellStyle name="40% - 强调文字颜色 6 3 3 2 11" xfId="33558" xr:uid="{00000000-0005-0000-0000-000046830000}"/>
    <cellStyle name="40% - 强调文字颜色 6 3 3 2 11 2" xfId="2860" xr:uid="{00000000-0005-0000-0000-00005C0B0000}"/>
    <cellStyle name="40% - 强调文字颜色 6 3 3 2 12" xfId="33559" xr:uid="{00000000-0005-0000-0000-000047830000}"/>
    <cellStyle name="40% - 强调文字颜色 6 3 3 2 12 2" xfId="33560" xr:uid="{00000000-0005-0000-0000-000048830000}"/>
    <cellStyle name="40% - 强调文字颜色 6 3 3 2 13" xfId="33561" xr:uid="{00000000-0005-0000-0000-000049830000}"/>
    <cellStyle name="40% - 强调文字颜色 6 3 3 2 13 2" xfId="33562" xr:uid="{00000000-0005-0000-0000-00004A830000}"/>
    <cellStyle name="40% - 强调文字颜色 6 3 3 2 14" xfId="15283" xr:uid="{00000000-0005-0000-0000-0000E33B0000}"/>
    <cellStyle name="40% - 强调文字颜色 6 3 3 2 15" xfId="15296" xr:uid="{00000000-0005-0000-0000-0000F03B0000}"/>
    <cellStyle name="40% - 强调文字颜色 6 3 3 2 2" xfId="33563" xr:uid="{00000000-0005-0000-0000-00004B830000}"/>
    <cellStyle name="40% - 强调文字颜色 6 3 3 2 2 2" xfId="33564" xr:uid="{00000000-0005-0000-0000-00004C830000}"/>
    <cellStyle name="40% - 强调文字颜色 6 3 3 2 2 2 2" xfId="28771" xr:uid="{00000000-0005-0000-0000-000093700000}"/>
    <cellStyle name="40% - 强调文字颜色 6 3 3 2 2 2 2 2" xfId="12141" xr:uid="{00000000-0005-0000-0000-00009D2F0000}"/>
    <cellStyle name="40% - 强调文字颜色 6 3 3 2 2 2 2 2 2" xfId="28774" xr:uid="{00000000-0005-0000-0000-000096700000}"/>
    <cellStyle name="40% - 强调文字颜色 6 3 3 2 2 2 2 2 3" xfId="33565" xr:uid="{00000000-0005-0000-0000-00004D830000}"/>
    <cellStyle name="40% - 强调文字颜色 6 3 3 2 2 2 2 3" xfId="12144" xr:uid="{00000000-0005-0000-0000-0000A02F0000}"/>
    <cellStyle name="40% - 强调文字颜色 6 3 3 2 2 2 2 3 2" xfId="12147" xr:uid="{00000000-0005-0000-0000-0000A32F0000}"/>
    <cellStyle name="40% - 强调文字颜色 6 3 3 2 2 2 2 4" xfId="32318" xr:uid="{00000000-0005-0000-0000-00006E7E0000}"/>
    <cellStyle name="40% - 强调文字颜色 6 3 3 2 2 2 3" xfId="28776" xr:uid="{00000000-0005-0000-0000-000098700000}"/>
    <cellStyle name="40% - 强调文字颜色 6 3 3 2 2 2 3 2" xfId="12228" xr:uid="{00000000-0005-0000-0000-0000F42F0000}"/>
    <cellStyle name="40% - 强调文字颜色 6 3 3 2 2 2 3 2 2" xfId="12230" xr:uid="{00000000-0005-0000-0000-0000F62F0000}"/>
    <cellStyle name="40% - 强调文字颜色 6 3 3 2 2 2 3 2 3" xfId="20585" xr:uid="{00000000-0005-0000-0000-000099500000}"/>
    <cellStyle name="40% - 强调文字颜色 6 3 3 2 2 2 3 3" xfId="33566" xr:uid="{00000000-0005-0000-0000-00004E830000}"/>
    <cellStyle name="40% - 强调文字颜色 6 3 3 2 2 2 3 4" xfId="33109" xr:uid="{00000000-0005-0000-0000-000085810000}"/>
    <cellStyle name="40% - 强调文字颜色 6 3 3 2 2 2 4" xfId="28780" xr:uid="{00000000-0005-0000-0000-00009C700000}"/>
    <cellStyle name="40% - 强调文字颜色 6 3 3 2 2 2 4 2" xfId="12284" xr:uid="{00000000-0005-0000-0000-00002C300000}"/>
    <cellStyle name="40% - 强调文字颜色 6 3 3 2 2 2 4 2 2" xfId="13534" xr:uid="{00000000-0005-0000-0000-00000E350000}"/>
    <cellStyle name="40% - 强调文字颜色 6 3 3 2 2 2 4 3" xfId="13547" xr:uid="{00000000-0005-0000-0000-00001B350000}"/>
    <cellStyle name="40% - 强调文字颜色 6 3 3 2 2 2 5" xfId="32040" xr:uid="{00000000-0005-0000-0000-0000587D0000}"/>
    <cellStyle name="40% - 强调文字颜色 6 3 3 2 2 2 5 2" xfId="13562" xr:uid="{00000000-0005-0000-0000-00002A350000}"/>
    <cellStyle name="40% - 强调文字颜色 6 3 3 2 2 2 6" xfId="33567" xr:uid="{00000000-0005-0000-0000-00004F830000}"/>
    <cellStyle name="40% - 强调文字颜色 6 3 3 2 2 2 6 2" xfId="13574" xr:uid="{00000000-0005-0000-0000-000036350000}"/>
    <cellStyle name="40% - 强调文字颜色 6 3 3 2 2 2 7" xfId="33568" xr:uid="{00000000-0005-0000-0000-000050830000}"/>
    <cellStyle name="40% - 强调文字颜色 6 3 3 2 2 3" xfId="33569" xr:uid="{00000000-0005-0000-0000-000051830000}"/>
    <cellStyle name="40% - 强调文字颜色 6 3 3 2 2 3 2" xfId="12643" xr:uid="{00000000-0005-0000-0000-000093310000}"/>
    <cellStyle name="40% - 强调文字颜色 6 3 3 2 2 3 2 2" xfId="12646" xr:uid="{00000000-0005-0000-0000-000096310000}"/>
    <cellStyle name="40% - 强调文字颜色 6 3 3 2 2 3 2 3" xfId="33570" xr:uid="{00000000-0005-0000-0000-000052830000}"/>
    <cellStyle name="40% - 强调文字颜色 6 3 3 2 2 3 3" xfId="12648" xr:uid="{00000000-0005-0000-0000-000098310000}"/>
    <cellStyle name="40% - 强调文字颜色 6 3 3 2 2 4" xfId="18376" xr:uid="{00000000-0005-0000-0000-0000F8470000}"/>
    <cellStyle name="40% - 强调文字颜色 6 3 3 2 2 5" xfId="18380" xr:uid="{00000000-0005-0000-0000-0000FC470000}"/>
    <cellStyle name="40% - 强调文字颜色 6 3 3 2 3" xfId="33571" xr:uid="{00000000-0005-0000-0000-000053830000}"/>
    <cellStyle name="40% - 强调文字颜色 6 3 3 2 3 2" xfId="33572" xr:uid="{00000000-0005-0000-0000-000054830000}"/>
    <cellStyle name="40% - 强调文字颜色 6 3 3 2 3 2 2" xfId="11496" xr:uid="{00000000-0005-0000-0000-0000182D0000}"/>
    <cellStyle name="40% - 强调文字颜色 6 3 3 2 3 2 2 2" xfId="15938" xr:uid="{00000000-0005-0000-0000-0000723E0000}"/>
    <cellStyle name="40% - 强调文字颜色 6 3 3 2 3 2 2 2 2" xfId="28802" xr:uid="{00000000-0005-0000-0000-0000B2700000}"/>
    <cellStyle name="40% - 强调文字颜色 6 3 3 2 3 2 2 3" xfId="15941" xr:uid="{00000000-0005-0000-0000-0000753E0000}"/>
    <cellStyle name="40% - 强调文字颜色 6 3 3 2 3 2 3" xfId="22126" xr:uid="{00000000-0005-0000-0000-00009E560000}"/>
    <cellStyle name="40% - 强调文字颜色 6 3 3 2 3 2 3 2" xfId="16041" xr:uid="{00000000-0005-0000-0000-0000D93E0000}"/>
    <cellStyle name="40% - 强调文字颜色 6 3 3 2 3 2 4" xfId="22131" xr:uid="{00000000-0005-0000-0000-0000A3560000}"/>
    <cellStyle name="40% - 强调文字颜色 6 3 3 2 3 2 4 2" xfId="13687" xr:uid="{00000000-0005-0000-0000-0000A7350000}"/>
    <cellStyle name="40% - 强调文字颜色 6 3 3 2 3 2 5" xfId="32578" xr:uid="{00000000-0005-0000-0000-0000727F0000}"/>
    <cellStyle name="40% - 强调文字颜色 6 3 3 2 3 3" xfId="2575" xr:uid="{00000000-0005-0000-0000-00003F0A0000}"/>
    <cellStyle name="40% - 强调文字颜色 6 3 3 2 3 3 2" xfId="22134" xr:uid="{00000000-0005-0000-0000-0000A6560000}"/>
    <cellStyle name="40% - 强调文字颜色 6 3 3 2 3 3 2 2" xfId="16747" xr:uid="{00000000-0005-0000-0000-00009B410000}"/>
    <cellStyle name="40% - 强调文字颜色 6 3 3 2 3 3 2 3" xfId="33573" xr:uid="{00000000-0005-0000-0000-000055830000}"/>
    <cellStyle name="40% - 强调文字颜色 6 3 3 2 3 3 3" xfId="33574" xr:uid="{00000000-0005-0000-0000-000056830000}"/>
    <cellStyle name="40% - 强调文字颜色 6 3 3 2 3 3 3 2" xfId="16827" xr:uid="{00000000-0005-0000-0000-0000EB410000}"/>
    <cellStyle name="40% - 强调文字颜色 6 3 3 2 3 3 4" xfId="32120" xr:uid="{00000000-0005-0000-0000-0000A87D0000}"/>
    <cellStyle name="40% - 强调文字颜色 6 3 3 2 3 4" xfId="2577" xr:uid="{00000000-0005-0000-0000-0000410A0000}"/>
    <cellStyle name="40% - 强调文字颜色 6 3 3 2 3 4 2" xfId="18385" xr:uid="{00000000-0005-0000-0000-000001480000}"/>
    <cellStyle name="40% - 强调文字颜色 6 3 3 2 3 4 2 2" xfId="17269" xr:uid="{00000000-0005-0000-0000-0000A5430000}"/>
    <cellStyle name="40% - 强调文字颜色 6 3 3 2 3 4 3" xfId="18387" xr:uid="{00000000-0005-0000-0000-000003480000}"/>
    <cellStyle name="40% - 强调文字颜色 6 3 3 2 3 5" xfId="18389" xr:uid="{00000000-0005-0000-0000-000005480000}"/>
    <cellStyle name="40% - 强调文字颜色 6 3 3 2 3 5 2" xfId="18391" xr:uid="{00000000-0005-0000-0000-000007480000}"/>
    <cellStyle name="40% - 强调文字颜色 6 3 3 2 3 5 3" xfId="33575" xr:uid="{00000000-0005-0000-0000-000057830000}"/>
    <cellStyle name="40% - 强调文字颜色 6 3 3 2 3 6" xfId="18393" xr:uid="{00000000-0005-0000-0000-000009480000}"/>
    <cellStyle name="40% - 强调文字颜色 6 3 3 2 3 6 2" xfId="33576" xr:uid="{00000000-0005-0000-0000-000058830000}"/>
    <cellStyle name="40% - 强调文字颜色 6 3 3 2 3 7" xfId="33577" xr:uid="{00000000-0005-0000-0000-000059830000}"/>
    <cellStyle name="40% - 强调文字颜色 6 3 3 2 3 8" xfId="16317" xr:uid="{00000000-0005-0000-0000-0000ED3F0000}"/>
    <cellStyle name="40% - 强调文字颜色 6 3 3 2 4" xfId="33578" xr:uid="{00000000-0005-0000-0000-00005A830000}"/>
    <cellStyle name="40% - 强调文字颜色 6 3 3 2 4 2" xfId="33579" xr:uid="{00000000-0005-0000-0000-00005B830000}"/>
    <cellStyle name="40% - 强调文字颜色 6 3 3 2 4 2 2" xfId="33580" xr:uid="{00000000-0005-0000-0000-00005C830000}"/>
    <cellStyle name="40% - 强调文字颜色 6 3 3 2 4 2 2 2" xfId="19325" xr:uid="{00000000-0005-0000-0000-0000AD4B0000}"/>
    <cellStyle name="40% - 强调文字颜色 6 3 3 2 4 2 3" xfId="33581" xr:uid="{00000000-0005-0000-0000-00005D830000}"/>
    <cellStyle name="40% - 强调文字颜色 6 3 3 2 4 2 4" xfId="32058" xr:uid="{00000000-0005-0000-0000-00006A7D0000}"/>
    <cellStyle name="40% - 强调文字颜色 6 3 3 2 4 3" xfId="18253" xr:uid="{00000000-0005-0000-0000-00007D470000}"/>
    <cellStyle name="40% - 强调文字颜色 6 3 3 2 4 3 2" xfId="18255" xr:uid="{00000000-0005-0000-0000-00007F470000}"/>
    <cellStyle name="40% - 强调文字颜色 6 3 3 2 4 3 2 2" xfId="20069" xr:uid="{00000000-0005-0000-0000-0000954E0000}"/>
    <cellStyle name="40% - 强调文字颜色 6 3 3 2 4 3 3" xfId="18257" xr:uid="{00000000-0005-0000-0000-000081470000}"/>
    <cellStyle name="40% - 强调文字颜色 6 3 3 2 4 3 4" xfId="32125" xr:uid="{00000000-0005-0000-0000-0000AD7D0000}"/>
    <cellStyle name="40% - 强调文字颜色 6 3 3 2 4 4" xfId="18260" xr:uid="{00000000-0005-0000-0000-000084470000}"/>
    <cellStyle name="40% - 强调文字颜色 6 3 3 2 4 4 2" xfId="33582" xr:uid="{00000000-0005-0000-0000-00005E830000}"/>
    <cellStyle name="40% - 强调文字颜色 6 3 3 2 4 5" xfId="18263" xr:uid="{00000000-0005-0000-0000-000087470000}"/>
    <cellStyle name="40% - 强调文字颜色 6 3 3 2 4 6" xfId="33583" xr:uid="{00000000-0005-0000-0000-00005F830000}"/>
    <cellStyle name="40% - 强调文字颜色 6 3 3 2 5" xfId="25828" xr:uid="{00000000-0005-0000-0000-000014650000}"/>
    <cellStyle name="40% - 强调文字颜色 6 3 3 2 5 2" xfId="31359" xr:uid="{00000000-0005-0000-0000-0000AF7A0000}"/>
    <cellStyle name="40% - 强调文字颜色 6 3 3 2 5 2 2" xfId="11524" xr:uid="{00000000-0005-0000-0000-0000342D0000}"/>
    <cellStyle name="40% - 强调文字颜色 6 3 3 2 5 2 3" xfId="11542" xr:uid="{00000000-0005-0000-0000-0000462D0000}"/>
    <cellStyle name="40% - 强调文字颜色 6 3 3 2 5 3" xfId="18266" xr:uid="{00000000-0005-0000-0000-00008A470000}"/>
    <cellStyle name="40% - 强调文字颜色 6 3 3 2 5 3 2" xfId="11671" xr:uid="{00000000-0005-0000-0000-0000C72D0000}"/>
    <cellStyle name="40% - 强调文字颜色 6 3 3 2 5 3 3" xfId="11675" xr:uid="{00000000-0005-0000-0000-0000CB2D0000}"/>
    <cellStyle name="40% - 强调文字颜色 6 3 3 2 5 4" xfId="18269" xr:uid="{00000000-0005-0000-0000-00008D470000}"/>
    <cellStyle name="40% - 强调文字颜色 6 3 3 2 5 4 2" xfId="11694" xr:uid="{00000000-0005-0000-0000-0000DE2D0000}"/>
    <cellStyle name="40% - 强调文字颜色 6 3 3 2 5 5" xfId="18271" xr:uid="{00000000-0005-0000-0000-00008F470000}"/>
    <cellStyle name="40% - 强调文字颜色 6 3 3 2 5 6" xfId="33584" xr:uid="{00000000-0005-0000-0000-000060830000}"/>
    <cellStyle name="40% - 强调文字颜色 6 3 3 2 6" xfId="31362" xr:uid="{00000000-0005-0000-0000-0000B27A0000}"/>
    <cellStyle name="40% - 强调文字颜色 6 3 3 2 6 2" xfId="31364" xr:uid="{00000000-0005-0000-0000-0000B47A0000}"/>
    <cellStyle name="40% - 强调文字颜色 6 3 3 2 6 2 2" xfId="14367" xr:uid="{00000000-0005-0000-0000-00004F380000}"/>
    <cellStyle name="40% - 强调文字颜色 6 3 3 2 6 2 3" xfId="19277" xr:uid="{00000000-0005-0000-0000-00007D4B0000}"/>
    <cellStyle name="40% - 强调文字颜色 6 3 3 2 6 3" xfId="18276" xr:uid="{00000000-0005-0000-0000-000094470000}"/>
    <cellStyle name="40% - 强调文字颜色 6 3 3 2 6 3 2" xfId="33585" xr:uid="{00000000-0005-0000-0000-000061830000}"/>
    <cellStyle name="40% - 强调文字颜色 6 3 3 2 6 4" xfId="18279" xr:uid="{00000000-0005-0000-0000-000097470000}"/>
    <cellStyle name="40% - 强调文字颜色 6 3 3 2 6 5" xfId="33586" xr:uid="{00000000-0005-0000-0000-000062830000}"/>
    <cellStyle name="40% - 强调文字颜色 6 3 3 2 7" xfId="31366" xr:uid="{00000000-0005-0000-0000-0000B67A0000}"/>
    <cellStyle name="40% - 强调文字颜色 6 3 3 2 7 2" xfId="33587" xr:uid="{00000000-0005-0000-0000-000063830000}"/>
    <cellStyle name="40% - 强调文字颜色 6 3 3 2 7 2 2" xfId="33588" xr:uid="{00000000-0005-0000-0000-000064830000}"/>
    <cellStyle name="40% - 强调文字颜色 6 3 3 2 7 2 3" xfId="33589" xr:uid="{00000000-0005-0000-0000-000065830000}"/>
    <cellStyle name="40% - 强调文字颜色 6 3 3 2 7 3" xfId="18282" xr:uid="{00000000-0005-0000-0000-00009A470000}"/>
    <cellStyle name="40% - 强调文字颜色 6 3 3 2 7 3 2" xfId="33590" xr:uid="{00000000-0005-0000-0000-000066830000}"/>
    <cellStyle name="40% - 强调文字颜色 6 3 3 2 7 4" xfId="18284" xr:uid="{00000000-0005-0000-0000-00009C470000}"/>
    <cellStyle name="40% - 强调文字颜色 6 3 3 2 8" xfId="13453" xr:uid="{00000000-0005-0000-0000-0000BD340000}"/>
    <cellStyle name="40% - 强调文字颜色 6 3 3 2 8 2" xfId="4327" xr:uid="{00000000-0005-0000-0000-000017110000}"/>
    <cellStyle name="40% - 强调文字颜色 6 3 3 2 8 3" xfId="4341" xr:uid="{00000000-0005-0000-0000-000025110000}"/>
    <cellStyle name="40% - 强调文字颜色 6 3 3 2 9" xfId="32574" xr:uid="{00000000-0005-0000-0000-00006E7F0000}"/>
    <cellStyle name="40% - 强调文字颜色 6 3 3 2 9 2" xfId="5919" xr:uid="{00000000-0005-0000-0000-00004F170000}"/>
    <cellStyle name="40% - 强调文字颜色 6 3 3 3" xfId="16782" xr:uid="{00000000-0005-0000-0000-0000BE410000}"/>
    <cellStyle name="40% - 强调文字颜色 6 3 3 3 2" xfId="33591" xr:uid="{00000000-0005-0000-0000-000067830000}"/>
    <cellStyle name="40% - 强调文字颜色 6 3 3 3 2 2" xfId="13077" xr:uid="{00000000-0005-0000-0000-000045330000}"/>
    <cellStyle name="40% - 强调文字颜色 6 3 3 3 2 2 2" xfId="13081" xr:uid="{00000000-0005-0000-0000-000049330000}"/>
    <cellStyle name="40% - 强调文字颜色 6 3 3 3 2 2 2 2" xfId="22830" xr:uid="{00000000-0005-0000-0000-00005E590000}"/>
    <cellStyle name="40% - 强调文字颜色 6 3 3 3 2 2 2 3" xfId="33592" xr:uid="{00000000-0005-0000-0000-000068830000}"/>
    <cellStyle name="40% - 强调文字颜色 6 3 3 3 2 2 3" xfId="13085" xr:uid="{00000000-0005-0000-0000-00004D330000}"/>
    <cellStyle name="40% - 强调文字颜色 6 3 3 3 2 2 3 2" xfId="33593" xr:uid="{00000000-0005-0000-0000-000069830000}"/>
    <cellStyle name="40% - 强调文字颜色 6 3 3 3 2 2 4" xfId="22833" xr:uid="{00000000-0005-0000-0000-000061590000}"/>
    <cellStyle name="40% - 强调文字颜色 6 3 3 3 2 3" xfId="13087" xr:uid="{00000000-0005-0000-0000-00004F330000}"/>
    <cellStyle name="40% - 强调文字颜色 6 3 3 3 2 3 2" xfId="22839" xr:uid="{00000000-0005-0000-0000-000067590000}"/>
    <cellStyle name="40% - 强调文字颜色 6 3 3 3 2 3 2 2" xfId="31568" xr:uid="{00000000-0005-0000-0000-0000807B0000}"/>
    <cellStyle name="40% - 强调文字颜色 6 3 3 3 2 3 2 3" xfId="33594" xr:uid="{00000000-0005-0000-0000-00006A830000}"/>
    <cellStyle name="40% - 强调文字颜色 6 3 3 3 2 3 3" xfId="31570" xr:uid="{00000000-0005-0000-0000-0000827B0000}"/>
    <cellStyle name="40% - 强调文字颜色 6 3 3 3 2 3 4" xfId="31573" xr:uid="{00000000-0005-0000-0000-0000857B0000}"/>
    <cellStyle name="40% - 强调文字颜色 6 3 3 3 2 4" xfId="13091" xr:uid="{00000000-0005-0000-0000-000053330000}"/>
    <cellStyle name="40% - 强调文字颜色 6 3 3 3 2 4 2" xfId="21333" xr:uid="{00000000-0005-0000-0000-000085530000}"/>
    <cellStyle name="40% - 强调文字颜色 6 3 3 3 2 4 2 2" xfId="31580" xr:uid="{00000000-0005-0000-0000-00008C7B0000}"/>
    <cellStyle name="40% - 强调文字颜色 6 3 3 3 2 4 3" xfId="31582" xr:uid="{00000000-0005-0000-0000-00008E7B0000}"/>
    <cellStyle name="40% - 强调文字颜色 6 3 3 3 2 5" xfId="33595" xr:uid="{00000000-0005-0000-0000-00006B830000}"/>
    <cellStyle name="40% - 强调文字颜色 6 3 3 3 2 5 2" xfId="21348" xr:uid="{00000000-0005-0000-0000-000094530000}"/>
    <cellStyle name="40% - 强调文字颜色 6 3 3 3 2 6" xfId="33596" xr:uid="{00000000-0005-0000-0000-00006C830000}"/>
    <cellStyle name="40% - 强调文字颜色 6 3 3 3 2 6 2" xfId="31592" xr:uid="{00000000-0005-0000-0000-0000987B0000}"/>
    <cellStyle name="40% - 强调文字颜色 6 3 3 3 2 7" xfId="33597" xr:uid="{00000000-0005-0000-0000-00006D830000}"/>
    <cellStyle name="40% - 强调文字颜色 6 3 3 3 3" xfId="33598" xr:uid="{00000000-0005-0000-0000-00006E830000}"/>
    <cellStyle name="40% - 强调文字颜色 6 3 3 3 3 2" xfId="33599" xr:uid="{00000000-0005-0000-0000-00006F830000}"/>
    <cellStyle name="40% - 强调文字颜色 6 3 3 3 3 2 2" xfId="11662" xr:uid="{00000000-0005-0000-0000-0000BE2D0000}"/>
    <cellStyle name="40% - 强调文字颜色 6 3 3 3 3 2 2 2" xfId="32879" xr:uid="{00000000-0005-0000-0000-00009F800000}"/>
    <cellStyle name="40% - 强调文字颜色 6 3 3 3 3 2 2 3" xfId="32883" xr:uid="{00000000-0005-0000-0000-0000A3800000}"/>
    <cellStyle name="40% - 强调文字颜色 6 3 3 3 3 2 3" xfId="33600" xr:uid="{00000000-0005-0000-0000-000070830000}"/>
    <cellStyle name="40% - 强调文字颜色 6 3 3 3 3 2 4" xfId="33601" xr:uid="{00000000-0005-0000-0000-000071830000}"/>
    <cellStyle name="40% - 强调文字颜色 6 3 3 3 3 3" xfId="558" xr:uid="{00000000-0005-0000-0000-00005E020000}"/>
    <cellStyle name="40% - 强调文字颜色 6 3 3 3 3 3 2" xfId="33602" xr:uid="{00000000-0005-0000-0000-000072830000}"/>
    <cellStyle name="40% - 强调文字颜色 6 3 3 3 3 3 2 2" xfId="33603" xr:uid="{00000000-0005-0000-0000-000073830000}"/>
    <cellStyle name="40% - 强调文字颜色 6 3 3 3 3 3 2 3" xfId="11241" xr:uid="{00000000-0005-0000-0000-0000192C0000}"/>
    <cellStyle name="40% - 强调文字颜色 6 3 3 3 3 3 3" xfId="33604" xr:uid="{00000000-0005-0000-0000-000074830000}"/>
    <cellStyle name="40% - 强调文字颜色 6 3 3 3 3 3 4" xfId="32134" xr:uid="{00000000-0005-0000-0000-0000B67D0000}"/>
    <cellStyle name="40% - 强调文字颜色 6 3 3 3 3 4" xfId="1616" xr:uid="{00000000-0005-0000-0000-000080060000}"/>
    <cellStyle name="40% - 强调文字颜色 6 3 3 3 3 4 2" xfId="33605" xr:uid="{00000000-0005-0000-0000-000075830000}"/>
    <cellStyle name="40% - 强调文字颜色 6 3 3 3 3 4 2 2" xfId="33606" xr:uid="{00000000-0005-0000-0000-000076830000}"/>
    <cellStyle name="40% - 强调文字颜色 6 3 3 3 3 4 3" xfId="33607" xr:uid="{00000000-0005-0000-0000-000077830000}"/>
    <cellStyle name="40% - 强调文字颜色 6 3 3 3 3 5" xfId="33608" xr:uid="{00000000-0005-0000-0000-000078830000}"/>
    <cellStyle name="40% - 强调文字颜色 6 3 3 3 3 5 2" xfId="33609" xr:uid="{00000000-0005-0000-0000-000079830000}"/>
    <cellStyle name="40% - 强调文字颜色 6 3 3 3 3 5 3" xfId="33610" xr:uid="{00000000-0005-0000-0000-00007A830000}"/>
    <cellStyle name="40% - 强调文字颜色 6 3 3 3 3 6" xfId="33611" xr:uid="{00000000-0005-0000-0000-00007B830000}"/>
    <cellStyle name="40% - 强调文字颜色 6 3 3 3 3 6 2" xfId="33612" xr:uid="{00000000-0005-0000-0000-00007C830000}"/>
    <cellStyle name="40% - 强调文字颜色 6 3 3 3 3 7" xfId="14597" xr:uid="{00000000-0005-0000-0000-000035390000}"/>
    <cellStyle name="40% - 强调文字颜色 6 3 3 3 4" xfId="33614" xr:uid="{00000000-0005-0000-0000-00007E830000}"/>
    <cellStyle name="40% - 强调文字颜色 6 3 3 3 5" xfId="31368" xr:uid="{00000000-0005-0000-0000-0000B87A0000}"/>
    <cellStyle name="40% - 强调文字颜色 6 3 3 3 6" xfId="31372" xr:uid="{00000000-0005-0000-0000-0000BC7A0000}"/>
    <cellStyle name="40% - 强调文字颜色 6 3 3 4" xfId="33615" xr:uid="{00000000-0005-0000-0000-00007F830000}"/>
    <cellStyle name="40% - 强调文字颜色 6 3 3 4 2" xfId="32520" xr:uid="{00000000-0005-0000-0000-0000387F0000}"/>
    <cellStyle name="40% - 强调文字颜色 6 3 3 4 2 2" xfId="7650" xr:uid="{00000000-0005-0000-0000-0000121E0000}"/>
    <cellStyle name="40% - 强调文字颜色 6 3 3 4 2 2 2" xfId="15978" xr:uid="{00000000-0005-0000-0000-00009A3E0000}"/>
    <cellStyle name="40% - 强调文字颜色 6 3 3 4 2 3" xfId="33616" xr:uid="{00000000-0005-0000-0000-000080830000}"/>
    <cellStyle name="40% - 强调文字颜色 6 3 3 4 2 3 2" xfId="15990" xr:uid="{00000000-0005-0000-0000-0000A63E0000}"/>
    <cellStyle name="40% - 强调文字颜色 6 3 3 4 2 4" xfId="33617" xr:uid="{00000000-0005-0000-0000-000081830000}"/>
    <cellStyle name="40% - 强调文字颜色 6 3 3 4 3" xfId="32522" xr:uid="{00000000-0005-0000-0000-00003A7F0000}"/>
    <cellStyle name="40% - 强调文字颜色 6 3 3 4 3 2" xfId="32524" xr:uid="{00000000-0005-0000-0000-00003C7F0000}"/>
    <cellStyle name="40% - 强调文字颜色 6 3 3 4 3 3" xfId="2609" xr:uid="{00000000-0005-0000-0000-0000610A0000}"/>
    <cellStyle name="40% - 强调文字颜色 6 3 3 4 4" xfId="32526" xr:uid="{00000000-0005-0000-0000-00003E7F0000}"/>
    <cellStyle name="40% - 强调文字颜色 6 3 3 4 5" xfId="31376" xr:uid="{00000000-0005-0000-0000-0000C07A0000}"/>
    <cellStyle name="40% - 强调文字颜色 6 3 3 4 6" xfId="31379" xr:uid="{00000000-0005-0000-0000-0000C37A0000}"/>
    <cellStyle name="40% - 强调文字颜色 6 3 3 5" xfId="8644" xr:uid="{00000000-0005-0000-0000-0000F4210000}"/>
    <cellStyle name="40% - 强调文字颜色 6 3 3 5 2" xfId="8647" xr:uid="{00000000-0005-0000-0000-0000F7210000}"/>
    <cellStyle name="40% - 强调文字颜色 6 3 3 5 2 2" xfId="13107" xr:uid="{00000000-0005-0000-0000-000063330000}"/>
    <cellStyle name="40% - 强调文字颜色 6 3 3 5 2 2 2" xfId="33618" xr:uid="{00000000-0005-0000-0000-000082830000}"/>
    <cellStyle name="40% - 强调文字颜色 6 3 3 5 2 3" xfId="33619" xr:uid="{00000000-0005-0000-0000-000083830000}"/>
    <cellStyle name="40% - 强调文字颜色 6 3 3 5 2 4" xfId="33620" xr:uid="{00000000-0005-0000-0000-000084830000}"/>
    <cellStyle name="40% - 强调文字颜色 6 3 3 5 3" xfId="8649" xr:uid="{00000000-0005-0000-0000-0000F9210000}"/>
    <cellStyle name="40% - 强调文字颜色 6 3 3 5 3 2" xfId="33621" xr:uid="{00000000-0005-0000-0000-000085830000}"/>
    <cellStyle name="40% - 强调文字颜色 6 3 3 5 3 2 2" xfId="33622" xr:uid="{00000000-0005-0000-0000-000086830000}"/>
    <cellStyle name="40% - 强调文字颜色 6 3 3 5 3 3" xfId="33623" xr:uid="{00000000-0005-0000-0000-000087830000}"/>
    <cellStyle name="40% - 强调文字颜色 6 3 3 5 3 4" xfId="33624" xr:uid="{00000000-0005-0000-0000-000088830000}"/>
    <cellStyle name="40% - 强调文字颜色 6 3 3 5 4" xfId="33625" xr:uid="{00000000-0005-0000-0000-000089830000}"/>
    <cellStyle name="40% - 强调文字颜色 6 3 3 5 4 2" xfId="3594" xr:uid="{00000000-0005-0000-0000-00003A0E0000}"/>
    <cellStyle name="40% - 强调文字颜色 6 3 3 5 5" xfId="31382" xr:uid="{00000000-0005-0000-0000-0000C67A0000}"/>
    <cellStyle name="40% - 强调文字颜色 6 3 3 5 6" xfId="33626" xr:uid="{00000000-0005-0000-0000-00008A830000}"/>
    <cellStyle name="40% - 强调文字颜色 6 3 3 6" xfId="8652" xr:uid="{00000000-0005-0000-0000-0000FC210000}"/>
    <cellStyle name="40% - 强调文字颜色 6 3 3 6 2" xfId="8655" xr:uid="{00000000-0005-0000-0000-0000FF210000}"/>
    <cellStyle name="40% - 强调文字颜色 6 3 3 6 2 2" xfId="33627" xr:uid="{00000000-0005-0000-0000-00008B830000}"/>
    <cellStyle name="40% - 强调文字颜色 6 3 3 6 2 2 2" xfId="33628" xr:uid="{00000000-0005-0000-0000-00008C830000}"/>
    <cellStyle name="40% - 强调文字颜色 6 3 3 6 2 3" xfId="95" xr:uid="{00000000-0005-0000-0000-00006B000000}"/>
    <cellStyle name="40% - 强调文字颜色 6 3 3 6 2 4" xfId="33629" xr:uid="{00000000-0005-0000-0000-00008D830000}"/>
    <cellStyle name="40% - 强调文字颜色 6 3 3 6 3" xfId="33630" xr:uid="{00000000-0005-0000-0000-00008E830000}"/>
    <cellStyle name="40% - 强调文字颜色 6 3 3 6 3 2" xfId="33631" xr:uid="{00000000-0005-0000-0000-00008F830000}"/>
    <cellStyle name="40% - 强调文字颜色 6 3 3 6 3 3" xfId="33632" xr:uid="{00000000-0005-0000-0000-000090830000}"/>
    <cellStyle name="40% - 强调文字颜色 6 3 3 6 4" xfId="33633" xr:uid="{00000000-0005-0000-0000-000091830000}"/>
    <cellStyle name="40% - 强调文字颜色 6 3 3 6 4 2" xfId="3656" xr:uid="{00000000-0005-0000-0000-0000780E0000}"/>
    <cellStyle name="40% - 强调文字颜色 6 3 3 6 5" xfId="31384" xr:uid="{00000000-0005-0000-0000-0000C87A0000}"/>
    <cellStyle name="40% - 强调文字颜色 6 3 3 6 6" xfId="33634" xr:uid="{00000000-0005-0000-0000-000092830000}"/>
    <cellStyle name="40% - 强调文字颜色 6 3 3 7" xfId="8657" xr:uid="{00000000-0005-0000-0000-000001220000}"/>
    <cellStyle name="40% - 强调文字颜色 6 3 3 7 2" xfId="33635" xr:uid="{00000000-0005-0000-0000-000093830000}"/>
    <cellStyle name="40% - 强调文字颜色 6 3 3 7 2 2" xfId="33636" xr:uid="{00000000-0005-0000-0000-000094830000}"/>
    <cellStyle name="40% - 强调文字颜色 6 3 3 7 2 3" xfId="33637" xr:uid="{00000000-0005-0000-0000-000095830000}"/>
    <cellStyle name="40% - 强调文字颜色 6 3 3 7 3" xfId="33638" xr:uid="{00000000-0005-0000-0000-000096830000}"/>
    <cellStyle name="40% - 强调文字颜色 6 3 3 7 3 2" xfId="33639" xr:uid="{00000000-0005-0000-0000-000097830000}"/>
    <cellStyle name="40% - 强调文字颜色 6 3 3 7 4" xfId="33640" xr:uid="{00000000-0005-0000-0000-000098830000}"/>
    <cellStyle name="40% - 强调文字颜色 6 3 3 7 5" xfId="33641" xr:uid="{00000000-0005-0000-0000-000099830000}"/>
    <cellStyle name="40% - 强调文字颜色 6 3 3 8" xfId="33642" xr:uid="{00000000-0005-0000-0000-00009A830000}"/>
    <cellStyle name="40% - 强调文字颜色 6 3 3 8 2" xfId="33643" xr:uid="{00000000-0005-0000-0000-00009B830000}"/>
    <cellStyle name="40% - 强调文字颜色 6 3 3 8 2 2" xfId="33644" xr:uid="{00000000-0005-0000-0000-00009C830000}"/>
    <cellStyle name="40% - 强调文字颜色 6 3 3 8 2 3" xfId="33645" xr:uid="{00000000-0005-0000-0000-00009D830000}"/>
    <cellStyle name="40% - 强调文字颜色 6 3 3 8 3" xfId="33646" xr:uid="{00000000-0005-0000-0000-00009E830000}"/>
    <cellStyle name="40% - 强调文字颜色 6 3 3 8 3 2" xfId="33647" xr:uid="{00000000-0005-0000-0000-00009F830000}"/>
    <cellStyle name="40% - 强调文字颜色 6 3 3 8 4" xfId="33648" xr:uid="{00000000-0005-0000-0000-0000A0830000}"/>
    <cellStyle name="40% - 强调文字颜色 6 3 3 8 5" xfId="33649" xr:uid="{00000000-0005-0000-0000-0000A1830000}"/>
    <cellStyle name="40% - 强调文字颜色 6 3 3 9" xfId="33650" xr:uid="{00000000-0005-0000-0000-0000A2830000}"/>
    <cellStyle name="40% - 强调文字颜色 6 3 3 9 2" xfId="33651" xr:uid="{00000000-0005-0000-0000-0000A3830000}"/>
    <cellStyle name="40% - 强调文字颜色 6 3 3 9 3" xfId="33652" xr:uid="{00000000-0005-0000-0000-0000A4830000}"/>
    <cellStyle name="40% - 强调文字颜色 6 3 4" xfId="33653" xr:uid="{00000000-0005-0000-0000-0000A5830000}"/>
    <cellStyle name="40% - 强调文字颜色 6 3 4 2" xfId="16789" xr:uid="{00000000-0005-0000-0000-0000C5410000}"/>
    <cellStyle name="40% - 强调文字颜色 6 3 4 2 2" xfId="33654" xr:uid="{00000000-0005-0000-0000-0000A6830000}"/>
    <cellStyle name="40% - 强调文字颜色 6 3 4 2 2 2" xfId="30700" xr:uid="{00000000-0005-0000-0000-00001C780000}"/>
    <cellStyle name="40% - 强调文字颜色 6 3 4 2 2 2 2" xfId="30702" xr:uid="{00000000-0005-0000-0000-00001E780000}"/>
    <cellStyle name="40% - 强调文字颜色 6 3 4 2 2 2 3" xfId="30706" xr:uid="{00000000-0005-0000-0000-000022780000}"/>
    <cellStyle name="40% - 强调文字颜色 6 3 4 2 2 3" xfId="28697" xr:uid="{00000000-0005-0000-0000-000049700000}"/>
    <cellStyle name="40% - 强调文字颜色 6 3 4 2 2 4" xfId="28703" xr:uid="{00000000-0005-0000-0000-00004F700000}"/>
    <cellStyle name="40% - 强调文字颜色 6 3 4 2 2 5" xfId="16381" xr:uid="{00000000-0005-0000-0000-00002D400000}"/>
    <cellStyle name="40% - 强调文字颜色 6 3 4 2 3" xfId="33655" xr:uid="{00000000-0005-0000-0000-0000A7830000}"/>
    <cellStyle name="40% - 强调文字颜色 6 3 4 2 3 2" xfId="12602" xr:uid="{00000000-0005-0000-0000-00006A310000}"/>
    <cellStyle name="40% - 强调文字颜色 6 3 4 2 3 2 2" xfId="33656" xr:uid="{00000000-0005-0000-0000-0000A8830000}"/>
    <cellStyle name="40% - 强调文字颜色 6 3 4 2 3 3" xfId="28706" xr:uid="{00000000-0005-0000-0000-000052700000}"/>
    <cellStyle name="40% - 强调文字颜色 6 3 4 2 3 4" xfId="28708" xr:uid="{00000000-0005-0000-0000-000054700000}"/>
    <cellStyle name="40% - 强调文字颜色 6 3 4 2 4" xfId="33657" xr:uid="{00000000-0005-0000-0000-0000A9830000}"/>
    <cellStyle name="40% - 强调文字颜色 6 3 4 2 4 2" xfId="30754" xr:uid="{00000000-0005-0000-0000-000052780000}"/>
    <cellStyle name="40% - 强调文字颜色 6 3 4 2 5" xfId="31388" xr:uid="{00000000-0005-0000-0000-0000CC7A0000}"/>
    <cellStyle name="40% - 强调文字颜色 6 3 4 3" xfId="33658" xr:uid="{00000000-0005-0000-0000-0000AA830000}"/>
    <cellStyle name="40% - 强调文字颜色 6 3 4 3 2" xfId="33659" xr:uid="{00000000-0005-0000-0000-0000AB830000}"/>
    <cellStyle name="40% - 强调文字颜色 6 3 4 3 3" xfId="33660" xr:uid="{00000000-0005-0000-0000-0000AC830000}"/>
    <cellStyle name="40% - 强调文字颜色 6 3 4 4" xfId="33661" xr:uid="{00000000-0005-0000-0000-0000AD830000}"/>
    <cellStyle name="40% - 强调文字颜色 6 3 4 5" xfId="8660" xr:uid="{00000000-0005-0000-0000-000004220000}"/>
    <cellStyle name="40% - 强调文字颜色 6 3 4 5 2" xfId="33662" xr:uid="{00000000-0005-0000-0000-0000AE830000}"/>
    <cellStyle name="40% - 强调文字颜色 6 3 4 5 2 2" xfId="33663" xr:uid="{00000000-0005-0000-0000-0000AF830000}"/>
    <cellStyle name="40% - 强调文字颜色 6 3 4 5 3" xfId="33664" xr:uid="{00000000-0005-0000-0000-0000B0830000}"/>
    <cellStyle name="40% - 强调文字颜色 6 3 4 6" xfId="8662" xr:uid="{00000000-0005-0000-0000-000006220000}"/>
    <cellStyle name="40% - 强调文字颜色 6 3 4 6 2" xfId="29460" xr:uid="{00000000-0005-0000-0000-000044730000}"/>
    <cellStyle name="40% - 强调文字颜色 6 3 5" xfId="16053" xr:uid="{00000000-0005-0000-0000-0000E53E0000}"/>
    <cellStyle name="40% - 强调文字颜色 6 3 5 2" xfId="33665" xr:uid="{00000000-0005-0000-0000-0000B1830000}"/>
    <cellStyle name="40% - 强调文字颜色 6 3 5 2 2" xfId="33666" xr:uid="{00000000-0005-0000-0000-0000B2830000}"/>
    <cellStyle name="40% - 强调文字颜色 6 3 5 2 2 2" xfId="6208" xr:uid="{00000000-0005-0000-0000-000070180000}"/>
    <cellStyle name="40% - 强调文字颜色 6 3 5 2 2 3" xfId="6210" xr:uid="{00000000-0005-0000-0000-000072180000}"/>
    <cellStyle name="40% - 强调文字颜色 6 3 5 2 3" xfId="33667" xr:uid="{00000000-0005-0000-0000-0000B3830000}"/>
    <cellStyle name="40% - 强调文字颜色 6 3 5 2 3 2" xfId="5357" xr:uid="{00000000-0005-0000-0000-00001D150000}"/>
    <cellStyle name="40% - 强调文字颜色 6 3 5 2 3 2 2" xfId="297" xr:uid="{00000000-0005-0000-0000-000054010000}"/>
    <cellStyle name="40% - 强调文字颜色 6 3 5 2 3 3" xfId="5362" xr:uid="{00000000-0005-0000-0000-000022150000}"/>
    <cellStyle name="40% - 强调文字颜色 6 3 5 2 3 4" xfId="5367" xr:uid="{00000000-0005-0000-0000-000027150000}"/>
    <cellStyle name="40% - 强调文字颜色 6 3 5 2 4" xfId="33668" xr:uid="{00000000-0005-0000-0000-0000B4830000}"/>
    <cellStyle name="40% - 强调文字颜色 6 3 5 3" xfId="33669" xr:uid="{00000000-0005-0000-0000-0000B5830000}"/>
    <cellStyle name="40% - 强调文字颜色 6 3 5 3 2" xfId="23010" xr:uid="{00000000-0005-0000-0000-0000125A0000}"/>
    <cellStyle name="40% - 强调文字颜色 6 3 5 4" xfId="33670" xr:uid="{00000000-0005-0000-0000-0000B6830000}"/>
    <cellStyle name="40% - 强调文字颜色 6 3 5 4 2" xfId="33671" xr:uid="{00000000-0005-0000-0000-0000B7830000}"/>
    <cellStyle name="40% - 强调文字颜色 6 3 5 4 2 2" xfId="33672" xr:uid="{00000000-0005-0000-0000-0000B8830000}"/>
    <cellStyle name="40% - 强调文字颜色 6 3 5 4 3" xfId="33673" xr:uid="{00000000-0005-0000-0000-0000B9830000}"/>
    <cellStyle name="40% - 强调文字颜色 6 3 5 5" xfId="8667" xr:uid="{00000000-0005-0000-0000-00000B220000}"/>
    <cellStyle name="40% - 强调文字颜色 6 3 5 6" xfId="31079" xr:uid="{00000000-0005-0000-0000-000097790000}"/>
    <cellStyle name="40% - 强调文字颜色 6 3 5 6 2" xfId="9418" xr:uid="{00000000-0005-0000-0000-0000FA240000}"/>
    <cellStyle name="40% - 强调文字颜色 6 3 6" xfId="16057" xr:uid="{00000000-0005-0000-0000-0000E93E0000}"/>
    <cellStyle name="40% - 强调文字颜色 6 3 6 2" xfId="22980" xr:uid="{00000000-0005-0000-0000-0000F4590000}"/>
    <cellStyle name="40% - 强调文字颜色 6 3 6 2 2" xfId="33674" xr:uid="{00000000-0005-0000-0000-0000BA830000}"/>
    <cellStyle name="40% - 强调文字颜色 6 3 6 2 2 2" xfId="7435" xr:uid="{00000000-0005-0000-0000-00003B1D0000}"/>
    <cellStyle name="40% - 强调文字颜色 6 3 6 2 2 2 2" xfId="7438" xr:uid="{00000000-0005-0000-0000-00003E1D0000}"/>
    <cellStyle name="40% - 强调文字颜色 6 3 6 2 2 2 2 2" xfId="7448" xr:uid="{00000000-0005-0000-0000-0000481D0000}"/>
    <cellStyle name="40% - 强调文字颜色 6 3 6 2 2 2 2 3" xfId="790" xr:uid="{00000000-0005-0000-0000-000046030000}"/>
    <cellStyle name="40% - 强调文字颜色 6 3 6 2 2 2 3" xfId="7573" xr:uid="{00000000-0005-0000-0000-0000C51D0000}"/>
    <cellStyle name="40% - 强调文字颜色 6 3 6 2 2 2 4" xfId="3044" xr:uid="{00000000-0005-0000-0000-0000140C0000}"/>
    <cellStyle name="40% - 强调文字颜色 6 3 6 2 2 3" xfId="7580" xr:uid="{00000000-0005-0000-0000-0000CC1D0000}"/>
    <cellStyle name="40% - 强调文字颜色 6 3 6 2 2 3 2" xfId="6413" xr:uid="{00000000-0005-0000-0000-00003D190000}"/>
    <cellStyle name="40% - 强调文字颜色 6 3 6 2 2 3 2 2" xfId="7289" xr:uid="{00000000-0005-0000-0000-0000A91C0000}"/>
    <cellStyle name="40% - 强调文字颜色 6 3 6 2 2 3 2 3" xfId="7294" xr:uid="{00000000-0005-0000-0000-0000AE1C0000}"/>
    <cellStyle name="40% - 强调文字颜色 6 3 6 2 2 3 3" xfId="7645" xr:uid="{00000000-0005-0000-0000-00000D1E0000}"/>
    <cellStyle name="40% - 强调文字颜色 6 3 6 2 2 3 4" xfId="7692" xr:uid="{00000000-0005-0000-0000-00003C1E0000}"/>
    <cellStyle name="40% - 强调文字颜色 6 3 6 2 2 4" xfId="7777" xr:uid="{00000000-0005-0000-0000-0000911E0000}"/>
    <cellStyle name="40% - 强调文字颜色 6 3 6 2 2 4 2" xfId="7779" xr:uid="{00000000-0005-0000-0000-0000931E0000}"/>
    <cellStyle name="40% - 强调文字颜色 6 3 6 2 2 4 2 2" xfId="7781" xr:uid="{00000000-0005-0000-0000-0000951E0000}"/>
    <cellStyle name="40% - 强调文字颜色 6 3 6 2 2 4 3" xfId="7805" xr:uid="{00000000-0005-0000-0000-0000AD1E0000}"/>
    <cellStyle name="40% - 强调文字颜色 6 3 6 2 2 5" xfId="6765" xr:uid="{00000000-0005-0000-0000-00009D1A0000}"/>
    <cellStyle name="40% - 强调文字颜色 6 3 6 2 2 5 2" xfId="6768" xr:uid="{00000000-0005-0000-0000-0000A01A0000}"/>
    <cellStyle name="40% - 强调文字颜色 6 3 6 2 2 6" xfId="6777" xr:uid="{00000000-0005-0000-0000-0000A91A0000}"/>
    <cellStyle name="40% - 强调文字颜色 6 3 6 2 2 7" xfId="6781" xr:uid="{00000000-0005-0000-0000-0000AD1A0000}"/>
    <cellStyle name="40% - 强调文字颜色 6 3 6 2 3" xfId="33675" xr:uid="{00000000-0005-0000-0000-0000BB830000}"/>
    <cellStyle name="40% - 强调文字颜色 6 3 6 2 4" xfId="32831" xr:uid="{00000000-0005-0000-0000-00006F800000}"/>
    <cellStyle name="40% - 强调文字颜色 6 3 6 3" xfId="33676" xr:uid="{00000000-0005-0000-0000-0000BC830000}"/>
    <cellStyle name="40% - 强调文字颜色 6 3 6 3 2" xfId="33677" xr:uid="{00000000-0005-0000-0000-0000BD830000}"/>
    <cellStyle name="40% - 强调文字颜色 6 3 6 3 2 2" xfId="9849" xr:uid="{00000000-0005-0000-0000-0000A9260000}"/>
    <cellStyle name="40% - 强调文字颜色 6 3 6 3 2 2 2" xfId="9852" xr:uid="{00000000-0005-0000-0000-0000AC260000}"/>
    <cellStyle name="40% - 强调文字颜色 6 3 6 3 2 2 3" xfId="9855" xr:uid="{00000000-0005-0000-0000-0000AF260000}"/>
    <cellStyle name="40% - 强调文字颜色 6 3 6 3 2 3" xfId="9858" xr:uid="{00000000-0005-0000-0000-0000B2260000}"/>
    <cellStyle name="40% - 强调文字颜色 6 3 6 3 2 4" xfId="9866" xr:uid="{00000000-0005-0000-0000-0000BA260000}"/>
    <cellStyle name="40% - 强调文字颜色 6 3 6 3 3" xfId="33678" xr:uid="{00000000-0005-0000-0000-0000BE830000}"/>
    <cellStyle name="40% - 强调文字颜色 6 3 6 3 3 2" xfId="12637" xr:uid="{00000000-0005-0000-0000-00008D310000}"/>
    <cellStyle name="40% - 强调文字颜色 6 3 6 3 3 2 2" xfId="12668" xr:uid="{00000000-0005-0000-0000-0000AC310000}"/>
    <cellStyle name="40% - 强调文字颜色 6 3 6 3 3 2 3" xfId="12829" xr:uid="{00000000-0005-0000-0000-00004D320000}"/>
    <cellStyle name="40% - 强调文字颜色 6 3 6 3 3 3" xfId="12971" xr:uid="{00000000-0005-0000-0000-0000DB320000}"/>
    <cellStyle name="40% - 强调文字颜色 6 3 6 3 3 4" xfId="13008" xr:uid="{00000000-0005-0000-0000-000000330000}"/>
    <cellStyle name="40% - 强调文字颜色 6 3 6 3 4" xfId="33679" xr:uid="{00000000-0005-0000-0000-0000BF830000}"/>
    <cellStyle name="40% - 强调文字颜色 6 3 6 3 4 2" xfId="13441" xr:uid="{00000000-0005-0000-0000-0000B1340000}"/>
    <cellStyle name="40% - 强调文字颜色 6 3 6 3 4 2 2" xfId="13443" xr:uid="{00000000-0005-0000-0000-0000B3340000}"/>
    <cellStyle name="40% - 强调文字颜色 6 3 6 3 4 3" xfId="13446" xr:uid="{00000000-0005-0000-0000-0000B6340000}"/>
    <cellStyle name="40% - 强调文字颜色 6 3 6 3 5" xfId="13721" xr:uid="{00000000-0005-0000-0000-0000C9350000}"/>
    <cellStyle name="40% - 强调文字颜色 6 3 6 3 6" xfId="13723" xr:uid="{00000000-0005-0000-0000-0000CB350000}"/>
    <cellStyle name="40% - 强调文字颜色 6 3 6 4" xfId="1882" xr:uid="{00000000-0005-0000-0000-00008A070000}"/>
    <cellStyle name="40% - 强调文字颜色 6 3 6 4 2" xfId="33680" xr:uid="{00000000-0005-0000-0000-0000C0830000}"/>
    <cellStyle name="40% - 强调文字颜色 6 3 6 4 2 2" xfId="15321" xr:uid="{00000000-0005-0000-0000-0000093C0000}"/>
    <cellStyle name="40% - 强调文字颜色 6 3 6 4 3" xfId="33681" xr:uid="{00000000-0005-0000-0000-0000C1830000}"/>
    <cellStyle name="40% - 强调文字颜色 6 3 6 5" xfId="1884" xr:uid="{00000000-0005-0000-0000-00008C070000}"/>
    <cellStyle name="40% - 强调文字颜色 6 3 6 5 2" xfId="31083" xr:uid="{00000000-0005-0000-0000-00009B790000}"/>
    <cellStyle name="40% - 强调文字颜色 6 3 7" xfId="22619" xr:uid="{00000000-0005-0000-0000-00008B580000}"/>
    <cellStyle name="40% - 强调文字颜色 6 3 7 2" xfId="33682" xr:uid="{00000000-0005-0000-0000-0000C2830000}"/>
    <cellStyle name="40% - 强调文字颜色 6 3 7 2 2" xfId="33683" xr:uid="{00000000-0005-0000-0000-0000C3830000}"/>
    <cellStyle name="40% - 强调文字颜色 6 3 7 2 2 2" xfId="13653" xr:uid="{00000000-0005-0000-0000-000085350000}"/>
    <cellStyle name="40% - 强调文字颜色 6 3 7 2 2 2 2" xfId="5984" xr:uid="{00000000-0005-0000-0000-000090170000}"/>
    <cellStyle name="40% - 强调文字颜色 6 3 7 2 2 2 3" xfId="5987" xr:uid="{00000000-0005-0000-0000-000093170000}"/>
    <cellStyle name="40% - 强调文字颜色 6 3 7 2 2 3" xfId="13655" xr:uid="{00000000-0005-0000-0000-000087350000}"/>
    <cellStyle name="40% - 强调文字颜色 6 3 7 2 2 4" xfId="13657" xr:uid="{00000000-0005-0000-0000-000089350000}"/>
    <cellStyle name="40% - 强调文字颜色 6 3 7 2 3" xfId="33684" xr:uid="{00000000-0005-0000-0000-0000C4830000}"/>
    <cellStyle name="40% - 强调文字颜色 6 3 7 2 3 2" xfId="13673" xr:uid="{00000000-0005-0000-0000-000099350000}"/>
    <cellStyle name="40% - 强调文字颜色 6 3 7 2 3 2 2" xfId="6018" xr:uid="{00000000-0005-0000-0000-0000B2170000}"/>
    <cellStyle name="40% - 强调文字颜色 6 3 7 2 3 2 3" xfId="7253" xr:uid="{00000000-0005-0000-0000-0000851C0000}"/>
    <cellStyle name="40% - 强调文字颜色 6 3 7 2 3 3" xfId="13675" xr:uid="{00000000-0005-0000-0000-00009B350000}"/>
    <cellStyle name="40% - 强调文字颜色 6 3 7 2 3 4" xfId="13677" xr:uid="{00000000-0005-0000-0000-00009D350000}"/>
    <cellStyle name="40% - 强调文字颜色 6 3 7 2 4" xfId="33685" xr:uid="{00000000-0005-0000-0000-0000C5830000}"/>
    <cellStyle name="40% - 强调文字颜色 6 3 7 2 4 2" xfId="13696" xr:uid="{00000000-0005-0000-0000-0000B0350000}"/>
    <cellStyle name="40% - 强调文字颜色 6 3 7 2 4 2 2" xfId="481" xr:uid="{00000000-0005-0000-0000-000011020000}"/>
    <cellStyle name="40% - 强调文字颜色 6 3 7 2 4 3" xfId="13698" xr:uid="{00000000-0005-0000-0000-0000B2350000}"/>
    <cellStyle name="40% - 强调文字颜色 6 3 7 2 5" xfId="33686" xr:uid="{00000000-0005-0000-0000-0000C6830000}"/>
    <cellStyle name="40% - 强调文字颜色 6 3 7 2 5 2" xfId="13707" xr:uid="{00000000-0005-0000-0000-0000BB350000}"/>
    <cellStyle name="40% - 强调文字颜色 6 3 7 2 6" xfId="33687" xr:uid="{00000000-0005-0000-0000-0000C7830000}"/>
    <cellStyle name="40% - 强调文字颜色 6 3 7 2 7" xfId="33688" xr:uid="{00000000-0005-0000-0000-0000C8830000}"/>
    <cellStyle name="40% - 强调文字颜色 6 3 7 3" xfId="33689" xr:uid="{00000000-0005-0000-0000-0000C9830000}"/>
    <cellStyle name="40% - 强调文字颜色 6 3 7 3 2" xfId="33690" xr:uid="{00000000-0005-0000-0000-0000CA830000}"/>
    <cellStyle name="40% - 强调文字颜色 6 3 7 3 2 2" xfId="13792" xr:uid="{00000000-0005-0000-0000-000010360000}"/>
    <cellStyle name="40% - 强调文字颜色 6 3 7 3 2 2 2" xfId="13794" xr:uid="{00000000-0005-0000-0000-000012360000}"/>
    <cellStyle name="40% - 强调文字颜色 6 3 7 3 2 2 3" xfId="13796" xr:uid="{00000000-0005-0000-0000-000014360000}"/>
    <cellStyle name="40% - 强调文字颜色 6 3 7 3 2 3" xfId="13798" xr:uid="{00000000-0005-0000-0000-000016360000}"/>
    <cellStyle name="40% - 强调文字颜色 6 3 7 3 2 4" xfId="13802" xr:uid="{00000000-0005-0000-0000-00001A360000}"/>
    <cellStyle name="40% - 强调文字颜色 6 3 7 3 3" xfId="33691" xr:uid="{00000000-0005-0000-0000-0000CB830000}"/>
    <cellStyle name="40% - 强调文字颜色 6 3 7 3 3 2" xfId="33692" xr:uid="{00000000-0005-0000-0000-0000CC830000}"/>
    <cellStyle name="40% - 强调文字颜色 6 3 7 3 3 2 2" xfId="33693" xr:uid="{00000000-0005-0000-0000-0000CD830000}"/>
    <cellStyle name="40% - 强调文字颜色 6 3 7 3 3 2 3" xfId="33694" xr:uid="{00000000-0005-0000-0000-0000CE830000}"/>
    <cellStyle name="40% - 强调文字颜色 6 3 7 3 3 3" xfId="33695" xr:uid="{00000000-0005-0000-0000-0000CF830000}"/>
    <cellStyle name="40% - 强调文字颜色 6 3 7 3 3 4" xfId="33696" xr:uid="{00000000-0005-0000-0000-0000D0830000}"/>
    <cellStyle name="40% - 强调文字颜色 6 3 7 3 4" xfId="5060" xr:uid="{00000000-0005-0000-0000-0000F4130000}"/>
    <cellStyle name="40% - 强调文字颜色 6 3 7 3 4 2" xfId="5064" xr:uid="{00000000-0005-0000-0000-0000F8130000}"/>
    <cellStyle name="40% - 强调文字颜色 6 3 7 3 4 2 2" xfId="20790" xr:uid="{00000000-0005-0000-0000-000066510000}"/>
    <cellStyle name="40% - 强调文字颜色 6 3 7 3 4 3" xfId="5067" xr:uid="{00000000-0005-0000-0000-0000FB130000}"/>
    <cellStyle name="40% - 强调文字颜色 6 3 7 3 5" xfId="5077" xr:uid="{00000000-0005-0000-0000-000005140000}"/>
    <cellStyle name="40% - 强调文字颜色 6 3 7 3 5 2" xfId="13732" xr:uid="{00000000-0005-0000-0000-0000D4350000}"/>
    <cellStyle name="40% - 强调文字颜色 6 3 7 3 6" xfId="5083" xr:uid="{00000000-0005-0000-0000-00000B140000}"/>
    <cellStyle name="40% - 强调文字颜色 6 3 7 4" xfId="1888" xr:uid="{00000000-0005-0000-0000-000090070000}"/>
    <cellStyle name="40% - 强调文字颜色 6 3 7 5" xfId="31089" xr:uid="{00000000-0005-0000-0000-0000A1790000}"/>
    <cellStyle name="40% - 强调文字颜色 6 3 8" xfId="33059" xr:uid="{00000000-0005-0000-0000-000053810000}"/>
    <cellStyle name="40% - 强调文字颜色 6 3 8 2" xfId="33697" xr:uid="{00000000-0005-0000-0000-0000D1830000}"/>
    <cellStyle name="40% - 强调文字颜色 6 3 9" xfId="33698" xr:uid="{00000000-0005-0000-0000-0000D2830000}"/>
    <cellStyle name="40% - 强调文字颜色 6 3 9 2" xfId="33699" xr:uid="{00000000-0005-0000-0000-0000D3830000}"/>
    <cellStyle name="40% - 强调文字颜色 6 3 9 2 2" xfId="33701" xr:uid="{00000000-0005-0000-0000-0000D5830000}"/>
    <cellStyle name="40% - 强调文字颜色 6 3 9 2 2 2" xfId="20544" xr:uid="{00000000-0005-0000-0000-000070500000}"/>
    <cellStyle name="40% - 强调文字颜色 6 3 9 2 2 2 2" xfId="33702" xr:uid="{00000000-0005-0000-0000-0000D6830000}"/>
    <cellStyle name="40% - 强调文字颜色 6 3 9 2 2 3" xfId="20546" xr:uid="{00000000-0005-0000-0000-000072500000}"/>
    <cellStyle name="40% - 强调文字颜色 6 3 9 2 3" xfId="33703" xr:uid="{00000000-0005-0000-0000-0000D7830000}"/>
    <cellStyle name="40% - 强调文字颜色 6 3 9 2 3 2" xfId="20557" xr:uid="{00000000-0005-0000-0000-00007D500000}"/>
    <cellStyle name="40% - 强调文字颜色 6 3 9 2 4" xfId="33704" xr:uid="{00000000-0005-0000-0000-0000D8830000}"/>
    <cellStyle name="40% - 强调文字颜色 6 3 9 3" xfId="33705" xr:uid="{00000000-0005-0000-0000-0000D9830000}"/>
    <cellStyle name="40% - 强调文字颜色 6 3 9 3 2" xfId="33707" xr:uid="{00000000-0005-0000-0000-0000DB830000}"/>
    <cellStyle name="40% - 强调文字颜色 6 3 9 3 2 2" xfId="20635" xr:uid="{00000000-0005-0000-0000-0000CB500000}"/>
    <cellStyle name="40% - 强调文字颜色 6 3 9 3 2 3" xfId="20639" xr:uid="{00000000-0005-0000-0000-0000CF500000}"/>
    <cellStyle name="40% - 强调文字颜色 6 3 9 3 3" xfId="33708" xr:uid="{00000000-0005-0000-0000-0000DC830000}"/>
    <cellStyle name="40% - 强调文字颜色 6 3 9 3 4" xfId="1221" xr:uid="{00000000-0005-0000-0000-0000F5040000}"/>
    <cellStyle name="40% - 强调文字颜色 6 3 9 4" xfId="33089" xr:uid="{00000000-0005-0000-0000-000071810000}"/>
    <cellStyle name="40% - 强调文字颜色 6 3 9 4 2" xfId="33091" xr:uid="{00000000-0005-0000-0000-000073810000}"/>
    <cellStyle name="40% - 强调文字颜色 6 3 9 4 2 2" xfId="33093" xr:uid="{00000000-0005-0000-0000-000075810000}"/>
    <cellStyle name="40% - 强调文字颜色 6 3 9 4 3" xfId="33096" xr:uid="{00000000-0005-0000-0000-000078810000}"/>
    <cellStyle name="40% - 强调文字颜色 6 3 9 5" xfId="33098" xr:uid="{00000000-0005-0000-0000-00007A810000}"/>
    <cellStyle name="40% - 强调文字颜色 6 3 9 5 2" xfId="1315" xr:uid="{00000000-0005-0000-0000-000053050000}"/>
    <cellStyle name="40% - 强调文字颜色 6 3 9 6" xfId="33100" xr:uid="{00000000-0005-0000-0000-00007C810000}"/>
    <cellStyle name="40% - 强调文字颜色 6 4" xfId="33709" xr:uid="{00000000-0005-0000-0000-0000DD830000}"/>
    <cellStyle name="40% - 强调文字颜色 6 4 2" xfId="33710" xr:uid="{00000000-0005-0000-0000-0000DE830000}"/>
    <cellStyle name="40% - 强调文字颜色 6 4 2 10" xfId="33711" xr:uid="{00000000-0005-0000-0000-0000DF830000}"/>
    <cellStyle name="40% - 强调文字颜色 6 4 2 10 2" xfId="26825" xr:uid="{00000000-0005-0000-0000-0000F9680000}"/>
    <cellStyle name="40% - 强调文字颜色 6 4 2 11" xfId="5720" xr:uid="{00000000-0005-0000-0000-000088160000}"/>
    <cellStyle name="40% - 强调文字颜色 6 4 2 11 2" xfId="30790" xr:uid="{00000000-0005-0000-0000-000076780000}"/>
    <cellStyle name="40% - 强调文字颜色 6 4 2 12" xfId="33712" xr:uid="{00000000-0005-0000-0000-0000E0830000}"/>
    <cellStyle name="40% - 强调文字颜色 6 4 2 12 2" xfId="27186" xr:uid="{00000000-0005-0000-0000-0000626A0000}"/>
    <cellStyle name="40% - 强调文字颜色 6 4 2 13" xfId="33713" xr:uid="{00000000-0005-0000-0000-0000E1830000}"/>
    <cellStyle name="40% - 强调文字颜色 6 4 2 13 2" xfId="33714" xr:uid="{00000000-0005-0000-0000-0000E2830000}"/>
    <cellStyle name="40% - 强调文字颜色 6 4 2 14" xfId="33715" xr:uid="{00000000-0005-0000-0000-0000E3830000}"/>
    <cellStyle name="40% - 强调文字颜色 6 4 2 15" xfId="33716" xr:uid="{00000000-0005-0000-0000-0000E4830000}"/>
    <cellStyle name="40% - 强调文字颜色 6 4 2 15 2" xfId="33717" xr:uid="{00000000-0005-0000-0000-0000E5830000}"/>
    <cellStyle name="40% - 强调文字颜色 6 4 2 16" xfId="33718" xr:uid="{00000000-0005-0000-0000-0000E6830000}"/>
    <cellStyle name="40% - 强调文字颜色 6 4 2 17" xfId="26086" xr:uid="{00000000-0005-0000-0000-000016660000}"/>
    <cellStyle name="40% - 强调文字颜色 6 4 2 2" xfId="10484" xr:uid="{00000000-0005-0000-0000-000024290000}"/>
    <cellStyle name="40% - 强调文字颜色 6 4 2 2 10" xfId="33719" xr:uid="{00000000-0005-0000-0000-0000E7830000}"/>
    <cellStyle name="40% - 强调文字颜色 6 4 2 2 10 2" xfId="33720" xr:uid="{00000000-0005-0000-0000-0000E8830000}"/>
    <cellStyle name="40% - 强调文字颜色 6 4 2 2 11" xfId="33721" xr:uid="{00000000-0005-0000-0000-0000E9830000}"/>
    <cellStyle name="40% - 强调文字颜色 6 4 2 2 11 2" xfId="33722" xr:uid="{00000000-0005-0000-0000-0000EA830000}"/>
    <cellStyle name="40% - 强调文字颜色 6 4 2 2 12" xfId="33723" xr:uid="{00000000-0005-0000-0000-0000EB830000}"/>
    <cellStyle name="40% - 强调文字颜色 6 4 2 2 12 2" xfId="3550" xr:uid="{00000000-0005-0000-0000-00000E0E0000}"/>
    <cellStyle name="40% - 强调文字颜色 6 4 2 2 13" xfId="2984" xr:uid="{00000000-0005-0000-0000-0000D80B0000}"/>
    <cellStyle name="40% - 强调文字颜色 6 4 2 2 13 2" xfId="3569" xr:uid="{00000000-0005-0000-0000-0000210E0000}"/>
    <cellStyle name="40% - 强调文字颜色 6 4 2 2 14" xfId="2988" xr:uid="{00000000-0005-0000-0000-0000DC0B0000}"/>
    <cellStyle name="40% - 强调文字颜色 6 4 2 2 15" xfId="16016" xr:uid="{00000000-0005-0000-0000-0000C03E0000}"/>
    <cellStyle name="40% - 强调文字颜色 6 4 2 2 16" xfId="16019" xr:uid="{00000000-0005-0000-0000-0000C33E0000}"/>
    <cellStyle name="40% - 强调文字颜色 6 4 2 2 2" xfId="33166" xr:uid="{00000000-0005-0000-0000-0000BE810000}"/>
    <cellStyle name="40% - 强调文字颜色 6 4 2 2 2 2" xfId="33724" xr:uid="{00000000-0005-0000-0000-0000EC830000}"/>
    <cellStyle name="40% - 强调文字颜色 6 4 2 2 2 2 2" xfId="33726" xr:uid="{00000000-0005-0000-0000-0000EE830000}"/>
    <cellStyle name="40% - 强调文字颜色 6 4 2 2 2 2 2 2" xfId="33727" xr:uid="{00000000-0005-0000-0000-0000EF830000}"/>
    <cellStyle name="40% - 强调文字颜色 6 4 2 2 2 2 2 2 2" xfId="33728" xr:uid="{00000000-0005-0000-0000-0000F0830000}"/>
    <cellStyle name="40% - 强调文字颜色 6 4 2 2 2 2 2 2 3" xfId="33729" xr:uid="{00000000-0005-0000-0000-0000F1830000}"/>
    <cellStyle name="40% - 强调文字颜色 6 4 2 2 2 2 2 3" xfId="9699" xr:uid="{00000000-0005-0000-0000-000013260000}"/>
    <cellStyle name="40% - 强调文字颜色 6 4 2 2 2 2 2 4" xfId="9702" xr:uid="{00000000-0005-0000-0000-000016260000}"/>
    <cellStyle name="40% - 强调文字颜色 6 4 2 2 2 2 3" xfId="19956" xr:uid="{00000000-0005-0000-0000-0000244E0000}"/>
    <cellStyle name="40% - 强调文字颜色 6 4 2 2 2 2 3 2" xfId="33730" xr:uid="{00000000-0005-0000-0000-0000F2830000}"/>
    <cellStyle name="40% - 强调文字颜色 6 4 2 2 2 2 3 2 2" xfId="33731" xr:uid="{00000000-0005-0000-0000-0000F3830000}"/>
    <cellStyle name="40% - 强调文字颜色 6 4 2 2 2 2 3 2 3" xfId="33732" xr:uid="{00000000-0005-0000-0000-0000F4830000}"/>
    <cellStyle name="40% - 强调文字颜色 6 4 2 2 2 2 3 3" xfId="9179" xr:uid="{00000000-0005-0000-0000-00000B240000}"/>
    <cellStyle name="40% - 强调文字颜色 6 4 2 2 2 2 3 4" xfId="9355" xr:uid="{00000000-0005-0000-0000-0000BB240000}"/>
    <cellStyle name="40% - 强调文字颜色 6 4 2 2 2 2 4" xfId="33733" xr:uid="{00000000-0005-0000-0000-0000F5830000}"/>
    <cellStyle name="40% - 强调文字颜色 6 4 2 2 2 2 4 2" xfId="33734" xr:uid="{00000000-0005-0000-0000-0000F6830000}"/>
    <cellStyle name="40% - 强调文字颜色 6 4 2 2 2 2 4 3" xfId="9522" xr:uid="{00000000-0005-0000-0000-000062250000}"/>
    <cellStyle name="40% - 强调文字颜色 6 4 2 2 2 2 5" xfId="10569" xr:uid="{00000000-0005-0000-0000-000079290000}"/>
    <cellStyle name="40% - 强调文字颜色 6 4 2 2 2 2 5 2" xfId="33735" xr:uid="{00000000-0005-0000-0000-0000F7830000}"/>
    <cellStyle name="40% - 强调文字颜色 6 4 2 2 2 2 6" xfId="33736" xr:uid="{00000000-0005-0000-0000-0000F8830000}"/>
    <cellStyle name="40% - 强调文字颜色 6 4 2 2 2 3" xfId="33737" xr:uid="{00000000-0005-0000-0000-0000F9830000}"/>
    <cellStyle name="40% - 强调文字颜色 6 4 2 2 2 3 2" xfId="4335" xr:uid="{00000000-0005-0000-0000-00001F110000}"/>
    <cellStyle name="40% - 强调文字颜色 6 4 2 2 2 3 3" xfId="2059" xr:uid="{00000000-0005-0000-0000-00003B080000}"/>
    <cellStyle name="40% - 强调文字颜色 6 4 2 2 2 4" xfId="18871" xr:uid="{00000000-0005-0000-0000-0000E7490000}"/>
    <cellStyle name="40% - 强调文字颜色 6 4 2 2 2 4 2" xfId="18873" xr:uid="{00000000-0005-0000-0000-0000E9490000}"/>
    <cellStyle name="40% - 强调文字颜色 6 4 2 2 2 4 3" xfId="2073" xr:uid="{00000000-0005-0000-0000-000049080000}"/>
    <cellStyle name="40% - 强调文字颜色 6 4 2 2 2 5" xfId="18877" xr:uid="{00000000-0005-0000-0000-0000ED490000}"/>
    <cellStyle name="40% - 强调文字颜色 6 4 2 2 2 5 2" xfId="18879" xr:uid="{00000000-0005-0000-0000-0000EF490000}"/>
    <cellStyle name="40% - 强调文字颜色 6 4 2 2 2 6" xfId="18881" xr:uid="{00000000-0005-0000-0000-0000F1490000}"/>
    <cellStyle name="40% - 强调文字颜色 6 4 2 2 2 7" xfId="18883" xr:uid="{00000000-0005-0000-0000-0000F3490000}"/>
    <cellStyle name="40% - 强调文字颜色 6 4 2 2 3" xfId="33738" xr:uid="{00000000-0005-0000-0000-0000FA830000}"/>
    <cellStyle name="40% - 强调文字颜色 6 4 2 2 3 2" xfId="33739" xr:uid="{00000000-0005-0000-0000-0000FB830000}"/>
    <cellStyle name="40% - 强调文字颜色 6 4 2 2 3 2 2" xfId="33740" xr:uid="{00000000-0005-0000-0000-0000FC830000}"/>
    <cellStyle name="40% - 强调文字颜色 6 4 2 2 3 2 2 2" xfId="15199" xr:uid="{00000000-0005-0000-0000-00008F3B0000}"/>
    <cellStyle name="40% - 强调文字颜色 6 4 2 2 3 2 2 3" xfId="17718" xr:uid="{00000000-0005-0000-0000-000066450000}"/>
    <cellStyle name="40% - 强调文字颜色 6 4 2 2 3 2 3" xfId="33741" xr:uid="{00000000-0005-0000-0000-0000FD830000}"/>
    <cellStyle name="40% - 强调文字颜色 6 4 2 2 3 2 3 2" xfId="28288" xr:uid="{00000000-0005-0000-0000-0000B06E0000}"/>
    <cellStyle name="40% - 强调文字颜色 6 4 2 2 3 2 4" xfId="33742" xr:uid="{00000000-0005-0000-0000-0000FE830000}"/>
    <cellStyle name="40% - 强调文字颜色 6 4 2 2 3 3" xfId="33743" xr:uid="{00000000-0005-0000-0000-0000FF830000}"/>
    <cellStyle name="40% - 强调文字颜色 6 4 2 2 3 3 2" xfId="33744" xr:uid="{00000000-0005-0000-0000-000000840000}"/>
    <cellStyle name="40% - 强调文字颜色 6 4 2 2 3 3 2 2" xfId="18416" xr:uid="{00000000-0005-0000-0000-000020480000}"/>
    <cellStyle name="40% - 强调文字颜色 6 4 2 2 3 3 2 3" xfId="33745" xr:uid="{00000000-0005-0000-0000-000001840000}"/>
    <cellStyle name="40% - 强调文字颜色 6 4 2 2 3 3 3" xfId="2095" xr:uid="{00000000-0005-0000-0000-00005F080000}"/>
    <cellStyle name="40% - 强调文字颜色 6 4 2 2 3 3 3 2" xfId="2098" xr:uid="{00000000-0005-0000-0000-000062080000}"/>
    <cellStyle name="40% - 强调文字颜色 6 4 2 2 3 3 4" xfId="2103" xr:uid="{00000000-0005-0000-0000-000067080000}"/>
    <cellStyle name="40% - 强调文字颜色 6 4 2 2 3 4" xfId="18886" xr:uid="{00000000-0005-0000-0000-0000F6490000}"/>
    <cellStyle name="40% - 强调文字颜色 6 4 2 2 3 4 2" xfId="18888" xr:uid="{00000000-0005-0000-0000-0000F8490000}"/>
    <cellStyle name="40% - 强调文字颜色 6 4 2 2 3 4 3" xfId="2117" xr:uid="{00000000-0005-0000-0000-000075080000}"/>
    <cellStyle name="40% - 强调文字颜色 6 4 2 2 3 5" xfId="18891" xr:uid="{00000000-0005-0000-0000-0000FB490000}"/>
    <cellStyle name="40% - 强调文字颜色 6 4 2 2 3 5 2" xfId="33746" xr:uid="{00000000-0005-0000-0000-000002840000}"/>
    <cellStyle name="40% - 强调文字颜色 6 4 2 2 3 5 3" xfId="2129" xr:uid="{00000000-0005-0000-0000-000081080000}"/>
    <cellStyle name="40% - 强调文字颜色 6 4 2 2 3 6" xfId="18893" xr:uid="{00000000-0005-0000-0000-0000FD490000}"/>
    <cellStyle name="40% - 强调文字颜色 6 4 2 2 3 7" xfId="26761" xr:uid="{00000000-0005-0000-0000-0000B9680000}"/>
    <cellStyle name="40% - 强调文字颜色 6 4 2 2 4" xfId="33747" xr:uid="{00000000-0005-0000-0000-000003840000}"/>
    <cellStyle name="40% - 强调文字颜色 6 4 2 2 4 2" xfId="33748" xr:uid="{00000000-0005-0000-0000-000004840000}"/>
    <cellStyle name="40% - 强调文字颜色 6 4 2 2 4 2 2" xfId="33749" xr:uid="{00000000-0005-0000-0000-000005840000}"/>
    <cellStyle name="40% - 强调文字颜色 6 4 2 2 4 2 3" xfId="33750" xr:uid="{00000000-0005-0000-0000-000006840000}"/>
    <cellStyle name="40% - 强调文字颜色 6 4 2 2 4 3" xfId="33751" xr:uid="{00000000-0005-0000-0000-000007840000}"/>
    <cellStyle name="40% - 强调文字颜色 6 4 2 2 4 3 2" xfId="33752" xr:uid="{00000000-0005-0000-0000-000008840000}"/>
    <cellStyle name="40% - 强调文字颜色 6 4 2 2 4 3 3" xfId="2139" xr:uid="{00000000-0005-0000-0000-00008B080000}"/>
    <cellStyle name="40% - 强调文字颜色 6 4 2 2 4 4" xfId="18896" xr:uid="{00000000-0005-0000-0000-0000004A0000}"/>
    <cellStyle name="40% - 强调文字颜色 6 4 2 2 4 4 2" xfId="33753" xr:uid="{00000000-0005-0000-0000-000009840000}"/>
    <cellStyle name="40% - 强调文字颜色 6 4 2 2 4 5" xfId="18898" xr:uid="{00000000-0005-0000-0000-0000024A0000}"/>
    <cellStyle name="40% - 强调文字颜色 6 4 2 2 4 6" xfId="33754" xr:uid="{00000000-0005-0000-0000-00000A840000}"/>
    <cellStyle name="40% - 强调文字颜色 6 4 2 2 5" xfId="15113" xr:uid="{00000000-0005-0000-0000-0000393B0000}"/>
    <cellStyle name="40% - 强调文字颜色 6 4 2 2 5 2" xfId="33755" xr:uid="{00000000-0005-0000-0000-00000B840000}"/>
    <cellStyle name="40% - 强调文字颜色 6 4 2 2 5 2 2" xfId="28857" xr:uid="{00000000-0005-0000-0000-0000E9700000}"/>
    <cellStyle name="40% - 强调文字颜色 6 4 2 2 5 2 3" xfId="33756" xr:uid="{00000000-0005-0000-0000-00000C840000}"/>
    <cellStyle name="40% - 强调文字颜色 6 4 2 2 5 3" xfId="33757" xr:uid="{00000000-0005-0000-0000-00000D840000}"/>
    <cellStyle name="40% - 强调文字颜色 6 4 2 2 5 3 2" xfId="33758" xr:uid="{00000000-0005-0000-0000-00000E840000}"/>
    <cellStyle name="40% - 强调文字颜色 6 4 2 2 5 3 3" xfId="2163" xr:uid="{00000000-0005-0000-0000-0000A3080000}"/>
    <cellStyle name="40% - 强调文字颜色 6 4 2 2 5 4" xfId="18901" xr:uid="{00000000-0005-0000-0000-0000054A0000}"/>
    <cellStyle name="40% - 强调文字颜色 6 4 2 2 5 4 2" xfId="33759" xr:uid="{00000000-0005-0000-0000-00000F840000}"/>
    <cellStyle name="40% - 强调文字颜色 6 4 2 2 5 5" xfId="18904" xr:uid="{00000000-0005-0000-0000-0000084A0000}"/>
    <cellStyle name="40% - 强调文字颜色 6 4 2 2 5 6" xfId="33760" xr:uid="{00000000-0005-0000-0000-000010840000}"/>
    <cellStyle name="40% - 强调文字颜色 6 4 2 2 6" xfId="25843" xr:uid="{00000000-0005-0000-0000-000023650000}"/>
    <cellStyle name="40% - 强调文字颜色 6 4 2 2 6 2" xfId="23584" xr:uid="{00000000-0005-0000-0000-0000505C0000}"/>
    <cellStyle name="40% - 强调文字颜色 6 4 2 2 6 2 2" xfId="33761" xr:uid="{00000000-0005-0000-0000-000011840000}"/>
    <cellStyle name="40% - 强调文字颜色 6 4 2 2 6 2 3" xfId="33762" xr:uid="{00000000-0005-0000-0000-000012840000}"/>
    <cellStyle name="40% - 强调文字颜色 6 4 2 2 6 3" xfId="23586" xr:uid="{00000000-0005-0000-0000-0000525C0000}"/>
    <cellStyle name="40% - 强调文字颜色 6 4 2 2 6 3 2" xfId="33763" xr:uid="{00000000-0005-0000-0000-000013840000}"/>
    <cellStyle name="40% - 强调文字颜色 6 4 2 2 6 4" xfId="33764" xr:uid="{00000000-0005-0000-0000-000014840000}"/>
    <cellStyle name="40% - 强调文字颜色 6 4 2 2 6 5" xfId="9718" xr:uid="{00000000-0005-0000-0000-000026260000}"/>
    <cellStyle name="40% - 强调文字颜色 6 4 2 2 7" xfId="33765" xr:uid="{00000000-0005-0000-0000-000015840000}"/>
    <cellStyle name="40% - 强调文字颜色 6 4 2 2 7 2" xfId="33766" xr:uid="{00000000-0005-0000-0000-000016840000}"/>
    <cellStyle name="40% - 强调文字颜色 6 4 2 2 7 2 2" xfId="33767" xr:uid="{00000000-0005-0000-0000-000017840000}"/>
    <cellStyle name="40% - 强调文字颜色 6 4 2 2 7 3" xfId="33768" xr:uid="{00000000-0005-0000-0000-000018840000}"/>
    <cellStyle name="40% - 强调文字颜色 6 4 2 2 7 4" xfId="33769" xr:uid="{00000000-0005-0000-0000-000019840000}"/>
    <cellStyle name="40% - 强调文字颜色 6 4 2 2 8" xfId="13632" xr:uid="{00000000-0005-0000-0000-000070350000}"/>
    <cellStyle name="40% - 强调文字颜色 6 4 2 2 8 2" xfId="1489" xr:uid="{00000000-0005-0000-0000-000001060000}"/>
    <cellStyle name="40% - 强调文字颜色 6 4 2 2 8 3" xfId="5587" xr:uid="{00000000-0005-0000-0000-000003160000}"/>
    <cellStyle name="40% - 强调文字颜色 6 4 2 2 9" xfId="13634" xr:uid="{00000000-0005-0000-0000-000072350000}"/>
    <cellStyle name="40% - 强调文字颜色 6 4 2 2 9 2" xfId="33770" xr:uid="{00000000-0005-0000-0000-00001A840000}"/>
    <cellStyle name="40% - 强调文字颜色 6 4 2 2 9 3" xfId="33771" xr:uid="{00000000-0005-0000-0000-00001B840000}"/>
    <cellStyle name="40% - 强调文字颜色 6 4 2 3" xfId="33168" xr:uid="{00000000-0005-0000-0000-0000C0810000}"/>
    <cellStyle name="40% - 强调文字颜色 6 4 2 3 2" xfId="33772" xr:uid="{00000000-0005-0000-0000-00001C840000}"/>
    <cellStyle name="40% - 强调文字颜色 6 4 2 3 2 2" xfId="13477" xr:uid="{00000000-0005-0000-0000-0000D5340000}"/>
    <cellStyle name="40% - 强调文字颜色 6 4 2 3 2 2 2" xfId="11254" xr:uid="{00000000-0005-0000-0000-0000262C0000}"/>
    <cellStyle name="40% - 强调文字颜色 6 4 2 3 2 2 2 2" xfId="16081" xr:uid="{00000000-0005-0000-0000-0000013F0000}"/>
    <cellStyle name="40% - 强调文字颜色 6 4 2 3 2 2 2 3" xfId="13682" xr:uid="{00000000-0005-0000-0000-0000A2350000}"/>
    <cellStyle name="40% - 强调文字颜色 6 4 2 3 2 2 3" xfId="6035" xr:uid="{00000000-0005-0000-0000-0000C3170000}"/>
    <cellStyle name="40% - 强调文字颜色 6 4 2 3 2 2 3 2" xfId="16121" xr:uid="{00000000-0005-0000-0000-0000293F0000}"/>
    <cellStyle name="40% - 强调文字颜色 6 4 2 3 2 2 4" xfId="6046" xr:uid="{00000000-0005-0000-0000-0000CE170000}"/>
    <cellStyle name="40% - 强调文字颜色 6 4 2 3 2 3" xfId="33773" xr:uid="{00000000-0005-0000-0000-00001D840000}"/>
    <cellStyle name="40% - 强调文字颜色 6 4 2 3 2 3 2" xfId="11261" xr:uid="{00000000-0005-0000-0000-00002D2C0000}"/>
    <cellStyle name="40% - 强调文字颜色 6 4 2 3 2 3 2 2" xfId="16832" xr:uid="{00000000-0005-0000-0000-0000F0410000}"/>
    <cellStyle name="40% - 强调文字颜色 6 4 2 3 2 3 2 3" xfId="13702" xr:uid="{00000000-0005-0000-0000-0000B6350000}"/>
    <cellStyle name="40% - 强调文字颜色 6 4 2 3 2 3 3" xfId="11263" xr:uid="{00000000-0005-0000-0000-00002F2C0000}"/>
    <cellStyle name="40% - 强调文字颜色 6 4 2 3 2 3 4" xfId="4654" xr:uid="{00000000-0005-0000-0000-00005E120000}"/>
    <cellStyle name="40% - 强调文字颜色 6 4 2 3 2 4" xfId="33774" xr:uid="{00000000-0005-0000-0000-00001E840000}"/>
    <cellStyle name="40% - 强调文字颜色 6 4 2 3 2 4 2" xfId="11268" xr:uid="{00000000-0005-0000-0000-0000342C0000}"/>
    <cellStyle name="40% - 强调文字颜色 6 4 2 3 2 4 2 2" xfId="33775" xr:uid="{00000000-0005-0000-0000-00001F840000}"/>
    <cellStyle name="40% - 强调文字颜色 6 4 2 3 2 4 3" xfId="33776" xr:uid="{00000000-0005-0000-0000-000020840000}"/>
    <cellStyle name="40% - 强调文字颜色 6 4 2 3 2 5" xfId="33398" xr:uid="{00000000-0005-0000-0000-0000A6820000}"/>
    <cellStyle name="40% - 强调文字颜色 6 4 2 3 2 5 2" xfId="33400" xr:uid="{00000000-0005-0000-0000-0000A8820000}"/>
    <cellStyle name="40% - 强调文字颜色 6 4 2 3 2 6" xfId="33403" xr:uid="{00000000-0005-0000-0000-0000AB820000}"/>
    <cellStyle name="40% - 强调文字颜色 6 4 2 3 2 6 2" xfId="33777" xr:uid="{00000000-0005-0000-0000-000021840000}"/>
    <cellStyle name="40% - 强调文字颜色 6 4 2 3 2 7" xfId="33405" xr:uid="{00000000-0005-0000-0000-0000AD820000}"/>
    <cellStyle name="40% - 强调文字颜色 6 4 2 3 3" xfId="33778" xr:uid="{00000000-0005-0000-0000-000022840000}"/>
    <cellStyle name="40% - 强调文字颜色 6 4 2 3 3 2" xfId="27055" xr:uid="{00000000-0005-0000-0000-0000DF690000}"/>
    <cellStyle name="40% - 强调文字颜色 6 4 2 3 3 2 2" xfId="33779" xr:uid="{00000000-0005-0000-0000-000023840000}"/>
    <cellStyle name="40% - 强调文字颜色 6 4 2 3 3 2 2 2" xfId="19475" xr:uid="{00000000-0005-0000-0000-0000434C0000}"/>
    <cellStyle name="40% - 强调文字颜色 6 4 2 3 3 2 2 3" xfId="19503" xr:uid="{00000000-0005-0000-0000-00005F4C0000}"/>
    <cellStyle name="40% - 强调文字颜色 6 4 2 3 3 2 3" xfId="33780" xr:uid="{00000000-0005-0000-0000-000024840000}"/>
    <cellStyle name="40% - 强调文字颜色 6 4 2 3 3 2 4" xfId="570" xr:uid="{00000000-0005-0000-0000-00006A020000}"/>
    <cellStyle name="40% - 强调文字颜色 6 4 2 3 3 3" xfId="27059" xr:uid="{00000000-0005-0000-0000-0000E3690000}"/>
    <cellStyle name="40% - 强调文字颜色 6 4 2 3 3 3 2" xfId="33781" xr:uid="{00000000-0005-0000-0000-000025840000}"/>
    <cellStyle name="40% - 强调文字颜色 6 4 2 3 3 3 2 2" xfId="20138" xr:uid="{00000000-0005-0000-0000-0000DA4E0000}"/>
    <cellStyle name="40% - 强调文字颜色 6 4 2 3 3 3 2 3" xfId="33782" xr:uid="{00000000-0005-0000-0000-000026840000}"/>
    <cellStyle name="40% - 强调文字颜色 6 4 2 3 3 3 3" xfId="2298" xr:uid="{00000000-0005-0000-0000-00002A090000}"/>
    <cellStyle name="40% - 强调文字颜色 6 4 2 3 3 3 4" xfId="32472" xr:uid="{00000000-0005-0000-0000-0000087F0000}"/>
    <cellStyle name="40% - 强调文字颜色 6 4 2 3 3 4" xfId="33784" xr:uid="{00000000-0005-0000-0000-000028840000}"/>
    <cellStyle name="40% - 强调文字颜色 6 4 2 3 3 4 2" xfId="33785" xr:uid="{00000000-0005-0000-0000-000029840000}"/>
    <cellStyle name="40% - 强调文字颜色 6 4 2 3 3 4 2 2" xfId="33786" xr:uid="{00000000-0005-0000-0000-00002A840000}"/>
    <cellStyle name="40% - 强调文字颜色 6 4 2 3 3 4 3" xfId="33787" xr:uid="{00000000-0005-0000-0000-00002B840000}"/>
    <cellStyle name="40% - 强调文字颜色 6 4 2 3 3 5" xfId="33407" xr:uid="{00000000-0005-0000-0000-0000AF820000}"/>
    <cellStyle name="40% - 强调文字颜色 6 4 2 3 3 5 2" xfId="33409" xr:uid="{00000000-0005-0000-0000-0000B1820000}"/>
    <cellStyle name="40% - 强调文字颜色 6 4 2 3 3 5 3" xfId="33411" xr:uid="{00000000-0005-0000-0000-0000B3820000}"/>
    <cellStyle name="40% - 强调文字颜色 6 4 2 3 3 6" xfId="33413" xr:uid="{00000000-0005-0000-0000-0000B5820000}"/>
    <cellStyle name="40% - 强调文字颜色 6 4 2 3 3 6 2" xfId="33788" xr:uid="{00000000-0005-0000-0000-00002C840000}"/>
    <cellStyle name="40% - 强调文字颜色 6 4 2 3 3 7" xfId="33415" xr:uid="{00000000-0005-0000-0000-0000B7820000}"/>
    <cellStyle name="40% - 强调文字颜色 6 4 2 3 4" xfId="33789" xr:uid="{00000000-0005-0000-0000-00002D840000}"/>
    <cellStyle name="40% - 强调文字颜色 6 4 2 3 5" xfId="33790" xr:uid="{00000000-0005-0000-0000-00002E840000}"/>
    <cellStyle name="40% - 强调文字颜色 6 4 2 3 6" xfId="506" xr:uid="{00000000-0005-0000-0000-00002A020000}"/>
    <cellStyle name="40% - 强调文字颜色 6 4 2 4" xfId="33170" xr:uid="{00000000-0005-0000-0000-0000C2810000}"/>
    <cellStyle name="40% - 强调文字颜色 6 4 2 4 2" xfId="33791" xr:uid="{00000000-0005-0000-0000-00002F840000}"/>
    <cellStyle name="40% - 强调文字颜色 6 4 2 4 2 2" xfId="27117" xr:uid="{00000000-0005-0000-0000-00001D6A0000}"/>
    <cellStyle name="40% - 强调文字颜色 6 4 2 4 2 2 2" xfId="11287" xr:uid="{00000000-0005-0000-0000-0000472C0000}"/>
    <cellStyle name="40% - 强调文字颜色 6 4 2 4 2 3" xfId="33792" xr:uid="{00000000-0005-0000-0000-000030840000}"/>
    <cellStyle name="40% - 强调文字颜色 6 4 2 4 2 3 2" xfId="16702" xr:uid="{00000000-0005-0000-0000-00006E410000}"/>
    <cellStyle name="40% - 强调文字颜色 6 4 2 4 2 4" xfId="33793" xr:uid="{00000000-0005-0000-0000-000031840000}"/>
    <cellStyle name="40% - 强调文字颜色 6 4 2 4 3" xfId="33794" xr:uid="{00000000-0005-0000-0000-000032840000}"/>
    <cellStyle name="40% - 强调文字颜色 6 4 2 4 3 2" xfId="27137" xr:uid="{00000000-0005-0000-0000-0000316A0000}"/>
    <cellStyle name="40% - 强调文字颜色 6 4 2 4 3 3" xfId="33795" xr:uid="{00000000-0005-0000-0000-000033840000}"/>
    <cellStyle name="40% - 强调文字颜色 6 4 2 4 4" xfId="33796" xr:uid="{00000000-0005-0000-0000-000034840000}"/>
    <cellStyle name="40% - 强调文字颜色 6 4 2 4 5" xfId="33797" xr:uid="{00000000-0005-0000-0000-000035840000}"/>
    <cellStyle name="40% - 强调文字颜色 6 4 2 4 6" xfId="33798" xr:uid="{00000000-0005-0000-0000-000036840000}"/>
    <cellStyle name="40% - 强调文字颜色 6 4 2 5" xfId="33799" xr:uid="{00000000-0005-0000-0000-000037840000}"/>
    <cellStyle name="40% - 强调文字颜色 6 4 2 5 2" xfId="33800" xr:uid="{00000000-0005-0000-0000-000038840000}"/>
    <cellStyle name="40% - 强调文字颜色 6 4 2 5 2 2" xfId="33802" xr:uid="{00000000-0005-0000-0000-00003A840000}"/>
    <cellStyle name="40% - 强调文字颜色 6 4 2 5 2 2 2" xfId="33803" xr:uid="{00000000-0005-0000-0000-00003B840000}"/>
    <cellStyle name="40% - 强调文字颜色 6 4 2 5 2 3" xfId="33804" xr:uid="{00000000-0005-0000-0000-00003C840000}"/>
    <cellStyle name="40% - 强调文字颜色 6 4 2 5 2 4" xfId="33805" xr:uid="{00000000-0005-0000-0000-00003D840000}"/>
    <cellStyle name="40% - 强调文字颜色 6 4 2 5 3" xfId="33806" xr:uid="{00000000-0005-0000-0000-00003E840000}"/>
    <cellStyle name="40% - 强调文字颜色 6 4 2 5 3 2" xfId="33807" xr:uid="{00000000-0005-0000-0000-00003F840000}"/>
    <cellStyle name="40% - 强调文字颜色 6 4 2 5 3 2 2" xfId="33025" xr:uid="{00000000-0005-0000-0000-000031810000}"/>
    <cellStyle name="40% - 强调文字颜色 6 4 2 5 3 3" xfId="33808" xr:uid="{00000000-0005-0000-0000-000040840000}"/>
    <cellStyle name="40% - 强调文字颜色 6 4 2 5 3 4" xfId="33809" xr:uid="{00000000-0005-0000-0000-000041840000}"/>
    <cellStyle name="40% - 强调文字颜色 6 4 2 5 4" xfId="33810" xr:uid="{00000000-0005-0000-0000-000042840000}"/>
    <cellStyle name="40% - 强调文字颜色 6 4 2 5 4 2" xfId="33811" xr:uid="{00000000-0005-0000-0000-000043840000}"/>
    <cellStyle name="40% - 强调文字颜色 6 4 2 5 5" xfId="33812" xr:uid="{00000000-0005-0000-0000-000044840000}"/>
    <cellStyle name="40% - 强调文字颜色 6 4 2 5 6" xfId="33813" xr:uid="{00000000-0005-0000-0000-000045840000}"/>
    <cellStyle name="40% - 强调文字颜色 6 4 2 6" xfId="26005" xr:uid="{00000000-0005-0000-0000-0000C5650000}"/>
    <cellStyle name="40% - 强调文字颜色 6 4 2 6 2" xfId="33814" xr:uid="{00000000-0005-0000-0000-000046840000}"/>
    <cellStyle name="40% - 强调文字颜色 6 4 2 6 2 2" xfId="17979" xr:uid="{00000000-0005-0000-0000-00006B460000}"/>
    <cellStyle name="40% - 强调文字颜色 6 4 2 6 2 2 2" xfId="17982" xr:uid="{00000000-0005-0000-0000-00006E460000}"/>
    <cellStyle name="40% - 强调文字颜色 6 4 2 6 2 3" xfId="33815" xr:uid="{00000000-0005-0000-0000-000047840000}"/>
    <cellStyle name="40% - 强调文字颜色 6 4 2 6 2 4" xfId="33816" xr:uid="{00000000-0005-0000-0000-000048840000}"/>
    <cellStyle name="40% - 强调文字颜色 6 4 2 6 3" xfId="33818" xr:uid="{00000000-0005-0000-0000-00004A840000}"/>
    <cellStyle name="40% - 强调文字颜色 6 4 2 6 3 2" xfId="33819" xr:uid="{00000000-0005-0000-0000-00004B840000}"/>
    <cellStyle name="40% - 强调文字颜色 6 4 2 6 3 3" xfId="33820" xr:uid="{00000000-0005-0000-0000-00004C840000}"/>
    <cellStyle name="40% - 强调文字颜色 6 4 2 6 4" xfId="33821" xr:uid="{00000000-0005-0000-0000-00004D840000}"/>
    <cellStyle name="40% - 强调文字颜色 6 4 2 6 4 2" xfId="33822" xr:uid="{00000000-0005-0000-0000-00004E840000}"/>
    <cellStyle name="40% - 强调文字颜色 6 4 2 6 5" xfId="33823" xr:uid="{00000000-0005-0000-0000-00004F840000}"/>
    <cellStyle name="40% - 强调文字颜色 6 4 2 6 6" xfId="33824" xr:uid="{00000000-0005-0000-0000-000050840000}"/>
    <cellStyle name="40% - 强调文字颜色 6 4 2 7" xfId="26008" xr:uid="{00000000-0005-0000-0000-0000C8650000}"/>
    <cellStyle name="40% - 强调文字颜色 6 4 2 7 2" xfId="26596" xr:uid="{00000000-0005-0000-0000-000014680000}"/>
    <cellStyle name="40% - 强调文字颜色 6 4 2 7 2 2" xfId="33825" xr:uid="{00000000-0005-0000-0000-000051840000}"/>
    <cellStyle name="40% - 强调文字颜色 6 4 2 7 2 3" xfId="33826" xr:uid="{00000000-0005-0000-0000-000052840000}"/>
    <cellStyle name="40% - 强调文字颜色 6 4 2 7 3" xfId="26598" xr:uid="{00000000-0005-0000-0000-000016680000}"/>
    <cellStyle name="40% - 强调文字颜色 6 4 2 7 3 2" xfId="33827" xr:uid="{00000000-0005-0000-0000-000053840000}"/>
    <cellStyle name="40% - 强调文字颜色 6 4 2 7 4" xfId="28571" xr:uid="{00000000-0005-0000-0000-0000CB6F0000}"/>
    <cellStyle name="40% - 强调文字颜色 6 4 2 7 5" xfId="33828" xr:uid="{00000000-0005-0000-0000-000054840000}"/>
    <cellStyle name="40% - 强调文字颜色 6 4 2 8" xfId="26600" xr:uid="{00000000-0005-0000-0000-000018680000}"/>
    <cellStyle name="40% - 强调文字颜色 6 4 2 8 2" xfId="33829" xr:uid="{00000000-0005-0000-0000-000055840000}"/>
    <cellStyle name="40% - 强调文字颜色 6 4 2 8 2 2" xfId="28740" xr:uid="{00000000-0005-0000-0000-000074700000}"/>
    <cellStyle name="40% - 强调文字颜色 6 4 2 8 2 3" xfId="28742" xr:uid="{00000000-0005-0000-0000-000076700000}"/>
    <cellStyle name="40% - 强调文字颜色 6 4 2 8 3" xfId="33830" xr:uid="{00000000-0005-0000-0000-000056840000}"/>
    <cellStyle name="40% - 强调文字颜色 6 4 2 8 3 2" xfId="28749" xr:uid="{00000000-0005-0000-0000-00007D700000}"/>
    <cellStyle name="40% - 强调文字颜色 6 4 2 8 4" xfId="28576" xr:uid="{00000000-0005-0000-0000-0000D06F0000}"/>
    <cellStyle name="40% - 强调文字颜色 6 4 2 8 5" xfId="33533" xr:uid="{00000000-0005-0000-0000-00002D830000}"/>
    <cellStyle name="40% - 强调文字颜色 6 4 2 9" xfId="21239" xr:uid="{00000000-0005-0000-0000-000027530000}"/>
    <cellStyle name="40% - 强调文字颜色 6 4 2 9 2" xfId="21249" xr:uid="{00000000-0005-0000-0000-000031530000}"/>
    <cellStyle name="40% - 强调文字颜色 6 4 2 9 3" xfId="21280" xr:uid="{00000000-0005-0000-0000-000050530000}"/>
    <cellStyle name="40% - 强调文字颜色 6 4 3" xfId="33831" xr:uid="{00000000-0005-0000-0000-000057840000}"/>
    <cellStyle name="40% - 强调文字颜色 6 4 3 2" xfId="33180" xr:uid="{00000000-0005-0000-0000-0000CC810000}"/>
    <cellStyle name="40% - 强调文字颜色 6 4 3 2 2" xfId="33182" xr:uid="{00000000-0005-0000-0000-0000CE810000}"/>
    <cellStyle name="40% - 强调文字颜色 6 4 4" xfId="33832" xr:uid="{00000000-0005-0000-0000-000058840000}"/>
    <cellStyle name="40% - 强调文字颜色 6 4 4 2" xfId="33191" xr:uid="{00000000-0005-0000-0000-0000D7810000}"/>
    <cellStyle name="40% - 强调文字颜色 6 4 4 2 2" xfId="33833" xr:uid="{00000000-0005-0000-0000-000059840000}"/>
    <cellStyle name="40% - 强调文字颜色 6 4 4 3" xfId="33194" xr:uid="{00000000-0005-0000-0000-0000DA810000}"/>
    <cellStyle name="40% - 强调文字颜色 6 4 4 4" xfId="33834" xr:uid="{00000000-0005-0000-0000-00005A840000}"/>
    <cellStyle name="40% - 强调文字颜色 6 4 5" xfId="19843" xr:uid="{00000000-0005-0000-0000-0000B34D0000}"/>
    <cellStyle name="40% - 强调文字颜色 6 4 5 2" xfId="33202" xr:uid="{00000000-0005-0000-0000-0000E2810000}"/>
    <cellStyle name="40% - 强调文字颜色 6 4 5 2 2" xfId="33836" xr:uid="{00000000-0005-0000-0000-00005C840000}"/>
    <cellStyle name="40% - 强调文字颜色 6 4 5 2 2 2" xfId="33837" xr:uid="{00000000-0005-0000-0000-00005D840000}"/>
    <cellStyle name="40% - 强调文字颜色 6 4 5 2 2 2 2" xfId="33838" xr:uid="{00000000-0005-0000-0000-00005E840000}"/>
    <cellStyle name="40% - 强调文字颜色 6 4 5 2 2 2 3" xfId="33839" xr:uid="{00000000-0005-0000-0000-00005F840000}"/>
    <cellStyle name="40% - 强调文字颜色 6 4 5 2 2 3" xfId="21258" xr:uid="{00000000-0005-0000-0000-00003A530000}"/>
    <cellStyle name="40% - 强调文字颜色 6 4 5 2 2 4" xfId="21262" xr:uid="{00000000-0005-0000-0000-00003E530000}"/>
    <cellStyle name="40% - 强调文字颜色 6 4 5 2 3" xfId="33840" xr:uid="{00000000-0005-0000-0000-000060840000}"/>
    <cellStyle name="40% - 强调文字颜色 6 4 5 2 3 2" xfId="7443" xr:uid="{00000000-0005-0000-0000-0000431D0000}"/>
    <cellStyle name="40% - 强调文字颜色 6 4 5 2 3 2 2" xfId="2835" xr:uid="{00000000-0005-0000-0000-0000430B0000}"/>
    <cellStyle name="40% - 强调文字颜色 6 4 5 2 3 2 3" xfId="33841" xr:uid="{00000000-0005-0000-0000-000061840000}"/>
    <cellStyle name="40% - 强调文字颜色 6 4 5 2 3 3" xfId="7446" xr:uid="{00000000-0005-0000-0000-0000461D0000}"/>
    <cellStyle name="40% - 强调文字颜色 6 4 5 2 3 4" xfId="2675" xr:uid="{00000000-0005-0000-0000-0000A30A0000}"/>
    <cellStyle name="40% - 强调文字颜色 6 4 5 2 4" xfId="33842" xr:uid="{00000000-0005-0000-0000-000062840000}"/>
    <cellStyle name="40% - 强调文字颜色 6 4 5 2 4 2" xfId="33843" xr:uid="{00000000-0005-0000-0000-000063840000}"/>
    <cellStyle name="40% - 强调文字颜色 6 4 5 2 4 2 2" xfId="18020" xr:uid="{00000000-0005-0000-0000-000094460000}"/>
    <cellStyle name="40% - 强调文字颜色 6 4 5 2 4 3" xfId="21268" xr:uid="{00000000-0005-0000-0000-000044530000}"/>
    <cellStyle name="40% - 强调文字颜色 6 4 5 2 5" xfId="33844" xr:uid="{00000000-0005-0000-0000-000064840000}"/>
    <cellStyle name="40% - 强调文字颜色 6 4 5 2 5 2" xfId="33845" xr:uid="{00000000-0005-0000-0000-000065840000}"/>
    <cellStyle name="40% - 强调文字颜色 6 4 5 2 6" xfId="16116" xr:uid="{00000000-0005-0000-0000-0000243F0000}"/>
    <cellStyle name="40% - 强调文字颜色 6 4 5 3" xfId="33204" xr:uid="{00000000-0005-0000-0000-0000E4810000}"/>
    <cellStyle name="40% - 强调文字颜色 6 4 5 3 2" xfId="33846" xr:uid="{00000000-0005-0000-0000-000066840000}"/>
    <cellStyle name="40% - 强调文字颜色 6 4 5 3 2 2" xfId="27254" xr:uid="{00000000-0005-0000-0000-0000A66A0000}"/>
    <cellStyle name="40% - 强调文字颜色 6 4 5 3 2 3" xfId="33847" xr:uid="{00000000-0005-0000-0000-000067840000}"/>
    <cellStyle name="40% - 强调文字颜色 6 4 5 3 3" xfId="33848" xr:uid="{00000000-0005-0000-0000-000068840000}"/>
    <cellStyle name="40% - 强调文字颜色 6 4 5 3 4" xfId="380" xr:uid="{00000000-0005-0000-0000-0000AC010000}"/>
    <cellStyle name="40% - 强调文字颜色 6 4 5 4" xfId="33849" xr:uid="{00000000-0005-0000-0000-000069840000}"/>
    <cellStyle name="40% - 强调文字颜色 6 4 5 4 2" xfId="33850" xr:uid="{00000000-0005-0000-0000-00006A840000}"/>
    <cellStyle name="40% - 强调文字颜色 6 4 5 4 2 2" xfId="33851" xr:uid="{00000000-0005-0000-0000-00006B840000}"/>
    <cellStyle name="40% - 强调文字颜色 6 4 5 4 2 3" xfId="33852" xr:uid="{00000000-0005-0000-0000-00006C840000}"/>
    <cellStyle name="40% - 强调文字颜色 6 4 5 4 3" xfId="33853" xr:uid="{00000000-0005-0000-0000-00006D840000}"/>
    <cellStyle name="40% - 强调文字颜色 6 4 5 4 4" xfId="485" xr:uid="{00000000-0005-0000-0000-000015020000}"/>
    <cellStyle name="40% - 强调文字颜色 6 4 5 5" xfId="31096" xr:uid="{00000000-0005-0000-0000-0000A8790000}"/>
    <cellStyle name="40% - 强调文字颜色 6 4 5 5 2" xfId="9620" xr:uid="{00000000-0005-0000-0000-0000C4250000}"/>
    <cellStyle name="40% - 强调文字颜色 6 4 5 5 2 2" xfId="33854" xr:uid="{00000000-0005-0000-0000-00006E840000}"/>
    <cellStyle name="40% - 强调文字颜色 6 4 5 5 3" xfId="33855" xr:uid="{00000000-0005-0000-0000-00006F840000}"/>
    <cellStyle name="40% - 强调文字颜色 6 4 5 6" xfId="31098" xr:uid="{00000000-0005-0000-0000-0000AA790000}"/>
    <cellStyle name="40% - 强调文字颜色 6 4 5 6 2" xfId="33856" xr:uid="{00000000-0005-0000-0000-000070840000}"/>
    <cellStyle name="40% - 强调文字颜色 6 4 5 7" xfId="26610" xr:uid="{00000000-0005-0000-0000-000022680000}"/>
    <cellStyle name="40% - 强调文字颜色 6 4 6" xfId="19847" xr:uid="{00000000-0005-0000-0000-0000B74D0000}"/>
    <cellStyle name="40% - 强调文字颜色 6 4 6 2" xfId="22988" xr:uid="{00000000-0005-0000-0000-0000FC590000}"/>
    <cellStyle name="40% - 强调文字颜色 6 4 6 2 2" xfId="33857" xr:uid="{00000000-0005-0000-0000-000071840000}"/>
    <cellStyle name="40% - 强调文字颜色 6 4 6 2 2 2" xfId="33858" xr:uid="{00000000-0005-0000-0000-000072840000}"/>
    <cellStyle name="40% - 强调文字颜色 6 4 6 2 2 2 2" xfId="29408" xr:uid="{00000000-0005-0000-0000-000010730000}"/>
    <cellStyle name="40% - 强调文字颜色 6 4 6 2 2 2 3" xfId="33859" xr:uid="{00000000-0005-0000-0000-000073840000}"/>
    <cellStyle name="40% - 强调文字颜色 6 4 6 2 2 3" xfId="21296" xr:uid="{00000000-0005-0000-0000-000060530000}"/>
    <cellStyle name="40% - 强调文字颜色 6 4 6 2 2 4" xfId="21298" xr:uid="{00000000-0005-0000-0000-000062530000}"/>
    <cellStyle name="40% - 强调文字颜色 6 4 6 2 3" xfId="33860" xr:uid="{00000000-0005-0000-0000-000074840000}"/>
    <cellStyle name="40% - 强调文字颜色 6 4 6 2 3 2" xfId="33861" xr:uid="{00000000-0005-0000-0000-000075840000}"/>
    <cellStyle name="40% - 强调文字颜色 6 4 6 2 3 2 2" xfId="31466" xr:uid="{00000000-0005-0000-0000-00001A7B0000}"/>
    <cellStyle name="40% - 强调文字颜色 6 4 6 2 3 2 3" xfId="31469" xr:uid="{00000000-0005-0000-0000-00001D7B0000}"/>
    <cellStyle name="40% - 强调文字颜色 6 4 6 2 3 3" xfId="21301" xr:uid="{00000000-0005-0000-0000-000065530000}"/>
    <cellStyle name="40% - 强调文字颜色 6 4 6 2 3 4" xfId="33862" xr:uid="{00000000-0005-0000-0000-000076840000}"/>
    <cellStyle name="40% - 强调文字颜色 6 4 6 2 4" xfId="33863" xr:uid="{00000000-0005-0000-0000-000077840000}"/>
    <cellStyle name="40% - 强调文字颜色 6 4 6 2 4 2" xfId="33864" xr:uid="{00000000-0005-0000-0000-000078840000}"/>
    <cellStyle name="40% - 强调文字颜色 6 4 6 2 4 2 2" xfId="31142" xr:uid="{00000000-0005-0000-0000-0000D6790000}"/>
    <cellStyle name="40% - 强调文字颜色 6 4 6 2 4 3" xfId="33865" xr:uid="{00000000-0005-0000-0000-000079840000}"/>
    <cellStyle name="40% - 强调文字颜色 6 4 6 2 5" xfId="33866" xr:uid="{00000000-0005-0000-0000-00007A840000}"/>
    <cellStyle name="40% - 强调文字颜色 6 4 6 2 5 2" xfId="33867" xr:uid="{00000000-0005-0000-0000-00007B840000}"/>
    <cellStyle name="40% - 强调文字颜色 6 4 6 2 6" xfId="16835" xr:uid="{00000000-0005-0000-0000-0000F3410000}"/>
    <cellStyle name="40% - 强调文字颜色 6 4 6 3" xfId="33868" xr:uid="{00000000-0005-0000-0000-00007C840000}"/>
    <cellStyle name="40% - 强调文字颜色 6 4 6 3 2" xfId="33869" xr:uid="{00000000-0005-0000-0000-00007D840000}"/>
    <cellStyle name="40% - 强调文字颜色 6 4 6 3 2 2" xfId="2741" xr:uid="{00000000-0005-0000-0000-0000E50A0000}"/>
    <cellStyle name="40% - 强调文字颜色 6 4 6 3 2 3" xfId="21305" xr:uid="{00000000-0005-0000-0000-000069530000}"/>
    <cellStyle name="40% - 强调文字颜色 6 4 6 3 3" xfId="33870" xr:uid="{00000000-0005-0000-0000-00007E840000}"/>
    <cellStyle name="40% - 强调文字颜色 6 4 6 3 4" xfId="33871" xr:uid="{00000000-0005-0000-0000-00007F840000}"/>
    <cellStyle name="40% - 强调文字颜色 6 4 6 4" xfId="27891" xr:uid="{00000000-0005-0000-0000-0000236D0000}"/>
    <cellStyle name="40% - 强调文字颜色 6 4 6 4 2" xfId="27893" xr:uid="{00000000-0005-0000-0000-0000256D0000}"/>
    <cellStyle name="40% - 强调文字颜色 6 4 6 4 2 2" xfId="27895" xr:uid="{00000000-0005-0000-0000-0000276D0000}"/>
    <cellStyle name="40% - 强调文字颜色 6 4 6 4 2 3" xfId="27901" xr:uid="{00000000-0005-0000-0000-00002D6D0000}"/>
    <cellStyle name="40% - 强调文字颜色 6 4 6 4 3" xfId="27910" xr:uid="{00000000-0005-0000-0000-0000366D0000}"/>
    <cellStyle name="40% - 强调文字颜色 6 4 6 4 4" xfId="27913" xr:uid="{00000000-0005-0000-0000-0000396D0000}"/>
    <cellStyle name="40% - 强调文字颜色 6 4 6 5" xfId="27924" xr:uid="{00000000-0005-0000-0000-0000446D0000}"/>
    <cellStyle name="40% - 强调文字颜色 6 4 6 5 2" xfId="27926" xr:uid="{00000000-0005-0000-0000-0000466D0000}"/>
    <cellStyle name="40% - 强调文字颜色 6 4 6 5 2 2" xfId="25203" xr:uid="{00000000-0005-0000-0000-0000A3620000}"/>
    <cellStyle name="40% - 强调文字颜色 6 4 6 5 3" xfId="27932" xr:uid="{00000000-0005-0000-0000-00004C6D0000}"/>
    <cellStyle name="40% - 强调文字颜色 6 4 6 6" xfId="27941" xr:uid="{00000000-0005-0000-0000-0000556D0000}"/>
    <cellStyle name="40% - 强调文字颜色 6 4 6 6 2" xfId="27943" xr:uid="{00000000-0005-0000-0000-0000576D0000}"/>
    <cellStyle name="40% - 强调文字颜色 6 4 6 7" xfId="27954" xr:uid="{00000000-0005-0000-0000-0000626D0000}"/>
    <cellStyle name="40% - 强调文字颜色 6 4 7" xfId="33872" xr:uid="{00000000-0005-0000-0000-000080840000}"/>
    <cellStyle name="40% - 强调文字颜色 6 4 7 2" xfId="33873" xr:uid="{00000000-0005-0000-0000-000081840000}"/>
    <cellStyle name="40% - 强调文字颜色 6 5" xfId="31818" xr:uid="{00000000-0005-0000-0000-00007A7C0000}"/>
    <cellStyle name="40% - 强调文字颜色 6 5 10" xfId="959" xr:uid="{00000000-0005-0000-0000-0000EF030000}"/>
    <cellStyle name="40% - 强调文字颜色 6 5 10 2" xfId="5602" xr:uid="{00000000-0005-0000-0000-000012160000}"/>
    <cellStyle name="40% - 强调文字颜色 6 5 11" xfId="1115" xr:uid="{00000000-0005-0000-0000-00008B040000}"/>
    <cellStyle name="40% - 强调文字颜色 6 5 11 2" xfId="33874" xr:uid="{00000000-0005-0000-0000-000082840000}"/>
    <cellStyle name="40% - 强调文字颜色 6 5 12" xfId="1762" xr:uid="{00000000-0005-0000-0000-000012070000}"/>
    <cellStyle name="40% - 强调文字颜色 6 5 13" xfId="33875" xr:uid="{00000000-0005-0000-0000-000083840000}"/>
    <cellStyle name="40% - 强调文字颜色 6 5 13 2" xfId="7999" xr:uid="{00000000-0005-0000-0000-00006F1F0000}"/>
    <cellStyle name="40% - 强调文字颜色 6 5 14" xfId="9939" xr:uid="{00000000-0005-0000-0000-000003270000}"/>
    <cellStyle name="40% - 强调文字颜色 6 5 15" xfId="9947" xr:uid="{00000000-0005-0000-0000-00000B270000}"/>
    <cellStyle name="40% - 强调文字颜色 6 5 2" xfId="33876" xr:uid="{00000000-0005-0000-0000-000084840000}"/>
    <cellStyle name="40% - 强调文字颜色 6 5 2 2" xfId="33218" xr:uid="{00000000-0005-0000-0000-0000F2810000}"/>
    <cellStyle name="40% - 强调文字颜色 6 5 2 2 2" xfId="33220" xr:uid="{00000000-0005-0000-0000-0000F4810000}"/>
    <cellStyle name="40% - 强调文字颜色 6 5 2 2 2 2" xfId="33877" xr:uid="{00000000-0005-0000-0000-000085840000}"/>
    <cellStyle name="40% - 强调文字颜色 6 5 2 2 2 3" xfId="17157" xr:uid="{00000000-0005-0000-0000-000035430000}"/>
    <cellStyle name="40% - 强调文字颜色 6 5 2 2 3" xfId="33878" xr:uid="{00000000-0005-0000-0000-000086840000}"/>
    <cellStyle name="40% - 强调文字颜色 6 5 2 2 4" xfId="33879" xr:uid="{00000000-0005-0000-0000-000087840000}"/>
    <cellStyle name="40% - 强调文字颜色 6 5 2 2 5" xfId="33880" xr:uid="{00000000-0005-0000-0000-000088840000}"/>
    <cellStyle name="40% - 强调文字颜色 6 5 2 3" xfId="33881" xr:uid="{00000000-0005-0000-0000-000089840000}"/>
    <cellStyle name="40% - 强调文字颜色 6 5 2 3 2" xfId="33882" xr:uid="{00000000-0005-0000-0000-00008A840000}"/>
    <cellStyle name="40% - 强调文字颜色 6 5 2 3 2 2" xfId="33883" xr:uid="{00000000-0005-0000-0000-00008B840000}"/>
    <cellStyle name="40% - 强调文字颜色 6 5 2 3 3" xfId="33884" xr:uid="{00000000-0005-0000-0000-00008C840000}"/>
    <cellStyle name="40% - 强调文字颜色 6 5 2 3 4" xfId="33885" xr:uid="{00000000-0005-0000-0000-00008D840000}"/>
    <cellStyle name="40% - 强调文字颜色 6 5 2 4" xfId="33886" xr:uid="{00000000-0005-0000-0000-00008E840000}"/>
    <cellStyle name="40% - 强调文字颜色 6 5 2 4 2" xfId="33887" xr:uid="{00000000-0005-0000-0000-00008F840000}"/>
    <cellStyle name="40% - 强调文字颜色 6 5 2 4 2 2" xfId="33888" xr:uid="{00000000-0005-0000-0000-000090840000}"/>
    <cellStyle name="40% - 强调文字颜色 6 5 2 4 3" xfId="33889" xr:uid="{00000000-0005-0000-0000-000091840000}"/>
    <cellStyle name="40% - 强调文字颜色 6 5 2 5" xfId="33890" xr:uid="{00000000-0005-0000-0000-000092840000}"/>
    <cellStyle name="40% - 强调文字颜色 6 5 3" xfId="33891" xr:uid="{00000000-0005-0000-0000-000093840000}"/>
    <cellStyle name="40% - 强调文字颜色 6 5 3 2" xfId="33892" xr:uid="{00000000-0005-0000-0000-000094840000}"/>
    <cellStyle name="40% - 强调文字颜色 6 5 3 2 2" xfId="33893" xr:uid="{00000000-0005-0000-0000-000095840000}"/>
    <cellStyle name="40% - 强调文字颜色 6 5 3 2 3" xfId="33894" xr:uid="{00000000-0005-0000-0000-000096840000}"/>
    <cellStyle name="40% - 强调文字颜色 6 5 3 3" xfId="33895" xr:uid="{00000000-0005-0000-0000-000097840000}"/>
    <cellStyle name="40% - 强调文字颜色 6 5 3 3 2" xfId="33896" xr:uid="{00000000-0005-0000-0000-000098840000}"/>
    <cellStyle name="40% - 强调文字颜色 6 5 3 3 2 2" xfId="33897" xr:uid="{00000000-0005-0000-0000-000099840000}"/>
    <cellStyle name="40% - 强调文字颜色 6 5 3 3 3" xfId="33898" xr:uid="{00000000-0005-0000-0000-00009A840000}"/>
    <cellStyle name="40% - 强调文字颜色 6 5 3 3 4" xfId="33899" xr:uid="{00000000-0005-0000-0000-00009B840000}"/>
    <cellStyle name="40% - 强调文字颜色 6 5 3 4" xfId="33900" xr:uid="{00000000-0005-0000-0000-00009C840000}"/>
    <cellStyle name="40% - 强调文字颜色 6 5 4" xfId="33901" xr:uid="{00000000-0005-0000-0000-00009D840000}"/>
    <cellStyle name="40% - 强调文字颜色 6 5 4 2" xfId="33902" xr:uid="{00000000-0005-0000-0000-00009E840000}"/>
    <cellStyle name="40% - 强调文字颜色 6 5 4 2 2" xfId="33903" xr:uid="{00000000-0005-0000-0000-00009F840000}"/>
    <cellStyle name="40% - 强调文字颜色 6 5 4 2 2 2" xfId="33904" xr:uid="{00000000-0005-0000-0000-0000A0840000}"/>
    <cellStyle name="40% - 强调文字颜色 6 5 4 2 3" xfId="33905" xr:uid="{00000000-0005-0000-0000-0000A1840000}"/>
    <cellStyle name="40% - 强调文字颜色 6 5 4 2 3 2" xfId="33906" xr:uid="{00000000-0005-0000-0000-0000A2840000}"/>
    <cellStyle name="40% - 强调文字颜色 6 5 4 2 4" xfId="33907" xr:uid="{00000000-0005-0000-0000-0000A3840000}"/>
    <cellStyle name="40% - 强调文字颜色 6 5 4 3" xfId="33908" xr:uid="{00000000-0005-0000-0000-0000A4840000}"/>
    <cellStyle name="40% - 强调文字颜色 6 5 4 3 2" xfId="33909" xr:uid="{00000000-0005-0000-0000-0000A5840000}"/>
    <cellStyle name="40% - 强调文字颜色 6 5 4 3 3" xfId="33910" xr:uid="{00000000-0005-0000-0000-0000A6840000}"/>
    <cellStyle name="40% - 强调文字颜色 6 5 4 4" xfId="33911" xr:uid="{00000000-0005-0000-0000-0000A7840000}"/>
    <cellStyle name="40% - 强调文字颜色 6 5 4 5" xfId="33912" xr:uid="{00000000-0005-0000-0000-0000A8840000}"/>
    <cellStyle name="40% - 强调文字颜色 6 5 4 6" xfId="33913" xr:uid="{00000000-0005-0000-0000-0000A9840000}"/>
    <cellStyle name="40% - 强调文字颜色 6 5 5" xfId="33914" xr:uid="{00000000-0005-0000-0000-0000AA840000}"/>
    <cellStyle name="40% - 强调文字颜色 6 5 5 2" xfId="33915" xr:uid="{00000000-0005-0000-0000-0000AB840000}"/>
    <cellStyle name="40% - 强调文字颜色 6 5 5 2 2" xfId="33916" xr:uid="{00000000-0005-0000-0000-0000AC840000}"/>
    <cellStyle name="40% - 强调文字颜色 6 5 5 2 2 2" xfId="33917" xr:uid="{00000000-0005-0000-0000-0000AD840000}"/>
    <cellStyle name="40% - 强调文字颜色 6 5 5 2 3" xfId="33918" xr:uid="{00000000-0005-0000-0000-0000AE840000}"/>
    <cellStyle name="40% - 强调文字颜色 6 5 5 2 4" xfId="33919" xr:uid="{00000000-0005-0000-0000-0000AF840000}"/>
    <cellStyle name="40% - 强调文字颜色 6 5 5 3" xfId="33920" xr:uid="{00000000-0005-0000-0000-0000B0840000}"/>
    <cellStyle name="40% - 强调文字颜色 6 5 5 3 2" xfId="33921" xr:uid="{00000000-0005-0000-0000-0000B1840000}"/>
    <cellStyle name="40% - 强调文字颜色 6 5 5 3 2 2" xfId="33922" xr:uid="{00000000-0005-0000-0000-0000B2840000}"/>
    <cellStyle name="40% - 强调文字颜色 6 5 5 3 3" xfId="33923" xr:uid="{00000000-0005-0000-0000-0000B3840000}"/>
    <cellStyle name="40% - 强调文字颜色 6 5 5 4" xfId="33924" xr:uid="{00000000-0005-0000-0000-0000B4840000}"/>
    <cellStyle name="40% - 强调文字颜色 6 5 5 4 2" xfId="33925" xr:uid="{00000000-0005-0000-0000-0000B5840000}"/>
    <cellStyle name="40% - 强调文字颜色 6 5 5 5" xfId="33926" xr:uid="{00000000-0005-0000-0000-0000B6840000}"/>
    <cellStyle name="40% - 强调文字颜色 6 5 5 6" xfId="33927" xr:uid="{00000000-0005-0000-0000-0000B7840000}"/>
    <cellStyle name="40% - 强调文字颜色 6 5 6" xfId="33928" xr:uid="{00000000-0005-0000-0000-0000B8840000}"/>
    <cellStyle name="40% - 强调文字颜色 6 5 6 2" xfId="33929" xr:uid="{00000000-0005-0000-0000-0000B9840000}"/>
    <cellStyle name="40% - 强调文字颜色 6 5 6 2 2" xfId="33930" xr:uid="{00000000-0005-0000-0000-0000BA840000}"/>
    <cellStyle name="40% - 强调文字颜色 6 5 6 2 2 2" xfId="33931" xr:uid="{00000000-0005-0000-0000-0000BB840000}"/>
    <cellStyle name="40% - 强调文字颜色 6 5 6 2 3" xfId="33932" xr:uid="{00000000-0005-0000-0000-0000BC840000}"/>
    <cellStyle name="40% - 强调文字颜色 6 5 6 2 4" xfId="33933" xr:uid="{00000000-0005-0000-0000-0000BD840000}"/>
    <cellStyle name="40% - 强调文字颜色 6 5 6 3" xfId="33934" xr:uid="{00000000-0005-0000-0000-0000BE840000}"/>
    <cellStyle name="40% - 强调文字颜色 6 5 6 3 2" xfId="33935" xr:uid="{00000000-0005-0000-0000-0000BF840000}"/>
    <cellStyle name="40% - 强调文字颜色 6 5 6 3 3" xfId="33936" xr:uid="{00000000-0005-0000-0000-0000C0840000}"/>
    <cellStyle name="40% - 强调文字颜色 6 5 6 4" xfId="33937" xr:uid="{00000000-0005-0000-0000-0000C1840000}"/>
    <cellStyle name="40% - 强调文字颜色 6 5 6 4 2" xfId="33938" xr:uid="{00000000-0005-0000-0000-0000C2840000}"/>
    <cellStyle name="40% - 强调文字颜色 6 5 6 5" xfId="33939" xr:uid="{00000000-0005-0000-0000-0000C3840000}"/>
    <cellStyle name="40% - 强调文字颜色 6 5 7" xfId="33940" xr:uid="{00000000-0005-0000-0000-0000C4840000}"/>
    <cellStyle name="40% - 强调文字颜色 6 5 7 2" xfId="33941" xr:uid="{00000000-0005-0000-0000-0000C5840000}"/>
    <cellStyle name="40% - 强调文字颜色 6 5 7 2 2" xfId="260" xr:uid="{00000000-0005-0000-0000-00002B010000}"/>
    <cellStyle name="40% - 强调文字颜色 6 5 7 2 3" xfId="33942" xr:uid="{00000000-0005-0000-0000-0000C6840000}"/>
    <cellStyle name="40% - 强调文字颜色 6 5 7 3" xfId="33943" xr:uid="{00000000-0005-0000-0000-0000C7840000}"/>
    <cellStyle name="40% - 强调文字颜色 6 5 7 4" xfId="33944" xr:uid="{00000000-0005-0000-0000-0000C8840000}"/>
    <cellStyle name="40% - 强调文字颜色 6 5 8" xfId="33945" xr:uid="{00000000-0005-0000-0000-0000C9840000}"/>
    <cellStyle name="40% - 强调文字颜色 6 5 8 2" xfId="33946" xr:uid="{00000000-0005-0000-0000-0000CA840000}"/>
    <cellStyle name="40% - 强调文字颜色 6 5 8 2 2" xfId="28907" xr:uid="{00000000-0005-0000-0000-00001B710000}"/>
    <cellStyle name="40% - 强调文字颜色 6 5 8 2 3" xfId="33947" xr:uid="{00000000-0005-0000-0000-0000CB840000}"/>
    <cellStyle name="40% - 强调文字颜色 6 5 8 3" xfId="33948" xr:uid="{00000000-0005-0000-0000-0000CC840000}"/>
    <cellStyle name="40% - 强调文字颜色 6 5 8 4" xfId="33949" xr:uid="{00000000-0005-0000-0000-0000CD840000}"/>
    <cellStyle name="40% - 强调文字颜色 6 5 9" xfId="33950" xr:uid="{00000000-0005-0000-0000-0000CE840000}"/>
    <cellStyle name="40% - 强调文字颜色 6 5 9 2" xfId="33951" xr:uid="{00000000-0005-0000-0000-0000CF840000}"/>
    <cellStyle name="40% - 强调文字颜色 6 5 9 3" xfId="33953" xr:uid="{00000000-0005-0000-0000-0000D1840000}"/>
    <cellStyle name="40% - 强调文字颜色 6 6" xfId="33954" xr:uid="{00000000-0005-0000-0000-0000D2840000}"/>
    <cellStyle name="40% - 强调文字颜色 6 6 2" xfId="33955" xr:uid="{00000000-0005-0000-0000-0000D3840000}"/>
    <cellStyle name="40% - 强调文字颜色 6 6 2 2" xfId="33956" xr:uid="{00000000-0005-0000-0000-0000D4840000}"/>
    <cellStyle name="40% - 强调文字颜色 6 6 2 2 2" xfId="33957" xr:uid="{00000000-0005-0000-0000-0000D5840000}"/>
    <cellStyle name="40% - 强调文字颜色 6 6 2 2 2 2" xfId="33958" xr:uid="{00000000-0005-0000-0000-0000D6840000}"/>
    <cellStyle name="40% - 强调文字颜色 6 6 2 2 2 2 2" xfId="33959" xr:uid="{00000000-0005-0000-0000-0000D7840000}"/>
    <cellStyle name="40% - 强调文字颜色 6 6 2 2 2 2 2 2" xfId="33960" xr:uid="{00000000-0005-0000-0000-0000D8840000}"/>
    <cellStyle name="40% - 强调文字颜色 6 6 2 2 2 2 3" xfId="33961" xr:uid="{00000000-0005-0000-0000-0000D9840000}"/>
    <cellStyle name="40% - 强调文字颜色 6 6 2 2 2 3" xfId="33962" xr:uid="{00000000-0005-0000-0000-0000DA840000}"/>
    <cellStyle name="40% - 强调文字颜色 6 6 2 2 2 3 2" xfId="33963" xr:uid="{00000000-0005-0000-0000-0000DB840000}"/>
    <cellStyle name="40% - 强调文字颜色 6 6 2 2 2 4" xfId="33964" xr:uid="{00000000-0005-0000-0000-0000DC840000}"/>
    <cellStyle name="40% - 强调文字颜色 6 6 2 2 2 5" xfId="33965" xr:uid="{00000000-0005-0000-0000-0000DD840000}"/>
    <cellStyle name="40% - 强调文字颜色 6 6 2 2 3" xfId="33966" xr:uid="{00000000-0005-0000-0000-0000DE840000}"/>
    <cellStyle name="40% - 强调文字颜色 6 6 2 2 3 2" xfId="33967" xr:uid="{00000000-0005-0000-0000-0000DF840000}"/>
    <cellStyle name="40% - 强调文字颜色 6 6 2 2 3 2 2" xfId="33968" xr:uid="{00000000-0005-0000-0000-0000E0840000}"/>
    <cellStyle name="40% - 强调文字颜色 6 6 2 2 3 2 3" xfId="33969" xr:uid="{00000000-0005-0000-0000-0000E1840000}"/>
    <cellStyle name="40% - 强调文字颜色 6 6 2 2 3 3" xfId="33970" xr:uid="{00000000-0005-0000-0000-0000E2840000}"/>
    <cellStyle name="40% - 强调文字颜色 6 6 2 2 3 4" xfId="33971" xr:uid="{00000000-0005-0000-0000-0000E3840000}"/>
    <cellStyle name="40% - 强调文字颜色 6 6 2 2 4" xfId="33972" xr:uid="{00000000-0005-0000-0000-0000E4840000}"/>
    <cellStyle name="40% - 强调文字颜色 6 6 2 2 4 2" xfId="33973" xr:uid="{00000000-0005-0000-0000-0000E5840000}"/>
    <cellStyle name="40% - 强调文字颜色 6 6 2 2 4 2 2" xfId="33974" xr:uid="{00000000-0005-0000-0000-0000E6840000}"/>
    <cellStyle name="40% - 强调文字颜色 6 6 2 2 4 3" xfId="33975" xr:uid="{00000000-0005-0000-0000-0000E7840000}"/>
    <cellStyle name="40% - 强调文字颜色 6 6 2 2 5" xfId="19061" xr:uid="{00000000-0005-0000-0000-0000A54A0000}"/>
    <cellStyle name="40% - 强调文字颜色 6 6 2 2 5 2" xfId="33976" xr:uid="{00000000-0005-0000-0000-0000E8840000}"/>
    <cellStyle name="40% - 强调文字颜色 6 6 2 2 6" xfId="33977" xr:uid="{00000000-0005-0000-0000-0000E9840000}"/>
    <cellStyle name="40% - 强调文字颜色 6 6 2 2 6 2" xfId="33978" xr:uid="{00000000-0005-0000-0000-0000EA840000}"/>
    <cellStyle name="40% - 强调文字颜色 6 6 2 2 7" xfId="33979" xr:uid="{00000000-0005-0000-0000-0000EB840000}"/>
    <cellStyle name="40% - 强调文字颜色 6 6 2 3" xfId="33980" xr:uid="{00000000-0005-0000-0000-0000EC840000}"/>
    <cellStyle name="40% - 强调文字颜色 6 6 2 3 2" xfId="33981" xr:uid="{00000000-0005-0000-0000-0000ED840000}"/>
    <cellStyle name="40% - 强调文字颜色 6 6 2 3 2 2" xfId="33982" xr:uid="{00000000-0005-0000-0000-0000EE840000}"/>
    <cellStyle name="40% - 强调文字颜色 6 6 2 3 2 3" xfId="33983" xr:uid="{00000000-0005-0000-0000-0000EF840000}"/>
    <cellStyle name="40% - 强调文字颜色 6 6 2 3 3" xfId="33984" xr:uid="{00000000-0005-0000-0000-0000F0840000}"/>
    <cellStyle name="40% - 强调文字颜色 6 6 2 4" xfId="33985" xr:uid="{00000000-0005-0000-0000-0000F1840000}"/>
    <cellStyle name="40% - 强调文字颜色 6 6 2 5" xfId="33986" xr:uid="{00000000-0005-0000-0000-0000F2840000}"/>
    <cellStyle name="40% - 强调文字颜色 6 6 2 5 2" xfId="33987" xr:uid="{00000000-0005-0000-0000-0000F3840000}"/>
    <cellStyle name="40% - 强调文字颜色 6 6 2 6" xfId="33988" xr:uid="{00000000-0005-0000-0000-0000F4840000}"/>
    <cellStyle name="40% - 强调文字颜色 6 6 3" xfId="33989" xr:uid="{00000000-0005-0000-0000-0000F5840000}"/>
    <cellStyle name="40% - 强调文字颜色 6 6 3 2" xfId="33990" xr:uid="{00000000-0005-0000-0000-0000F6840000}"/>
    <cellStyle name="40% - 强调文字颜色 6 6 3 2 2" xfId="33991" xr:uid="{00000000-0005-0000-0000-0000F7840000}"/>
    <cellStyle name="40% - 强调文字颜色 6 6 3 2 2 2" xfId="33992" xr:uid="{00000000-0005-0000-0000-0000F8840000}"/>
    <cellStyle name="40% - 强调文字颜色 6 6 3 2 2 2 2" xfId="28040" xr:uid="{00000000-0005-0000-0000-0000B86D0000}"/>
    <cellStyle name="40% - 强调文字颜色 6 6 3 2 2 3" xfId="33993" xr:uid="{00000000-0005-0000-0000-0000F9840000}"/>
    <cellStyle name="40% - 强调文字颜色 6 6 3 2 3" xfId="33994" xr:uid="{00000000-0005-0000-0000-0000FA840000}"/>
    <cellStyle name="40% - 强调文字颜色 6 6 3 2 3 2" xfId="33995" xr:uid="{00000000-0005-0000-0000-0000FB840000}"/>
    <cellStyle name="40% - 强调文字颜色 6 6 3 2 4" xfId="20023" xr:uid="{00000000-0005-0000-0000-0000674E0000}"/>
    <cellStyle name="40% - 强调文字颜色 6 6 3 2 5" xfId="20028" xr:uid="{00000000-0005-0000-0000-00006C4E0000}"/>
    <cellStyle name="40% - 强调文字颜色 6 6 3 3" xfId="33996" xr:uid="{00000000-0005-0000-0000-0000FC840000}"/>
    <cellStyle name="40% - 强调文字颜色 6 6 3 3 2" xfId="33997" xr:uid="{00000000-0005-0000-0000-0000FD840000}"/>
    <cellStyle name="40% - 强调文字颜色 6 6 3 3 2 2" xfId="33998" xr:uid="{00000000-0005-0000-0000-0000FE840000}"/>
    <cellStyle name="40% - 强调文字颜色 6 6 3 3 2 3" xfId="33999" xr:uid="{00000000-0005-0000-0000-0000FF840000}"/>
    <cellStyle name="40% - 强调文字颜色 6 6 3 3 3" xfId="34000" xr:uid="{00000000-0005-0000-0000-000000850000}"/>
    <cellStyle name="40% - 强调文字颜色 6 6 3 3 4" xfId="20034" xr:uid="{00000000-0005-0000-0000-0000724E0000}"/>
    <cellStyle name="40% - 强调文字颜色 6 6 3 4" xfId="34001" xr:uid="{00000000-0005-0000-0000-000001850000}"/>
    <cellStyle name="40% - 强调文字颜色 6 6 3 4 2" xfId="34002" xr:uid="{00000000-0005-0000-0000-000002850000}"/>
    <cellStyle name="40% - 强调文字颜色 6 6 3 4 2 2" xfId="34003" xr:uid="{00000000-0005-0000-0000-000003850000}"/>
    <cellStyle name="40% - 强调文字颜色 6 6 3 4 3" xfId="34004" xr:uid="{00000000-0005-0000-0000-000004850000}"/>
    <cellStyle name="40% - 强调文字颜色 6 6 3 5" xfId="34005" xr:uid="{00000000-0005-0000-0000-000005850000}"/>
    <cellStyle name="40% - 强调文字颜色 6 6 3 5 2" xfId="34006" xr:uid="{00000000-0005-0000-0000-000006850000}"/>
    <cellStyle name="40% - 强调文字颜色 6 6 3 6" xfId="34007" xr:uid="{00000000-0005-0000-0000-000007850000}"/>
    <cellStyle name="40% - 强调文字颜色 6 6 3 6 2" xfId="34008" xr:uid="{00000000-0005-0000-0000-000008850000}"/>
    <cellStyle name="40% - 强调文字颜色 6 6 3 7" xfId="34009" xr:uid="{00000000-0005-0000-0000-000009850000}"/>
    <cellStyle name="40% - 强调文字颜色 6 6 4" xfId="34010" xr:uid="{00000000-0005-0000-0000-00000A850000}"/>
    <cellStyle name="40% - 强调文字颜色 6 6 4 2" xfId="34011" xr:uid="{00000000-0005-0000-0000-00000B850000}"/>
    <cellStyle name="40% - 强调文字颜色 6 6 4 2 2" xfId="34012" xr:uid="{00000000-0005-0000-0000-00000C850000}"/>
    <cellStyle name="40% - 强调文字颜色 6 6 4 2 3" xfId="34013" xr:uid="{00000000-0005-0000-0000-00000D850000}"/>
    <cellStyle name="40% - 强调文字颜色 6 6 4 3" xfId="34014" xr:uid="{00000000-0005-0000-0000-00000E850000}"/>
    <cellStyle name="40% - 强调文字颜色 6 6 5" xfId="34015" xr:uid="{00000000-0005-0000-0000-00000F850000}"/>
    <cellStyle name="40% - 强调文字颜色 6 6 5 2" xfId="34016" xr:uid="{00000000-0005-0000-0000-000010850000}"/>
    <cellStyle name="40% - 强调文字颜色 6 6 5 3" xfId="34017" xr:uid="{00000000-0005-0000-0000-000011850000}"/>
    <cellStyle name="40% - 强调文字颜色 6 6 6" xfId="34018" xr:uid="{00000000-0005-0000-0000-000012850000}"/>
    <cellStyle name="40% - 强调文字颜色 6 6 6 2" xfId="34019" xr:uid="{00000000-0005-0000-0000-000013850000}"/>
    <cellStyle name="40% - 强调文字颜色 6 6 7" xfId="34020" xr:uid="{00000000-0005-0000-0000-000014850000}"/>
    <cellStyle name="40% - 强调文字颜色 6 7" xfId="34021" xr:uid="{00000000-0005-0000-0000-000015850000}"/>
    <cellStyle name="40% - 强调文字颜色 6 7 2" xfId="25968" xr:uid="{00000000-0005-0000-0000-0000A0650000}"/>
    <cellStyle name="40% - 强调文字颜色 6 7 2 2" xfId="34022" xr:uid="{00000000-0005-0000-0000-000016850000}"/>
    <cellStyle name="40% - 强调文字颜色 6 7 2 2 2" xfId="34023" xr:uid="{00000000-0005-0000-0000-000017850000}"/>
    <cellStyle name="40% - 强调文字颜色 6 7 2 2 2 2" xfId="34024" xr:uid="{00000000-0005-0000-0000-000018850000}"/>
    <cellStyle name="40% - 强调文字颜色 6 7 2 2 2 2 2" xfId="34025" xr:uid="{00000000-0005-0000-0000-000019850000}"/>
    <cellStyle name="40% - 强调文字颜色 6 7 2 2 2 3" xfId="34026" xr:uid="{00000000-0005-0000-0000-00001A850000}"/>
    <cellStyle name="40% - 强调文字颜色 6 7 2 2 3" xfId="34027" xr:uid="{00000000-0005-0000-0000-00001B850000}"/>
    <cellStyle name="40% - 强调文字颜色 6 7 2 2 3 2" xfId="34028" xr:uid="{00000000-0005-0000-0000-00001C850000}"/>
    <cellStyle name="40% - 强调文字颜色 6 7 2 2 4" xfId="34029" xr:uid="{00000000-0005-0000-0000-00001D850000}"/>
    <cellStyle name="40% - 强调文字颜色 6 7 2 2 5" xfId="34030" xr:uid="{00000000-0005-0000-0000-00001E850000}"/>
    <cellStyle name="40% - 强调文字颜色 6 7 2 3" xfId="34031" xr:uid="{00000000-0005-0000-0000-00001F850000}"/>
    <cellStyle name="40% - 强调文字颜色 6 7 2 3 2" xfId="34032" xr:uid="{00000000-0005-0000-0000-000020850000}"/>
    <cellStyle name="40% - 强调文字颜色 6 7 2 3 2 2" xfId="34033" xr:uid="{00000000-0005-0000-0000-000021850000}"/>
    <cellStyle name="40% - 强调文字颜色 6 7 2 3 2 3" xfId="34034" xr:uid="{00000000-0005-0000-0000-000022850000}"/>
    <cellStyle name="40% - 强调文字颜色 6 7 2 3 3" xfId="34035" xr:uid="{00000000-0005-0000-0000-000023850000}"/>
    <cellStyle name="40% - 强调文字颜色 6 7 2 3 3 2" xfId="34036" xr:uid="{00000000-0005-0000-0000-000024850000}"/>
    <cellStyle name="40% - 强调文字颜色 6 7 2 3 4" xfId="34037" xr:uid="{00000000-0005-0000-0000-000025850000}"/>
    <cellStyle name="40% - 强调文字颜色 6 7 2 4" xfId="34038" xr:uid="{00000000-0005-0000-0000-000026850000}"/>
    <cellStyle name="40% - 强调文字颜色 6 7 2 4 2" xfId="34039" xr:uid="{00000000-0005-0000-0000-000027850000}"/>
    <cellStyle name="40% - 强调文字颜色 6 7 2 4 2 2" xfId="34040" xr:uid="{00000000-0005-0000-0000-000028850000}"/>
    <cellStyle name="40% - 强调文字颜色 6 7 2 4 3" xfId="34041" xr:uid="{00000000-0005-0000-0000-000029850000}"/>
    <cellStyle name="40% - 强调文字颜色 6 7 2 5" xfId="34042" xr:uid="{00000000-0005-0000-0000-00002A850000}"/>
    <cellStyle name="40% - 强调文字颜色 6 7 2 5 2" xfId="34043" xr:uid="{00000000-0005-0000-0000-00002B850000}"/>
    <cellStyle name="40% - 强调文字颜色 6 7 2 5 3" xfId="34044" xr:uid="{00000000-0005-0000-0000-00002C850000}"/>
    <cellStyle name="40% - 强调文字颜色 6 7 2 6" xfId="34045" xr:uid="{00000000-0005-0000-0000-00002D850000}"/>
    <cellStyle name="40% - 强调文字颜色 6 7 2 6 2" xfId="8073" xr:uid="{00000000-0005-0000-0000-0000B91F0000}"/>
    <cellStyle name="40% - 强调文字颜色 6 7 2 7" xfId="34046" xr:uid="{00000000-0005-0000-0000-00002E850000}"/>
    <cellStyle name="40% - 强调文字颜色 6 7 3" xfId="34047" xr:uid="{00000000-0005-0000-0000-00002F850000}"/>
    <cellStyle name="40% - 强调文字颜色 6 7 3 2" xfId="34048" xr:uid="{00000000-0005-0000-0000-000030850000}"/>
    <cellStyle name="40% - 强调文字颜色 6 7 3 2 2" xfId="34049" xr:uid="{00000000-0005-0000-0000-000031850000}"/>
    <cellStyle name="40% - 强调文字颜色 6 7 3 2 2 2" xfId="34050" xr:uid="{00000000-0005-0000-0000-000032850000}"/>
    <cellStyle name="40% - 强调文字颜色 6 7 3 2 2 3" xfId="34051" xr:uid="{00000000-0005-0000-0000-000033850000}"/>
    <cellStyle name="40% - 强调文字颜色 6 7 3 2 3" xfId="34052" xr:uid="{00000000-0005-0000-0000-000034850000}"/>
    <cellStyle name="40% - 强调文字颜色 6 7 3 2 3 2" xfId="34053" xr:uid="{00000000-0005-0000-0000-000035850000}"/>
    <cellStyle name="40% - 强调文字颜色 6 7 3 2 4" xfId="34054" xr:uid="{00000000-0005-0000-0000-000036850000}"/>
    <cellStyle name="40% - 强调文字颜色 6 7 3 3" xfId="34055" xr:uid="{00000000-0005-0000-0000-000037850000}"/>
    <cellStyle name="40% - 强调文字颜色 6 7 3 3 2" xfId="34056" xr:uid="{00000000-0005-0000-0000-000038850000}"/>
    <cellStyle name="40% - 强调文字颜色 6 7 3 3 2 2" xfId="34057" xr:uid="{00000000-0005-0000-0000-000039850000}"/>
    <cellStyle name="40% - 强调文字颜色 6 7 3 3 2 3" xfId="34058" xr:uid="{00000000-0005-0000-0000-00003A850000}"/>
    <cellStyle name="40% - 强调文字颜色 6 7 3 3 3" xfId="34059" xr:uid="{00000000-0005-0000-0000-00003B850000}"/>
    <cellStyle name="40% - 强调文字颜色 6 7 3 3 4" xfId="34060" xr:uid="{00000000-0005-0000-0000-00003C850000}"/>
    <cellStyle name="40% - 强调文字颜色 6 7 3 4" xfId="34061" xr:uid="{00000000-0005-0000-0000-00003D850000}"/>
    <cellStyle name="40% - 强调文字颜色 6 7 3 4 2" xfId="34062" xr:uid="{00000000-0005-0000-0000-00003E850000}"/>
    <cellStyle name="40% - 强调文字颜色 6 7 3 4 3" xfId="34063" xr:uid="{00000000-0005-0000-0000-00003F850000}"/>
    <cellStyle name="40% - 强调文字颜色 6 7 3 5" xfId="34064" xr:uid="{00000000-0005-0000-0000-000040850000}"/>
    <cellStyle name="40% - 强调文字颜色 6 7 3 5 2" xfId="34065" xr:uid="{00000000-0005-0000-0000-000041850000}"/>
    <cellStyle name="40% - 强调文字颜色 6 7 3 6" xfId="34066" xr:uid="{00000000-0005-0000-0000-000042850000}"/>
    <cellStyle name="40% - 强调文字颜色 6 7 3 7" xfId="34067" xr:uid="{00000000-0005-0000-0000-000043850000}"/>
    <cellStyle name="40% - 强调文字颜色 6 7 4" xfId="34068" xr:uid="{00000000-0005-0000-0000-000044850000}"/>
    <cellStyle name="40% - 强调文字颜色 6 7 4 2" xfId="34069" xr:uid="{00000000-0005-0000-0000-000045850000}"/>
    <cellStyle name="40% - 强调文字颜色 6 7 4 2 2" xfId="34070" xr:uid="{00000000-0005-0000-0000-000046850000}"/>
    <cellStyle name="40% - 强调文字颜色 6 7 4 2 3" xfId="34071" xr:uid="{00000000-0005-0000-0000-000047850000}"/>
    <cellStyle name="40% - 强调文字颜色 6 7 4 3" xfId="34072" xr:uid="{00000000-0005-0000-0000-000048850000}"/>
    <cellStyle name="40% - 强调文字颜色 6 7 5" xfId="34073" xr:uid="{00000000-0005-0000-0000-000049850000}"/>
    <cellStyle name="40% - 强调文字颜色 6 7 5 2" xfId="34074" xr:uid="{00000000-0005-0000-0000-00004A850000}"/>
    <cellStyle name="40% - 强调文字颜色 6 7 5 3" xfId="34075" xr:uid="{00000000-0005-0000-0000-00004B850000}"/>
    <cellStyle name="40% - 强调文字颜色 6 7 6" xfId="34076" xr:uid="{00000000-0005-0000-0000-00004C850000}"/>
    <cellStyle name="40% - 强调文字颜色 6 7 6 2" xfId="34077" xr:uid="{00000000-0005-0000-0000-00004D850000}"/>
    <cellStyle name="40% - 强调文字颜色 6 7 7" xfId="34078" xr:uid="{00000000-0005-0000-0000-00004E850000}"/>
    <cellStyle name="40% - 强调文字颜色 6 8" xfId="34079" xr:uid="{00000000-0005-0000-0000-00004F850000}"/>
    <cellStyle name="40% - 强调文字颜色 6 8 2" xfId="34080" xr:uid="{00000000-0005-0000-0000-000050850000}"/>
    <cellStyle name="40% - 强调文字颜色 6 8 2 2" xfId="34081" xr:uid="{00000000-0005-0000-0000-000051850000}"/>
    <cellStyle name="40% - 强调文字颜色 6 8 2 2 2" xfId="34082" xr:uid="{00000000-0005-0000-0000-000052850000}"/>
    <cellStyle name="40% - 强调文字颜色 6 8 2 2 2 2" xfId="34083" xr:uid="{00000000-0005-0000-0000-000053850000}"/>
    <cellStyle name="40% - 强调文字颜色 6 8 2 2 2 2 2" xfId="34084" xr:uid="{00000000-0005-0000-0000-000054850000}"/>
    <cellStyle name="40% - 强调文字颜色 6 8 2 2 2 3" xfId="34085" xr:uid="{00000000-0005-0000-0000-000055850000}"/>
    <cellStyle name="40% - 强调文字颜色 6 8 2 2 3" xfId="34086" xr:uid="{00000000-0005-0000-0000-000056850000}"/>
    <cellStyle name="40% - 强调文字颜色 6 8 2 2 3 2" xfId="34087" xr:uid="{00000000-0005-0000-0000-000057850000}"/>
    <cellStyle name="40% - 强调文字颜色 6 8 2 2 4" xfId="20059" xr:uid="{00000000-0005-0000-0000-00008B4E0000}"/>
    <cellStyle name="40% - 强调文字颜色 6 8 2 2 5" xfId="19977" xr:uid="{00000000-0005-0000-0000-0000394E0000}"/>
    <cellStyle name="40% - 强调文字颜色 6 8 2 3" xfId="34088" xr:uid="{00000000-0005-0000-0000-000058850000}"/>
    <cellStyle name="40% - 强调文字颜色 6 8 2 3 2" xfId="34089" xr:uid="{00000000-0005-0000-0000-000059850000}"/>
    <cellStyle name="40% - 强调文字颜色 6 8 2 3 2 2" xfId="34090" xr:uid="{00000000-0005-0000-0000-00005A850000}"/>
    <cellStyle name="40% - 强调文字颜色 6 8 2 3 2 3" xfId="34091" xr:uid="{00000000-0005-0000-0000-00005B850000}"/>
    <cellStyle name="40% - 强调文字颜色 6 8 2 3 3" xfId="34093" xr:uid="{00000000-0005-0000-0000-00005D850000}"/>
    <cellStyle name="40% - 强调文字颜色 6 8 2 3 4" xfId="14332" xr:uid="{00000000-0005-0000-0000-00002C380000}"/>
    <cellStyle name="40% - 强调文字颜色 6 8 2 4" xfId="34094" xr:uid="{00000000-0005-0000-0000-00005E850000}"/>
    <cellStyle name="40% - 强调文字颜色 6 8 2 4 2" xfId="34095" xr:uid="{00000000-0005-0000-0000-00005F850000}"/>
    <cellStyle name="40% - 强调文字颜色 6 8 2 4 2 2" xfId="34096" xr:uid="{00000000-0005-0000-0000-000060850000}"/>
    <cellStyle name="40% - 强调文字颜色 6 8 2 4 3" xfId="34097" xr:uid="{00000000-0005-0000-0000-000061850000}"/>
    <cellStyle name="40% - 强调文字颜色 6 8 2 5" xfId="34098" xr:uid="{00000000-0005-0000-0000-000062850000}"/>
    <cellStyle name="40% - 强调文字颜色 6 8 2 5 2" xfId="34099" xr:uid="{00000000-0005-0000-0000-000063850000}"/>
    <cellStyle name="40% - 强调文字颜色 6 8 2 6" xfId="34100" xr:uid="{00000000-0005-0000-0000-000064850000}"/>
    <cellStyle name="40% - 强调文字颜色 6 8 2 6 2" xfId="34101" xr:uid="{00000000-0005-0000-0000-000065850000}"/>
    <cellStyle name="40% - 强调文字颜色 6 8 2 7" xfId="4966" xr:uid="{00000000-0005-0000-0000-000096130000}"/>
    <cellStyle name="40% - 强调文字颜色 6 8 3" xfId="34102" xr:uid="{00000000-0005-0000-0000-000066850000}"/>
    <cellStyle name="40% - 强调文字颜色 6 8 3 2" xfId="34103" xr:uid="{00000000-0005-0000-0000-000067850000}"/>
    <cellStyle name="40% - 强调文字颜色 6 8 3 2 2" xfId="34104" xr:uid="{00000000-0005-0000-0000-000068850000}"/>
    <cellStyle name="40% - 强调文字颜色 6 8 3 2 2 2" xfId="34105" xr:uid="{00000000-0005-0000-0000-000069850000}"/>
    <cellStyle name="40% - 强调文字颜色 6 8 3 2 2 3" xfId="34106" xr:uid="{00000000-0005-0000-0000-00006A850000}"/>
    <cellStyle name="40% - 强调文字颜色 6 8 3 2 3" xfId="34107" xr:uid="{00000000-0005-0000-0000-00006B850000}"/>
    <cellStyle name="40% - 强调文字颜色 6 8 3 2 4" xfId="20064" xr:uid="{00000000-0005-0000-0000-0000904E0000}"/>
    <cellStyle name="40% - 强调文字颜色 6 8 3 3" xfId="34108" xr:uid="{00000000-0005-0000-0000-00006C850000}"/>
    <cellStyle name="40% - 强调文字颜色 6 8 3 3 2" xfId="34109" xr:uid="{00000000-0005-0000-0000-00006D850000}"/>
    <cellStyle name="40% - 强调文字颜色 6 8 3 3 2 2" xfId="33047" xr:uid="{00000000-0005-0000-0000-000047810000}"/>
    <cellStyle name="40% - 强调文字颜色 6 8 3 3 2 3" xfId="34110" xr:uid="{00000000-0005-0000-0000-00006E850000}"/>
    <cellStyle name="40% - 强调文字颜色 6 8 3 3 3" xfId="34112" xr:uid="{00000000-0005-0000-0000-000070850000}"/>
    <cellStyle name="40% - 强调文字颜色 6 8 3 3 4" xfId="34113" xr:uid="{00000000-0005-0000-0000-000071850000}"/>
    <cellStyle name="40% - 强调文字颜色 6 8 3 4" xfId="34114" xr:uid="{00000000-0005-0000-0000-000072850000}"/>
    <cellStyle name="40% - 强调文字颜色 6 8 3 4 2" xfId="34115" xr:uid="{00000000-0005-0000-0000-000073850000}"/>
    <cellStyle name="40% - 强调文字颜色 6 8 3 4 3" xfId="34116" xr:uid="{00000000-0005-0000-0000-000074850000}"/>
    <cellStyle name="40% - 强调文字颜色 6 8 3 5" xfId="34117" xr:uid="{00000000-0005-0000-0000-000075850000}"/>
    <cellStyle name="40% - 强调文字颜色 6 8 3 5 2" xfId="34118" xr:uid="{00000000-0005-0000-0000-000076850000}"/>
    <cellStyle name="40% - 强调文字颜色 6 8 3 5 3" xfId="34119" xr:uid="{00000000-0005-0000-0000-000077850000}"/>
    <cellStyle name="40% - 强调文字颜色 6 8 3 6" xfId="34120" xr:uid="{00000000-0005-0000-0000-000078850000}"/>
    <cellStyle name="40% - 强调文字颜色 6 8 3 7" xfId="34121" xr:uid="{00000000-0005-0000-0000-000079850000}"/>
    <cellStyle name="40% - 强调文字颜色 6 8 4" xfId="34122" xr:uid="{00000000-0005-0000-0000-00007A850000}"/>
    <cellStyle name="40% - 强调文字颜色 6 8 5" xfId="34123" xr:uid="{00000000-0005-0000-0000-00007B850000}"/>
    <cellStyle name="40% - 强调文字颜色 6 8 6" xfId="34124" xr:uid="{00000000-0005-0000-0000-00007C850000}"/>
    <cellStyle name="40% - 强调文字颜色 6 8 6 2" xfId="18464" xr:uid="{00000000-0005-0000-0000-000050480000}"/>
    <cellStyle name="40% - 强调文字颜色 6 8 7" xfId="34125" xr:uid="{00000000-0005-0000-0000-00007D850000}"/>
    <cellStyle name="40% - 强调文字颜色 6 9" xfId="34126" xr:uid="{00000000-0005-0000-0000-00007E850000}"/>
    <cellStyle name="40% - 强调文字颜色 6 9 2" xfId="34127" xr:uid="{00000000-0005-0000-0000-00007F850000}"/>
    <cellStyle name="40% - 强调文字颜色 6 9 2 2" xfId="34128" xr:uid="{00000000-0005-0000-0000-000080850000}"/>
    <cellStyle name="40% - 强调文字颜色 6 9 2 2 2" xfId="34129" xr:uid="{00000000-0005-0000-0000-000081850000}"/>
    <cellStyle name="40% - 强调文字颜色 6 9 2 2 2 2" xfId="34131" xr:uid="{00000000-0005-0000-0000-000083850000}"/>
    <cellStyle name="40% - 强调文字颜色 6 9 2 2 2 3" xfId="34133" xr:uid="{00000000-0005-0000-0000-000085850000}"/>
    <cellStyle name="40% - 强调文字颜色 6 9 2 2 3" xfId="34135" xr:uid="{00000000-0005-0000-0000-000087850000}"/>
    <cellStyle name="40% - 强调文字颜色 6 9 2 2 3 2" xfId="34137" xr:uid="{00000000-0005-0000-0000-000089850000}"/>
    <cellStyle name="40% - 强调文字颜色 6 9 2 2 4" xfId="34139" xr:uid="{00000000-0005-0000-0000-00008B850000}"/>
    <cellStyle name="40% - 强调文字颜色 6 9 2 3" xfId="34141" xr:uid="{00000000-0005-0000-0000-00008D850000}"/>
    <cellStyle name="40% - 强调文字颜色 6 9 2 3 2" xfId="34142" xr:uid="{00000000-0005-0000-0000-00008E850000}"/>
    <cellStyle name="40% - 强调文字颜色 6 9 2 3 2 2" xfId="34144" xr:uid="{00000000-0005-0000-0000-000090850000}"/>
    <cellStyle name="40% - 强调文字颜色 6 9 2 3 2 3" xfId="34146" xr:uid="{00000000-0005-0000-0000-000092850000}"/>
    <cellStyle name="40% - 强调文字颜色 6 9 2 3 3" xfId="34148" xr:uid="{00000000-0005-0000-0000-000094850000}"/>
    <cellStyle name="40% - 强调文字颜色 6 9 2 3 4" xfId="34150" xr:uid="{00000000-0005-0000-0000-000096850000}"/>
    <cellStyle name="40% - 强调文字颜色 6 9 2 4" xfId="34152" xr:uid="{00000000-0005-0000-0000-000098850000}"/>
    <cellStyle name="40% - 强调文字颜色 6 9 2 4 2" xfId="34153" xr:uid="{00000000-0005-0000-0000-000099850000}"/>
    <cellStyle name="40% - 强调文字颜色 6 9 2 4 2 2" xfId="34155" xr:uid="{00000000-0005-0000-0000-00009B850000}"/>
    <cellStyle name="40% - 强调文字颜色 6 9 2 4 3" xfId="34157" xr:uid="{00000000-0005-0000-0000-00009D850000}"/>
    <cellStyle name="40% - 强调文字颜色 6 9 2 5" xfId="34159" xr:uid="{00000000-0005-0000-0000-00009F850000}"/>
    <cellStyle name="40% - 强调文字颜色 6 9 2 5 2" xfId="34160" xr:uid="{00000000-0005-0000-0000-0000A0850000}"/>
    <cellStyle name="40% - 强调文字颜色 6 9 2 6" xfId="34162" xr:uid="{00000000-0005-0000-0000-0000A2850000}"/>
    <cellStyle name="40% - 强调文字颜色 6 9 2 6 2" xfId="34163" xr:uid="{00000000-0005-0000-0000-0000A3850000}"/>
    <cellStyle name="40% - 强调文字颜色 6 9 2 7" xfId="34165" xr:uid="{00000000-0005-0000-0000-0000A5850000}"/>
    <cellStyle name="40% - 强调文字颜色 6 9 3" xfId="34166" xr:uid="{00000000-0005-0000-0000-0000A6850000}"/>
    <cellStyle name="40% - 强调文字颜色 6 9 3 2" xfId="34167" xr:uid="{00000000-0005-0000-0000-0000A7850000}"/>
    <cellStyle name="40% - 强调文字颜色 6 9 3 2 2" xfId="34168" xr:uid="{00000000-0005-0000-0000-0000A8850000}"/>
    <cellStyle name="40% - 强调文字颜色 6 9 3 2 3" xfId="34169" xr:uid="{00000000-0005-0000-0000-0000A9850000}"/>
    <cellStyle name="40% - 强调文字颜色 6 9 3 3" xfId="34170" xr:uid="{00000000-0005-0000-0000-0000AA850000}"/>
    <cellStyle name="40% - 强调文字颜色 6 9 4" xfId="34171" xr:uid="{00000000-0005-0000-0000-0000AB850000}"/>
    <cellStyle name="40% - 强调文字颜色 6 9 5" xfId="34172" xr:uid="{00000000-0005-0000-0000-0000AC850000}"/>
    <cellStyle name="60% - 强调文字颜色 1 2" xfId="34173" xr:uid="{00000000-0005-0000-0000-0000AD850000}"/>
    <cellStyle name="60% - 强调文字颜色 1 2 2" xfId="34174" xr:uid="{00000000-0005-0000-0000-0000AE850000}"/>
    <cellStyle name="60% - 强调文字颜色 1 2 3" xfId="34175" xr:uid="{00000000-0005-0000-0000-0000AF850000}"/>
    <cellStyle name="60% - 强调文字颜色 2 2" xfId="34176" xr:uid="{00000000-0005-0000-0000-0000B0850000}"/>
    <cellStyle name="60% - 强调文字颜色 2 2 2" xfId="34177" xr:uid="{00000000-0005-0000-0000-0000B1850000}"/>
    <cellStyle name="60% - 强调文字颜色 2 2 3" xfId="34178" xr:uid="{00000000-0005-0000-0000-0000B2850000}"/>
    <cellStyle name="60% - 强调文字颜色 3 2" xfId="34179" xr:uid="{00000000-0005-0000-0000-0000B3850000}"/>
    <cellStyle name="60% - 强调文字颜色 3 2 2" xfId="34180" xr:uid="{00000000-0005-0000-0000-0000B4850000}"/>
    <cellStyle name="60% - 强调文字颜色 3 2 3" xfId="34181" xr:uid="{00000000-0005-0000-0000-0000B5850000}"/>
    <cellStyle name="60% - 强调文字颜色 4 2" xfId="34182" xr:uid="{00000000-0005-0000-0000-0000B6850000}"/>
    <cellStyle name="60% - 强调文字颜色 4 2 2" xfId="34183" xr:uid="{00000000-0005-0000-0000-0000B7850000}"/>
    <cellStyle name="60% - 强调文字颜色 4 2 3" xfId="34184" xr:uid="{00000000-0005-0000-0000-0000B8850000}"/>
    <cellStyle name="60% - 强调文字颜色 5 2" xfId="34185" xr:uid="{00000000-0005-0000-0000-0000B9850000}"/>
    <cellStyle name="60% - 强调文字颜色 5 2 2" xfId="34186" xr:uid="{00000000-0005-0000-0000-0000BA850000}"/>
    <cellStyle name="60% - 强调文字颜色 5 2 3" xfId="34187" xr:uid="{00000000-0005-0000-0000-0000BB850000}"/>
    <cellStyle name="60% - 强调文字颜色 6 2" xfId="34188" xr:uid="{00000000-0005-0000-0000-0000BC850000}"/>
    <cellStyle name="60% - 强调文字颜色 6 2 2" xfId="34189" xr:uid="{00000000-0005-0000-0000-0000BD850000}"/>
    <cellStyle name="60% - 强调文字颜色 6 2 3" xfId="34190" xr:uid="{00000000-0005-0000-0000-0000BE850000}"/>
    <cellStyle name="百分比 2" xfId="34191" xr:uid="{00000000-0005-0000-0000-0000BF850000}"/>
    <cellStyle name="百分比 2 2" xfId="34192" xr:uid="{00000000-0005-0000-0000-0000C0850000}"/>
    <cellStyle name="标题 4 2" xfId="34193" xr:uid="{00000000-0005-0000-0000-0000C1850000}"/>
    <cellStyle name="标题 4 2 2" xfId="34194" xr:uid="{00000000-0005-0000-0000-0000C2850000}"/>
    <cellStyle name="标题 4 2 3" xfId="34195" xr:uid="{00000000-0005-0000-0000-0000C3850000}"/>
    <cellStyle name="标题 5" xfId="34196" xr:uid="{00000000-0005-0000-0000-0000C4850000}"/>
    <cellStyle name="标题 5 2" xfId="34197" xr:uid="{00000000-0005-0000-0000-0000C5850000}"/>
    <cellStyle name="标题 5 3" xfId="34198" xr:uid="{00000000-0005-0000-0000-0000C6850000}"/>
    <cellStyle name="差 2" xfId="34199" xr:uid="{00000000-0005-0000-0000-0000C7850000}"/>
    <cellStyle name="差 2 2" xfId="34200" xr:uid="{00000000-0005-0000-0000-0000C8850000}"/>
    <cellStyle name="差 2 3" xfId="34201" xr:uid="{00000000-0005-0000-0000-0000C9850000}"/>
    <cellStyle name="常规" xfId="0" builtinId="0"/>
    <cellStyle name="常规 10" xfId="34202" xr:uid="{00000000-0005-0000-0000-0000CA850000}"/>
    <cellStyle name="常规 10 2" xfId="34203" xr:uid="{00000000-0005-0000-0000-0000CB850000}"/>
    <cellStyle name="常规 10 2 2" xfId="34204" xr:uid="{00000000-0005-0000-0000-0000CC850000}"/>
    <cellStyle name="常规 10 3" xfId="34205" xr:uid="{00000000-0005-0000-0000-0000CD850000}"/>
    <cellStyle name="常规 11" xfId="34206" xr:uid="{00000000-0005-0000-0000-0000CE850000}"/>
    <cellStyle name="常规 11 2" xfId="34207" xr:uid="{00000000-0005-0000-0000-0000CF850000}"/>
    <cellStyle name="常规 11 2 2" xfId="34208" xr:uid="{00000000-0005-0000-0000-0000D0850000}"/>
    <cellStyle name="常规 11 2 3" xfId="34209" xr:uid="{00000000-0005-0000-0000-0000D1850000}"/>
    <cellStyle name="常规 11 3" xfId="34210" xr:uid="{00000000-0005-0000-0000-0000D2850000}"/>
    <cellStyle name="常规 11 4" xfId="34211" xr:uid="{00000000-0005-0000-0000-0000D3850000}"/>
    <cellStyle name="常规 12" xfId="34212" xr:uid="{00000000-0005-0000-0000-0000D4850000}"/>
    <cellStyle name="常规 2" xfId="34213" xr:uid="{00000000-0005-0000-0000-0000D5850000}"/>
    <cellStyle name="常规 2 2" xfId="34214" xr:uid="{00000000-0005-0000-0000-0000D6850000}"/>
    <cellStyle name="常规 2 2 2" xfId="34216" xr:uid="{00000000-0005-0000-0000-0000D8850000}"/>
    <cellStyle name="常规 2 2 2 2" xfId="16628" xr:uid="{00000000-0005-0000-0000-000024410000}"/>
    <cellStyle name="常规 2 2 2 2 2" xfId="16631" xr:uid="{00000000-0005-0000-0000-000027410000}"/>
    <cellStyle name="常规 2 2 3" xfId="26419" xr:uid="{00000000-0005-0000-0000-000063670000}"/>
    <cellStyle name="常规 2 2 3 2" xfId="26422" xr:uid="{00000000-0005-0000-0000-000066670000}"/>
    <cellStyle name="常规 2 2 3 2 2" xfId="26094" xr:uid="{00000000-0005-0000-0000-00001E660000}"/>
    <cellStyle name="常规 2 2 3 2 3" xfId="26427" xr:uid="{00000000-0005-0000-0000-00006B670000}"/>
    <cellStyle name="常规 2 2 3 3" xfId="26433" xr:uid="{00000000-0005-0000-0000-000071670000}"/>
    <cellStyle name="常规 2 2 4" xfId="26451" xr:uid="{00000000-0005-0000-0000-000083670000}"/>
    <cellStyle name="常规 2 2 4 2" xfId="11103" xr:uid="{00000000-0005-0000-0000-00008F2B0000}"/>
    <cellStyle name="常规 2 2 4 2 2" xfId="26454" xr:uid="{00000000-0005-0000-0000-000086670000}"/>
    <cellStyle name="常规 2 3" xfId="34218" xr:uid="{00000000-0005-0000-0000-0000DA850000}"/>
    <cellStyle name="常规 2 3 10" xfId="34219" xr:uid="{00000000-0005-0000-0000-0000DB850000}"/>
    <cellStyle name="常规 2 3 10 2" xfId="34220" xr:uid="{00000000-0005-0000-0000-0000DC850000}"/>
    <cellStyle name="常规 2 3 10 2 2" xfId="34221" xr:uid="{00000000-0005-0000-0000-0000DD850000}"/>
    <cellStyle name="常规 2 3 10 2 2 2" xfId="34222" xr:uid="{00000000-0005-0000-0000-0000DE850000}"/>
    <cellStyle name="常规 2 3 10 2 2 2 2" xfId="34223" xr:uid="{00000000-0005-0000-0000-0000DF850000}"/>
    <cellStyle name="常规 2 3 10 2 2 2 3" xfId="34224" xr:uid="{00000000-0005-0000-0000-0000E0850000}"/>
    <cellStyle name="常规 2 3 10 2 2 3" xfId="34225" xr:uid="{00000000-0005-0000-0000-0000E1850000}"/>
    <cellStyle name="常规 2 3 10 2 2 4" xfId="34226" xr:uid="{00000000-0005-0000-0000-0000E2850000}"/>
    <cellStyle name="常规 2 3 10 2 3" xfId="34227" xr:uid="{00000000-0005-0000-0000-0000E3850000}"/>
    <cellStyle name="常规 2 3 10 2 3 2" xfId="34228" xr:uid="{00000000-0005-0000-0000-0000E4850000}"/>
    <cellStyle name="常规 2 3 10 2 3 2 2" xfId="34229" xr:uid="{00000000-0005-0000-0000-0000E5850000}"/>
    <cellStyle name="常规 2 3 10 2 3 2 3" xfId="34230" xr:uid="{00000000-0005-0000-0000-0000E6850000}"/>
    <cellStyle name="常规 2 3 10 2 3 3" xfId="34231" xr:uid="{00000000-0005-0000-0000-0000E7850000}"/>
    <cellStyle name="常规 2 3 10 2 3 4" xfId="34232" xr:uid="{00000000-0005-0000-0000-0000E8850000}"/>
    <cellStyle name="常规 2 3 10 2 4" xfId="34233" xr:uid="{00000000-0005-0000-0000-0000E9850000}"/>
    <cellStyle name="常规 2 3 10 2 4 2" xfId="34234" xr:uid="{00000000-0005-0000-0000-0000EA850000}"/>
    <cellStyle name="常规 2 3 10 2 4 2 2" xfId="34235" xr:uid="{00000000-0005-0000-0000-0000EB850000}"/>
    <cellStyle name="常规 2 3 10 2 4 3" xfId="34236" xr:uid="{00000000-0005-0000-0000-0000EC850000}"/>
    <cellStyle name="常规 2 3 10 2 5" xfId="34237" xr:uid="{00000000-0005-0000-0000-0000ED850000}"/>
    <cellStyle name="常规 2 3 10 2 5 2" xfId="34238" xr:uid="{00000000-0005-0000-0000-0000EE850000}"/>
    <cellStyle name="常规 2 3 10 2 6" xfId="34239" xr:uid="{00000000-0005-0000-0000-0000EF850000}"/>
    <cellStyle name="常规 2 3 10 2 7" xfId="34240" xr:uid="{00000000-0005-0000-0000-0000F0850000}"/>
    <cellStyle name="常规 2 3 10 3" xfId="34241" xr:uid="{00000000-0005-0000-0000-0000F1850000}"/>
    <cellStyle name="常规 2 3 10 3 2" xfId="6323" xr:uid="{00000000-0005-0000-0000-0000E3180000}"/>
    <cellStyle name="常规 2 3 10 3 2 2" xfId="34242" xr:uid="{00000000-0005-0000-0000-0000F2850000}"/>
    <cellStyle name="常规 2 3 10 3 2 2 2" xfId="34243" xr:uid="{00000000-0005-0000-0000-0000F3850000}"/>
    <cellStyle name="常规 2 3 10 3 2 2 3" xfId="34244" xr:uid="{00000000-0005-0000-0000-0000F4850000}"/>
    <cellStyle name="常规 2 3 10 3 2 3" xfId="34245" xr:uid="{00000000-0005-0000-0000-0000F5850000}"/>
    <cellStyle name="常规 2 3 10 3 2 4" xfId="34246" xr:uid="{00000000-0005-0000-0000-0000F6850000}"/>
    <cellStyle name="常规 2 3 10 3 3" xfId="6330" xr:uid="{00000000-0005-0000-0000-0000EA180000}"/>
    <cellStyle name="常规 2 3 10 3 3 2" xfId="34247" xr:uid="{00000000-0005-0000-0000-0000F7850000}"/>
    <cellStyle name="常规 2 3 10 3 3 2 2" xfId="34248" xr:uid="{00000000-0005-0000-0000-0000F8850000}"/>
    <cellStyle name="常规 2 3 10 3 3 2 3" xfId="34249" xr:uid="{00000000-0005-0000-0000-0000F9850000}"/>
    <cellStyle name="常规 2 3 10 3 3 3" xfId="34250" xr:uid="{00000000-0005-0000-0000-0000FA850000}"/>
    <cellStyle name="常规 2 3 10 3 3 4" xfId="34251" xr:uid="{00000000-0005-0000-0000-0000FB850000}"/>
    <cellStyle name="常规 2 3 10 3 4" xfId="6339" xr:uid="{00000000-0005-0000-0000-0000F3180000}"/>
    <cellStyle name="常规 2 3 10 3 4 2" xfId="34252" xr:uid="{00000000-0005-0000-0000-0000FC850000}"/>
    <cellStyle name="常规 2 3 10 3 4 2 2" xfId="34253" xr:uid="{00000000-0005-0000-0000-0000FD850000}"/>
    <cellStyle name="常规 2 3 10 3 4 3" xfId="34254" xr:uid="{00000000-0005-0000-0000-0000FE850000}"/>
    <cellStyle name="常规 2 3 10 3 5" xfId="34255" xr:uid="{00000000-0005-0000-0000-0000FF850000}"/>
    <cellStyle name="常规 2 3 10 3 5 2" xfId="34256" xr:uid="{00000000-0005-0000-0000-000000860000}"/>
    <cellStyle name="常规 2 3 10 3 6" xfId="34257" xr:uid="{00000000-0005-0000-0000-000001860000}"/>
    <cellStyle name="常规 2 3 10 4" xfId="34258" xr:uid="{00000000-0005-0000-0000-000002860000}"/>
    <cellStyle name="常规 2 3 10 5" xfId="34259" xr:uid="{00000000-0005-0000-0000-000003860000}"/>
    <cellStyle name="常规 2 3 11" xfId="34260" xr:uid="{00000000-0005-0000-0000-000004860000}"/>
    <cellStyle name="常规 2 3 11 2" xfId="34261" xr:uid="{00000000-0005-0000-0000-000005860000}"/>
    <cellStyle name="常规 2 3 12" xfId="34262" xr:uid="{00000000-0005-0000-0000-000006860000}"/>
    <cellStyle name="常规 2 3 12 2" xfId="34263" xr:uid="{00000000-0005-0000-0000-000007860000}"/>
    <cellStyle name="常规 2 3 12 2 2" xfId="34264" xr:uid="{00000000-0005-0000-0000-000008860000}"/>
    <cellStyle name="常规 2 3 12 2 2 2" xfId="34265" xr:uid="{00000000-0005-0000-0000-000009860000}"/>
    <cellStyle name="常规 2 3 12 2 2 2 2" xfId="34266" xr:uid="{00000000-0005-0000-0000-00000A860000}"/>
    <cellStyle name="常规 2 3 12 2 2 3" xfId="34267" xr:uid="{00000000-0005-0000-0000-00000B860000}"/>
    <cellStyle name="常规 2 3 12 2 3" xfId="34268" xr:uid="{00000000-0005-0000-0000-00000C860000}"/>
    <cellStyle name="常规 2 3 12 2 3 2" xfId="34269" xr:uid="{00000000-0005-0000-0000-00000D860000}"/>
    <cellStyle name="常规 2 3 12 2 4" xfId="34270" xr:uid="{00000000-0005-0000-0000-00000E860000}"/>
    <cellStyle name="常规 2 3 12 3" xfId="34271" xr:uid="{00000000-0005-0000-0000-00000F860000}"/>
    <cellStyle name="常规 2 3 12 3 2" xfId="34272" xr:uid="{00000000-0005-0000-0000-000010860000}"/>
    <cellStyle name="常规 2 3 12 3 2 2" xfId="34273" xr:uid="{00000000-0005-0000-0000-000011860000}"/>
    <cellStyle name="常规 2 3 12 3 2 3" xfId="34274" xr:uid="{00000000-0005-0000-0000-000012860000}"/>
    <cellStyle name="常规 2 3 12 3 3" xfId="34275" xr:uid="{00000000-0005-0000-0000-000013860000}"/>
    <cellStyle name="常规 2 3 12 3 4" xfId="34276" xr:uid="{00000000-0005-0000-0000-000014860000}"/>
    <cellStyle name="常规 2 3 12 4" xfId="34277" xr:uid="{00000000-0005-0000-0000-000015860000}"/>
    <cellStyle name="常规 2 3 12 4 2" xfId="34278" xr:uid="{00000000-0005-0000-0000-000016860000}"/>
    <cellStyle name="常规 2 3 12 4 2 2" xfId="34279" xr:uid="{00000000-0005-0000-0000-000017860000}"/>
    <cellStyle name="常规 2 3 12 4 3" xfId="34280" xr:uid="{00000000-0005-0000-0000-000018860000}"/>
    <cellStyle name="常规 2 3 12 5" xfId="34281" xr:uid="{00000000-0005-0000-0000-000019860000}"/>
    <cellStyle name="常规 2 3 12 5 2" xfId="34282" xr:uid="{00000000-0005-0000-0000-00001A860000}"/>
    <cellStyle name="常规 2 3 12 6" xfId="34283" xr:uid="{00000000-0005-0000-0000-00001B860000}"/>
    <cellStyle name="常规 2 3 13" xfId="34284" xr:uid="{00000000-0005-0000-0000-00001C860000}"/>
    <cellStyle name="常规 2 3 13 2" xfId="34285" xr:uid="{00000000-0005-0000-0000-00001D860000}"/>
    <cellStyle name="常规 2 3 2" xfId="34286" xr:uid="{00000000-0005-0000-0000-00001E860000}"/>
    <cellStyle name="常规 2 3 2 10" xfId="34287" xr:uid="{00000000-0005-0000-0000-00001F860000}"/>
    <cellStyle name="常规 2 3 2 10 2" xfId="34288" xr:uid="{00000000-0005-0000-0000-000020860000}"/>
    <cellStyle name="常规 2 3 2 11" xfId="34289" xr:uid="{00000000-0005-0000-0000-000021860000}"/>
    <cellStyle name="常规 2 3 2 11 2" xfId="34290" xr:uid="{00000000-0005-0000-0000-000022860000}"/>
    <cellStyle name="常规 2 3 2 11 2 2" xfId="34291" xr:uid="{00000000-0005-0000-0000-000023860000}"/>
    <cellStyle name="常规 2 3 2 11 2 2 2" xfId="5032" xr:uid="{00000000-0005-0000-0000-0000D8130000}"/>
    <cellStyle name="常规 2 3 2 11 2 2 2 2" xfId="34292" xr:uid="{00000000-0005-0000-0000-000024860000}"/>
    <cellStyle name="常规 2 3 2 11 2 2 3" xfId="5" xr:uid="{00000000-0005-0000-0000-000006000000}"/>
    <cellStyle name="常规 2 3 2 11 2 3" xfId="34293" xr:uid="{00000000-0005-0000-0000-000025860000}"/>
    <cellStyle name="常规 2 3 2 11 2 3 2" xfId="15833" xr:uid="{00000000-0005-0000-0000-0000093E0000}"/>
    <cellStyle name="常规 2 3 2 11 2 4" xfId="34294" xr:uid="{00000000-0005-0000-0000-000026860000}"/>
    <cellStyle name="常规 2 3 2 11 3" xfId="34295" xr:uid="{00000000-0005-0000-0000-000027860000}"/>
    <cellStyle name="常规 2 3 2 11 3 2" xfId="34296" xr:uid="{00000000-0005-0000-0000-000028860000}"/>
    <cellStyle name="常规 2 3 2 11 3 2 2" xfId="34297" xr:uid="{00000000-0005-0000-0000-000029860000}"/>
    <cellStyle name="常规 2 3 2 11 3 2 3" xfId="34298" xr:uid="{00000000-0005-0000-0000-00002A860000}"/>
    <cellStyle name="常规 2 3 2 11 3 3" xfId="34299" xr:uid="{00000000-0005-0000-0000-00002B860000}"/>
    <cellStyle name="常规 2 3 2 11 3 4" xfId="34300" xr:uid="{00000000-0005-0000-0000-00002C860000}"/>
    <cellStyle name="常规 2 3 2 11 4" xfId="34301" xr:uid="{00000000-0005-0000-0000-00002D860000}"/>
    <cellStyle name="常规 2 3 2 11 4 2" xfId="34302" xr:uid="{00000000-0005-0000-0000-00002E860000}"/>
    <cellStyle name="常规 2 3 2 11 4 2 2" xfId="15933" xr:uid="{00000000-0005-0000-0000-00006D3E0000}"/>
    <cellStyle name="常规 2 3 2 11 4 3" xfId="34303" xr:uid="{00000000-0005-0000-0000-00002F860000}"/>
    <cellStyle name="常规 2 3 2 11 5" xfId="34304" xr:uid="{00000000-0005-0000-0000-000030860000}"/>
    <cellStyle name="常规 2 3 2 11 5 2" xfId="34305" xr:uid="{00000000-0005-0000-0000-000031860000}"/>
    <cellStyle name="常规 2 3 2 11 6" xfId="34306" xr:uid="{00000000-0005-0000-0000-000032860000}"/>
    <cellStyle name="常规 2 3 2 12" xfId="34307" xr:uid="{00000000-0005-0000-0000-000033860000}"/>
    <cellStyle name="常规 2 3 2 12 2" xfId="34308" xr:uid="{00000000-0005-0000-0000-000034860000}"/>
    <cellStyle name="常规 2 3 2 2" xfId="34309" xr:uid="{00000000-0005-0000-0000-000035860000}"/>
    <cellStyle name="常规 2 3 2 2 10" xfId="34310" xr:uid="{00000000-0005-0000-0000-000036860000}"/>
    <cellStyle name="常规 2 3 2 2 10 2" xfId="34311" xr:uid="{00000000-0005-0000-0000-000037860000}"/>
    <cellStyle name="常规 2 3 2 2 10 2 2" xfId="34312" xr:uid="{00000000-0005-0000-0000-000038860000}"/>
    <cellStyle name="常规 2 3 2 2 10 2 2 2" xfId="34313" xr:uid="{00000000-0005-0000-0000-000039860000}"/>
    <cellStyle name="常规 2 3 2 2 10 2 2 2 2" xfId="34314" xr:uid="{00000000-0005-0000-0000-00003A860000}"/>
    <cellStyle name="常规 2 3 2 2 10 2 2 3" xfId="34315" xr:uid="{00000000-0005-0000-0000-00003B860000}"/>
    <cellStyle name="常规 2 3 2 2 10 2 3" xfId="12929" xr:uid="{00000000-0005-0000-0000-0000B1320000}"/>
    <cellStyle name="常规 2 3 2 2 10 2 3 2" xfId="12932" xr:uid="{00000000-0005-0000-0000-0000B4320000}"/>
    <cellStyle name="常规 2 3 2 2 10 2 4" xfId="12935" xr:uid="{00000000-0005-0000-0000-0000B7320000}"/>
    <cellStyle name="常规 2 3 2 2 10 3" xfId="34316" xr:uid="{00000000-0005-0000-0000-00003C860000}"/>
    <cellStyle name="常规 2 3 2 2 10 3 2" xfId="34317" xr:uid="{00000000-0005-0000-0000-00003D860000}"/>
    <cellStyle name="常规 2 3 2 2 10 3 2 2" xfId="34318" xr:uid="{00000000-0005-0000-0000-00003E860000}"/>
    <cellStyle name="常规 2 3 2 2 10 3 2 3" xfId="34319" xr:uid="{00000000-0005-0000-0000-00003F860000}"/>
    <cellStyle name="常规 2 3 2 2 10 3 3" xfId="12940" xr:uid="{00000000-0005-0000-0000-0000BC320000}"/>
    <cellStyle name="常规 2 3 2 2 10 3 4" xfId="12944" xr:uid="{00000000-0005-0000-0000-0000C0320000}"/>
    <cellStyle name="常规 2 3 2 2 10 4" xfId="34320" xr:uid="{00000000-0005-0000-0000-000040860000}"/>
    <cellStyle name="常规 2 3 2 2 10 4 2" xfId="34322" xr:uid="{00000000-0005-0000-0000-000042860000}"/>
    <cellStyle name="常规 2 3 2 2 10 4 2 2" xfId="34323" xr:uid="{00000000-0005-0000-0000-000043860000}"/>
    <cellStyle name="常规 2 3 2 2 10 4 3" xfId="12948" xr:uid="{00000000-0005-0000-0000-0000C4320000}"/>
    <cellStyle name="常规 2 3 2 2 10 5" xfId="34324" xr:uid="{00000000-0005-0000-0000-000044860000}"/>
    <cellStyle name="常规 2 3 2 2 10 5 2" xfId="34325" xr:uid="{00000000-0005-0000-0000-000045860000}"/>
    <cellStyle name="常规 2 3 2 2 10 6" xfId="34326" xr:uid="{00000000-0005-0000-0000-000046860000}"/>
    <cellStyle name="常规 2 3 2 2 11" xfId="34327" xr:uid="{00000000-0005-0000-0000-000047860000}"/>
    <cellStyle name="常规 2 3 2 2 11 2" xfId="34328" xr:uid="{00000000-0005-0000-0000-000048860000}"/>
    <cellStyle name="常规 2 3 2 2 2" xfId="34329" xr:uid="{00000000-0005-0000-0000-000049860000}"/>
    <cellStyle name="常规 2 3 2 2 2 10" xfId="34330" xr:uid="{00000000-0005-0000-0000-00004A860000}"/>
    <cellStyle name="常规 2 3 2 2 2 10 2" xfId="34331" xr:uid="{00000000-0005-0000-0000-00004B860000}"/>
    <cellStyle name="常规 2 3 2 2 2 2" xfId="34332" xr:uid="{00000000-0005-0000-0000-00004C860000}"/>
    <cellStyle name="常规 2 3 2 2 2 2 2" xfId="34333" xr:uid="{00000000-0005-0000-0000-00004D860000}"/>
    <cellStyle name="常规 2 3 2 2 2 2 2 10" xfId="34334" xr:uid="{00000000-0005-0000-0000-00004E860000}"/>
    <cellStyle name="常规 2 3 2 2 2 2 2 10 2" xfId="34335" xr:uid="{00000000-0005-0000-0000-00004F860000}"/>
    <cellStyle name="常规 2 3 2 2 2 2 2 11" xfId="34336" xr:uid="{00000000-0005-0000-0000-000050860000}"/>
    <cellStyle name="常规 2 3 2 2 2 2 2 11 2" xfId="34337" xr:uid="{00000000-0005-0000-0000-000051860000}"/>
    <cellStyle name="常规 2 3 2 2 2 2 2 12" xfId="34338" xr:uid="{00000000-0005-0000-0000-000052860000}"/>
    <cellStyle name="常规 2 3 2 2 2 2 2 12 2" xfId="34339" xr:uid="{00000000-0005-0000-0000-000053860000}"/>
    <cellStyle name="常规 2 3 2 2 2 2 2 13" xfId="5610" xr:uid="{00000000-0005-0000-0000-00001A160000}"/>
    <cellStyle name="常规 2 3 2 2 2 2 2 13 2" xfId="5617" xr:uid="{00000000-0005-0000-0000-000021160000}"/>
    <cellStyle name="常规 2 3 2 2 2 2 2 14" xfId="5624" xr:uid="{00000000-0005-0000-0000-000028160000}"/>
    <cellStyle name="常规 2 3 2 2 2 2 2 15" xfId="34340" xr:uid="{00000000-0005-0000-0000-000054860000}"/>
    <cellStyle name="常规 2 3 2 2 2 2 2 15 2" xfId="34341" xr:uid="{00000000-0005-0000-0000-000055860000}"/>
    <cellStyle name="常规 2 3 2 2 2 2 2 16" xfId="34342" xr:uid="{00000000-0005-0000-0000-000056860000}"/>
    <cellStyle name="常规 2 3 2 2 2 2 2 17" xfId="34343" xr:uid="{00000000-0005-0000-0000-000057860000}"/>
    <cellStyle name="常规 2 3 2 2 2 2 2 2" xfId="34344" xr:uid="{00000000-0005-0000-0000-000058860000}"/>
    <cellStyle name="常规 2 3 2 2 2 2 2 2 10" xfId="34345" xr:uid="{00000000-0005-0000-0000-000059860000}"/>
    <cellStyle name="常规 2 3 2 2 2 2 2 2 10 2" xfId="34346" xr:uid="{00000000-0005-0000-0000-00005A860000}"/>
    <cellStyle name="常规 2 3 2 2 2 2 2 2 11" xfId="34348" xr:uid="{00000000-0005-0000-0000-00005C860000}"/>
    <cellStyle name="常规 2 3 2 2 2 2 2 2 11 2" xfId="34349" xr:uid="{00000000-0005-0000-0000-00005D860000}"/>
    <cellStyle name="常规 2 3 2 2 2 2 2 2 12" xfId="34350" xr:uid="{00000000-0005-0000-0000-00005E860000}"/>
    <cellStyle name="常规 2 3 2 2 2 2 2 2 12 2" xfId="34351" xr:uid="{00000000-0005-0000-0000-00005F860000}"/>
    <cellStyle name="常规 2 3 2 2 2 2 2 2 13" xfId="34352" xr:uid="{00000000-0005-0000-0000-000060860000}"/>
    <cellStyle name="常规 2 3 2 2 2 2 2 2 13 2" xfId="34354" xr:uid="{00000000-0005-0000-0000-000062860000}"/>
    <cellStyle name="常规 2 3 2 2 2 2 2 2 14" xfId="34355" xr:uid="{00000000-0005-0000-0000-000063860000}"/>
    <cellStyle name="常规 2 3 2 2 2 2 2 2 15" xfId="34356" xr:uid="{00000000-0005-0000-0000-000064860000}"/>
    <cellStyle name="常规 2 3 2 2 2 2 2 2 16" xfId="34357" xr:uid="{00000000-0005-0000-0000-000065860000}"/>
    <cellStyle name="常规 2 3 2 2 2 2 2 2 2" xfId="34358" xr:uid="{00000000-0005-0000-0000-000066860000}"/>
    <cellStyle name="常规 2 3 2 2 2 2 2 2 2 2" xfId="34359" xr:uid="{00000000-0005-0000-0000-000067860000}"/>
    <cellStyle name="常规 2 3 2 2 2 2 2 2 2 2 2" xfId="34360" xr:uid="{00000000-0005-0000-0000-000068860000}"/>
    <cellStyle name="常规 2 3 2 2 2 2 2 2 2 2 2 2" xfId="23735" xr:uid="{00000000-0005-0000-0000-0000E75C0000}"/>
    <cellStyle name="常规 2 3 2 2 2 2 2 2 2 2 2 2 2" xfId="23737" xr:uid="{00000000-0005-0000-0000-0000E95C0000}"/>
    <cellStyle name="常规 2 3 2 2 2 2 2 2 2 2 2 2 3" xfId="13136" xr:uid="{00000000-0005-0000-0000-000080330000}"/>
    <cellStyle name="常规 2 3 2 2 2 2 2 2 2 2 2 3" xfId="4273" xr:uid="{00000000-0005-0000-0000-0000E1100000}"/>
    <cellStyle name="常规 2 3 2 2 2 2 2 2 2 2 2 4" xfId="4284" xr:uid="{00000000-0005-0000-0000-0000EC100000}"/>
    <cellStyle name="常规 2 3 2 2 2 2 2 2 2 2 3" xfId="34361" xr:uid="{00000000-0005-0000-0000-000069860000}"/>
    <cellStyle name="常规 2 3 2 2 2 2 2 2 2 2 3 2" xfId="34362" xr:uid="{00000000-0005-0000-0000-00006A860000}"/>
    <cellStyle name="常规 2 3 2 2 2 2 2 2 2 2 3 2 2" xfId="34363" xr:uid="{00000000-0005-0000-0000-00006B860000}"/>
    <cellStyle name="常规 2 3 2 2 2 2 2 2 2 2 3 2 3" xfId="34364" xr:uid="{00000000-0005-0000-0000-00006C860000}"/>
    <cellStyle name="常规 2 3 2 2 2 2 2 2 2 2 3 3" xfId="8285" xr:uid="{00000000-0005-0000-0000-00008D200000}"/>
    <cellStyle name="常规 2 3 2 2 2 2 2 2 2 2 3 4" xfId="20224" xr:uid="{00000000-0005-0000-0000-0000304F0000}"/>
    <cellStyle name="常规 2 3 2 2 2 2 2 2 2 2 4" xfId="34365" xr:uid="{00000000-0005-0000-0000-00006D860000}"/>
    <cellStyle name="常规 2 3 2 2 2 2 2 2 2 2 4 2" xfId="34366" xr:uid="{00000000-0005-0000-0000-00006E860000}"/>
    <cellStyle name="常规 2 3 2 2 2 2 2 2 2 2 4 3" xfId="8297" xr:uid="{00000000-0005-0000-0000-000099200000}"/>
    <cellStyle name="常规 2 3 2 2 2 2 2 2 2 2 5" xfId="34367" xr:uid="{00000000-0005-0000-0000-00006F860000}"/>
    <cellStyle name="常规 2 3 2 2 2 2 2 2 2 2 5 2" xfId="34368" xr:uid="{00000000-0005-0000-0000-000070860000}"/>
    <cellStyle name="常规 2 3 2 2 2 2 2 2 2 2 6" xfId="34369" xr:uid="{00000000-0005-0000-0000-000071860000}"/>
    <cellStyle name="常规 2 3 2 2 2 2 2 2 2 3" xfId="34370" xr:uid="{00000000-0005-0000-0000-000072860000}"/>
    <cellStyle name="常规 2 3 2 2 2 2 2 2 2 3 2" xfId="34371" xr:uid="{00000000-0005-0000-0000-000073860000}"/>
    <cellStyle name="常规 2 3 2 2 2 2 2 2 2 3 3" xfId="34372" xr:uid="{00000000-0005-0000-0000-000074860000}"/>
    <cellStyle name="常规 2 3 2 2 2 2 2 2 2 4" xfId="34373" xr:uid="{00000000-0005-0000-0000-000075860000}"/>
    <cellStyle name="常规 2 3 2 2 2 2 2 2 2 4 2" xfId="34374" xr:uid="{00000000-0005-0000-0000-000076860000}"/>
    <cellStyle name="常规 2 3 2 2 2 2 2 2 2 4 3" xfId="34375" xr:uid="{00000000-0005-0000-0000-000077860000}"/>
    <cellStyle name="常规 2 3 2 2 2 2 2 2 2 5" xfId="31591" xr:uid="{00000000-0005-0000-0000-0000977B0000}"/>
    <cellStyle name="常规 2 3 2 2 2 2 2 2 2 5 2" xfId="34376" xr:uid="{00000000-0005-0000-0000-000078860000}"/>
    <cellStyle name="常规 2 3 2 2 2 2 2 2 2 6" xfId="34377" xr:uid="{00000000-0005-0000-0000-000079860000}"/>
    <cellStyle name="常规 2 3 2 2 2 2 2 2 2 7" xfId="34378" xr:uid="{00000000-0005-0000-0000-00007A860000}"/>
    <cellStyle name="常规 2 3 2 2 2 2 2 2 3" xfId="34379" xr:uid="{00000000-0005-0000-0000-00007B860000}"/>
    <cellStyle name="常规 2 3 2 2 2 2 2 2 3 2" xfId="34380" xr:uid="{00000000-0005-0000-0000-00007C860000}"/>
    <cellStyle name="常规 2 3 2 2 2 2 2 2 3 2 2" xfId="34381" xr:uid="{00000000-0005-0000-0000-00007D860000}"/>
    <cellStyle name="常规 2 3 2 2 2 2 2 2 3 2 2 2" xfId="34382" xr:uid="{00000000-0005-0000-0000-00007E860000}"/>
    <cellStyle name="常规 2 3 2 2 2 2 2 2 3 2 2 3" xfId="10432" xr:uid="{00000000-0005-0000-0000-0000F0280000}"/>
    <cellStyle name="常规 2 3 2 2 2 2 2 2 3 2 3" xfId="34383" xr:uid="{00000000-0005-0000-0000-00007F860000}"/>
    <cellStyle name="常规 2 3 2 2 2 2 2 2 3 2 3 2" xfId="34384" xr:uid="{00000000-0005-0000-0000-000080860000}"/>
    <cellStyle name="常规 2 3 2 2 2 2 2 2 3 2 4" xfId="34385" xr:uid="{00000000-0005-0000-0000-000081860000}"/>
    <cellStyle name="常规 2 3 2 2 2 2 2 2 3 3" xfId="34386" xr:uid="{00000000-0005-0000-0000-000082860000}"/>
    <cellStyle name="常规 2 3 2 2 2 2 2 2 3 3 2" xfId="34387" xr:uid="{00000000-0005-0000-0000-000083860000}"/>
    <cellStyle name="常规 2 3 2 2 2 2 2 2 3 3 2 2" xfId="34388" xr:uid="{00000000-0005-0000-0000-000084860000}"/>
    <cellStyle name="常规 2 3 2 2 2 2 2 2 3 3 2 3" xfId="10460" xr:uid="{00000000-0005-0000-0000-00000C290000}"/>
    <cellStyle name="常规 2 3 2 2 2 2 2 2 3 3 3" xfId="34389" xr:uid="{00000000-0005-0000-0000-000085860000}"/>
    <cellStyle name="常规 2 3 2 2 2 2 2 2 3 3 3 2" xfId="34390" xr:uid="{00000000-0005-0000-0000-000086860000}"/>
    <cellStyle name="常规 2 3 2 2 2 2 2 2 3 3 4" xfId="34391" xr:uid="{00000000-0005-0000-0000-000087860000}"/>
    <cellStyle name="常规 2 3 2 2 2 2 2 2 3 4" xfId="34392" xr:uid="{00000000-0005-0000-0000-000088860000}"/>
    <cellStyle name="常规 2 3 2 2 2 2 2 2 3 4 2" xfId="34393" xr:uid="{00000000-0005-0000-0000-000089860000}"/>
    <cellStyle name="常规 2 3 2 2 2 2 2 2 3 4 3" xfId="34394" xr:uid="{00000000-0005-0000-0000-00008A860000}"/>
    <cellStyle name="常规 2 3 2 2 2 2 2 2 3 5" xfId="34395" xr:uid="{00000000-0005-0000-0000-00008B860000}"/>
    <cellStyle name="常规 2 3 2 2 2 2 2 2 3 5 2" xfId="34396" xr:uid="{00000000-0005-0000-0000-00008C860000}"/>
    <cellStyle name="常规 2 3 2 2 2 2 2 2 3 5 3" xfId="34397" xr:uid="{00000000-0005-0000-0000-00008D860000}"/>
    <cellStyle name="常规 2 3 2 2 2 2 2 2 3 6" xfId="34398" xr:uid="{00000000-0005-0000-0000-00008E860000}"/>
    <cellStyle name="常规 2 3 2 2 2 2 2 2 3 7" xfId="34399" xr:uid="{00000000-0005-0000-0000-00008F860000}"/>
    <cellStyle name="常规 2 3 2 2 2 2 2 2 4" xfId="34400" xr:uid="{00000000-0005-0000-0000-000090860000}"/>
    <cellStyle name="常规 2 3 2 2 2 2 2 2 4 2" xfId="34401" xr:uid="{00000000-0005-0000-0000-000091860000}"/>
    <cellStyle name="常规 2 3 2 2 2 2 2 2 4 2 2" xfId="34402" xr:uid="{00000000-0005-0000-0000-000092860000}"/>
    <cellStyle name="常规 2 3 2 2 2 2 2 2 4 2 3" xfId="34403" xr:uid="{00000000-0005-0000-0000-000093860000}"/>
    <cellStyle name="常规 2 3 2 2 2 2 2 2 4 3" xfId="34404" xr:uid="{00000000-0005-0000-0000-000094860000}"/>
    <cellStyle name="常规 2 3 2 2 2 2 2 2 4 3 2" xfId="34405" xr:uid="{00000000-0005-0000-0000-000095860000}"/>
    <cellStyle name="常规 2 3 2 2 2 2 2 2 4 3 3" xfId="34406" xr:uid="{00000000-0005-0000-0000-000096860000}"/>
    <cellStyle name="常规 2 3 2 2 2 2 2 2 4 4" xfId="34407" xr:uid="{00000000-0005-0000-0000-000097860000}"/>
    <cellStyle name="常规 2 3 2 2 2 2 2 2 4 4 2" xfId="34409" xr:uid="{00000000-0005-0000-0000-000099860000}"/>
    <cellStyle name="常规 2 3 2 2 2 2 2 2 4 5" xfId="34411" xr:uid="{00000000-0005-0000-0000-00009B860000}"/>
    <cellStyle name="常规 2 3 2 2 2 2 2 2 4 6" xfId="34413" xr:uid="{00000000-0005-0000-0000-00009D860000}"/>
    <cellStyle name="常规 2 3 2 2 2 2 2 2 5" xfId="34414" xr:uid="{00000000-0005-0000-0000-00009E860000}"/>
    <cellStyle name="常规 2 3 2 2 2 2 2 2 5 2" xfId="34415" xr:uid="{00000000-0005-0000-0000-00009F860000}"/>
    <cellStyle name="常规 2 3 2 2 2 2 2 2 5 2 2" xfId="34416" xr:uid="{00000000-0005-0000-0000-0000A0860000}"/>
    <cellStyle name="常规 2 3 2 2 2 2 2 2 5 2 3" xfId="34417" xr:uid="{00000000-0005-0000-0000-0000A1860000}"/>
    <cellStyle name="常规 2 3 2 2 2 2 2 2 5 3" xfId="34418" xr:uid="{00000000-0005-0000-0000-0000A2860000}"/>
    <cellStyle name="常规 2 3 2 2 2 2 2 2 5 3 2" xfId="34419" xr:uid="{00000000-0005-0000-0000-0000A3860000}"/>
    <cellStyle name="常规 2 3 2 2 2 2 2 2 5 3 3" xfId="34420" xr:uid="{00000000-0005-0000-0000-0000A4860000}"/>
    <cellStyle name="常规 2 3 2 2 2 2 2 2 5 4" xfId="34421" xr:uid="{00000000-0005-0000-0000-0000A5860000}"/>
    <cellStyle name="常规 2 3 2 2 2 2 2 2 5 4 2" xfId="34423" xr:uid="{00000000-0005-0000-0000-0000A7860000}"/>
    <cellStyle name="常规 2 3 2 2 2 2 2 2 5 5" xfId="34424" xr:uid="{00000000-0005-0000-0000-0000A8860000}"/>
    <cellStyle name="常规 2 3 2 2 2 2 2 2 5 6" xfId="34425" xr:uid="{00000000-0005-0000-0000-0000A9860000}"/>
    <cellStyle name="常规 2 3 2 2 2 2 2 2 6" xfId="34426" xr:uid="{00000000-0005-0000-0000-0000AA860000}"/>
    <cellStyle name="常规 2 3 2 2 2 2 2 2 6 2" xfId="34427" xr:uid="{00000000-0005-0000-0000-0000AB860000}"/>
    <cellStyle name="常规 2 3 2 2 2 2 2 2 6 2 2" xfId="34428" xr:uid="{00000000-0005-0000-0000-0000AC860000}"/>
    <cellStyle name="常规 2 3 2 2 2 2 2 2 6 2 3" xfId="34429" xr:uid="{00000000-0005-0000-0000-0000AD860000}"/>
    <cellStyle name="常规 2 3 2 2 2 2 2 2 6 3" xfId="34430" xr:uid="{00000000-0005-0000-0000-0000AE860000}"/>
    <cellStyle name="常规 2 3 2 2 2 2 2 2 6 3 2" xfId="34431" xr:uid="{00000000-0005-0000-0000-0000AF860000}"/>
    <cellStyle name="常规 2 3 2 2 2 2 2 2 6 4" xfId="34432" xr:uid="{00000000-0005-0000-0000-0000B0860000}"/>
    <cellStyle name="常规 2 3 2 2 2 2 2 2 6 5" xfId="34433" xr:uid="{00000000-0005-0000-0000-0000B1860000}"/>
    <cellStyle name="常规 2 3 2 2 2 2 2 2 7" xfId="16082" xr:uid="{00000000-0005-0000-0000-0000023F0000}"/>
    <cellStyle name="常规 2 3 2 2 2 2 2 2 7 2" xfId="16084" xr:uid="{00000000-0005-0000-0000-0000043F0000}"/>
    <cellStyle name="常规 2 3 2 2 2 2 2 2 7 2 2" xfId="7702" xr:uid="{00000000-0005-0000-0000-0000461E0000}"/>
    <cellStyle name="常规 2 3 2 2 2 2 2 2 7 3" xfId="16086" xr:uid="{00000000-0005-0000-0000-0000063F0000}"/>
    <cellStyle name="常规 2 3 2 2 2 2 2 2 7 4" xfId="16088" xr:uid="{00000000-0005-0000-0000-0000083F0000}"/>
    <cellStyle name="常规 2 3 2 2 2 2 2 2 8" xfId="16090" xr:uid="{00000000-0005-0000-0000-00000A3F0000}"/>
    <cellStyle name="常规 2 3 2 2 2 2 2 2 8 2" xfId="16092" xr:uid="{00000000-0005-0000-0000-00000C3F0000}"/>
    <cellStyle name="常规 2 3 2 2 2 2 2 2 8 3" xfId="16095" xr:uid="{00000000-0005-0000-0000-00000F3F0000}"/>
    <cellStyle name="常规 2 3 2 2 2 2 2 2 9" xfId="16098" xr:uid="{00000000-0005-0000-0000-0000123F0000}"/>
    <cellStyle name="常规 2 3 2 2 2 2 2 2 9 2" xfId="16100" xr:uid="{00000000-0005-0000-0000-0000143F0000}"/>
    <cellStyle name="常规 2 3 2 2 2 2 2 2 9 3" xfId="16102" xr:uid="{00000000-0005-0000-0000-0000163F0000}"/>
    <cellStyle name="常规 2 3 2 2 2 2 2 3" xfId="34434" xr:uid="{00000000-0005-0000-0000-0000B2860000}"/>
    <cellStyle name="常规 2 3 2 2 2 2 2 3 2" xfId="34435" xr:uid="{00000000-0005-0000-0000-0000B3860000}"/>
    <cellStyle name="常规 2 3 2 2 2 2 2 3 2 2" xfId="34436" xr:uid="{00000000-0005-0000-0000-0000B4860000}"/>
    <cellStyle name="常规 2 3 2 2 2 2 2 3 2 2 2" xfId="34437" xr:uid="{00000000-0005-0000-0000-0000B5860000}"/>
    <cellStyle name="常规 2 3 2 2 2 2 2 3 2 2 2 2" xfId="34438" xr:uid="{00000000-0005-0000-0000-0000B6860000}"/>
    <cellStyle name="常规 2 3 2 2 2 2 2 3 2 2 2 3" xfId="20302" xr:uid="{00000000-0005-0000-0000-00007E4F0000}"/>
    <cellStyle name="常规 2 3 2 2 2 2 2 3 2 2 3" xfId="34439" xr:uid="{00000000-0005-0000-0000-0000B7860000}"/>
    <cellStyle name="常规 2 3 2 2 2 2 2 3 2 2 3 2" xfId="34440" xr:uid="{00000000-0005-0000-0000-0000B8860000}"/>
    <cellStyle name="常规 2 3 2 2 2 2 2 3 2 2 4" xfId="34441" xr:uid="{00000000-0005-0000-0000-0000B9860000}"/>
    <cellStyle name="常规 2 3 2 2 2 2 2 3 2 3" xfId="34442" xr:uid="{00000000-0005-0000-0000-0000BA860000}"/>
    <cellStyle name="常规 2 3 2 2 2 2 2 3 2 3 2" xfId="34443" xr:uid="{00000000-0005-0000-0000-0000BB860000}"/>
    <cellStyle name="常规 2 3 2 2 2 2 2 3 2 3 2 2" xfId="34444" xr:uid="{00000000-0005-0000-0000-0000BC860000}"/>
    <cellStyle name="常规 2 3 2 2 2 2 2 3 2 3 2 3" xfId="34445" xr:uid="{00000000-0005-0000-0000-0000BD860000}"/>
    <cellStyle name="常规 2 3 2 2 2 2 2 3 2 3 3" xfId="34446" xr:uid="{00000000-0005-0000-0000-0000BE860000}"/>
    <cellStyle name="常规 2 3 2 2 2 2 2 3 2 3 4" xfId="34447" xr:uid="{00000000-0005-0000-0000-0000BF860000}"/>
    <cellStyle name="常规 2 3 2 2 2 2 2 3 2 4" xfId="34448" xr:uid="{00000000-0005-0000-0000-0000C0860000}"/>
    <cellStyle name="常规 2 3 2 2 2 2 2 3 2 4 2" xfId="34449" xr:uid="{00000000-0005-0000-0000-0000C1860000}"/>
    <cellStyle name="常规 2 3 2 2 2 2 2 3 2 4 2 2" xfId="34450" xr:uid="{00000000-0005-0000-0000-0000C2860000}"/>
    <cellStyle name="常规 2 3 2 2 2 2 2 3 2 4 3" xfId="34451" xr:uid="{00000000-0005-0000-0000-0000C3860000}"/>
    <cellStyle name="常规 2 3 2 2 2 2 2 3 2 5" xfId="33613" xr:uid="{00000000-0005-0000-0000-00007D830000}"/>
    <cellStyle name="常规 2 3 2 2 2 2 2 3 2 5 2" xfId="34452" xr:uid="{00000000-0005-0000-0000-0000C4860000}"/>
    <cellStyle name="常规 2 3 2 2 2 2 2 3 2 6" xfId="34453" xr:uid="{00000000-0005-0000-0000-0000C5860000}"/>
    <cellStyle name="常规 2 3 2 2 2 2 2 3 2 6 2" xfId="34454" xr:uid="{00000000-0005-0000-0000-0000C6860000}"/>
    <cellStyle name="常规 2 3 2 2 2 2 2 3 2 7" xfId="34455" xr:uid="{00000000-0005-0000-0000-0000C7860000}"/>
    <cellStyle name="常规 2 3 2 2 2 2 2 3 3" xfId="6199" xr:uid="{00000000-0005-0000-0000-000067180000}"/>
    <cellStyle name="常规 2 3 2 2 2 2 2 3 3 2" xfId="34456" xr:uid="{00000000-0005-0000-0000-0000C8860000}"/>
    <cellStyle name="常规 2 3 2 2 2 2 2 3 3 2 2" xfId="34457" xr:uid="{00000000-0005-0000-0000-0000C9860000}"/>
    <cellStyle name="常规 2 3 2 2 2 2 2 3 3 2 2 2" xfId="34458" xr:uid="{00000000-0005-0000-0000-0000CA860000}"/>
    <cellStyle name="常规 2 3 2 2 2 2 2 3 3 2 2 3" xfId="20318" xr:uid="{00000000-0005-0000-0000-00008E4F0000}"/>
    <cellStyle name="常规 2 3 2 2 2 2 2 3 3 2 3" xfId="34459" xr:uid="{00000000-0005-0000-0000-0000CB860000}"/>
    <cellStyle name="常规 2 3 2 2 2 2 2 3 3 2 4" xfId="34460" xr:uid="{00000000-0005-0000-0000-0000CC860000}"/>
    <cellStyle name="常规 2 3 2 2 2 2 2 3 3 3" xfId="34461" xr:uid="{00000000-0005-0000-0000-0000CD860000}"/>
    <cellStyle name="常规 2 3 2 2 2 2 2 3 3 3 2" xfId="34462" xr:uid="{00000000-0005-0000-0000-0000CE860000}"/>
    <cellStyle name="常规 2 3 2 2 2 2 2 3 3 3 2 2" xfId="34463" xr:uid="{00000000-0005-0000-0000-0000CF860000}"/>
    <cellStyle name="常规 2 3 2 2 2 2 2 3 3 3 2 3" xfId="20324" xr:uid="{00000000-0005-0000-0000-0000944F0000}"/>
    <cellStyle name="常规 2 3 2 2 2 2 2 3 3 3 3" xfId="34464" xr:uid="{00000000-0005-0000-0000-0000D0860000}"/>
    <cellStyle name="常规 2 3 2 2 2 2 2 3 3 3 4" xfId="34465" xr:uid="{00000000-0005-0000-0000-0000D1860000}"/>
    <cellStyle name="常规 2 3 2 2 2 2 2 3 3 4" xfId="34466" xr:uid="{00000000-0005-0000-0000-0000D2860000}"/>
    <cellStyle name="常规 2 3 2 2 2 2 2 3 3 4 2" xfId="34467" xr:uid="{00000000-0005-0000-0000-0000D3860000}"/>
    <cellStyle name="常规 2 3 2 2 2 2 2 3 3 4 2 2" xfId="23093" xr:uid="{00000000-0005-0000-0000-0000655A0000}"/>
    <cellStyle name="常规 2 3 2 2 2 2 2 3 3 4 3" xfId="34468" xr:uid="{00000000-0005-0000-0000-0000D4860000}"/>
    <cellStyle name="常规 2 3 2 2 2 2 2 3 3 5" xfId="34469" xr:uid="{00000000-0005-0000-0000-0000D5860000}"/>
    <cellStyle name="常规 2 3 2 2 2 2 2 3 3 5 2" xfId="34470" xr:uid="{00000000-0005-0000-0000-0000D6860000}"/>
    <cellStyle name="常规 2 3 2 2 2 2 2 3 3 5 3" xfId="34471" xr:uid="{00000000-0005-0000-0000-0000D7860000}"/>
    <cellStyle name="常规 2 3 2 2 2 2 2 3 3 6" xfId="34472" xr:uid="{00000000-0005-0000-0000-0000D8860000}"/>
    <cellStyle name="常规 2 3 2 2 2 2 2 3 3 6 2" xfId="34473" xr:uid="{00000000-0005-0000-0000-0000D9860000}"/>
    <cellStyle name="常规 2 3 2 2 2 2 2 3 3 7" xfId="34474" xr:uid="{00000000-0005-0000-0000-0000DA860000}"/>
    <cellStyle name="常规 2 3 2 2 2 2 2 3 4" xfId="34475" xr:uid="{00000000-0005-0000-0000-0000DB860000}"/>
    <cellStyle name="常规 2 3 2 2 2 2 2 3 5" xfId="34476" xr:uid="{00000000-0005-0000-0000-0000DC860000}"/>
    <cellStyle name="常规 2 3 2 2 2 2 2 3 6" xfId="34477" xr:uid="{00000000-0005-0000-0000-0000DD860000}"/>
    <cellStyle name="常规 2 3 2 2 2 2 2 4" xfId="34478" xr:uid="{00000000-0005-0000-0000-0000DE860000}"/>
    <cellStyle name="常规 2 3 2 2 2 2 2 4 2" xfId="34479" xr:uid="{00000000-0005-0000-0000-0000DF860000}"/>
    <cellStyle name="常规 2 3 2 2 2 2 2 4 2 2" xfId="34480" xr:uid="{00000000-0005-0000-0000-0000E0860000}"/>
    <cellStyle name="常规 2 3 2 2 2 2 2 4 2 2 2" xfId="34481" xr:uid="{00000000-0005-0000-0000-0000E1860000}"/>
    <cellStyle name="常规 2 3 2 2 2 2 2 4 2 3" xfId="34482" xr:uid="{00000000-0005-0000-0000-0000E2860000}"/>
    <cellStyle name="常规 2 3 2 2 2 2 2 4 2 3 2" xfId="34483" xr:uid="{00000000-0005-0000-0000-0000E3860000}"/>
    <cellStyle name="常规 2 3 2 2 2 2 2 4 2 4" xfId="34484" xr:uid="{00000000-0005-0000-0000-0000E4860000}"/>
    <cellStyle name="常规 2 3 2 2 2 2 2 4 3" xfId="6202" xr:uid="{00000000-0005-0000-0000-00006A180000}"/>
    <cellStyle name="常规 2 3 2 2 2 2 2 4 3 2" xfId="34485" xr:uid="{00000000-0005-0000-0000-0000E5860000}"/>
    <cellStyle name="常规 2 3 2 2 2 2 2 4 3 3" xfId="34486" xr:uid="{00000000-0005-0000-0000-0000E6860000}"/>
    <cellStyle name="常规 2 3 2 2 2 2 2 4 4" xfId="34487" xr:uid="{00000000-0005-0000-0000-0000E7860000}"/>
    <cellStyle name="常规 2 3 2 2 2 2 2 4 5" xfId="27730" xr:uid="{00000000-0005-0000-0000-0000826C0000}"/>
    <cellStyle name="常规 2 3 2 2 2 2 2 4 6" xfId="34488" xr:uid="{00000000-0005-0000-0000-0000E8860000}"/>
    <cellStyle name="常规 2 3 2 2 2 2 2 5" xfId="34489" xr:uid="{00000000-0005-0000-0000-0000E9860000}"/>
    <cellStyle name="常规 2 3 2 2 2 2 2 5 2" xfId="34490" xr:uid="{00000000-0005-0000-0000-0000EA860000}"/>
    <cellStyle name="常规 2 3 2 2 2 2 2 5 2 2" xfId="34491" xr:uid="{00000000-0005-0000-0000-0000EB860000}"/>
    <cellStyle name="常规 2 3 2 2 2 2 2 5 2 2 2" xfId="2622" xr:uid="{00000000-0005-0000-0000-00006E0A0000}"/>
    <cellStyle name="常规 2 3 2 2 2 2 2 5 2 3" xfId="34492" xr:uid="{00000000-0005-0000-0000-0000EC860000}"/>
    <cellStyle name="常规 2 3 2 2 2 2 2 5 2 4" xfId="34493" xr:uid="{00000000-0005-0000-0000-0000ED860000}"/>
    <cellStyle name="常规 2 3 2 2 2 2 2 5 3" xfId="34494" xr:uid="{00000000-0005-0000-0000-0000EE860000}"/>
    <cellStyle name="常规 2 3 2 2 2 2 2 5 3 2" xfId="34495" xr:uid="{00000000-0005-0000-0000-0000EF860000}"/>
    <cellStyle name="常规 2 3 2 2 2 2 2 5 3 2 2" xfId="34496" xr:uid="{00000000-0005-0000-0000-0000F0860000}"/>
    <cellStyle name="常规 2 3 2 2 2 2 2 5 3 3" xfId="34497" xr:uid="{00000000-0005-0000-0000-0000F1860000}"/>
    <cellStyle name="常规 2 3 2 2 2 2 2 5 3 4" xfId="34498" xr:uid="{00000000-0005-0000-0000-0000F2860000}"/>
    <cellStyle name="常规 2 3 2 2 2 2 2 5 4" xfId="34499" xr:uid="{00000000-0005-0000-0000-0000F3860000}"/>
    <cellStyle name="常规 2 3 2 2 2 2 2 5 4 2" xfId="34500" xr:uid="{00000000-0005-0000-0000-0000F4860000}"/>
    <cellStyle name="常规 2 3 2 2 2 2 2 5 5" xfId="34501" xr:uid="{00000000-0005-0000-0000-0000F5860000}"/>
    <cellStyle name="常规 2 3 2 2 2 2 2 5 6" xfId="34502" xr:uid="{00000000-0005-0000-0000-0000F6860000}"/>
    <cellStyle name="常规 2 3 2 2 2 2 2 6" xfId="34504" xr:uid="{00000000-0005-0000-0000-0000F8860000}"/>
    <cellStyle name="常规 2 3 2 2 2 2 2 6 2" xfId="34505" xr:uid="{00000000-0005-0000-0000-0000F9860000}"/>
    <cellStyle name="常规 2 3 2 2 2 2 2 6 2 2" xfId="34506" xr:uid="{00000000-0005-0000-0000-0000FA860000}"/>
    <cellStyle name="常规 2 3 2 2 2 2 2 6 2 2 2" xfId="34507" xr:uid="{00000000-0005-0000-0000-0000FB860000}"/>
    <cellStyle name="常规 2 3 2 2 2 2 2 6 2 3" xfId="34508" xr:uid="{00000000-0005-0000-0000-0000FC860000}"/>
    <cellStyle name="常规 2 3 2 2 2 2 2 6 2 4" xfId="34509" xr:uid="{00000000-0005-0000-0000-0000FD860000}"/>
    <cellStyle name="常规 2 3 2 2 2 2 2 6 3" xfId="34510" xr:uid="{00000000-0005-0000-0000-0000FE860000}"/>
    <cellStyle name="常规 2 3 2 2 2 2 2 6 3 2" xfId="34511" xr:uid="{00000000-0005-0000-0000-0000FF860000}"/>
    <cellStyle name="常规 2 3 2 2 2 2 2 6 3 3" xfId="34512" xr:uid="{00000000-0005-0000-0000-000000870000}"/>
    <cellStyle name="常规 2 3 2 2 2 2 2 6 4" xfId="34513" xr:uid="{00000000-0005-0000-0000-000001870000}"/>
    <cellStyle name="常规 2 3 2 2 2 2 2 6 4 2" xfId="34514" xr:uid="{00000000-0005-0000-0000-000002870000}"/>
    <cellStyle name="常规 2 3 2 2 2 2 2 6 5" xfId="34515" xr:uid="{00000000-0005-0000-0000-000003870000}"/>
    <cellStyle name="常规 2 3 2 2 2 2 2 6 6" xfId="34516" xr:uid="{00000000-0005-0000-0000-000004870000}"/>
    <cellStyle name="常规 2 3 2 2 2 2 2 7" xfId="34517" xr:uid="{00000000-0005-0000-0000-000005870000}"/>
    <cellStyle name="常规 2 3 2 2 2 2 2 7 2" xfId="34518" xr:uid="{00000000-0005-0000-0000-000006870000}"/>
    <cellStyle name="常规 2 3 2 2 2 2 2 7 2 2" xfId="34519" xr:uid="{00000000-0005-0000-0000-000007870000}"/>
    <cellStyle name="常规 2 3 2 2 2 2 2 7 2 3" xfId="34520" xr:uid="{00000000-0005-0000-0000-000008870000}"/>
    <cellStyle name="常规 2 3 2 2 2 2 2 7 3" xfId="34521" xr:uid="{00000000-0005-0000-0000-000009870000}"/>
    <cellStyle name="常规 2 3 2 2 2 2 2 7 3 2" xfId="34522" xr:uid="{00000000-0005-0000-0000-00000A870000}"/>
    <cellStyle name="常规 2 3 2 2 2 2 2 7 4" xfId="34523" xr:uid="{00000000-0005-0000-0000-00000B870000}"/>
    <cellStyle name="常规 2 3 2 2 2 2 2 7 5" xfId="34524" xr:uid="{00000000-0005-0000-0000-00000C870000}"/>
    <cellStyle name="常规 2 3 2 2 2 2 2 8" xfId="34525" xr:uid="{00000000-0005-0000-0000-00000D870000}"/>
    <cellStyle name="常规 2 3 2 2 2 2 2 8 2" xfId="34526" xr:uid="{00000000-0005-0000-0000-00000E870000}"/>
    <cellStyle name="常规 2 3 2 2 2 2 2 8 2 2" xfId="34527" xr:uid="{00000000-0005-0000-0000-00000F870000}"/>
    <cellStyle name="常规 2 3 2 2 2 2 2 8 2 3" xfId="34528" xr:uid="{00000000-0005-0000-0000-000010870000}"/>
    <cellStyle name="常规 2 3 2 2 2 2 2 8 3" xfId="34529" xr:uid="{00000000-0005-0000-0000-000011870000}"/>
    <cellStyle name="常规 2 3 2 2 2 2 2 8 3 2" xfId="34530" xr:uid="{00000000-0005-0000-0000-000012870000}"/>
    <cellStyle name="常规 2 3 2 2 2 2 2 8 4" xfId="28346" xr:uid="{00000000-0005-0000-0000-0000EA6E0000}"/>
    <cellStyle name="常规 2 3 2 2 2 2 2 8 5" xfId="28349" xr:uid="{00000000-0005-0000-0000-0000ED6E0000}"/>
    <cellStyle name="常规 2 3 2 2 2 2 2 9" xfId="34531" xr:uid="{00000000-0005-0000-0000-000013870000}"/>
    <cellStyle name="常规 2 3 2 2 2 2 2 9 2" xfId="34532" xr:uid="{00000000-0005-0000-0000-000014870000}"/>
    <cellStyle name="常规 2 3 2 2 2 2 2 9 3" xfId="34533" xr:uid="{00000000-0005-0000-0000-000015870000}"/>
    <cellStyle name="常规 2 3 2 2 2 2 3" xfId="34534" xr:uid="{00000000-0005-0000-0000-000016870000}"/>
    <cellStyle name="常规 2 3 2 2 2 2 3 2" xfId="34535" xr:uid="{00000000-0005-0000-0000-000017870000}"/>
    <cellStyle name="常规 2 3 2 2 2 2 3 2 2" xfId="34536" xr:uid="{00000000-0005-0000-0000-000018870000}"/>
    <cellStyle name="常规 2 3 2 2 2 2 4" xfId="34537" xr:uid="{00000000-0005-0000-0000-000019870000}"/>
    <cellStyle name="常规 2 3 2 2 2 2 4 2" xfId="34538" xr:uid="{00000000-0005-0000-0000-00001A870000}"/>
    <cellStyle name="常规 2 3 2 2 2 2 4 2 2" xfId="34539" xr:uid="{00000000-0005-0000-0000-00001B870000}"/>
    <cellStyle name="常规 2 3 2 2 2 2 4 3" xfId="34540" xr:uid="{00000000-0005-0000-0000-00001C870000}"/>
    <cellStyle name="常规 2 3 2 2 2 2 4 4" xfId="34541" xr:uid="{00000000-0005-0000-0000-00001D870000}"/>
    <cellStyle name="常规 2 3 2 2 2 2 5" xfId="34542" xr:uid="{00000000-0005-0000-0000-00001E870000}"/>
    <cellStyle name="常规 2 3 2 2 2 2 6" xfId="34543" xr:uid="{00000000-0005-0000-0000-00001F870000}"/>
    <cellStyle name="常规 2 3 2 2 2 2 6 2" xfId="34544" xr:uid="{00000000-0005-0000-0000-000020870000}"/>
    <cellStyle name="常规 2 3 2 2 2 3" xfId="34545" xr:uid="{00000000-0005-0000-0000-000021870000}"/>
    <cellStyle name="常规 2 3 2 2 2 3 10" xfId="34546" xr:uid="{00000000-0005-0000-0000-000022870000}"/>
    <cellStyle name="常规 2 3 2 2 2 3 10 2" xfId="34547" xr:uid="{00000000-0005-0000-0000-000023870000}"/>
    <cellStyle name="常规 2 3 2 2 2 3 11" xfId="34548" xr:uid="{00000000-0005-0000-0000-000024870000}"/>
    <cellStyle name="常规 2 3 2 2 2 3 11 2" xfId="34549" xr:uid="{00000000-0005-0000-0000-000025870000}"/>
    <cellStyle name="常规 2 3 2 2 2 3 12" xfId="34550" xr:uid="{00000000-0005-0000-0000-000026870000}"/>
    <cellStyle name="常规 2 3 2 2 2 3 12 2" xfId="34551" xr:uid="{00000000-0005-0000-0000-000027870000}"/>
    <cellStyle name="常规 2 3 2 2 2 3 13" xfId="34552" xr:uid="{00000000-0005-0000-0000-000028870000}"/>
    <cellStyle name="常规 2 3 2 2 2 3 13 2" xfId="34553" xr:uid="{00000000-0005-0000-0000-000029870000}"/>
    <cellStyle name="常规 2 3 2 2 2 3 14" xfId="34554" xr:uid="{00000000-0005-0000-0000-00002A870000}"/>
    <cellStyle name="常规 2 3 2 2 2 3 15" xfId="34555" xr:uid="{00000000-0005-0000-0000-00002B870000}"/>
    <cellStyle name="常规 2 3 2 2 2 3 15 2" xfId="34556" xr:uid="{00000000-0005-0000-0000-00002C870000}"/>
    <cellStyle name="常规 2 3 2 2 2 3 16" xfId="34557" xr:uid="{00000000-0005-0000-0000-00002D870000}"/>
    <cellStyle name="常规 2 3 2 2 2 3 17" xfId="34558" xr:uid="{00000000-0005-0000-0000-00002E870000}"/>
    <cellStyle name="常规 2 3 2 2 2 3 2" xfId="34559" xr:uid="{00000000-0005-0000-0000-00002F870000}"/>
    <cellStyle name="常规 2 3 2 2 2 3 2 10" xfId="34560" xr:uid="{00000000-0005-0000-0000-000030870000}"/>
    <cellStyle name="常规 2 3 2 2 2 3 2 10 2" xfId="34561" xr:uid="{00000000-0005-0000-0000-000031870000}"/>
    <cellStyle name="常规 2 3 2 2 2 3 2 11" xfId="34562" xr:uid="{00000000-0005-0000-0000-000032870000}"/>
    <cellStyle name="常规 2 3 2 2 2 3 2 11 2" xfId="34563" xr:uid="{00000000-0005-0000-0000-000033870000}"/>
    <cellStyle name="常规 2 3 2 2 2 3 2 12" xfId="34565" xr:uid="{00000000-0005-0000-0000-000035870000}"/>
    <cellStyle name="常规 2 3 2 2 2 3 2 12 2" xfId="34566" xr:uid="{00000000-0005-0000-0000-000036870000}"/>
    <cellStyle name="常规 2 3 2 2 2 3 2 13" xfId="34567" xr:uid="{00000000-0005-0000-0000-000037870000}"/>
    <cellStyle name="常规 2 3 2 2 2 3 2 13 2" xfId="34568" xr:uid="{00000000-0005-0000-0000-000038870000}"/>
    <cellStyle name="常规 2 3 2 2 2 3 2 14" xfId="34569" xr:uid="{00000000-0005-0000-0000-000039870000}"/>
    <cellStyle name="常规 2 3 2 2 2 3 2 15" xfId="34570" xr:uid="{00000000-0005-0000-0000-00003A870000}"/>
    <cellStyle name="常规 2 3 2 2 2 3 2 2" xfId="34571" xr:uid="{00000000-0005-0000-0000-00003B870000}"/>
    <cellStyle name="常规 2 3 2 2 2 3 2 2 2" xfId="757" xr:uid="{00000000-0005-0000-0000-000025030000}"/>
    <cellStyle name="常规 2 3 2 2 2 3 2 2 2 2" xfId="23241" xr:uid="{00000000-0005-0000-0000-0000F95A0000}"/>
    <cellStyle name="常规 2 3 2 2 2 3 2 2 2 2 2" xfId="28273" xr:uid="{00000000-0005-0000-0000-0000A16E0000}"/>
    <cellStyle name="常规 2 3 2 2 2 3 2 2 2 2 2 2" xfId="34572" xr:uid="{00000000-0005-0000-0000-00003C870000}"/>
    <cellStyle name="常规 2 3 2 2 2 3 2 2 2 2 2 3" xfId="34573" xr:uid="{00000000-0005-0000-0000-00003D870000}"/>
    <cellStyle name="常规 2 3 2 2 2 3 2 2 2 2 3" xfId="34574" xr:uid="{00000000-0005-0000-0000-00003E870000}"/>
    <cellStyle name="常规 2 3 2 2 2 3 2 2 2 2 3 2" xfId="34575" xr:uid="{00000000-0005-0000-0000-00003F870000}"/>
    <cellStyle name="常规 2 3 2 2 2 3 2 2 2 2 4" xfId="13009" xr:uid="{00000000-0005-0000-0000-000001330000}"/>
    <cellStyle name="常规 2 3 2 2 2 3 2 2 2 3" xfId="28275" xr:uid="{00000000-0005-0000-0000-0000A36E0000}"/>
    <cellStyle name="常规 2 3 2 2 2 3 2 2 2 3 2" xfId="28278" xr:uid="{00000000-0005-0000-0000-0000A66E0000}"/>
    <cellStyle name="常规 2 3 2 2 2 3 2 2 2 3 2 2" xfId="34576" xr:uid="{00000000-0005-0000-0000-000040870000}"/>
    <cellStyle name="常规 2 3 2 2 2 3 2 2 2 3 2 3" xfId="34577" xr:uid="{00000000-0005-0000-0000-000041870000}"/>
    <cellStyle name="常规 2 3 2 2 2 3 2 2 2 3 3" xfId="34578" xr:uid="{00000000-0005-0000-0000-000042870000}"/>
    <cellStyle name="常规 2 3 2 2 2 3 2 2 2 3 4" xfId="13034" xr:uid="{00000000-0005-0000-0000-00001A330000}"/>
    <cellStyle name="常规 2 3 2 2 2 3 2 2 2 4" xfId="28280" xr:uid="{00000000-0005-0000-0000-0000A86E0000}"/>
    <cellStyle name="常规 2 3 2 2 2 3 2 2 2 4 2" xfId="34579" xr:uid="{00000000-0005-0000-0000-000043870000}"/>
    <cellStyle name="常规 2 3 2 2 2 3 2 2 2 4 2 2" xfId="34580" xr:uid="{00000000-0005-0000-0000-000044870000}"/>
    <cellStyle name="常规 2 3 2 2 2 3 2 2 2 4 3" xfId="34581" xr:uid="{00000000-0005-0000-0000-000045870000}"/>
    <cellStyle name="常规 2 3 2 2 2 3 2 2 2 5" xfId="34582" xr:uid="{00000000-0005-0000-0000-000046870000}"/>
    <cellStyle name="常规 2 3 2 2 2 3 2 2 2 5 2" xfId="34583" xr:uid="{00000000-0005-0000-0000-000047870000}"/>
    <cellStyle name="常规 2 3 2 2 2 3 2 2 2 6" xfId="34584" xr:uid="{00000000-0005-0000-0000-000048870000}"/>
    <cellStyle name="常规 2 3 2 2 2 3 2 2 2 6 2" xfId="34585" xr:uid="{00000000-0005-0000-0000-000049870000}"/>
    <cellStyle name="常规 2 3 2 2 2 3 2 2 2 7" xfId="34586" xr:uid="{00000000-0005-0000-0000-00004A870000}"/>
    <cellStyle name="常规 2 3 2 2 2 3 2 2 3" xfId="34587" xr:uid="{00000000-0005-0000-0000-00004B870000}"/>
    <cellStyle name="常规 2 3 2 2 2 3 2 2 3 2" xfId="34588" xr:uid="{00000000-0005-0000-0000-00004C870000}"/>
    <cellStyle name="常规 2 3 2 2 2 3 2 2 3 2 2" xfId="34589" xr:uid="{00000000-0005-0000-0000-00004D870000}"/>
    <cellStyle name="常规 2 3 2 2 2 3 2 2 3 2 3" xfId="34590" xr:uid="{00000000-0005-0000-0000-00004E870000}"/>
    <cellStyle name="常规 2 3 2 2 2 3 2 2 3 3" xfId="34591" xr:uid="{00000000-0005-0000-0000-00004F870000}"/>
    <cellStyle name="常规 2 3 2 2 2 3 2 2 4" xfId="34592" xr:uid="{00000000-0005-0000-0000-000050870000}"/>
    <cellStyle name="常规 2 3 2 2 2 3 2 2 5" xfId="34593" xr:uid="{00000000-0005-0000-0000-000051870000}"/>
    <cellStyle name="常规 2 3 2 2 2 3 2 3" xfId="34594" xr:uid="{00000000-0005-0000-0000-000052870000}"/>
    <cellStyle name="常规 2 3 2 2 2 3 2 3 2" xfId="760" xr:uid="{00000000-0005-0000-0000-000028030000}"/>
    <cellStyle name="常规 2 3 2 2 2 3 2 3 2 2" xfId="28297" xr:uid="{00000000-0005-0000-0000-0000B96E0000}"/>
    <cellStyle name="常规 2 3 2 2 2 3 2 3 2 2 2" xfId="34595" xr:uid="{00000000-0005-0000-0000-000053870000}"/>
    <cellStyle name="常规 2 3 2 2 2 3 2 3 2 2 2 2" xfId="34596" xr:uid="{00000000-0005-0000-0000-000054870000}"/>
    <cellStyle name="常规 2 3 2 2 2 3 2 3 2 2 3" xfId="34597" xr:uid="{00000000-0005-0000-0000-000055870000}"/>
    <cellStyle name="常规 2 3 2 2 2 3 2 3 2 3" xfId="34598" xr:uid="{00000000-0005-0000-0000-000056870000}"/>
    <cellStyle name="常规 2 3 2 2 2 3 2 3 2 3 2" xfId="34599" xr:uid="{00000000-0005-0000-0000-000057870000}"/>
    <cellStyle name="常规 2 3 2 2 2 3 2 3 2 4" xfId="34600" xr:uid="{00000000-0005-0000-0000-000058870000}"/>
    <cellStyle name="常规 2 3 2 2 2 3 2 3 2 4 2" xfId="34601" xr:uid="{00000000-0005-0000-0000-000059870000}"/>
    <cellStyle name="常规 2 3 2 2 2 3 2 3 2 5" xfId="34602" xr:uid="{00000000-0005-0000-0000-00005A870000}"/>
    <cellStyle name="常规 2 3 2 2 2 3 2 3 3" xfId="6213" xr:uid="{00000000-0005-0000-0000-000075180000}"/>
    <cellStyle name="常规 2 3 2 2 2 3 2 3 3 2" xfId="34603" xr:uid="{00000000-0005-0000-0000-00005B870000}"/>
    <cellStyle name="常规 2 3 2 2 2 3 2 3 3 2 2" xfId="34604" xr:uid="{00000000-0005-0000-0000-00005C870000}"/>
    <cellStyle name="常规 2 3 2 2 2 3 2 3 3 2 3" xfId="34605" xr:uid="{00000000-0005-0000-0000-00005D870000}"/>
    <cellStyle name="常规 2 3 2 2 2 3 2 3 3 3" xfId="34606" xr:uid="{00000000-0005-0000-0000-00005E870000}"/>
    <cellStyle name="常规 2 3 2 2 2 3 2 3 3 3 2" xfId="34607" xr:uid="{00000000-0005-0000-0000-00005F870000}"/>
    <cellStyle name="常规 2 3 2 2 2 3 2 3 3 4" xfId="34608" xr:uid="{00000000-0005-0000-0000-000060870000}"/>
    <cellStyle name="常规 2 3 2 2 2 3 2 3 4" xfId="34609" xr:uid="{00000000-0005-0000-0000-000061870000}"/>
    <cellStyle name="常规 2 3 2 2 2 3 2 3 4 2" xfId="34610" xr:uid="{00000000-0005-0000-0000-000062870000}"/>
    <cellStyle name="常规 2 3 2 2 2 3 2 3 4 2 2" xfId="34611" xr:uid="{00000000-0005-0000-0000-000063870000}"/>
    <cellStyle name="常规 2 3 2 2 2 3 2 3 4 3" xfId="34612" xr:uid="{00000000-0005-0000-0000-000064870000}"/>
    <cellStyle name="常规 2 3 2 2 2 3 2 3 5" xfId="34613" xr:uid="{00000000-0005-0000-0000-000065870000}"/>
    <cellStyle name="常规 2 3 2 2 2 3 2 3 5 2" xfId="34614" xr:uid="{00000000-0005-0000-0000-000066870000}"/>
    <cellStyle name="常规 2 3 2 2 2 3 2 3 5 3" xfId="34615" xr:uid="{00000000-0005-0000-0000-000067870000}"/>
    <cellStyle name="常规 2 3 2 2 2 3 2 3 6" xfId="34616" xr:uid="{00000000-0005-0000-0000-000068870000}"/>
    <cellStyle name="常规 2 3 2 2 2 3 2 3 6 2" xfId="34617" xr:uid="{00000000-0005-0000-0000-000069870000}"/>
    <cellStyle name="常规 2 3 2 2 2 3 2 3 7" xfId="34618" xr:uid="{00000000-0005-0000-0000-00006A870000}"/>
    <cellStyle name="常规 2 3 2 2 2 3 2 3 8" xfId="34619" xr:uid="{00000000-0005-0000-0000-00006B870000}"/>
    <cellStyle name="常规 2 3 2 2 2 3 2 4" xfId="34620" xr:uid="{00000000-0005-0000-0000-00006C870000}"/>
    <cellStyle name="常规 2 3 2 2 2 3 2 4 2" xfId="34621" xr:uid="{00000000-0005-0000-0000-00006D870000}"/>
    <cellStyle name="常规 2 3 2 2 2 3 2 4 2 2" xfId="34622" xr:uid="{00000000-0005-0000-0000-00006E870000}"/>
    <cellStyle name="常规 2 3 2 2 2 3 2 4 2 2 2" xfId="34623" xr:uid="{00000000-0005-0000-0000-00006F870000}"/>
    <cellStyle name="常规 2 3 2 2 2 3 2 4 2 3" xfId="34624" xr:uid="{00000000-0005-0000-0000-000070870000}"/>
    <cellStyle name="常规 2 3 2 2 2 3 2 4 2 4" xfId="34625" xr:uid="{00000000-0005-0000-0000-000071870000}"/>
    <cellStyle name="常规 2 3 2 2 2 3 2 4 3" xfId="21635" xr:uid="{00000000-0005-0000-0000-0000B3540000}"/>
    <cellStyle name="常规 2 3 2 2 2 3 2 4 3 2" xfId="34626" xr:uid="{00000000-0005-0000-0000-000072870000}"/>
    <cellStyle name="常规 2 3 2 2 2 3 2 4 3 2 2" xfId="34627" xr:uid="{00000000-0005-0000-0000-000073870000}"/>
    <cellStyle name="常规 2 3 2 2 2 3 2 4 3 3" xfId="34628" xr:uid="{00000000-0005-0000-0000-000074870000}"/>
    <cellStyle name="常规 2 3 2 2 2 3 2 4 3 4" xfId="34629" xr:uid="{00000000-0005-0000-0000-000075870000}"/>
    <cellStyle name="常规 2 3 2 2 2 3 2 4 4" xfId="27744" xr:uid="{00000000-0005-0000-0000-0000906C0000}"/>
    <cellStyle name="常规 2 3 2 2 2 3 2 4 4 2" xfId="34630" xr:uid="{00000000-0005-0000-0000-000076870000}"/>
    <cellStyle name="常规 2 3 2 2 2 3 2 4 5" xfId="27757" xr:uid="{00000000-0005-0000-0000-00009D6C0000}"/>
    <cellStyle name="常规 2 3 2 2 2 3 2 4 6" xfId="34631" xr:uid="{00000000-0005-0000-0000-000077870000}"/>
    <cellStyle name="常规 2 3 2 2 2 3 2 5" xfId="34632" xr:uid="{00000000-0005-0000-0000-000078870000}"/>
    <cellStyle name="常规 2 3 2 2 2 3 2 5 2" xfId="34633" xr:uid="{00000000-0005-0000-0000-000079870000}"/>
    <cellStyle name="常规 2 3 2 2 2 3 2 5 2 2" xfId="34634" xr:uid="{00000000-0005-0000-0000-00007A870000}"/>
    <cellStyle name="常规 2 3 2 2 2 3 2 5 2 3" xfId="34635" xr:uid="{00000000-0005-0000-0000-00007B870000}"/>
    <cellStyle name="常规 2 3 2 2 2 3 2 5 3" xfId="34636" xr:uid="{00000000-0005-0000-0000-00007C870000}"/>
    <cellStyle name="常规 2 3 2 2 2 3 2 5 3 2" xfId="34637" xr:uid="{00000000-0005-0000-0000-00007D870000}"/>
    <cellStyle name="常规 2 3 2 2 2 3 2 5 3 3" xfId="34638" xr:uid="{00000000-0005-0000-0000-00007E870000}"/>
    <cellStyle name="常规 2 3 2 2 2 3 2 5 4" xfId="34639" xr:uid="{00000000-0005-0000-0000-00007F870000}"/>
    <cellStyle name="常规 2 3 2 2 2 3 2 5 4 2" xfId="34640" xr:uid="{00000000-0005-0000-0000-000080870000}"/>
    <cellStyle name="常规 2 3 2 2 2 3 2 5 5" xfId="34641" xr:uid="{00000000-0005-0000-0000-000081870000}"/>
    <cellStyle name="常规 2 3 2 2 2 3 2 5 6" xfId="34642" xr:uid="{00000000-0005-0000-0000-000082870000}"/>
    <cellStyle name="常规 2 3 2 2 2 3 2 6" xfId="34643" xr:uid="{00000000-0005-0000-0000-000083870000}"/>
    <cellStyle name="常规 2 3 2 2 2 3 2 6 2" xfId="34644" xr:uid="{00000000-0005-0000-0000-000084870000}"/>
    <cellStyle name="常规 2 3 2 2 2 3 2 6 2 2" xfId="34645" xr:uid="{00000000-0005-0000-0000-000085870000}"/>
    <cellStyle name="常规 2 3 2 2 2 3 2 6 2 3" xfId="34646" xr:uid="{00000000-0005-0000-0000-000086870000}"/>
    <cellStyle name="常规 2 3 2 2 2 3 2 6 3" xfId="34647" xr:uid="{00000000-0005-0000-0000-000087870000}"/>
    <cellStyle name="常规 2 3 2 2 2 3 2 6 3 2" xfId="34648" xr:uid="{00000000-0005-0000-0000-000088870000}"/>
    <cellStyle name="常规 2 3 2 2 2 3 2 6 4" xfId="34649" xr:uid="{00000000-0005-0000-0000-000089870000}"/>
    <cellStyle name="常规 2 3 2 2 2 3 2 6 5" xfId="34650" xr:uid="{00000000-0005-0000-0000-00008A870000}"/>
    <cellStyle name="常规 2 3 2 2 2 3 2 7" xfId="34651" xr:uid="{00000000-0005-0000-0000-00008B870000}"/>
    <cellStyle name="常规 2 3 2 2 2 3 2 7 2" xfId="34652" xr:uid="{00000000-0005-0000-0000-00008C870000}"/>
    <cellStyle name="常规 2 3 2 2 2 3 2 7 2 2" xfId="34653" xr:uid="{00000000-0005-0000-0000-00008D870000}"/>
    <cellStyle name="常规 2 3 2 2 2 3 2 7 2 3" xfId="21879" xr:uid="{00000000-0005-0000-0000-0000A7550000}"/>
    <cellStyle name="常规 2 3 2 2 2 3 2 7 3" xfId="34654" xr:uid="{00000000-0005-0000-0000-00008E870000}"/>
    <cellStyle name="常规 2 3 2 2 2 3 2 7 3 2" xfId="34655" xr:uid="{00000000-0005-0000-0000-00008F870000}"/>
    <cellStyle name="常规 2 3 2 2 2 3 2 7 4" xfId="34656" xr:uid="{00000000-0005-0000-0000-000090870000}"/>
    <cellStyle name="常规 2 3 2 2 2 3 2 8" xfId="34657" xr:uid="{00000000-0005-0000-0000-000091870000}"/>
    <cellStyle name="常规 2 3 2 2 2 3 2 8 2" xfId="34658" xr:uid="{00000000-0005-0000-0000-000092870000}"/>
    <cellStyle name="常规 2 3 2 2 2 3 2 8 3" xfId="34659" xr:uid="{00000000-0005-0000-0000-000093870000}"/>
    <cellStyle name="常规 2 3 2 2 2 3 2 9" xfId="34660" xr:uid="{00000000-0005-0000-0000-000094870000}"/>
    <cellStyle name="常规 2 3 2 2 2 3 2 9 2" xfId="34661" xr:uid="{00000000-0005-0000-0000-000095870000}"/>
    <cellStyle name="常规 2 3 2 2 2 3 3" xfId="34662" xr:uid="{00000000-0005-0000-0000-000096870000}"/>
    <cellStyle name="常规 2 3 2 2 2 3 3 2" xfId="34663" xr:uid="{00000000-0005-0000-0000-000097870000}"/>
    <cellStyle name="常规 2 3 2 2 2 3 3 2 2" xfId="34664" xr:uid="{00000000-0005-0000-0000-000098870000}"/>
    <cellStyle name="常规 2 3 2 2 2 3 3 2 2 2" xfId="34665" xr:uid="{00000000-0005-0000-0000-000099870000}"/>
    <cellStyle name="常规 2 3 2 2 2 3 3 2 2 2 2" xfId="34666" xr:uid="{00000000-0005-0000-0000-00009A870000}"/>
    <cellStyle name="常规 2 3 2 2 2 3 3 2 2 2 3" xfId="34667" xr:uid="{00000000-0005-0000-0000-00009B870000}"/>
    <cellStyle name="常规 2 3 2 2 2 3 3 2 2 3" xfId="34668" xr:uid="{00000000-0005-0000-0000-00009C870000}"/>
    <cellStyle name="常规 2 3 2 2 2 3 3 2 2 3 2" xfId="34669" xr:uid="{00000000-0005-0000-0000-00009D870000}"/>
    <cellStyle name="常规 2 3 2 2 2 3 3 2 2 4" xfId="34670" xr:uid="{00000000-0005-0000-0000-00009E870000}"/>
    <cellStyle name="常规 2 3 2 2 2 3 3 2 3" xfId="34671" xr:uid="{00000000-0005-0000-0000-00009F870000}"/>
    <cellStyle name="常规 2 3 2 2 2 3 3 2 3 2" xfId="34672" xr:uid="{00000000-0005-0000-0000-0000A0870000}"/>
    <cellStyle name="常规 2 3 2 2 2 3 3 2 3 2 2" xfId="34673" xr:uid="{00000000-0005-0000-0000-0000A1870000}"/>
    <cellStyle name="常规 2 3 2 2 2 3 3 2 3 2 3" xfId="34674" xr:uid="{00000000-0005-0000-0000-0000A2870000}"/>
    <cellStyle name="常规 2 3 2 2 2 3 3 2 3 3" xfId="34675" xr:uid="{00000000-0005-0000-0000-0000A3870000}"/>
    <cellStyle name="常规 2 3 2 2 2 3 3 2 3 4" xfId="34676" xr:uid="{00000000-0005-0000-0000-0000A4870000}"/>
    <cellStyle name="常规 2 3 2 2 2 3 3 2 4" xfId="34677" xr:uid="{00000000-0005-0000-0000-0000A5870000}"/>
    <cellStyle name="常规 2 3 2 2 2 3 3 2 4 2" xfId="34678" xr:uid="{00000000-0005-0000-0000-0000A6870000}"/>
    <cellStyle name="常规 2 3 2 2 2 3 3 2 4 2 2" xfId="34679" xr:uid="{00000000-0005-0000-0000-0000A7870000}"/>
    <cellStyle name="常规 2 3 2 2 2 3 3 2 4 3" xfId="34680" xr:uid="{00000000-0005-0000-0000-0000A8870000}"/>
    <cellStyle name="常规 2 3 2 2 2 3 3 2 5" xfId="34681" xr:uid="{00000000-0005-0000-0000-0000A9870000}"/>
    <cellStyle name="常规 2 3 2 2 2 3 3 2 5 2" xfId="34682" xr:uid="{00000000-0005-0000-0000-0000AA870000}"/>
    <cellStyle name="常规 2 3 2 2 2 3 3 2 6" xfId="34683" xr:uid="{00000000-0005-0000-0000-0000AB870000}"/>
    <cellStyle name="常规 2 3 2 2 2 3 3 2 6 2" xfId="34684" xr:uid="{00000000-0005-0000-0000-0000AC870000}"/>
    <cellStyle name="常规 2 3 2 2 2 3 3 2 7" xfId="34685" xr:uid="{00000000-0005-0000-0000-0000AD870000}"/>
    <cellStyle name="常规 2 3 2 2 2 3 3 3" xfId="34686" xr:uid="{00000000-0005-0000-0000-0000AE870000}"/>
    <cellStyle name="常规 2 3 2 2 2 3 3 3 2" xfId="34687" xr:uid="{00000000-0005-0000-0000-0000AF870000}"/>
    <cellStyle name="常规 2 3 2 2 2 3 3 3 2 2" xfId="34688" xr:uid="{00000000-0005-0000-0000-0000B0870000}"/>
    <cellStyle name="常规 2 3 2 2 2 3 3 3 2 2 2" xfId="34689" xr:uid="{00000000-0005-0000-0000-0000B1870000}"/>
    <cellStyle name="常规 2 3 2 2 2 3 3 3 2 2 3" xfId="34690" xr:uid="{00000000-0005-0000-0000-0000B2870000}"/>
    <cellStyle name="常规 2 3 2 2 2 3 3 3 2 3" xfId="34692" xr:uid="{00000000-0005-0000-0000-0000B4870000}"/>
    <cellStyle name="常规 2 3 2 2 2 3 3 3 2 4" xfId="34693" xr:uid="{00000000-0005-0000-0000-0000B5870000}"/>
    <cellStyle name="常规 2 3 2 2 2 3 3 3 3" xfId="2373" xr:uid="{00000000-0005-0000-0000-000075090000}"/>
    <cellStyle name="常规 2 3 2 2 2 3 3 3 3 2" xfId="34694" xr:uid="{00000000-0005-0000-0000-0000B6870000}"/>
    <cellStyle name="常规 2 3 2 2 2 3 3 3 3 2 2" xfId="34695" xr:uid="{00000000-0005-0000-0000-0000B7870000}"/>
    <cellStyle name="常规 2 3 2 2 2 3 3 3 3 2 3" xfId="34696" xr:uid="{00000000-0005-0000-0000-0000B8870000}"/>
    <cellStyle name="常规 2 3 2 2 2 3 3 3 3 3" xfId="34697" xr:uid="{00000000-0005-0000-0000-0000B9870000}"/>
    <cellStyle name="常规 2 3 2 2 2 3 3 3 3 4" xfId="34698" xr:uid="{00000000-0005-0000-0000-0000BA870000}"/>
    <cellStyle name="常规 2 3 2 2 2 3 3 3 4" xfId="34699" xr:uid="{00000000-0005-0000-0000-0000BB870000}"/>
    <cellStyle name="常规 2 3 2 2 2 3 3 3 4 2" xfId="34700" xr:uid="{00000000-0005-0000-0000-0000BC870000}"/>
    <cellStyle name="常规 2 3 2 2 2 3 3 3 4 2 2" xfId="34701" xr:uid="{00000000-0005-0000-0000-0000BD870000}"/>
    <cellStyle name="常规 2 3 2 2 2 3 3 3 4 3" xfId="34702" xr:uid="{00000000-0005-0000-0000-0000BE870000}"/>
    <cellStyle name="常规 2 3 2 2 2 3 3 3 5" xfId="34703" xr:uid="{00000000-0005-0000-0000-0000BF870000}"/>
    <cellStyle name="常规 2 3 2 2 2 3 3 3 5 2" xfId="34704" xr:uid="{00000000-0005-0000-0000-0000C0870000}"/>
    <cellStyle name="常规 2 3 2 2 2 3 3 3 5 3" xfId="34705" xr:uid="{00000000-0005-0000-0000-0000C1870000}"/>
    <cellStyle name="常规 2 3 2 2 2 3 3 3 6" xfId="34706" xr:uid="{00000000-0005-0000-0000-0000C2870000}"/>
    <cellStyle name="常规 2 3 2 2 2 3 3 3 6 2" xfId="34707" xr:uid="{00000000-0005-0000-0000-0000C3870000}"/>
    <cellStyle name="常规 2 3 2 2 2 3 3 3 7" xfId="34708" xr:uid="{00000000-0005-0000-0000-0000C4870000}"/>
    <cellStyle name="常规 2 3 2 2 2 3 3 4" xfId="34709" xr:uid="{00000000-0005-0000-0000-0000C5870000}"/>
    <cellStyle name="常规 2 3 2 2 2 3 3 5" xfId="34710" xr:uid="{00000000-0005-0000-0000-0000C6870000}"/>
    <cellStyle name="常规 2 3 2 2 2 3 3 6" xfId="34711" xr:uid="{00000000-0005-0000-0000-0000C7870000}"/>
    <cellStyle name="常规 2 3 2 2 2 3 4" xfId="34712" xr:uid="{00000000-0005-0000-0000-0000C8870000}"/>
    <cellStyle name="常规 2 3 2 2 2 3 4 2" xfId="34713" xr:uid="{00000000-0005-0000-0000-0000C9870000}"/>
    <cellStyle name="常规 2 3 2 2 2 3 4 2 2" xfId="34714" xr:uid="{00000000-0005-0000-0000-0000CA870000}"/>
    <cellStyle name="常规 2 3 2 2 2 3 4 2 2 2" xfId="34715" xr:uid="{00000000-0005-0000-0000-0000CB870000}"/>
    <cellStyle name="常规 2 3 2 2 2 3 4 2 3" xfId="34716" xr:uid="{00000000-0005-0000-0000-0000CC870000}"/>
    <cellStyle name="常规 2 3 2 2 2 3 4 2 3 2" xfId="34717" xr:uid="{00000000-0005-0000-0000-0000CD870000}"/>
    <cellStyle name="常规 2 3 2 2 2 3 4 2 4" xfId="34718" xr:uid="{00000000-0005-0000-0000-0000CE870000}"/>
    <cellStyle name="常规 2 3 2 2 2 3 4 3" xfId="34719" xr:uid="{00000000-0005-0000-0000-0000CF870000}"/>
    <cellStyle name="常规 2 3 2 2 2 3 4 3 2" xfId="34720" xr:uid="{00000000-0005-0000-0000-0000D0870000}"/>
    <cellStyle name="常规 2 3 2 2 2 3 4 3 3" xfId="34721" xr:uid="{00000000-0005-0000-0000-0000D1870000}"/>
    <cellStyle name="常规 2 3 2 2 2 3 4 4" xfId="34722" xr:uid="{00000000-0005-0000-0000-0000D2870000}"/>
    <cellStyle name="常规 2 3 2 2 2 3 4 5" xfId="34723" xr:uid="{00000000-0005-0000-0000-0000D3870000}"/>
    <cellStyle name="常规 2 3 2 2 2 3 4 6" xfId="34724" xr:uid="{00000000-0005-0000-0000-0000D4870000}"/>
    <cellStyle name="常规 2 3 2 2 2 3 5" xfId="34725" xr:uid="{00000000-0005-0000-0000-0000D5870000}"/>
    <cellStyle name="常规 2 3 2 2 2 3 5 2" xfId="34726" xr:uid="{00000000-0005-0000-0000-0000D6870000}"/>
    <cellStyle name="常规 2 3 2 2 2 3 5 2 2" xfId="34727" xr:uid="{00000000-0005-0000-0000-0000D7870000}"/>
    <cellStyle name="常规 2 3 2 2 2 3 5 2 2 2" xfId="34728" xr:uid="{00000000-0005-0000-0000-0000D8870000}"/>
    <cellStyle name="常规 2 3 2 2 2 3 5 2 3" xfId="34729" xr:uid="{00000000-0005-0000-0000-0000D9870000}"/>
    <cellStyle name="常规 2 3 2 2 2 3 5 2 4" xfId="34730" xr:uid="{00000000-0005-0000-0000-0000DA870000}"/>
    <cellStyle name="常规 2 3 2 2 2 3 5 3" xfId="34731" xr:uid="{00000000-0005-0000-0000-0000DB870000}"/>
    <cellStyle name="常规 2 3 2 2 2 3 5 3 2" xfId="34732" xr:uid="{00000000-0005-0000-0000-0000DC870000}"/>
    <cellStyle name="常规 2 3 2 2 2 3 5 3 2 2" xfId="34733" xr:uid="{00000000-0005-0000-0000-0000DD870000}"/>
    <cellStyle name="常规 2 3 2 2 2 3 5 3 3" xfId="34734" xr:uid="{00000000-0005-0000-0000-0000DE870000}"/>
    <cellStyle name="常规 2 3 2 2 2 3 5 3 4" xfId="34735" xr:uid="{00000000-0005-0000-0000-0000DF870000}"/>
    <cellStyle name="常规 2 3 2 2 2 3 5 4" xfId="34736" xr:uid="{00000000-0005-0000-0000-0000E0870000}"/>
    <cellStyle name="常规 2 3 2 2 2 3 5 4 2" xfId="34737" xr:uid="{00000000-0005-0000-0000-0000E1870000}"/>
    <cellStyle name="常规 2 3 2 2 2 3 5 5" xfId="34738" xr:uid="{00000000-0005-0000-0000-0000E2870000}"/>
    <cellStyle name="常规 2 3 2 2 2 3 5 6" xfId="34739" xr:uid="{00000000-0005-0000-0000-0000E3870000}"/>
    <cellStyle name="常规 2 3 2 2 2 3 6" xfId="34741" xr:uid="{00000000-0005-0000-0000-0000E5870000}"/>
    <cellStyle name="常规 2 3 2 2 2 3 6 2" xfId="34742" xr:uid="{00000000-0005-0000-0000-0000E6870000}"/>
    <cellStyle name="常规 2 3 2 2 2 3 6 2 2" xfId="34743" xr:uid="{00000000-0005-0000-0000-0000E7870000}"/>
    <cellStyle name="常规 2 3 2 2 2 3 6 2 2 2" xfId="5572" xr:uid="{00000000-0005-0000-0000-0000F4150000}"/>
    <cellStyle name="常规 2 3 2 2 2 3 6 2 3" xfId="34744" xr:uid="{00000000-0005-0000-0000-0000E8870000}"/>
    <cellStyle name="常规 2 3 2 2 2 3 6 2 4" xfId="34745" xr:uid="{00000000-0005-0000-0000-0000E9870000}"/>
    <cellStyle name="常规 2 3 2 2 2 3 6 3" xfId="34746" xr:uid="{00000000-0005-0000-0000-0000EA870000}"/>
    <cellStyle name="常规 2 3 2 2 2 3 6 3 2" xfId="34747" xr:uid="{00000000-0005-0000-0000-0000EB870000}"/>
    <cellStyle name="常规 2 3 2 2 2 3 6 3 3" xfId="34748" xr:uid="{00000000-0005-0000-0000-0000EC870000}"/>
    <cellStyle name="常规 2 3 2 2 2 3 6 4" xfId="34749" xr:uid="{00000000-0005-0000-0000-0000ED870000}"/>
    <cellStyle name="常规 2 3 2 2 2 3 6 4 2" xfId="34750" xr:uid="{00000000-0005-0000-0000-0000EE870000}"/>
    <cellStyle name="常规 2 3 2 2 2 3 6 5" xfId="34751" xr:uid="{00000000-0005-0000-0000-0000EF870000}"/>
    <cellStyle name="常规 2 3 2 2 2 3 6 6" xfId="34752" xr:uid="{00000000-0005-0000-0000-0000F0870000}"/>
    <cellStyle name="常规 2 3 2 2 2 3 7" xfId="34753" xr:uid="{00000000-0005-0000-0000-0000F1870000}"/>
    <cellStyle name="常规 2 3 2 2 2 3 7 2" xfId="34754" xr:uid="{00000000-0005-0000-0000-0000F2870000}"/>
    <cellStyle name="常规 2 3 2 2 2 3 7 2 2" xfId="6786" xr:uid="{00000000-0005-0000-0000-0000B21A0000}"/>
    <cellStyle name="常规 2 3 2 2 2 3 7 2 3" xfId="34755" xr:uid="{00000000-0005-0000-0000-0000F3870000}"/>
    <cellStyle name="常规 2 3 2 2 2 3 7 3" xfId="34756" xr:uid="{00000000-0005-0000-0000-0000F4870000}"/>
    <cellStyle name="常规 2 3 2 2 2 3 7 3 2" xfId="6794" xr:uid="{00000000-0005-0000-0000-0000BA1A0000}"/>
    <cellStyle name="常规 2 3 2 2 2 3 7 4" xfId="34757" xr:uid="{00000000-0005-0000-0000-0000F5870000}"/>
    <cellStyle name="常规 2 3 2 2 2 3 7 5" xfId="34758" xr:uid="{00000000-0005-0000-0000-0000F6870000}"/>
    <cellStyle name="常规 2 3 2 2 2 3 8" xfId="34759" xr:uid="{00000000-0005-0000-0000-0000F7870000}"/>
    <cellStyle name="常规 2 3 2 2 2 3 8 2" xfId="34760" xr:uid="{00000000-0005-0000-0000-0000F8870000}"/>
    <cellStyle name="常规 2 3 2 2 2 3 8 2 2" xfId="34761" xr:uid="{00000000-0005-0000-0000-0000F9870000}"/>
    <cellStyle name="常规 2 3 2 2 2 3 8 2 3" xfId="34762" xr:uid="{00000000-0005-0000-0000-0000FA870000}"/>
    <cellStyle name="常规 2 3 2 2 2 3 8 3" xfId="34763" xr:uid="{00000000-0005-0000-0000-0000FB870000}"/>
    <cellStyle name="常规 2 3 2 2 2 3 8 3 2" xfId="34764" xr:uid="{00000000-0005-0000-0000-0000FC870000}"/>
    <cellStyle name="常规 2 3 2 2 2 3 8 4" xfId="34765" xr:uid="{00000000-0005-0000-0000-0000FD870000}"/>
    <cellStyle name="常规 2 3 2 2 2 3 8 5" xfId="34766" xr:uid="{00000000-0005-0000-0000-0000FE870000}"/>
    <cellStyle name="常规 2 3 2 2 2 3 9" xfId="34767" xr:uid="{00000000-0005-0000-0000-0000FF870000}"/>
    <cellStyle name="常规 2 3 2 2 2 3 9 2" xfId="34768" xr:uid="{00000000-0005-0000-0000-000000880000}"/>
    <cellStyle name="常规 2 3 2 2 2 3 9 3" xfId="34769" xr:uid="{00000000-0005-0000-0000-000001880000}"/>
    <cellStyle name="常规 2 3 2 2 2 4" xfId="27841" xr:uid="{00000000-0005-0000-0000-0000F16C0000}"/>
    <cellStyle name="常规 2 3 2 2 2 4 2" xfId="27844" xr:uid="{00000000-0005-0000-0000-0000F46C0000}"/>
    <cellStyle name="常规 2 3 2 2 2 4 2 2" xfId="27847" xr:uid="{00000000-0005-0000-0000-0000F76C0000}"/>
    <cellStyle name="常规 2 3 2 2 2 4 2 2 2" xfId="20859" xr:uid="{00000000-0005-0000-0000-0000AB510000}"/>
    <cellStyle name="常规 2 3 2 2 2 4 2 2 2 2" xfId="34770" xr:uid="{00000000-0005-0000-0000-000002880000}"/>
    <cellStyle name="常规 2 3 2 2 2 4 2 2 2 3" xfId="34771" xr:uid="{00000000-0005-0000-0000-000003880000}"/>
    <cellStyle name="常规 2 3 2 2 2 4 2 2 3" xfId="34772" xr:uid="{00000000-0005-0000-0000-000004880000}"/>
    <cellStyle name="常规 2 3 2 2 2 4 2 2 4" xfId="34773" xr:uid="{00000000-0005-0000-0000-000005880000}"/>
    <cellStyle name="常规 2 3 2 2 2 4 2 2 5" xfId="34774" xr:uid="{00000000-0005-0000-0000-000006880000}"/>
    <cellStyle name="常规 2 3 2 2 2 4 2 3" xfId="27849" xr:uid="{00000000-0005-0000-0000-0000F96C0000}"/>
    <cellStyle name="常规 2 3 2 2 2 4 2 3 2" xfId="20864" xr:uid="{00000000-0005-0000-0000-0000B0510000}"/>
    <cellStyle name="常规 2 3 2 2 2 4 2 3 2 2" xfId="34775" xr:uid="{00000000-0005-0000-0000-000007880000}"/>
    <cellStyle name="常规 2 3 2 2 2 4 2 3 3" xfId="6228" xr:uid="{00000000-0005-0000-0000-000084180000}"/>
    <cellStyle name="常规 2 3 2 2 2 4 2 3 4" xfId="34776" xr:uid="{00000000-0005-0000-0000-000008880000}"/>
    <cellStyle name="常规 2 3 2 2 2 4 2 4" xfId="34777" xr:uid="{00000000-0005-0000-0000-000009880000}"/>
    <cellStyle name="常规 2 3 2 2 2 4 2 4 2" xfId="34778" xr:uid="{00000000-0005-0000-0000-00000A880000}"/>
    <cellStyle name="常规 2 3 2 2 2 4 2 5" xfId="34779" xr:uid="{00000000-0005-0000-0000-00000B880000}"/>
    <cellStyle name="常规 2 3 2 2 2 4 3" xfId="27434" xr:uid="{00000000-0005-0000-0000-00005A6B0000}"/>
    <cellStyle name="常规 2 3 2 2 2 4 3 2" xfId="12319" xr:uid="{00000000-0005-0000-0000-00004F300000}"/>
    <cellStyle name="常规 2 3 2 2 2 4 3 3" xfId="34780" xr:uid="{00000000-0005-0000-0000-00000C880000}"/>
    <cellStyle name="常规 2 3 2 2 2 4 4" xfId="27438" xr:uid="{00000000-0005-0000-0000-00005E6B0000}"/>
    <cellStyle name="常规 2 3 2 2 2 4 5" xfId="34781" xr:uid="{00000000-0005-0000-0000-00000D880000}"/>
    <cellStyle name="常规 2 3 2 2 2 4 5 2" xfId="34782" xr:uid="{00000000-0005-0000-0000-00000E880000}"/>
    <cellStyle name="常规 2 3 2 2 2 4 5 2 2" xfId="34783" xr:uid="{00000000-0005-0000-0000-00000F880000}"/>
    <cellStyle name="常规 2 3 2 2 2 4 5 3" xfId="34784" xr:uid="{00000000-0005-0000-0000-000010880000}"/>
    <cellStyle name="常规 2 3 2 2 2 4 6" xfId="34785" xr:uid="{00000000-0005-0000-0000-000011880000}"/>
    <cellStyle name="常规 2 3 2 2 2 4 6 2" xfId="34786" xr:uid="{00000000-0005-0000-0000-000012880000}"/>
    <cellStyle name="常规 2 3 2 2 2 5" xfId="27852" xr:uid="{00000000-0005-0000-0000-0000FC6C0000}"/>
    <cellStyle name="常规 2 3 2 2 2 5 2" xfId="27855" xr:uid="{00000000-0005-0000-0000-0000FF6C0000}"/>
    <cellStyle name="常规 2 3 2 2 2 5 2 2" xfId="27857" xr:uid="{00000000-0005-0000-0000-0000016D0000}"/>
    <cellStyle name="常规 2 3 2 2 2 5 2 2 2" xfId="34787" xr:uid="{00000000-0005-0000-0000-000013880000}"/>
    <cellStyle name="常规 2 3 2 2 2 5 2 2 3" xfId="34788" xr:uid="{00000000-0005-0000-0000-000014880000}"/>
    <cellStyle name="常规 2 3 2 2 2 5 2 3" xfId="27859" xr:uid="{00000000-0005-0000-0000-0000036D0000}"/>
    <cellStyle name="常规 2 3 2 2 2 5 2 3 2" xfId="34789" xr:uid="{00000000-0005-0000-0000-000015880000}"/>
    <cellStyle name="常规 2 3 2 2 2 5 2 3 2 2" xfId="34790" xr:uid="{00000000-0005-0000-0000-000016880000}"/>
    <cellStyle name="常规 2 3 2 2 2 5 2 3 3" xfId="34791" xr:uid="{00000000-0005-0000-0000-000017880000}"/>
    <cellStyle name="常规 2 3 2 2 2 5 2 3 4" xfId="34792" xr:uid="{00000000-0005-0000-0000-000018880000}"/>
    <cellStyle name="常规 2 3 2 2 2 5 2 4" xfId="28601" xr:uid="{00000000-0005-0000-0000-0000E96F0000}"/>
    <cellStyle name="常规 2 3 2 2 2 5 3" xfId="27443" xr:uid="{00000000-0005-0000-0000-0000636B0000}"/>
    <cellStyle name="常规 2 3 2 2 2 5 3 2" xfId="34793" xr:uid="{00000000-0005-0000-0000-000019880000}"/>
    <cellStyle name="常规 2 3 2 2 2 5 4" xfId="27447" xr:uid="{00000000-0005-0000-0000-0000676B0000}"/>
    <cellStyle name="常规 2 3 2 2 2 5 4 2" xfId="34794" xr:uid="{00000000-0005-0000-0000-00001A880000}"/>
    <cellStyle name="常规 2 3 2 2 2 5 4 2 2" xfId="34795" xr:uid="{00000000-0005-0000-0000-00001B880000}"/>
    <cellStyle name="常规 2 3 2 2 2 5 4 3" xfId="34796" xr:uid="{00000000-0005-0000-0000-00001C880000}"/>
    <cellStyle name="常规 2 3 2 2 2 5 5" xfId="34797" xr:uid="{00000000-0005-0000-0000-00001D880000}"/>
    <cellStyle name="常规 2 3 2 2 2 5 6" xfId="34798" xr:uid="{00000000-0005-0000-0000-00001E880000}"/>
    <cellStyle name="常规 2 3 2 2 2 5 6 2" xfId="34799" xr:uid="{00000000-0005-0000-0000-00001F880000}"/>
    <cellStyle name="常规 2 3 2 2 2 6" xfId="27862" xr:uid="{00000000-0005-0000-0000-0000066D0000}"/>
    <cellStyle name="常规 2 3 2 2 2 6 2" xfId="27865" xr:uid="{00000000-0005-0000-0000-0000096D0000}"/>
    <cellStyle name="常规 2 3 2 2 2 6 2 2" xfId="27868" xr:uid="{00000000-0005-0000-0000-00000C6D0000}"/>
    <cellStyle name="常规 2 3 2 2 2 6 2 2 2" xfId="34800" xr:uid="{00000000-0005-0000-0000-000020880000}"/>
    <cellStyle name="常规 2 3 2 2 2 6 2 2 2 2" xfId="34801" xr:uid="{00000000-0005-0000-0000-000021880000}"/>
    <cellStyle name="常规 2 3 2 2 2 6 2 2 2 2 2" xfId="34802" xr:uid="{00000000-0005-0000-0000-000022880000}"/>
    <cellStyle name="常规 2 3 2 2 2 6 2 2 2 2 3" xfId="34803" xr:uid="{00000000-0005-0000-0000-000023880000}"/>
    <cellStyle name="常规 2 3 2 2 2 6 2 2 2 3" xfId="34804" xr:uid="{00000000-0005-0000-0000-000024880000}"/>
    <cellStyle name="常规 2 3 2 2 2 6 2 2 2 4" xfId="34805" xr:uid="{00000000-0005-0000-0000-000025880000}"/>
    <cellStyle name="常规 2 3 2 2 2 6 2 2 3" xfId="34806" xr:uid="{00000000-0005-0000-0000-000026880000}"/>
    <cellStyle name="常规 2 3 2 2 2 6 2 2 3 2" xfId="34807" xr:uid="{00000000-0005-0000-0000-000027880000}"/>
    <cellStyle name="常规 2 3 2 2 2 6 2 2 3 2 2" xfId="34808" xr:uid="{00000000-0005-0000-0000-000028880000}"/>
    <cellStyle name="常规 2 3 2 2 2 6 2 2 3 2 3" xfId="34809" xr:uid="{00000000-0005-0000-0000-000029880000}"/>
    <cellStyle name="常规 2 3 2 2 2 6 2 2 3 3" xfId="34810" xr:uid="{00000000-0005-0000-0000-00002A880000}"/>
    <cellStyle name="常规 2 3 2 2 2 6 2 2 3 4" xfId="34811" xr:uid="{00000000-0005-0000-0000-00002B880000}"/>
    <cellStyle name="常规 2 3 2 2 2 6 2 2 4" xfId="34812" xr:uid="{00000000-0005-0000-0000-00002C880000}"/>
    <cellStyle name="常规 2 3 2 2 2 6 2 2 4 2" xfId="34813" xr:uid="{00000000-0005-0000-0000-00002D880000}"/>
    <cellStyle name="常规 2 3 2 2 2 6 2 2 4 2 2" xfId="34814" xr:uid="{00000000-0005-0000-0000-00002E880000}"/>
    <cellStyle name="常规 2 3 2 2 2 6 2 2 4 3" xfId="34815" xr:uid="{00000000-0005-0000-0000-00002F880000}"/>
    <cellStyle name="常规 2 3 2 2 2 6 2 2 5" xfId="34816" xr:uid="{00000000-0005-0000-0000-000030880000}"/>
    <cellStyle name="常规 2 3 2 2 2 6 2 2 5 2" xfId="34817" xr:uid="{00000000-0005-0000-0000-000031880000}"/>
    <cellStyle name="常规 2 3 2 2 2 6 2 2 6" xfId="34818" xr:uid="{00000000-0005-0000-0000-000032880000}"/>
    <cellStyle name="常规 2 3 2 2 2 6 2 2 7" xfId="34819" xr:uid="{00000000-0005-0000-0000-000033880000}"/>
    <cellStyle name="常规 2 3 2 2 2 6 2 3" xfId="34820" xr:uid="{00000000-0005-0000-0000-000034880000}"/>
    <cellStyle name="常规 2 3 2 2 2 6 2 4" xfId="34821" xr:uid="{00000000-0005-0000-0000-000035880000}"/>
    <cellStyle name="常规 2 3 2 2 2 6 3" xfId="27451" xr:uid="{00000000-0005-0000-0000-00006B6B0000}"/>
    <cellStyle name="常规 2 3 2 2 2 6 3 2" xfId="34822" xr:uid="{00000000-0005-0000-0000-000036880000}"/>
    <cellStyle name="常规 2 3 2 2 2 6 3 2 2" xfId="34823" xr:uid="{00000000-0005-0000-0000-000037880000}"/>
    <cellStyle name="常规 2 3 2 2 2 6 3 2 2 2" xfId="34824" xr:uid="{00000000-0005-0000-0000-000038880000}"/>
    <cellStyle name="常规 2 3 2 2 2 6 3 2 2 3" xfId="34825" xr:uid="{00000000-0005-0000-0000-000039880000}"/>
    <cellStyle name="常规 2 3 2 2 2 6 3 2 3" xfId="34826" xr:uid="{00000000-0005-0000-0000-00003A880000}"/>
    <cellStyle name="常规 2 3 2 2 2 6 3 2 4" xfId="34827" xr:uid="{00000000-0005-0000-0000-00003B880000}"/>
    <cellStyle name="常规 2 3 2 2 2 6 3 3" xfId="34828" xr:uid="{00000000-0005-0000-0000-00003C880000}"/>
    <cellStyle name="常规 2 3 2 2 2 6 3 3 2" xfId="34829" xr:uid="{00000000-0005-0000-0000-00003D880000}"/>
    <cellStyle name="常规 2 3 2 2 2 6 3 3 2 2" xfId="34830" xr:uid="{00000000-0005-0000-0000-00003E880000}"/>
    <cellStyle name="常规 2 3 2 2 2 6 3 3 2 3" xfId="34831" xr:uid="{00000000-0005-0000-0000-00003F880000}"/>
    <cellStyle name="常规 2 3 2 2 2 6 3 3 3" xfId="34832" xr:uid="{00000000-0005-0000-0000-000040880000}"/>
    <cellStyle name="常规 2 3 2 2 2 6 3 3 4" xfId="34833" xr:uid="{00000000-0005-0000-0000-000041880000}"/>
    <cellStyle name="常规 2 3 2 2 2 6 3 4" xfId="34834" xr:uid="{00000000-0005-0000-0000-000042880000}"/>
    <cellStyle name="常规 2 3 2 2 2 6 3 4 2" xfId="34835" xr:uid="{00000000-0005-0000-0000-000043880000}"/>
    <cellStyle name="常规 2 3 2 2 2 6 3 4 2 2" xfId="34836" xr:uid="{00000000-0005-0000-0000-000044880000}"/>
    <cellStyle name="常规 2 3 2 2 2 6 3 4 3" xfId="34837" xr:uid="{00000000-0005-0000-0000-000045880000}"/>
    <cellStyle name="常规 2 3 2 2 2 6 3 5" xfId="34838" xr:uid="{00000000-0005-0000-0000-000046880000}"/>
    <cellStyle name="常规 2 3 2 2 2 6 3 6" xfId="34839" xr:uid="{00000000-0005-0000-0000-000047880000}"/>
    <cellStyle name="常规 2 3 2 2 2 6 4" xfId="34840" xr:uid="{00000000-0005-0000-0000-000048880000}"/>
    <cellStyle name="常规 2 3 2 2 2 6 4 2" xfId="34841" xr:uid="{00000000-0005-0000-0000-000049880000}"/>
    <cellStyle name="常规 2 3 2 2 2 6 4 2 2" xfId="34842" xr:uid="{00000000-0005-0000-0000-00004A880000}"/>
    <cellStyle name="常规 2 3 2 2 2 6 4 3" xfId="34843" xr:uid="{00000000-0005-0000-0000-00004B880000}"/>
    <cellStyle name="常规 2 3 2 2 2 6 5" xfId="34844" xr:uid="{00000000-0005-0000-0000-00004C880000}"/>
    <cellStyle name="常规 2 3 2 2 2 6 5 2" xfId="34845" xr:uid="{00000000-0005-0000-0000-00004D880000}"/>
    <cellStyle name="常规 2 3 2 2 2 7" xfId="12744" xr:uid="{00000000-0005-0000-0000-0000F8310000}"/>
    <cellStyle name="常规 2 3 2 2 2 7 2" xfId="27871" xr:uid="{00000000-0005-0000-0000-00000F6D0000}"/>
    <cellStyle name="常规 2 3 2 2 2 7 2 2" xfId="34846" xr:uid="{00000000-0005-0000-0000-00004E880000}"/>
    <cellStyle name="常规 2 3 2 2 2 7 2 2 2" xfId="34847" xr:uid="{00000000-0005-0000-0000-00004F880000}"/>
    <cellStyle name="常规 2 3 2 2 2 7 2 2 2 2" xfId="33492" xr:uid="{00000000-0005-0000-0000-000004830000}"/>
    <cellStyle name="常规 2 3 2 2 2 7 2 2 2 3" xfId="34848" xr:uid="{00000000-0005-0000-0000-000050880000}"/>
    <cellStyle name="常规 2 3 2 2 2 7 2 2 3" xfId="34849" xr:uid="{00000000-0005-0000-0000-000051880000}"/>
    <cellStyle name="常规 2 3 2 2 2 7 2 2 4" xfId="34850" xr:uid="{00000000-0005-0000-0000-000052880000}"/>
    <cellStyle name="常规 2 3 2 2 2 7 2 3" xfId="34851" xr:uid="{00000000-0005-0000-0000-000053880000}"/>
    <cellStyle name="常规 2 3 2 2 2 7 2 3 2" xfId="34852" xr:uid="{00000000-0005-0000-0000-000054880000}"/>
    <cellStyle name="常规 2 3 2 2 2 7 2 3 2 2" xfId="34853" xr:uid="{00000000-0005-0000-0000-000055880000}"/>
    <cellStyle name="常规 2 3 2 2 2 7 2 3 2 3" xfId="34854" xr:uid="{00000000-0005-0000-0000-000056880000}"/>
    <cellStyle name="常规 2 3 2 2 2 7 2 3 3" xfId="34855" xr:uid="{00000000-0005-0000-0000-000057880000}"/>
    <cellStyle name="常规 2 3 2 2 2 7 2 3 4" xfId="34856" xr:uid="{00000000-0005-0000-0000-000058880000}"/>
    <cellStyle name="常规 2 3 2 2 2 7 2 4" xfId="34857" xr:uid="{00000000-0005-0000-0000-000059880000}"/>
    <cellStyle name="常规 2 3 2 2 2 7 2 4 2" xfId="34858" xr:uid="{00000000-0005-0000-0000-00005A880000}"/>
    <cellStyle name="常规 2 3 2 2 2 7 2 4 2 2" xfId="34859" xr:uid="{00000000-0005-0000-0000-00005B880000}"/>
    <cellStyle name="常规 2 3 2 2 2 7 2 4 3" xfId="34860" xr:uid="{00000000-0005-0000-0000-00005C880000}"/>
    <cellStyle name="常规 2 3 2 2 2 7 2 5" xfId="34861" xr:uid="{00000000-0005-0000-0000-00005D880000}"/>
    <cellStyle name="常规 2 3 2 2 2 7 2 5 2" xfId="34862" xr:uid="{00000000-0005-0000-0000-00005E880000}"/>
    <cellStyle name="常规 2 3 2 2 2 7 2 6" xfId="34863" xr:uid="{00000000-0005-0000-0000-00005F880000}"/>
    <cellStyle name="常规 2 3 2 2 2 7 2 7" xfId="34864" xr:uid="{00000000-0005-0000-0000-000060880000}"/>
    <cellStyle name="常规 2 3 2 2 2 7 3" xfId="34865" xr:uid="{00000000-0005-0000-0000-000061880000}"/>
    <cellStyle name="常规 2 3 2 2 2 7 3 2" xfId="34866" xr:uid="{00000000-0005-0000-0000-000062880000}"/>
    <cellStyle name="常规 2 3 2 2 2 7 3 2 2" xfId="34867" xr:uid="{00000000-0005-0000-0000-000063880000}"/>
    <cellStyle name="常规 2 3 2 2 2 7 3 2 2 2" xfId="34868" xr:uid="{00000000-0005-0000-0000-000064880000}"/>
    <cellStyle name="常规 2 3 2 2 2 7 3 2 2 3" xfId="34869" xr:uid="{00000000-0005-0000-0000-000065880000}"/>
    <cellStyle name="常规 2 3 2 2 2 7 3 2 3" xfId="34870" xr:uid="{00000000-0005-0000-0000-000066880000}"/>
    <cellStyle name="常规 2 3 2 2 2 7 3 2 4" xfId="34871" xr:uid="{00000000-0005-0000-0000-000067880000}"/>
    <cellStyle name="常规 2 3 2 2 2 7 3 3" xfId="34873" xr:uid="{00000000-0005-0000-0000-000069880000}"/>
    <cellStyle name="常规 2 3 2 2 2 7 3 3 2" xfId="34874" xr:uid="{00000000-0005-0000-0000-00006A880000}"/>
    <cellStyle name="常规 2 3 2 2 2 7 3 3 2 2" xfId="34875" xr:uid="{00000000-0005-0000-0000-00006B880000}"/>
    <cellStyle name="常规 2 3 2 2 2 7 3 3 2 3" xfId="34876" xr:uid="{00000000-0005-0000-0000-00006C880000}"/>
    <cellStyle name="常规 2 3 2 2 2 7 3 3 3" xfId="34877" xr:uid="{00000000-0005-0000-0000-00006D880000}"/>
    <cellStyle name="常规 2 3 2 2 2 7 3 3 4" xfId="34878" xr:uid="{00000000-0005-0000-0000-00006E880000}"/>
    <cellStyle name="常规 2 3 2 2 2 7 3 4" xfId="34880" xr:uid="{00000000-0005-0000-0000-000070880000}"/>
    <cellStyle name="常规 2 3 2 2 2 7 3 4 2" xfId="34881" xr:uid="{00000000-0005-0000-0000-000071880000}"/>
    <cellStyle name="常规 2 3 2 2 2 7 3 4 2 2" xfId="34882" xr:uid="{00000000-0005-0000-0000-000072880000}"/>
    <cellStyle name="常规 2 3 2 2 2 7 3 4 3" xfId="34883" xr:uid="{00000000-0005-0000-0000-000073880000}"/>
    <cellStyle name="常规 2 3 2 2 2 7 3 5" xfId="34884" xr:uid="{00000000-0005-0000-0000-000074880000}"/>
    <cellStyle name="常规 2 3 2 2 2 7 3 5 2" xfId="34885" xr:uid="{00000000-0005-0000-0000-000075880000}"/>
    <cellStyle name="常规 2 3 2 2 2 7 3 6" xfId="34886" xr:uid="{00000000-0005-0000-0000-000076880000}"/>
    <cellStyle name="常规 2 3 2 2 2 7 4" xfId="34887" xr:uid="{00000000-0005-0000-0000-000077880000}"/>
    <cellStyle name="常规 2 3 2 2 2 7 5" xfId="34888" xr:uid="{00000000-0005-0000-0000-000078880000}"/>
    <cellStyle name="常规 2 3 2 2 2 8" xfId="16686" xr:uid="{00000000-0005-0000-0000-00005E410000}"/>
    <cellStyle name="常规 2 3 2 2 2 8 2" xfId="34889" xr:uid="{00000000-0005-0000-0000-000079880000}"/>
    <cellStyle name="常规 2 3 2 2 2 9" xfId="34890" xr:uid="{00000000-0005-0000-0000-00007A880000}"/>
    <cellStyle name="常规 2 3 2 2 2 9 2" xfId="34891" xr:uid="{00000000-0005-0000-0000-00007B880000}"/>
    <cellStyle name="常规 2 3 2 2 2 9 2 2" xfId="34892" xr:uid="{00000000-0005-0000-0000-00007C880000}"/>
    <cellStyle name="常规 2 3 2 2 2 9 2 2 2" xfId="34893" xr:uid="{00000000-0005-0000-0000-00007D880000}"/>
    <cellStyle name="常规 2 3 2 2 2 9 2 2 2 2" xfId="34894" xr:uid="{00000000-0005-0000-0000-00007E880000}"/>
    <cellStyle name="常规 2 3 2 2 2 9 2 2 3" xfId="34895" xr:uid="{00000000-0005-0000-0000-00007F880000}"/>
    <cellStyle name="常规 2 3 2 2 2 9 2 3" xfId="34896" xr:uid="{00000000-0005-0000-0000-000080880000}"/>
    <cellStyle name="常规 2 3 2 2 2 9 2 3 2" xfId="34897" xr:uid="{00000000-0005-0000-0000-000081880000}"/>
    <cellStyle name="常规 2 3 2 2 2 9 2 4" xfId="15442" xr:uid="{00000000-0005-0000-0000-0000823C0000}"/>
    <cellStyle name="常规 2 3 2 2 2 9 3" xfId="34898" xr:uid="{00000000-0005-0000-0000-000082880000}"/>
    <cellStyle name="常规 2 3 2 2 2 9 3 2" xfId="34899" xr:uid="{00000000-0005-0000-0000-000083880000}"/>
    <cellStyle name="常规 2 3 2 2 2 9 3 2 2" xfId="34900" xr:uid="{00000000-0005-0000-0000-000084880000}"/>
    <cellStyle name="常规 2 3 2 2 2 9 3 2 3" xfId="34901" xr:uid="{00000000-0005-0000-0000-000085880000}"/>
    <cellStyle name="常规 2 3 2 2 2 9 3 3" xfId="34902" xr:uid="{00000000-0005-0000-0000-000086880000}"/>
    <cellStyle name="常规 2 3 2 2 2 9 3 4" xfId="15455" xr:uid="{00000000-0005-0000-0000-00008F3C0000}"/>
    <cellStyle name="常规 2 3 2 2 2 9 4" xfId="34903" xr:uid="{00000000-0005-0000-0000-000087880000}"/>
    <cellStyle name="常规 2 3 2 2 2 9 4 2" xfId="34904" xr:uid="{00000000-0005-0000-0000-000088880000}"/>
    <cellStyle name="常规 2 3 2 2 2 9 4 2 2" xfId="34905" xr:uid="{00000000-0005-0000-0000-000089880000}"/>
    <cellStyle name="常规 2 3 2 2 2 9 4 3" xfId="34906" xr:uid="{00000000-0005-0000-0000-00008A880000}"/>
    <cellStyle name="常规 2 3 2 2 2 9 5" xfId="34907" xr:uid="{00000000-0005-0000-0000-00008B880000}"/>
    <cellStyle name="常规 2 3 2 2 2 9 5 2" xfId="34908" xr:uid="{00000000-0005-0000-0000-00008C880000}"/>
    <cellStyle name="常规 2 3 2 2 2 9 6" xfId="34909" xr:uid="{00000000-0005-0000-0000-00008D880000}"/>
    <cellStyle name="常规 2 3 2 2 3" xfId="34910" xr:uid="{00000000-0005-0000-0000-00008E880000}"/>
    <cellStyle name="常规 2 3 2 2 3 2" xfId="34911" xr:uid="{00000000-0005-0000-0000-00008F880000}"/>
    <cellStyle name="常规 2 3 2 2 3 2 10" xfId="6912" xr:uid="{00000000-0005-0000-0000-0000301B0000}"/>
    <cellStyle name="常规 2 3 2 2 3 2 10 2" xfId="10497" xr:uid="{00000000-0005-0000-0000-000031290000}"/>
    <cellStyle name="常规 2 3 2 2 3 2 11" xfId="10500" xr:uid="{00000000-0005-0000-0000-000034290000}"/>
    <cellStyle name="常规 2 3 2 2 3 2 11 2" xfId="34912" xr:uid="{00000000-0005-0000-0000-000090880000}"/>
    <cellStyle name="常规 2 3 2 2 3 2 12" xfId="10504" xr:uid="{00000000-0005-0000-0000-000038290000}"/>
    <cellStyle name="常规 2 3 2 2 3 2 12 2" xfId="34913" xr:uid="{00000000-0005-0000-0000-000091880000}"/>
    <cellStyle name="常规 2 3 2 2 3 2 13" xfId="34914" xr:uid="{00000000-0005-0000-0000-000092880000}"/>
    <cellStyle name="常规 2 3 2 2 3 2 13 2" xfId="34915" xr:uid="{00000000-0005-0000-0000-000093880000}"/>
    <cellStyle name="常规 2 3 2 2 3 2 14" xfId="33192" xr:uid="{00000000-0005-0000-0000-0000D8810000}"/>
    <cellStyle name="常规 2 3 2 2 3 2 15" xfId="33195" xr:uid="{00000000-0005-0000-0000-0000DB810000}"/>
    <cellStyle name="常规 2 3 2 2 3 2 15 2" xfId="34916" xr:uid="{00000000-0005-0000-0000-000094880000}"/>
    <cellStyle name="常规 2 3 2 2 3 2 16" xfId="33835" xr:uid="{00000000-0005-0000-0000-00005B840000}"/>
    <cellStyle name="常规 2 3 2 2 3 2 17" xfId="34917" xr:uid="{00000000-0005-0000-0000-000095880000}"/>
    <cellStyle name="常规 2 3 2 2 3 2 2" xfId="34918" xr:uid="{00000000-0005-0000-0000-000096880000}"/>
    <cellStyle name="常规 2 3 2 2 3 2 2 10" xfId="34919" xr:uid="{00000000-0005-0000-0000-000097880000}"/>
    <cellStyle name="常规 2 3 2 2 3 2 2 10 2" xfId="34920" xr:uid="{00000000-0005-0000-0000-000098880000}"/>
    <cellStyle name="常规 2 3 2 2 3 2 2 11" xfId="34921" xr:uid="{00000000-0005-0000-0000-000099880000}"/>
    <cellStyle name="常规 2 3 2 2 3 2 2 11 2" xfId="34922" xr:uid="{00000000-0005-0000-0000-00009A880000}"/>
    <cellStyle name="常规 2 3 2 2 3 2 2 12" xfId="34923" xr:uid="{00000000-0005-0000-0000-00009B880000}"/>
    <cellStyle name="常规 2 3 2 2 3 2 2 12 2" xfId="34924" xr:uid="{00000000-0005-0000-0000-00009C880000}"/>
    <cellStyle name="常规 2 3 2 2 3 2 2 13" xfId="22968" xr:uid="{00000000-0005-0000-0000-0000E8590000}"/>
    <cellStyle name="常规 2 3 2 2 3 2 2 13 2" xfId="22970" xr:uid="{00000000-0005-0000-0000-0000EA590000}"/>
    <cellStyle name="常规 2 3 2 2 3 2 2 14" xfId="22973" xr:uid="{00000000-0005-0000-0000-0000ED590000}"/>
    <cellStyle name="常规 2 3 2 2 3 2 2 15" xfId="34925" xr:uid="{00000000-0005-0000-0000-00009D880000}"/>
    <cellStyle name="常规 2 3 2 2 3 2 2 16" xfId="34926" xr:uid="{00000000-0005-0000-0000-00009E880000}"/>
    <cellStyle name="常规 2 3 2 2 3 2 2 2" xfId="34928" xr:uid="{00000000-0005-0000-0000-0000A0880000}"/>
    <cellStyle name="常规 2 3 2 2 3 2 2 2 2" xfId="34929" xr:uid="{00000000-0005-0000-0000-0000A1880000}"/>
    <cellStyle name="常规 2 3 2 2 3 2 2 2 2 2" xfId="34930" xr:uid="{00000000-0005-0000-0000-0000A2880000}"/>
    <cellStyle name="常规 2 3 2 2 3 2 2 2 2 2 2" xfId="34931" xr:uid="{00000000-0005-0000-0000-0000A3880000}"/>
    <cellStyle name="常规 2 3 2 2 3 2 2 2 2 2 2 2" xfId="34932" xr:uid="{00000000-0005-0000-0000-0000A4880000}"/>
    <cellStyle name="常规 2 3 2 2 3 2 2 2 2 2 2 3" xfId="23040" xr:uid="{00000000-0005-0000-0000-0000305A0000}"/>
    <cellStyle name="常规 2 3 2 2 3 2 2 2 2 2 3" xfId="34933" xr:uid="{00000000-0005-0000-0000-0000A5880000}"/>
    <cellStyle name="常规 2 3 2 2 3 2 2 2 2 2 4" xfId="34934" xr:uid="{00000000-0005-0000-0000-0000A6880000}"/>
    <cellStyle name="常规 2 3 2 2 3 2 2 2 2 3" xfId="34935" xr:uid="{00000000-0005-0000-0000-0000A7880000}"/>
    <cellStyle name="常规 2 3 2 2 3 2 2 2 2 3 2" xfId="34936" xr:uid="{00000000-0005-0000-0000-0000A8880000}"/>
    <cellStyle name="常规 2 3 2 2 3 2 2 2 2 3 2 2" xfId="34937" xr:uid="{00000000-0005-0000-0000-0000A9880000}"/>
    <cellStyle name="常规 2 3 2 2 3 2 2 2 2 3 2 3" xfId="34938" xr:uid="{00000000-0005-0000-0000-0000AA880000}"/>
    <cellStyle name="常规 2 3 2 2 3 2 2 2 2 3 3" xfId="34939" xr:uid="{00000000-0005-0000-0000-0000AB880000}"/>
    <cellStyle name="常规 2 3 2 2 3 2 2 2 2 3 4" xfId="34940" xr:uid="{00000000-0005-0000-0000-0000AC880000}"/>
    <cellStyle name="常规 2 3 2 2 3 2 2 2 2 4" xfId="34941" xr:uid="{00000000-0005-0000-0000-0000AD880000}"/>
    <cellStyle name="常规 2 3 2 2 3 2 2 2 2 4 2" xfId="34942" xr:uid="{00000000-0005-0000-0000-0000AE880000}"/>
    <cellStyle name="常规 2 3 2 2 3 2 2 2 2 4 3" xfId="34943" xr:uid="{00000000-0005-0000-0000-0000AF880000}"/>
    <cellStyle name="常规 2 3 2 2 3 2 2 2 2 5" xfId="34944" xr:uid="{00000000-0005-0000-0000-0000B0880000}"/>
    <cellStyle name="常规 2 3 2 2 3 2 2 2 2 5 2" xfId="34945" xr:uid="{00000000-0005-0000-0000-0000B1880000}"/>
    <cellStyle name="常规 2 3 2 2 3 2 2 2 2 6" xfId="34946" xr:uid="{00000000-0005-0000-0000-0000B2880000}"/>
    <cellStyle name="常规 2 3 2 2 3 2 2 2 3" xfId="28512" xr:uid="{00000000-0005-0000-0000-0000906F0000}"/>
    <cellStyle name="常规 2 3 2 2 3 2 2 2 3 2" xfId="34947" xr:uid="{00000000-0005-0000-0000-0000B3880000}"/>
    <cellStyle name="常规 2 3 2 2 3 2 2 2 3 3" xfId="34948" xr:uid="{00000000-0005-0000-0000-0000B4880000}"/>
    <cellStyle name="常规 2 3 2 2 3 2 2 2 4" xfId="28515" xr:uid="{00000000-0005-0000-0000-0000936F0000}"/>
    <cellStyle name="常规 2 3 2 2 3 2 2 2 4 2" xfId="34949" xr:uid="{00000000-0005-0000-0000-0000B5880000}"/>
    <cellStyle name="常规 2 3 2 2 3 2 2 2 4 3" xfId="34950" xr:uid="{00000000-0005-0000-0000-0000B6880000}"/>
    <cellStyle name="常规 2 3 2 2 3 2 2 2 5" xfId="34951" xr:uid="{00000000-0005-0000-0000-0000B7880000}"/>
    <cellStyle name="常规 2 3 2 2 3 2 2 2 5 2" xfId="34952" xr:uid="{00000000-0005-0000-0000-0000B8880000}"/>
    <cellStyle name="常规 2 3 2 2 3 2 2 2 6" xfId="34953" xr:uid="{00000000-0005-0000-0000-0000B9880000}"/>
    <cellStyle name="常规 2 3 2 2 3 2 2 2 7" xfId="19476" xr:uid="{00000000-0005-0000-0000-0000444C0000}"/>
    <cellStyle name="常规 2 3 2 2 3 2 2 3" xfId="34954" xr:uid="{00000000-0005-0000-0000-0000BA880000}"/>
    <cellStyle name="常规 2 3 2 2 3 2 2 3 2" xfId="34955" xr:uid="{00000000-0005-0000-0000-0000BB880000}"/>
    <cellStyle name="常规 2 3 2 2 3 2 2 3 2 2" xfId="34956" xr:uid="{00000000-0005-0000-0000-0000BC880000}"/>
    <cellStyle name="常规 2 3 2 2 3 2 2 3 2 2 2" xfId="34957" xr:uid="{00000000-0005-0000-0000-0000BD880000}"/>
    <cellStyle name="常规 2 3 2 2 3 2 2 3 2 2 3" xfId="34958" xr:uid="{00000000-0005-0000-0000-0000BE880000}"/>
    <cellStyle name="常规 2 3 2 2 3 2 2 3 2 3" xfId="34959" xr:uid="{00000000-0005-0000-0000-0000BF880000}"/>
    <cellStyle name="常规 2 3 2 2 3 2 2 3 2 3 2" xfId="34960" xr:uid="{00000000-0005-0000-0000-0000C0880000}"/>
    <cellStyle name="常规 2 3 2 2 3 2 2 3 2 4" xfId="34961" xr:uid="{00000000-0005-0000-0000-0000C1880000}"/>
    <cellStyle name="常规 2 3 2 2 3 2 2 3 3" xfId="6350" xr:uid="{00000000-0005-0000-0000-0000FE180000}"/>
    <cellStyle name="常规 2 3 2 2 3 2 2 3 3 2" xfId="34962" xr:uid="{00000000-0005-0000-0000-0000C2880000}"/>
    <cellStyle name="常规 2 3 2 2 3 2 2 3 3 2 2" xfId="34963" xr:uid="{00000000-0005-0000-0000-0000C3880000}"/>
    <cellStyle name="常规 2 3 2 2 3 2 2 3 3 2 3" xfId="34964" xr:uid="{00000000-0005-0000-0000-0000C4880000}"/>
    <cellStyle name="常规 2 3 2 2 3 2 2 3 3 3" xfId="34965" xr:uid="{00000000-0005-0000-0000-0000C5880000}"/>
    <cellStyle name="常规 2 3 2 2 3 2 2 3 3 3 2" xfId="34966" xr:uid="{00000000-0005-0000-0000-0000C6880000}"/>
    <cellStyle name="常规 2 3 2 2 3 2 2 3 3 4" xfId="34967" xr:uid="{00000000-0005-0000-0000-0000C7880000}"/>
    <cellStyle name="常规 2 3 2 2 3 2 2 3 4" xfId="3929" xr:uid="{00000000-0005-0000-0000-0000890F0000}"/>
    <cellStyle name="常规 2 3 2 2 3 2 2 3 4 2" xfId="34968" xr:uid="{00000000-0005-0000-0000-0000C8880000}"/>
    <cellStyle name="常规 2 3 2 2 3 2 2 3 4 3" xfId="34969" xr:uid="{00000000-0005-0000-0000-0000C9880000}"/>
    <cellStyle name="常规 2 3 2 2 3 2 2 3 5" xfId="34970" xr:uid="{00000000-0005-0000-0000-0000CA880000}"/>
    <cellStyle name="常规 2 3 2 2 3 2 2 3 5 2" xfId="34971" xr:uid="{00000000-0005-0000-0000-0000CB880000}"/>
    <cellStyle name="常规 2 3 2 2 3 2 2 3 5 3" xfId="34972" xr:uid="{00000000-0005-0000-0000-0000CC880000}"/>
    <cellStyle name="常规 2 3 2 2 3 2 2 3 6" xfId="34973" xr:uid="{00000000-0005-0000-0000-0000CD880000}"/>
    <cellStyle name="常规 2 3 2 2 3 2 2 3 7" xfId="34974" xr:uid="{00000000-0005-0000-0000-0000CE880000}"/>
    <cellStyle name="常规 2 3 2 2 3 2 2 4" xfId="34975" xr:uid="{00000000-0005-0000-0000-0000CF880000}"/>
    <cellStyle name="常规 2 3 2 2 3 2 2 4 2" xfId="34976" xr:uid="{00000000-0005-0000-0000-0000D0880000}"/>
    <cellStyle name="常规 2 3 2 2 3 2 2 4 2 2" xfId="34977" xr:uid="{00000000-0005-0000-0000-0000D1880000}"/>
    <cellStyle name="常规 2 3 2 2 3 2 2 4 2 3" xfId="34978" xr:uid="{00000000-0005-0000-0000-0000D2880000}"/>
    <cellStyle name="常规 2 3 2 2 3 2 2 4 3" xfId="34979" xr:uid="{00000000-0005-0000-0000-0000D3880000}"/>
    <cellStyle name="常规 2 3 2 2 3 2 2 4 3 2" xfId="34980" xr:uid="{00000000-0005-0000-0000-0000D4880000}"/>
    <cellStyle name="常规 2 3 2 2 3 2 2 4 3 3" xfId="34981" xr:uid="{00000000-0005-0000-0000-0000D5880000}"/>
    <cellStyle name="常规 2 3 2 2 3 2 2 4 4" xfId="34982" xr:uid="{00000000-0005-0000-0000-0000D6880000}"/>
    <cellStyle name="常规 2 3 2 2 3 2 2 4 4 2" xfId="34983" xr:uid="{00000000-0005-0000-0000-0000D7880000}"/>
    <cellStyle name="常规 2 3 2 2 3 2 2 4 5" xfId="34984" xr:uid="{00000000-0005-0000-0000-0000D8880000}"/>
    <cellStyle name="常规 2 3 2 2 3 2 2 4 6" xfId="34985" xr:uid="{00000000-0005-0000-0000-0000D9880000}"/>
    <cellStyle name="常规 2 3 2 2 3 2 2 5" xfId="34986" xr:uid="{00000000-0005-0000-0000-0000DA880000}"/>
    <cellStyle name="常规 2 3 2 2 3 2 2 5 2" xfId="34987" xr:uid="{00000000-0005-0000-0000-0000DB880000}"/>
    <cellStyle name="常规 2 3 2 2 3 2 2 5 2 2" xfId="34988" xr:uid="{00000000-0005-0000-0000-0000DC880000}"/>
    <cellStyle name="常规 2 3 2 2 3 2 2 5 2 3" xfId="34989" xr:uid="{00000000-0005-0000-0000-0000DD880000}"/>
    <cellStyle name="常规 2 3 2 2 3 2 2 5 3" xfId="34990" xr:uid="{00000000-0005-0000-0000-0000DE880000}"/>
    <cellStyle name="常规 2 3 2 2 3 2 2 5 3 2" xfId="34991" xr:uid="{00000000-0005-0000-0000-0000DF880000}"/>
    <cellStyle name="常规 2 3 2 2 3 2 2 5 3 3" xfId="34992" xr:uid="{00000000-0005-0000-0000-0000E0880000}"/>
    <cellStyle name="常规 2 3 2 2 3 2 2 5 4" xfId="34993" xr:uid="{00000000-0005-0000-0000-0000E1880000}"/>
    <cellStyle name="常规 2 3 2 2 3 2 2 5 4 2" xfId="34994" xr:uid="{00000000-0005-0000-0000-0000E2880000}"/>
    <cellStyle name="常规 2 3 2 2 3 2 2 5 5" xfId="34995" xr:uid="{00000000-0005-0000-0000-0000E3880000}"/>
    <cellStyle name="常规 2 3 2 2 3 2 2 5 6" xfId="34996" xr:uid="{00000000-0005-0000-0000-0000E4880000}"/>
    <cellStyle name="常规 2 3 2 2 3 2 2 6" xfId="19337" xr:uid="{00000000-0005-0000-0000-0000B94B0000}"/>
    <cellStyle name="常规 2 3 2 2 3 2 2 6 2" xfId="34997" xr:uid="{00000000-0005-0000-0000-0000E5880000}"/>
    <cellStyle name="常规 2 3 2 2 3 2 2 6 2 2" xfId="34998" xr:uid="{00000000-0005-0000-0000-0000E6880000}"/>
    <cellStyle name="常规 2 3 2 2 3 2 2 6 2 3" xfId="34999" xr:uid="{00000000-0005-0000-0000-0000E7880000}"/>
    <cellStyle name="常规 2 3 2 2 3 2 2 6 3" xfId="35000" xr:uid="{00000000-0005-0000-0000-0000E8880000}"/>
    <cellStyle name="常规 2 3 2 2 3 2 2 6 3 2" xfId="35001" xr:uid="{00000000-0005-0000-0000-0000E9880000}"/>
    <cellStyle name="常规 2 3 2 2 3 2 2 6 4" xfId="35002" xr:uid="{00000000-0005-0000-0000-0000EA880000}"/>
    <cellStyle name="常规 2 3 2 2 3 2 2 6 5" xfId="35003" xr:uid="{00000000-0005-0000-0000-0000EB880000}"/>
    <cellStyle name="常规 2 3 2 2 3 2 2 7" xfId="19342" xr:uid="{00000000-0005-0000-0000-0000BE4B0000}"/>
    <cellStyle name="常规 2 3 2 2 3 2 2 7 2" xfId="35004" xr:uid="{00000000-0005-0000-0000-0000EC880000}"/>
    <cellStyle name="常规 2 3 2 2 3 2 2 7 2 2" xfId="35005" xr:uid="{00000000-0005-0000-0000-0000ED880000}"/>
    <cellStyle name="常规 2 3 2 2 3 2 2 7 3" xfId="35006" xr:uid="{00000000-0005-0000-0000-0000EE880000}"/>
    <cellStyle name="常规 2 3 2 2 3 2 2 7 4" xfId="35007" xr:uid="{00000000-0005-0000-0000-0000EF880000}"/>
    <cellStyle name="常规 2 3 2 2 3 2 2 8" xfId="35008" xr:uid="{00000000-0005-0000-0000-0000F0880000}"/>
    <cellStyle name="常规 2 3 2 2 3 2 2 8 2" xfId="35009" xr:uid="{00000000-0005-0000-0000-0000F1880000}"/>
    <cellStyle name="常规 2 3 2 2 3 2 2 8 3" xfId="35010" xr:uid="{00000000-0005-0000-0000-0000F2880000}"/>
    <cellStyle name="常规 2 3 2 2 3 2 2 9" xfId="35011" xr:uid="{00000000-0005-0000-0000-0000F3880000}"/>
    <cellStyle name="常规 2 3 2 2 3 2 2 9 2" xfId="35012" xr:uid="{00000000-0005-0000-0000-0000F4880000}"/>
    <cellStyle name="常规 2 3 2 2 3 2 2 9 3" xfId="35013" xr:uid="{00000000-0005-0000-0000-0000F5880000}"/>
    <cellStyle name="常规 2 3 2 2 3 2 3" xfId="35014" xr:uid="{00000000-0005-0000-0000-0000F6880000}"/>
    <cellStyle name="常规 2 3 2 2 3 2 3 2" xfId="35015" xr:uid="{00000000-0005-0000-0000-0000F7880000}"/>
    <cellStyle name="常规 2 3 2 2 3 2 3 2 2" xfId="35016" xr:uid="{00000000-0005-0000-0000-0000F8880000}"/>
    <cellStyle name="常规 2 3 2 2 3 2 3 2 2 2" xfId="35017" xr:uid="{00000000-0005-0000-0000-0000F9880000}"/>
    <cellStyle name="常规 2 3 2 2 3 2 3 2 2 2 2" xfId="35018" xr:uid="{00000000-0005-0000-0000-0000FA880000}"/>
    <cellStyle name="常规 2 3 2 2 3 2 3 2 2 2 3" xfId="35019" xr:uid="{00000000-0005-0000-0000-0000FB880000}"/>
    <cellStyle name="常规 2 3 2 2 3 2 3 2 2 3" xfId="35020" xr:uid="{00000000-0005-0000-0000-0000FC880000}"/>
    <cellStyle name="常规 2 3 2 2 3 2 3 2 2 3 2" xfId="35021" xr:uid="{00000000-0005-0000-0000-0000FD880000}"/>
    <cellStyle name="常规 2 3 2 2 3 2 3 2 2 4" xfId="35022" xr:uid="{00000000-0005-0000-0000-0000FE880000}"/>
    <cellStyle name="常规 2 3 2 2 3 2 3 2 3" xfId="28530" xr:uid="{00000000-0005-0000-0000-0000A26F0000}"/>
    <cellStyle name="常规 2 3 2 2 3 2 3 2 3 2" xfId="35023" xr:uid="{00000000-0005-0000-0000-0000FF880000}"/>
    <cellStyle name="常规 2 3 2 2 3 2 3 2 3 2 2" xfId="9766" xr:uid="{00000000-0005-0000-0000-000056260000}"/>
    <cellStyle name="常规 2 3 2 2 3 2 3 2 3 2 3" xfId="24834" xr:uid="{00000000-0005-0000-0000-000032610000}"/>
    <cellStyle name="常规 2 3 2 2 3 2 3 2 3 3" xfId="35024" xr:uid="{00000000-0005-0000-0000-000000890000}"/>
    <cellStyle name="常规 2 3 2 2 3 2 3 2 3 4" xfId="35025" xr:uid="{00000000-0005-0000-0000-000001890000}"/>
    <cellStyle name="常规 2 3 2 2 3 2 3 2 4" xfId="35026" xr:uid="{00000000-0005-0000-0000-000002890000}"/>
    <cellStyle name="常规 2 3 2 2 3 2 3 2 4 2" xfId="35027" xr:uid="{00000000-0005-0000-0000-000003890000}"/>
    <cellStyle name="常规 2 3 2 2 3 2 3 2 4 2 2" xfId="35029" xr:uid="{00000000-0005-0000-0000-000005890000}"/>
    <cellStyle name="常规 2 3 2 2 3 2 3 2 4 3" xfId="35030" xr:uid="{00000000-0005-0000-0000-000006890000}"/>
    <cellStyle name="常规 2 3 2 2 3 2 3 2 5" xfId="35031" xr:uid="{00000000-0005-0000-0000-000007890000}"/>
    <cellStyle name="常规 2 3 2 2 3 2 3 2 5 2" xfId="35032" xr:uid="{00000000-0005-0000-0000-000008890000}"/>
    <cellStyle name="常规 2 3 2 2 3 2 3 2 6" xfId="35034" xr:uid="{00000000-0005-0000-0000-00000A890000}"/>
    <cellStyle name="常规 2 3 2 2 3 2 3 2 6 2" xfId="35035" xr:uid="{00000000-0005-0000-0000-00000B890000}"/>
    <cellStyle name="常规 2 3 2 2 3 2 3 2 7" xfId="35036" xr:uid="{00000000-0005-0000-0000-00000C890000}"/>
    <cellStyle name="常规 2 3 2 2 3 2 3 3" xfId="35037" xr:uid="{00000000-0005-0000-0000-00000D890000}"/>
    <cellStyle name="常规 2 3 2 2 3 2 3 3 2" xfId="35038" xr:uid="{00000000-0005-0000-0000-00000E890000}"/>
    <cellStyle name="常规 2 3 2 2 3 2 3 3 2 2" xfId="35039" xr:uid="{00000000-0005-0000-0000-00000F890000}"/>
    <cellStyle name="常规 2 3 2 2 3 2 3 3 2 2 2" xfId="35040" xr:uid="{00000000-0005-0000-0000-000010890000}"/>
    <cellStyle name="常规 2 3 2 2 3 2 3 3 2 2 3" xfId="35041" xr:uid="{00000000-0005-0000-0000-000011890000}"/>
    <cellStyle name="常规 2 3 2 2 3 2 3 3 2 3" xfId="35043" xr:uid="{00000000-0005-0000-0000-000013890000}"/>
    <cellStyle name="常规 2 3 2 2 3 2 3 3 2 4" xfId="35044" xr:uid="{00000000-0005-0000-0000-000014890000}"/>
    <cellStyle name="常规 2 3 2 2 3 2 3 3 3" xfId="6370" xr:uid="{00000000-0005-0000-0000-000012190000}"/>
    <cellStyle name="常规 2 3 2 2 3 2 3 3 3 2" xfId="35045" xr:uid="{00000000-0005-0000-0000-000015890000}"/>
    <cellStyle name="常规 2 3 2 2 3 2 3 3 3 2 2" xfId="24868" xr:uid="{00000000-0005-0000-0000-000054610000}"/>
    <cellStyle name="常规 2 3 2 2 3 2 3 3 3 2 3" xfId="35046" xr:uid="{00000000-0005-0000-0000-000016890000}"/>
    <cellStyle name="常规 2 3 2 2 3 2 3 3 3 3" xfId="35047" xr:uid="{00000000-0005-0000-0000-000017890000}"/>
    <cellStyle name="常规 2 3 2 2 3 2 3 3 3 4" xfId="35048" xr:uid="{00000000-0005-0000-0000-000018890000}"/>
    <cellStyle name="常规 2 3 2 2 3 2 3 3 4" xfId="3968" xr:uid="{00000000-0005-0000-0000-0000B00F0000}"/>
    <cellStyle name="常规 2 3 2 2 3 2 3 3 4 2" xfId="35049" xr:uid="{00000000-0005-0000-0000-000019890000}"/>
    <cellStyle name="常规 2 3 2 2 3 2 3 3 4 2 2" xfId="24875" xr:uid="{00000000-0005-0000-0000-00005B610000}"/>
    <cellStyle name="常规 2 3 2 2 3 2 3 3 4 3" xfId="35050" xr:uid="{00000000-0005-0000-0000-00001A890000}"/>
    <cellStyle name="常规 2 3 2 2 3 2 3 3 5" xfId="35051" xr:uid="{00000000-0005-0000-0000-00001B890000}"/>
    <cellStyle name="常规 2 3 2 2 3 2 3 3 5 2" xfId="35052" xr:uid="{00000000-0005-0000-0000-00001C890000}"/>
    <cellStyle name="常规 2 3 2 2 3 2 3 3 5 3" xfId="35053" xr:uid="{00000000-0005-0000-0000-00001D890000}"/>
    <cellStyle name="常规 2 3 2 2 3 2 3 3 6" xfId="35054" xr:uid="{00000000-0005-0000-0000-00001E890000}"/>
    <cellStyle name="常规 2 3 2 2 3 2 3 3 6 2" xfId="35055" xr:uid="{00000000-0005-0000-0000-00001F890000}"/>
    <cellStyle name="常规 2 3 2 2 3 2 3 3 7" xfId="35056" xr:uid="{00000000-0005-0000-0000-000020890000}"/>
    <cellStyle name="常规 2 3 2 2 3 2 3 4" xfId="35057" xr:uid="{00000000-0005-0000-0000-000021890000}"/>
    <cellStyle name="常规 2 3 2 2 3 2 3 5" xfId="28408" xr:uid="{00000000-0005-0000-0000-0000286F0000}"/>
    <cellStyle name="常规 2 3 2 2 3 2 3 6" xfId="22527" xr:uid="{00000000-0005-0000-0000-00002F580000}"/>
    <cellStyle name="常规 2 3 2 2 3 2 4" xfId="35058" xr:uid="{00000000-0005-0000-0000-000022890000}"/>
    <cellStyle name="常规 2 3 2 2 3 2 4 2" xfId="35059" xr:uid="{00000000-0005-0000-0000-000023890000}"/>
    <cellStyle name="常规 2 3 2 2 3 2 4 2 2" xfId="35060" xr:uid="{00000000-0005-0000-0000-000024890000}"/>
    <cellStyle name="常规 2 3 2 2 3 2 4 2 2 2" xfId="35061" xr:uid="{00000000-0005-0000-0000-000025890000}"/>
    <cellStyle name="常规 2 3 2 2 3 2 4 2 3" xfId="28540" xr:uid="{00000000-0005-0000-0000-0000AC6F0000}"/>
    <cellStyle name="常规 2 3 2 2 3 2 4 2 3 2" xfId="35062" xr:uid="{00000000-0005-0000-0000-000026890000}"/>
    <cellStyle name="常规 2 3 2 2 3 2 4 2 4" xfId="35063" xr:uid="{00000000-0005-0000-0000-000027890000}"/>
    <cellStyle name="常规 2 3 2 2 3 2 4 3" xfId="35064" xr:uid="{00000000-0005-0000-0000-000028890000}"/>
    <cellStyle name="常规 2 3 2 2 3 2 4 3 2" xfId="35065" xr:uid="{00000000-0005-0000-0000-000029890000}"/>
    <cellStyle name="常规 2 3 2 2 3 2 4 3 3" xfId="35066" xr:uid="{00000000-0005-0000-0000-00002A890000}"/>
    <cellStyle name="常规 2 3 2 2 3 2 4 4" xfId="35067" xr:uid="{00000000-0005-0000-0000-00002B890000}"/>
    <cellStyle name="常规 2 3 2 2 3 2 4 5" xfId="28413" xr:uid="{00000000-0005-0000-0000-00002D6F0000}"/>
    <cellStyle name="常规 2 3 2 2 3 2 4 6" xfId="35068" xr:uid="{00000000-0005-0000-0000-00002C890000}"/>
    <cellStyle name="常规 2 3 2 2 3 2 5" xfId="35069" xr:uid="{00000000-0005-0000-0000-00002D890000}"/>
    <cellStyle name="常规 2 3 2 2 3 2 5 2" xfId="10803" xr:uid="{00000000-0005-0000-0000-0000632A0000}"/>
    <cellStyle name="常规 2 3 2 2 3 2 5 2 2" xfId="10805" xr:uid="{00000000-0005-0000-0000-0000652A0000}"/>
    <cellStyle name="常规 2 3 2 2 3 2 5 2 2 2" xfId="10807" xr:uid="{00000000-0005-0000-0000-0000672A0000}"/>
    <cellStyle name="常规 2 3 2 2 3 2 5 2 3" xfId="10809" xr:uid="{00000000-0005-0000-0000-0000692A0000}"/>
    <cellStyle name="常规 2 3 2 2 3 2 5 2 4" xfId="10815" xr:uid="{00000000-0005-0000-0000-00006F2A0000}"/>
    <cellStyle name="常规 2 3 2 2 3 2 5 3" xfId="10820" xr:uid="{00000000-0005-0000-0000-0000742A0000}"/>
    <cellStyle name="常规 2 3 2 2 3 2 5 3 2" xfId="10822" xr:uid="{00000000-0005-0000-0000-0000762A0000}"/>
    <cellStyle name="常规 2 3 2 2 3 2 5 3 2 2" xfId="10824" xr:uid="{00000000-0005-0000-0000-0000782A0000}"/>
    <cellStyle name="常规 2 3 2 2 3 2 5 3 3" xfId="10827" xr:uid="{00000000-0005-0000-0000-00007B2A0000}"/>
    <cellStyle name="常规 2 3 2 2 3 2 5 3 4" xfId="10833" xr:uid="{00000000-0005-0000-0000-0000812A0000}"/>
    <cellStyle name="常规 2 3 2 2 3 2 5 4" xfId="10838" xr:uid="{00000000-0005-0000-0000-0000862A0000}"/>
    <cellStyle name="常规 2 3 2 2 3 2 5 4 2" xfId="10841" xr:uid="{00000000-0005-0000-0000-0000892A0000}"/>
    <cellStyle name="常规 2 3 2 2 3 2 5 5" xfId="10858" xr:uid="{00000000-0005-0000-0000-00009A2A0000}"/>
    <cellStyle name="常规 2 3 2 2 3 2 5 6" xfId="10869" xr:uid="{00000000-0005-0000-0000-0000A52A0000}"/>
    <cellStyle name="常规 2 3 2 2 3 2 6" xfId="35070" xr:uid="{00000000-0005-0000-0000-00002E890000}"/>
    <cellStyle name="常规 2 3 2 2 3 2 6 2" xfId="10953" xr:uid="{00000000-0005-0000-0000-0000F92A0000}"/>
    <cellStyle name="常规 2 3 2 2 3 2 6 2 2" xfId="35071" xr:uid="{00000000-0005-0000-0000-00002F890000}"/>
    <cellStyle name="常规 2 3 2 2 3 2 6 2 2 2" xfId="14604" xr:uid="{00000000-0005-0000-0000-00003C390000}"/>
    <cellStyle name="常规 2 3 2 2 3 2 6 2 3" xfId="35072" xr:uid="{00000000-0005-0000-0000-000030890000}"/>
    <cellStyle name="常规 2 3 2 2 3 2 6 2 4" xfId="35073" xr:uid="{00000000-0005-0000-0000-000031890000}"/>
    <cellStyle name="常规 2 3 2 2 3 2 6 3" xfId="10955" xr:uid="{00000000-0005-0000-0000-0000FB2A0000}"/>
    <cellStyle name="常规 2 3 2 2 3 2 6 3 2" xfId="35074" xr:uid="{00000000-0005-0000-0000-000032890000}"/>
    <cellStyle name="常规 2 3 2 2 3 2 6 3 3" xfId="35075" xr:uid="{00000000-0005-0000-0000-000033890000}"/>
    <cellStyle name="常规 2 3 2 2 3 2 6 4" xfId="10957" xr:uid="{00000000-0005-0000-0000-0000FD2A0000}"/>
    <cellStyle name="常规 2 3 2 2 3 2 6 4 2" xfId="35076" xr:uid="{00000000-0005-0000-0000-000034890000}"/>
    <cellStyle name="常规 2 3 2 2 3 2 6 5" xfId="35077" xr:uid="{00000000-0005-0000-0000-000035890000}"/>
    <cellStyle name="常规 2 3 2 2 3 2 6 6" xfId="35078" xr:uid="{00000000-0005-0000-0000-000036890000}"/>
    <cellStyle name="常规 2 3 2 2 3 2 7" xfId="35079" xr:uid="{00000000-0005-0000-0000-000037890000}"/>
    <cellStyle name="常规 2 3 2 2 3 2 7 2" xfId="10971" xr:uid="{00000000-0005-0000-0000-00000B2B0000}"/>
    <cellStyle name="常规 2 3 2 2 3 2 7 2 2" xfId="35080" xr:uid="{00000000-0005-0000-0000-000038890000}"/>
    <cellStyle name="常规 2 3 2 2 3 2 7 2 3" xfId="35081" xr:uid="{00000000-0005-0000-0000-000039890000}"/>
    <cellStyle name="常规 2 3 2 2 3 2 7 3" xfId="10973" xr:uid="{00000000-0005-0000-0000-00000D2B0000}"/>
    <cellStyle name="常规 2 3 2 2 3 2 7 3 2" xfId="35082" xr:uid="{00000000-0005-0000-0000-00003A890000}"/>
    <cellStyle name="常规 2 3 2 2 3 2 7 4" xfId="10975" xr:uid="{00000000-0005-0000-0000-00000F2B0000}"/>
    <cellStyle name="常规 2 3 2 2 3 2 7 5" xfId="35083" xr:uid="{00000000-0005-0000-0000-00003B890000}"/>
    <cellStyle name="常规 2 3 2 2 3 2 8" xfId="35084" xr:uid="{00000000-0005-0000-0000-00003C890000}"/>
    <cellStyle name="常规 2 3 2 2 3 2 8 2" xfId="5771" xr:uid="{00000000-0005-0000-0000-0000BB160000}"/>
    <cellStyle name="常规 2 3 2 2 3 2 8 2 2" xfId="10991" xr:uid="{00000000-0005-0000-0000-00001F2B0000}"/>
    <cellStyle name="常规 2 3 2 2 3 2 8 2 3" xfId="35085" xr:uid="{00000000-0005-0000-0000-00003D890000}"/>
    <cellStyle name="常规 2 3 2 2 3 2 8 3" xfId="5775" xr:uid="{00000000-0005-0000-0000-0000BF160000}"/>
    <cellStyle name="常规 2 3 2 2 3 2 8 3 2" xfId="35086" xr:uid="{00000000-0005-0000-0000-00003E890000}"/>
    <cellStyle name="常规 2 3 2 2 3 2 8 4" xfId="10994" xr:uid="{00000000-0005-0000-0000-0000222B0000}"/>
    <cellStyle name="常规 2 3 2 2 3 2 8 5" xfId="13995" xr:uid="{00000000-0005-0000-0000-0000DB360000}"/>
    <cellStyle name="常规 2 3 2 2 3 2 9" xfId="35087" xr:uid="{00000000-0005-0000-0000-00003F890000}"/>
    <cellStyle name="常规 2 3 2 2 3 2 9 2" xfId="5787" xr:uid="{00000000-0005-0000-0000-0000CB160000}"/>
    <cellStyle name="常规 2 3 2 2 3 2 9 3" xfId="11013" xr:uid="{00000000-0005-0000-0000-0000352B0000}"/>
    <cellStyle name="常规 2 3 2 2 3 3" xfId="35088" xr:uid="{00000000-0005-0000-0000-000040890000}"/>
    <cellStyle name="常规 2 3 2 2 3 3 2" xfId="35089" xr:uid="{00000000-0005-0000-0000-000041890000}"/>
    <cellStyle name="常规 2 3 2 2 3 3 2 2" xfId="35090" xr:uid="{00000000-0005-0000-0000-000042890000}"/>
    <cellStyle name="常规 2 3 2 2 3 4" xfId="33032" xr:uid="{00000000-0005-0000-0000-000038810000}"/>
    <cellStyle name="常规 2 3 2 2 3 4 2" xfId="33034" xr:uid="{00000000-0005-0000-0000-00003A810000}"/>
    <cellStyle name="常规 2 3 2 2 3 4 2 2" xfId="35091" xr:uid="{00000000-0005-0000-0000-000043890000}"/>
    <cellStyle name="常规 2 3 2 2 3 4 3" xfId="35092" xr:uid="{00000000-0005-0000-0000-000044890000}"/>
    <cellStyle name="常规 2 3 2 2 3 4 4" xfId="35093" xr:uid="{00000000-0005-0000-0000-000045890000}"/>
    <cellStyle name="常规 2 3 2 2 3 5" xfId="13353" xr:uid="{00000000-0005-0000-0000-000059340000}"/>
    <cellStyle name="常规 2 3 2 2 3 6" xfId="35094" xr:uid="{00000000-0005-0000-0000-000046890000}"/>
    <cellStyle name="常规 2 3 2 2 3 6 2" xfId="35095" xr:uid="{00000000-0005-0000-0000-000047890000}"/>
    <cellStyle name="常规 2 3 2 2 4" xfId="19258" xr:uid="{00000000-0005-0000-0000-00006A4B0000}"/>
    <cellStyle name="常规 2 3 2 2 4 10" xfId="35096" xr:uid="{00000000-0005-0000-0000-000048890000}"/>
    <cellStyle name="常规 2 3 2 2 4 10 2" xfId="35097" xr:uid="{00000000-0005-0000-0000-000049890000}"/>
    <cellStyle name="常规 2 3 2 2 4 11" xfId="35098" xr:uid="{00000000-0005-0000-0000-00004A890000}"/>
    <cellStyle name="常规 2 3 2 2 4 11 2" xfId="35099" xr:uid="{00000000-0005-0000-0000-00004B890000}"/>
    <cellStyle name="常规 2 3 2 2 4 12" xfId="35100" xr:uid="{00000000-0005-0000-0000-00004C890000}"/>
    <cellStyle name="常规 2 3 2 2 4 12 2" xfId="35101" xr:uid="{00000000-0005-0000-0000-00004D890000}"/>
    <cellStyle name="常规 2 3 2 2 4 13" xfId="35102" xr:uid="{00000000-0005-0000-0000-00004E890000}"/>
    <cellStyle name="常规 2 3 2 2 4 13 2" xfId="35103" xr:uid="{00000000-0005-0000-0000-00004F890000}"/>
    <cellStyle name="常规 2 3 2 2 4 14" xfId="35104" xr:uid="{00000000-0005-0000-0000-000050890000}"/>
    <cellStyle name="常规 2 3 2 2 4 15" xfId="35105" xr:uid="{00000000-0005-0000-0000-000051890000}"/>
    <cellStyle name="常规 2 3 2 2 4 15 2" xfId="35106" xr:uid="{00000000-0005-0000-0000-000052890000}"/>
    <cellStyle name="常规 2 3 2 2 4 16" xfId="35107" xr:uid="{00000000-0005-0000-0000-000053890000}"/>
    <cellStyle name="常规 2 3 2 2 4 17" xfId="35108" xr:uid="{00000000-0005-0000-0000-000054890000}"/>
    <cellStyle name="常规 2 3 2 2 4 2" xfId="35109" xr:uid="{00000000-0005-0000-0000-000055890000}"/>
    <cellStyle name="常规 2 3 2 2 4 2 10" xfId="35110" xr:uid="{00000000-0005-0000-0000-000056890000}"/>
    <cellStyle name="常规 2 3 2 2 4 2 10 2" xfId="35111" xr:uid="{00000000-0005-0000-0000-000057890000}"/>
    <cellStyle name="常规 2 3 2 2 4 2 11" xfId="35112" xr:uid="{00000000-0005-0000-0000-000058890000}"/>
    <cellStyle name="常规 2 3 2 2 4 2 11 2" xfId="35113" xr:uid="{00000000-0005-0000-0000-000059890000}"/>
    <cellStyle name="常规 2 3 2 2 4 2 12" xfId="35114" xr:uid="{00000000-0005-0000-0000-00005A890000}"/>
    <cellStyle name="常规 2 3 2 2 4 2 12 2" xfId="35115" xr:uid="{00000000-0005-0000-0000-00005B890000}"/>
    <cellStyle name="常规 2 3 2 2 4 2 13" xfId="35117" xr:uid="{00000000-0005-0000-0000-00005D890000}"/>
    <cellStyle name="常规 2 3 2 2 4 2 13 2" xfId="35118" xr:uid="{00000000-0005-0000-0000-00005E890000}"/>
    <cellStyle name="常规 2 3 2 2 4 2 14" xfId="35120" xr:uid="{00000000-0005-0000-0000-000060890000}"/>
    <cellStyle name="常规 2 3 2 2 4 2 15" xfId="35121" xr:uid="{00000000-0005-0000-0000-000061890000}"/>
    <cellStyle name="常规 2 3 2 2 4 2 2" xfId="11545" xr:uid="{00000000-0005-0000-0000-0000492D0000}"/>
    <cellStyle name="常规 2 3 2 2 4 2 2 2" xfId="11548" xr:uid="{00000000-0005-0000-0000-00004C2D0000}"/>
    <cellStyle name="常规 2 3 2 2 4 2 2 2 2" xfId="35122" xr:uid="{00000000-0005-0000-0000-000062890000}"/>
    <cellStyle name="常规 2 3 2 2 4 2 2 2 2 2" xfId="35123" xr:uid="{00000000-0005-0000-0000-000063890000}"/>
    <cellStyle name="常规 2 3 2 2 4 2 2 2 2 2 2" xfId="35124" xr:uid="{00000000-0005-0000-0000-000064890000}"/>
    <cellStyle name="常规 2 3 2 2 4 2 2 2 2 2 3" xfId="35125" xr:uid="{00000000-0005-0000-0000-000065890000}"/>
    <cellStyle name="常规 2 3 2 2 4 2 2 2 2 3" xfId="35126" xr:uid="{00000000-0005-0000-0000-000066890000}"/>
    <cellStyle name="常规 2 3 2 2 4 2 2 2 2 3 2" xfId="35127" xr:uid="{00000000-0005-0000-0000-000067890000}"/>
    <cellStyle name="常规 2 3 2 2 4 2 2 2 2 4" xfId="35128" xr:uid="{00000000-0005-0000-0000-000068890000}"/>
    <cellStyle name="常规 2 3 2 2 4 2 2 2 3" xfId="28625" xr:uid="{00000000-0005-0000-0000-000001700000}"/>
    <cellStyle name="常规 2 3 2 2 4 2 2 2 3 2" xfId="35129" xr:uid="{00000000-0005-0000-0000-000069890000}"/>
    <cellStyle name="常规 2 3 2 2 4 2 2 2 3 2 2" xfId="35130" xr:uid="{00000000-0005-0000-0000-00006A890000}"/>
    <cellStyle name="常规 2 3 2 2 4 2 2 2 3 2 3" xfId="35131" xr:uid="{00000000-0005-0000-0000-00006B890000}"/>
    <cellStyle name="常规 2 3 2 2 4 2 2 2 3 3" xfId="35132" xr:uid="{00000000-0005-0000-0000-00006C890000}"/>
    <cellStyle name="常规 2 3 2 2 4 2 2 2 3 4" xfId="35133" xr:uid="{00000000-0005-0000-0000-00006D890000}"/>
    <cellStyle name="常规 2 3 2 2 4 2 2 2 4" xfId="35134" xr:uid="{00000000-0005-0000-0000-00006E890000}"/>
    <cellStyle name="常规 2 3 2 2 4 2 2 2 4 2" xfId="35135" xr:uid="{00000000-0005-0000-0000-00006F890000}"/>
    <cellStyle name="常规 2 3 2 2 4 2 2 2 4 2 2" xfId="35136" xr:uid="{00000000-0005-0000-0000-000070890000}"/>
    <cellStyle name="常规 2 3 2 2 4 2 2 2 4 3" xfId="35137" xr:uid="{00000000-0005-0000-0000-000071890000}"/>
    <cellStyle name="常规 2 3 2 2 4 2 2 2 5" xfId="35138" xr:uid="{00000000-0005-0000-0000-000072890000}"/>
    <cellStyle name="常规 2 3 2 2 4 2 2 2 5 2" xfId="35139" xr:uid="{00000000-0005-0000-0000-000073890000}"/>
    <cellStyle name="常规 2 3 2 2 4 2 2 2 6" xfId="35140" xr:uid="{00000000-0005-0000-0000-000074890000}"/>
    <cellStyle name="常规 2 3 2 2 4 2 2 2 6 2" xfId="30011" xr:uid="{00000000-0005-0000-0000-00006B750000}"/>
    <cellStyle name="常规 2 3 2 2 4 2 2 2 7" xfId="22308" xr:uid="{00000000-0005-0000-0000-000054570000}"/>
    <cellStyle name="常规 2 3 2 2 4 2 2 3" xfId="35141" xr:uid="{00000000-0005-0000-0000-000075890000}"/>
    <cellStyle name="常规 2 3 2 2 4 2 2 3 2" xfId="35142" xr:uid="{00000000-0005-0000-0000-000076890000}"/>
    <cellStyle name="常规 2 3 2 2 4 2 2 3 2 2" xfId="35143" xr:uid="{00000000-0005-0000-0000-000077890000}"/>
    <cellStyle name="常规 2 3 2 2 4 2 2 3 2 3" xfId="35144" xr:uid="{00000000-0005-0000-0000-000078890000}"/>
    <cellStyle name="常规 2 3 2 2 4 2 2 3 3" xfId="35145" xr:uid="{00000000-0005-0000-0000-000079890000}"/>
    <cellStyle name="常规 2 3 2 2 4 2 2 4" xfId="35146" xr:uid="{00000000-0005-0000-0000-00007A890000}"/>
    <cellStyle name="常规 2 3 2 2 4 2 2 5" xfId="35147" xr:uid="{00000000-0005-0000-0000-00007B890000}"/>
    <cellStyle name="常规 2 3 2 2 4 2 3" xfId="35148" xr:uid="{00000000-0005-0000-0000-00007C890000}"/>
    <cellStyle name="常规 2 3 2 2 4 2 3 2" xfId="35149" xr:uid="{00000000-0005-0000-0000-00007D890000}"/>
    <cellStyle name="常规 2 3 2 2 4 2 3 2 2" xfId="35150" xr:uid="{00000000-0005-0000-0000-00007E890000}"/>
    <cellStyle name="常规 2 3 2 2 4 2 3 2 2 2" xfId="35151" xr:uid="{00000000-0005-0000-0000-00007F890000}"/>
    <cellStyle name="常规 2 3 2 2 4 2 3 2 2 2 2" xfId="35152" xr:uid="{00000000-0005-0000-0000-000080890000}"/>
    <cellStyle name="常规 2 3 2 2 4 2 3 2 2 3" xfId="35153" xr:uid="{00000000-0005-0000-0000-000081890000}"/>
    <cellStyle name="常规 2 3 2 2 4 2 3 2 3" xfId="28636" xr:uid="{00000000-0005-0000-0000-00000C700000}"/>
    <cellStyle name="常规 2 3 2 2 4 2 3 2 3 2" xfId="5852" xr:uid="{00000000-0005-0000-0000-00000C170000}"/>
    <cellStyle name="常规 2 3 2 2 4 2 3 2 4" xfId="35154" xr:uid="{00000000-0005-0000-0000-000082890000}"/>
    <cellStyle name="常规 2 3 2 2 4 2 3 2 4 2" xfId="6694" xr:uid="{00000000-0005-0000-0000-0000561A0000}"/>
    <cellStyle name="常规 2 3 2 2 4 2 3 2 5" xfId="35155" xr:uid="{00000000-0005-0000-0000-000083890000}"/>
    <cellStyle name="常规 2 3 2 2 4 2 3 3" xfId="35156" xr:uid="{00000000-0005-0000-0000-000084890000}"/>
    <cellStyle name="常规 2 3 2 2 4 2 3 3 2" xfId="35157" xr:uid="{00000000-0005-0000-0000-000085890000}"/>
    <cellStyle name="常规 2 3 2 2 4 2 3 3 2 2" xfId="35158" xr:uid="{00000000-0005-0000-0000-000086890000}"/>
    <cellStyle name="常规 2 3 2 2 4 2 3 3 2 3" xfId="35159" xr:uid="{00000000-0005-0000-0000-000087890000}"/>
    <cellStyle name="常规 2 3 2 2 4 2 3 3 3" xfId="35160" xr:uid="{00000000-0005-0000-0000-000088890000}"/>
    <cellStyle name="常规 2 3 2 2 4 2 3 3 3 2" xfId="35161" xr:uid="{00000000-0005-0000-0000-000089890000}"/>
    <cellStyle name="常规 2 3 2 2 4 2 3 3 4" xfId="35162" xr:uid="{00000000-0005-0000-0000-00008A890000}"/>
    <cellStyle name="常规 2 3 2 2 4 2 3 4" xfId="35163" xr:uid="{00000000-0005-0000-0000-00008B890000}"/>
    <cellStyle name="常规 2 3 2 2 4 2 3 4 2" xfId="35164" xr:uid="{00000000-0005-0000-0000-00008C890000}"/>
    <cellStyle name="常规 2 3 2 2 4 2 3 4 2 2" xfId="35165" xr:uid="{00000000-0005-0000-0000-00008D890000}"/>
    <cellStyle name="常规 2 3 2 2 4 2 3 4 3" xfId="35166" xr:uid="{00000000-0005-0000-0000-00008E890000}"/>
    <cellStyle name="常规 2 3 2 2 4 2 3 5" xfId="35167" xr:uid="{00000000-0005-0000-0000-00008F890000}"/>
    <cellStyle name="常规 2 3 2 2 4 2 3 5 2" xfId="35168" xr:uid="{00000000-0005-0000-0000-000090890000}"/>
    <cellStyle name="常规 2 3 2 2 4 2 3 5 3" xfId="35169" xr:uid="{00000000-0005-0000-0000-000091890000}"/>
    <cellStyle name="常规 2 3 2 2 4 2 3 6" xfId="35170" xr:uid="{00000000-0005-0000-0000-000092890000}"/>
    <cellStyle name="常规 2 3 2 2 4 2 3 6 2" xfId="35171" xr:uid="{00000000-0005-0000-0000-000093890000}"/>
    <cellStyle name="常规 2 3 2 2 4 2 3 7" xfId="35172" xr:uid="{00000000-0005-0000-0000-000094890000}"/>
    <cellStyle name="常规 2 3 2 2 4 2 3 8" xfId="35173" xr:uid="{00000000-0005-0000-0000-000095890000}"/>
    <cellStyle name="常规 2 3 2 2 4 2 4" xfId="35174" xr:uid="{00000000-0005-0000-0000-000096890000}"/>
    <cellStyle name="常规 2 3 2 2 4 2 4 2" xfId="35175" xr:uid="{00000000-0005-0000-0000-000097890000}"/>
    <cellStyle name="常规 2 3 2 2 4 2 4 2 2" xfId="35176" xr:uid="{00000000-0005-0000-0000-000098890000}"/>
    <cellStyle name="常规 2 3 2 2 4 2 4 2 2 2" xfId="35177" xr:uid="{00000000-0005-0000-0000-000099890000}"/>
    <cellStyle name="常规 2 3 2 2 4 2 4 2 3" xfId="35178" xr:uid="{00000000-0005-0000-0000-00009A890000}"/>
    <cellStyle name="常规 2 3 2 2 4 2 4 2 4" xfId="35179" xr:uid="{00000000-0005-0000-0000-00009B890000}"/>
    <cellStyle name="常规 2 3 2 2 4 2 4 3" xfId="35180" xr:uid="{00000000-0005-0000-0000-00009C890000}"/>
    <cellStyle name="常规 2 3 2 2 4 2 4 3 2" xfId="35181" xr:uid="{00000000-0005-0000-0000-00009D890000}"/>
    <cellStyle name="常规 2 3 2 2 4 2 4 3 2 2" xfId="35182" xr:uid="{00000000-0005-0000-0000-00009E890000}"/>
    <cellStyle name="常规 2 3 2 2 4 2 4 3 3" xfId="35183" xr:uid="{00000000-0005-0000-0000-00009F890000}"/>
    <cellStyle name="常规 2 3 2 2 4 2 4 3 4" xfId="35184" xr:uid="{00000000-0005-0000-0000-0000A0890000}"/>
    <cellStyle name="常规 2 3 2 2 4 2 4 4" xfId="35185" xr:uid="{00000000-0005-0000-0000-0000A1890000}"/>
    <cellStyle name="常规 2 3 2 2 4 2 4 4 2" xfId="35186" xr:uid="{00000000-0005-0000-0000-0000A2890000}"/>
    <cellStyle name="常规 2 3 2 2 4 2 4 5" xfId="35187" xr:uid="{00000000-0005-0000-0000-0000A3890000}"/>
    <cellStyle name="常规 2 3 2 2 4 2 4 6" xfId="35188" xr:uid="{00000000-0005-0000-0000-0000A4890000}"/>
    <cellStyle name="常规 2 3 2 2 4 2 5" xfId="35189" xr:uid="{00000000-0005-0000-0000-0000A5890000}"/>
    <cellStyle name="常规 2 3 2 2 4 2 5 2" xfId="35190" xr:uid="{00000000-0005-0000-0000-0000A6890000}"/>
    <cellStyle name="常规 2 3 2 2 4 2 5 2 2" xfId="35191" xr:uid="{00000000-0005-0000-0000-0000A7890000}"/>
    <cellStyle name="常规 2 3 2 2 4 2 5 2 3" xfId="35192" xr:uid="{00000000-0005-0000-0000-0000A8890000}"/>
    <cellStyle name="常规 2 3 2 2 4 2 5 3" xfId="35193" xr:uid="{00000000-0005-0000-0000-0000A9890000}"/>
    <cellStyle name="常规 2 3 2 2 4 2 5 3 2" xfId="35194" xr:uid="{00000000-0005-0000-0000-0000AA890000}"/>
    <cellStyle name="常规 2 3 2 2 4 2 5 3 3" xfId="35195" xr:uid="{00000000-0005-0000-0000-0000AB890000}"/>
    <cellStyle name="常规 2 3 2 2 4 2 5 4" xfId="35196" xr:uid="{00000000-0005-0000-0000-0000AC890000}"/>
    <cellStyle name="常规 2 3 2 2 4 2 5 4 2" xfId="35197" xr:uid="{00000000-0005-0000-0000-0000AD890000}"/>
    <cellStyle name="常规 2 3 2 2 4 2 5 5" xfId="35198" xr:uid="{00000000-0005-0000-0000-0000AE890000}"/>
    <cellStyle name="常规 2 3 2 2 4 2 5 6" xfId="35199" xr:uid="{00000000-0005-0000-0000-0000AF890000}"/>
    <cellStyle name="常规 2 3 2 2 4 2 6" xfId="35200" xr:uid="{00000000-0005-0000-0000-0000B0890000}"/>
    <cellStyle name="常规 2 3 2 2 4 2 6 2" xfId="35201" xr:uid="{00000000-0005-0000-0000-0000B1890000}"/>
    <cellStyle name="常规 2 3 2 2 4 2 6 2 2" xfId="35202" xr:uid="{00000000-0005-0000-0000-0000B2890000}"/>
    <cellStyle name="常规 2 3 2 2 4 2 6 2 3" xfId="35203" xr:uid="{00000000-0005-0000-0000-0000B3890000}"/>
    <cellStyle name="常规 2 3 2 2 4 2 6 3" xfId="35204" xr:uid="{00000000-0005-0000-0000-0000B4890000}"/>
    <cellStyle name="常规 2 3 2 2 4 2 6 3 2" xfId="35205" xr:uid="{00000000-0005-0000-0000-0000B5890000}"/>
    <cellStyle name="常规 2 3 2 2 4 2 6 4" xfId="35206" xr:uid="{00000000-0005-0000-0000-0000B6890000}"/>
    <cellStyle name="常规 2 3 2 2 4 2 6 5" xfId="35207" xr:uid="{00000000-0005-0000-0000-0000B7890000}"/>
    <cellStyle name="常规 2 3 2 2 4 2 7" xfId="35208" xr:uid="{00000000-0005-0000-0000-0000B8890000}"/>
    <cellStyle name="常规 2 3 2 2 4 2 7 2" xfId="35209" xr:uid="{00000000-0005-0000-0000-0000B9890000}"/>
    <cellStyle name="常规 2 3 2 2 4 2 7 2 2" xfId="35210" xr:uid="{00000000-0005-0000-0000-0000BA890000}"/>
    <cellStyle name="常规 2 3 2 2 4 2 7 2 3" xfId="35211" xr:uid="{00000000-0005-0000-0000-0000BB890000}"/>
    <cellStyle name="常规 2 3 2 2 4 2 7 3" xfId="35212" xr:uid="{00000000-0005-0000-0000-0000BC890000}"/>
    <cellStyle name="常规 2 3 2 2 4 2 7 3 2" xfId="35213" xr:uid="{00000000-0005-0000-0000-0000BD890000}"/>
    <cellStyle name="常规 2 3 2 2 4 2 7 4" xfId="35214" xr:uid="{00000000-0005-0000-0000-0000BE890000}"/>
    <cellStyle name="常规 2 3 2 2 4 2 8" xfId="35215" xr:uid="{00000000-0005-0000-0000-0000BF890000}"/>
    <cellStyle name="常规 2 3 2 2 4 2 8 2" xfId="35216" xr:uid="{00000000-0005-0000-0000-0000C0890000}"/>
    <cellStyle name="常规 2 3 2 2 4 2 8 3" xfId="35217" xr:uid="{00000000-0005-0000-0000-0000C1890000}"/>
    <cellStyle name="常规 2 3 2 2 4 2 9" xfId="35218" xr:uid="{00000000-0005-0000-0000-0000C2890000}"/>
    <cellStyle name="常规 2 3 2 2 4 2 9 2" xfId="24281" xr:uid="{00000000-0005-0000-0000-0000095F0000}"/>
    <cellStyle name="常规 2 3 2 2 4 3" xfId="35219" xr:uid="{00000000-0005-0000-0000-0000C3890000}"/>
    <cellStyle name="常规 2 3 2 2 4 3 2" xfId="11561" xr:uid="{00000000-0005-0000-0000-0000592D0000}"/>
    <cellStyle name="常规 2 3 2 2 4 3 2 2" xfId="35220" xr:uid="{00000000-0005-0000-0000-0000C4890000}"/>
    <cellStyle name="常规 2 3 2 2 4 3 2 2 2" xfId="16308" xr:uid="{00000000-0005-0000-0000-0000E43F0000}"/>
    <cellStyle name="常规 2 3 2 2 4 3 2 2 2 2" xfId="35221" xr:uid="{00000000-0005-0000-0000-0000C5890000}"/>
    <cellStyle name="常规 2 3 2 2 4 3 2 2 2 3" xfId="35222" xr:uid="{00000000-0005-0000-0000-0000C6890000}"/>
    <cellStyle name="常规 2 3 2 2 4 3 2 2 3" xfId="29114" xr:uid="{00000000-0005-0000-0000-0000EA710000}"/>
    <cellStyle name="常规 2 3 2 2 4 3 2 2 3 2" xfId="35223" xr:uid="{00000000-0005-0000-0000-0000C7890000}"/>
    <cellStyle name="常规 2 3 2 2 4 3 2 2 4" xfId="35224" xr:uid="{00000000-0005-0000-0000-0000C8890000}"/>
    <cellStyle name="常规 2 3 2 2 4 3 2 3" xfId="35225" xr:uid="{00000000-0005-0000-0000-0000C9890000}"/>
    <cellStyle name="常规 2 3 2 2 4 3 2 3 2" xfId="35226" xr:uid="{00000000-0005-0000-0000-0000CA890000}"/>
    <cellStyle name="常规 2 3 2 2 4 3 2 3 2 2" xfId="35227" xr:uid="{00000000-0005-0000-0000-0000CB890000}"/>
    <cellStyle name="常规 2 3 2 2 4 3 2 3 2 3" xfId="35228" xr:uid="{00000000-0005-0000-0000-0000CC890000}"/>
    <cellStyle name="常规 2 3 2 2 4 3 2 3 3" xfId="35229" xr:uid="{00000000-0005-0000-0000-0000CD890000}"/>
    <cellStyle name="常规 2 3 2 2 4 3 2 3 4" xfId="35230" xr:uid="{00000000-0005-0000-0000-0000CE890000}"/>
    <cellStyle name="常规 2 3 2 2 4 3 2 4" xfId="35231" xr:uid="{00000000-0005-0000-0000-0000CF890000}"/>
    <cellStyle name="常规 2 3 2 2 4 3 2 4 2" xfId="35232" xr:uid="{00000000-0005-0000-0000-0000D0890000}"/>
    <cellStyle name="常规 2 3 2 2 4 3 2 4 2 2" xfId="35233" xr:uid="{00000000-0005-0000-0000-0000D1890000}"/>
    <cellStyle name="常规 2 3 2 2 4 3 2 4 3" xfId="31798" xr:uid="{00000000-0005-0000-0000-0000667C0000}"/>
    <cellStyle name="常规 2 3 2 2 4 3 2 5" xfId="35234" xr:uid="{00000000-0005-0000-0000-0000D2890000}"/>
    <cellStyle name="常规 2 3 2 2 4 3 2 5 2" xfId="35235" xr:uid="{00000000-0005-0000-0000-0000D3890000}"/>
    <cellStyle name="常规 2 3 2 2 4 3 2 6" xfId="35236" xr:uid="{00000000-0005-0000-0000-0000D4890000}"/>
    <cellStyle name="常规 2 3 2 2 4 3 2 6 2" xfId="35237" xr:uid="{00000000-0005-0000-0000-0000D5890000}"/>
    <cellStyle name="常规 2 3 2 2 4 3 2 7" xfId="35238" xr:uid="{00000000-0005-0000-0000-0000D6890000}"/>
    <cellStyle name="常规 2 3 2 2 4 3 3" xfId="35239" xr:uid="{00000000-0005-0000-0000-0000D7890000}"/>
    <cellStyle name="常规 2 3 2 2 4 3 3 2" xfId="35240" xr:uid="{00000000-0005-0000-0000-0000D8890000}"/>
    <cellStyle name="常规 2 3 2 2 4 3 3 2 2" xfId="30035" xr:uid="{00000000-0005-0000-0000-000083750000}"/>
    <cellStyle name="常规 2 3 2 2 4 3 3 2 2 2" xfId="35241" xr:uid="{00000000-0005-0000-0000-0000D9890000}"/>
    <cellStyle name="常规 2 3 2 2 4 3 3 2 2 3" xfId="35242" xr:uid="{00000000-0005-0000-0000-0000DA890000}"/>
    <cellStyle name="常规 2 3 2 2 4 3 3 2 3" xfId="35243" xr:uid="{00000000-0005-0000-0000-0000DB890000}"/>
    <cellStyle name="常规 2 3 2 2 4 3 3 2 4" xfId="35244" xr:uid="{00000000-0005-0000-0000-0000DC890000}"/>
    <cellStyle name="常规 2 3 2 2 4 3 3 3" xfId="35245" xr:uid="{00000000-0005-0000-0000-0000DD890000}"/>
    <cellStyle name="常规 2 3 2 2 4 3 3 3 2" xfId="35246" xr:uid="{00000000-0005-0000-0000-0000DE890000}"/>
    <cellStyle name="常规 2 3 2 2 4 3 3 3 2 2" xfId="35247" xr:uid="{00000000-0005-0000-0000-0000DF890000}"/>
    <cellStyle name="常规 2 3 2 2 4 3 3 3 2 3" xfId="35248" xr:uid="{00000000-0005-0000-0000-0000E0890000}"/>
    <cellStyle name="常规 2 3 2 2 4 3 3 3 3" xfId="35249" xr:uid="{00000000-0005-0000-0000-0000E1890000}"/>
    <cellStyle name="常规 2 3 2 2 4 3 3 3 4" xfId="35250" xr:uid="{00000000-0005-0000-0000-0000E2890000}"/>
    <cellStyle name="常规 2 3 2 2 4 3 3 4" xfId="35251" xr:uid="{00000000-0005-0000-0000-0000E3890000}"/>
    <cellStyle name="常规 2 3 2 2 4 3 3 4 2" xfId="35252" xr:uid="{00000000-0005-0000-0000-0000E4890000}"/>
    <cellStyle name="常规 2 3 2 2 4 3 3 4 2 2" xfId="35253" xr:uid="{00000000-0005-0000-0000-0000E5890000}"/>
    <cellStyle name="常规 2 3 2 2 4 3 3 4 3" xfId="35254" xr:uid="{00000000-0005-0000-0000-0000E6890000}"/>
    <cellStyle name="常规 2 3 2 2 4 3 3 5" xfId="35255" xr:uid="{00000000-0005-0000-0000-0000E7890000}"/>
    <cellStyle name="常规 2 3 2 2 4 3 3 5 2" xfId="35256" xr:uid="{00000000-0005-0000-0000-0000E8890000}"/>
    <cellStyle name="常规 2 3 2 2 4 3 3 5 3" xfId="35257" xr:uid="{00000000-0005-0000-0000-0000E9890000}"/>
    <cellStyle name="常规 2 3 2 2 4 3 3 6" xfId="35258" xr:uid="{00000000-0005-0000-0000-0000EA890000}"/>
    <cellStyle name="常规 2 3 2 2 4 3 3 6 2" xfId="35259" xr:uid="{00000000-0005-0000-0000-0000EB890000}"/>
    <cellStyle name="常规 2 3 2 2 4 3 3 7" xfId="35260" xr:uid="{00000000-0005-0000-0000-0000EC890000}"/>
    <cellStyle name="常规 2 3 2 2 4 3 4" xfId="35261" xr:uid="{00000000-0005-0000-0000-0000ED890000}"/>
    <cellStyle name="常规 2 3 2 2 4 3 5" xfId="35262" xr:uid="{00000000-0005-0000-0000-0000EE890000}"/>
    <cellStyle name="常规 2 3 2 2 4 3 6" xfId="35263" xr:uid="{00000000-0005-0000-0000-0000EF890000}"/>
    <cellStyle name="常规 2 3 2 2 4 4" xfId="11572" xr:uid="{00000000-0005-0000-0000-0000642D0000}"/>
    <cellStyle name="常规 2 3 2 2 4 4 2" xfId="35264" xr:uid="{00000000-0005-0000-0000-0000F0890000}"/>
    <cellStyle name="常规 2 3 2 2 4 4 2 2" xfId="35265" xr:uid="{00000000-0005-0000-0000-0000F1890000}"/>
    <cellStyle name="常规 2 3 2 2 4 4 2 2 2" xfId="35266" xr:uid="{00000000-0005-0000-0000-0000F2890000}"/>
    <cellStyle name="常规 2 3 2 2 4 4 2 3" xfId="35267" xr:uid="{00000000-0005-0000-0000-0000F3890000}"/>
    <cellStyle name="常规 2 3 2 2 4 4 2 3 2" xfId="35268" xr:uid="{00000000-0005-0000-0000-0000F4890000}"/>
    <cellStyle name="常规 2 3 2 2 4 4 2 4" xfId="22207" xr:uid="{00000000-0005-0000-0000-0000EF560000}"/>
    <cellStyle name="常规 2 3 2 2 4 4 3" xfId="35269" xr:uid="{00000000-0005-0000-0000-0000F5890000}"/>
    <cellStyle name="常规 2 3 2 2 4 4 3 2" xfId="35270" xr:uid="{00000000-0005-0000-0000-0000F6890000}"/>
    <cellStyle name="常规 2 3 2 2 4 4 3 3" xfId="35271" xr:uid="{00000000-0005-0000-0000-0000F7890000}"/>
    <cellStyle name="常规 2 3 2 2 4 4 4" xfId="35272" xr:uid="{00000000-0005-0000-0000-0000F8890000}"/>
    <cellStyle name="常规 2 3 2 2 4 4 5" xfId="35273" xr:uid="{00000000-0005-0000-0000-0000F9890000}"/>
    <cellStyle name="常规 2 3 2 2 4 4 6" xfId="35274" xr:uid="{00000000-0005-0000-0000-0000FA890000}"/>
    <cellStyle name="常规 2 3 2 2 4 5" xfId="11580" xr:uid="{00000000-0005-0000-0000-00006C2D0000}"/>
    <cellStyle name="常规 2 3 2 2 4 5 2" xfId="35275" xr:uid="{00000000-0005-0000-0000-0000FB890000}"/>
    <cellStyle name="常规 2 3 2 2 4 5 2 2" xfId="35276" xr:uid="{00000000-0005-0000-0000-0000FC890000}"/>
    <cellStyle name="常规 2 3 2 2 4 5 2 2 2" xfId="35277" xr:uid="{00000000-0005-0000-0000-0000FD890000}"/>
    <cellStyle name="常规 2 3 2 2 4 5 2 3" xfId="35278" xr:uid="{00000000-0005-0000-0000-0000FE890000}"/>
    <cellStyle name="常规 2 3 2 2 4 5 2 4" xfId="1731" xr:uid="{00000000-0005-0000-0000-0000F3060000}"/>
    <cellStyle name="常规 2 3 2 2 4 5 3" xfId="35279" xr:uid="{00000000-0005-0000-0000-0000FF890000}"/>
    <cellStyle name="常规 2 3 2 2 4 5 3 2" xfId="35280" xr:uid="{00000000-0005-0000-0000-0000008A0000}"/>
    <cellStyle name="常规 2 3 2 2 4 5 3 2 2" xfId="35281" xr:uid="{00000000-0005-0000-0000-0000018A0000}"/>
    <cellStyle name="常规 2 3 2 2 4 5 3 3" xfId="35282" xr:uid="{00000000-0005-0000-0000-0000028A0000}"/>
    <cellStyle name="常规 2 3 2 2 4 5 3 4" xfId="35283" xr:uid="{00000000-0005-0000-0000-0000038A0000}"/>
    <cellStyle name="常规 2 3 2 2 4 5 4" xfId="35284" xr:uid="{00000000-0005-0000-0000-0000048A0000}"/>
    <cellStyle name="常规 2 3 2 2 4 5 4 2" xfId="35285" xr:uid="{00000000-0005-0000-0000-0000058A0000}"/>
    <cellStyle name="常规 2 3 2 2 4 5 5" xfId="35286" xr:uid="{00000000-0005-0000-0000-0000068A0000}"/>
    <cellStyle name="常规 2 3 2 2 4 5 6" xfId="35287" xr:uid="{00000000-0005-0000-0000-0000078A0000}"/>
    <cellStyle name="常规 2 3 2 2 4 6" xfId="35288" xr:uid="{00000000-0005-0000-0000-0000088A0000}"/>
    <cellStyle name="常规 2 3 2 2 4 6 2" xfId="35289" xr:uid="{00000000-0005-0000-0000-0000098A0000}"/>
    <cellStyle name="常规 2 3 2 2 4 6 2 2" xfId="35290" xr:uid="{00000000-0005-0000-0000-00000A8A0000}"/>
    <cellStyle name="常规 2 3 2 2 4 6 2 2 2" xfId="35291" xr:uid="{00000000-0005-0000-0000-00000B8A0000}"/>
    <cellStyle name="常规 2 3 2 2 4 6 2 3" xfId="35292" xr:uid="{00000000-0005-0000-0000-00000C8A0000}"/>
    <cellStyle name="常规 2 3 2 2 4 6 2 4" xfId="35293" xr:uid="{00000000-0005-0000-0000-00000D8A0000}"/>
    <cellStyle name="常规 2 3 2 2 4 6 3" xfId="35294" xr:uid="{00000000-0005-0000-0000-00000E8A0000}"/>
    <cellStyle name="常规 2 3 2 2 4 6 3 2" xfId="35295" xr:uid="{00000000-0005-0000-0000-00000F8A0000}"/>
    <cellStyle name="常规 2 3 2 2 4 6 3 3" xfId="35296" xr:uid="{00000000-0005-0000-0000-0000108A0000}"/>
    <cellStyle name="常规 2 3 2 2 4 6 4" xfId="35297" xr:uid="{00000000-0005-0000-0000-0000118A0000}"/>
    <cellStyle name="常规 2 3 2 2 4 6 4 2" xfId="35298" xr:uid="{00000000-0005-0000-0000-0000128A0000}"/>
    <cellStyle name="常规 2 3 2 2 4 6 5" xfId="35299" xr:uid="{00000000-0005-0000-0000-0000138A0000}"/>
    <cellStyle name="常规 2 3 2 2 4 6 6" xfId="35300" xr:uid="{00000000-0005-0000-0000-0000148A0000}"/>
    <cellStyle name="常规 2 3 2 2 4 7" xfId="35301" xr:uid="{00000000-0005-0000-0000-0000158A0000}"/>
    <cellStyle name="常规 2 3 2 2 4 7 2" xfId="35302" xr:uid="{00000000-0005-0000-0000-0000168A0000}"/>
    <cellStyle name="常规 2 3 2 2 4 7 2 2" xfId="35303" xr:uid="{00000000-0005-0000-0000-0000178A0000}"/>
    <cellStyle name="常规 2 3 2 2 4 7 2 3" xfId="35304" xr:uid="{00000000-0005-0000-0000-0000188A0000}"/>
    <cellStyle name="常规 2 3 2 2 4 7 3" xfId="35305" xr:uid="{00000000-0005-0000-0000-0000198A0000}"/>
    <cellStyle name="常规 2 3 2 2 4 7 3 2" xfId="35306" xr:uid="{00000000-0005-0000-0000-00001A8A0000}"/>
    <cellStyle name="常规 2 3 2 2 4 7 4" xfId="35307" xr:uid="{00000000-0005-0000-0000-00001B8A0000}"/>
    <cellStyle name="常规 2 3 2 2 4 7 5" xfId="35308" xr:uid="{00000000-0005-0000-0000-00001C8A0000}"/>
    <cellStyle name="常规 2 3 2 2 4 8" xfId="35309" xr:uid="{00000000-0005-0000-0000-00001D8A0000}"/>
    <cellStyle name="常规 2 3 2 2 4 8 2" xfId="35310" xr:uid="{00000000-0005-0000-0000-00001E8A0000}"/>
    <cellStyle name="常规 2 3 2 2 4 8 2 2" xfId="35311" xr:uid="{00000000-0005-0000-0000-00001F8A0000}"/>
    <cellStyle name="常规 2 3 2 2 4 8 2 3" xfId="35312" xr:uid="{00000000-0005-0000-0000-0000208A0000}"/>
    <cellStyle name="常规 2 3 2 2 4 8 3" xfId="35313" xr:uid="{00000000-0005-0000-0000-0000218A0000}"/>
    <cellStyle name="常规 2 3 2 2 4 8 3 2" xfId="35314" xr:uid="{00000000-0005-0000-0000-0000228A0000}"/>
    <cellStyle name="常规 2 3 2 2 4 8 4" xfId="35315" xr:uid="{00000000-0005-0000-0000-0000238A0000}"/>
    <cellStyle name="常规 2 3 2 2 4 8 5" xfId="35316" xr:uid="{00000000-0005-0000-0000-0000248A0000}"/>
    <cellStyle name="常规 2 3 2 2 4 9" xfId="35317" xr:uid="{00000000-0005-0000-0000-0000258A0000}"/>
    <cellStyle name="常规 2 3 2 2 4 9 2" xfId="35318" xr:uid="{00000000-0005-0000-0000-0000268A0000}"/>
    <cellStyle name="常规 2 3 2 2 4 9 3" xfId="35319" xr:uid="{00000000-0005-0000-0000-0000278A0000}"/>
    <cellStyle name="常规 2 3 2 2 5" xfId="35320" xr:uid="{00000000-0005-0000-0000-0000288A0000}"/>
    <cellStyle name="常规 2 3 2 2 5 2" xfId="35321" xr:uid="{00000000-0005-0000-0000-0000298A0000}"/>
    <cellStyle name="常规 2 3 2 2 5 2 2" xfId="19263" xr:uid="{00000000-0005-0000-0000-00006F4B0000}"/>
    <cellStyle name="常规 2 3 2 2 5 2 2 2" xfId="35322" xr:uid="{00000000-0005-0000-0000-00002A8A0000}"/>
    <cellStyle name="常规 2 3 2 2 5 2 2 2 2" xfId="3258" xr:uid="{00000000-0005-0000-0000-0000EA0C0000}"/>
    <cellStyle name="常规 2 3 2 2 5 2 2 2 3" xfId="3263" xr:uid="{00000000-0005-0000-0000-0000EF0C0000}"/>
    <cellStyle name="常规 2 3 2 2 5 2 2 3" xfId="35323" xr:uid="{00000000-0005-0000-0000-00002B8A0000}"/>
    <cellStyle name="常规 2 3 2 2 5 2 2 4" xfId="35324" xr:uid="{00000000-0005-0000-0000-00002C8A0000}"/>
    <cellStyle name="常规 2 3 2 2 5 2 2 5" xfId="35325" xr:uid="{00000000-0005-0000-0000-00002D8A0000}"/>
    <cellStyle name="常规 2 3 2 2 5 2 3" xfId="35326" xr:uid="{00000000-0005-0000-0000-00002E8A0000}"/>
    <cellStyle name="常规 2 3 2 2 5 2 3 2" xfId="35327" xr:uid="{00000000-0005-0000-0000-00002F8A0000}"/>
    <cellStyle name="常规 2 3 2 2 5 2 3 2 2" xfId="35328" xr:uid="{00000000-0005-0000-0000-0000308A0000}"/>
    <cellStyle name="常规 2 3 2 2 5 2 3 3" xfId="35329" xr:uid="{00000000-0005-0000-0000-0000318A0000}"/>
    <cellStyle name="常规 2 3 2 2 5 2 3 4" xfId="35330" xr:uid="{00000000-0005-0000-0000-0000328A0000}"/>
    <cellStyle name="常规 2 3 2 2 5 2 4" xfId="35331" xr:uid="{00000000-0005-0000-0000-0000338A0000}"/>
    <cellStyle name="常规 2 3 2 2 5 2 4 2" xfId="35332" xr:uid="{00000000-0005-0000-0000-0000348A0000}"/>
    <cellStyle name="常规 2 3 2 2 5 2 5" xfId="35333" xr:uid="{00000000-0005-0000-0000-0000358A0000}"/>
    <cellStyle name="常规 2 3 2 2 5 3" xfId="35334" xr:uid="{00000000-0005-0000-0000-0000368A0000}"/>
    <cellStyle name="常规 2 3 2 2 5 3 2" xfId="34927" xr:uid="{00000000-0005-0000-0000-00009F880000}"/>
    <cellStyle name="常规 2 3 2 2 5 3 3" xfId="35335" xr:uid="{00000000-0005-0000-0000-0000378A0000}"/>
    <cellStyle name="常规 2 3 2 2 5 4" xfId="33038" xr:uid="{00000000-0005-0000-0000-00003E810000}"/>
    <cellStyle name="常规 2 3 2 2 5 4 2" xfId="23004" xr:uid="{00000000-0005-0000-0000-00000C5A0000}"/>
    <cellStyle name="常规 2 3 2 2 5 4 3" xfId="35336" xr:uid="{00000000-0005-0000-0000-0000388A0000}"/>
    <cellStyle name="常规 2 3 2 2 5 5" xfId="35337" xr:uid="{00000000-0005-0000-0000-0000398A0000}"/>
    <cellStyle name="常规 2 3 2 2 5 5 2" xfId="35338" xr:uid="{00000000-0005-0000-0000-00003A8A0000}"/>
    <cellStyle name="常规 2 3 2 2 5 5 2 2" xfId="35339" xr:uid="{00000000-0005-0000-0000-00003B8A0000}"/>
    <cellStyle name="常规 2 3 2 2 5 5 3" xfId="35340" xr:uid="{00000000-0005-0000-0000-00003C8A0000}"/>
    <cellStyle name="常规 2 3 2 2 5 6" xfId="35341" xr:uid="{00000000-0005-0000-0000-00003D8A0000}"/>
    <cellStyle name="常规 2 3 2 2 5 6 2" xfId="35342" xr:uid="{00000000-0005-0000-0000-00003E8A0000}"/>
    <cellStyle name="常规 2 3 2 2 6" xfId="35343" xr:uid="{00000000-0005-0000-0000-00003F8A0000}"/>
    <cellStyle name="常规 2 3 2 2 6 2" xfId="35344" xr:uid="{00000000-0005-0000-0000-0000408A0000}"/>
    <cellStyle name="常规 2 3 2 2 6 2 2" xfId="35345" xr:uid="{00000000-0005-0000-0000-0000418A0000}"/>
    <cellStyle name="常规 2 3 2 2 6 2 2 2" xfId="35346" xr:uid="{00000000-0005-0000-0000-0000428A0000}"/>
    <cellStyle name="常规 2 3 2 2 6 2 2 3" xfId="35347" xr:uid="{00000000-0005-0000-0000-0000438A0000}"/>
    <cellStyle name="常规 2 3 2 2 6 2 3" xfId="10700" xr:uid="{00000000-0005-0000-0000-0000FC290000}"/>
    <cellStyle name="常规 2 3 2 2 6 2 3 2" xfId="35348" xr:uid="{00000000-0005-0000-0000-0000448A0000}"/>
    <cellStyle name="常规 2 3 2 2 6 2 3 2 2" xfId="35349" xr:uid="{00000000-0005-0000-0000-0000458A0000}"/>
    <cellStyle name="常规 2 3 2 2 6 2 3 3" xfId="35350" xr:uid="{00000000-0005-0000-0000-0000468A0000}"/>
    <cellStyle name="常规 2 3 2 2 6 2 3 4" xfId="35351" xr:uid="{00000000-0005-0000-0000-0000478A0000}"/>
    <cellStyle name="常规 2 3 2 2 6 2 4" xfId="35352" xr:uid="{00000000-0005-0000-0000-0000488A0000}"/>
    <cellStyle name="常规 2 3 2 2 6 3" xfId="35353" xr:uid="{00000000-0005-0000-0000-0000498A0000}"/>
    <cellStyle name="常规 2 3 2 2 6 3 2" xfId="35354" xr:uid="{00000000-0005-0000-0000-00004A8A0000}"/>
    <cellStyle name="常规 2 3 2 2 6 3 2 2" xfId="35355" xr:uid="{00000000-0005-0000-0000-00004B8A0000}"/>
    <cellStyle name="常规 2 3 2 2 6 3 2 3" xfId="35356" xr:uid="{00000000-0005-0000-0000-00004C8A0000}"/>
    <cellStyle name="常规 2 3 2 2 6 4" xfId="35357" xr:uid="{00000000-0005-0000-0000-00004D8A0000}"/>
    <cellStyle name="常规 2 3 2 2 6 4 2" xfId="35358" xr:uid="{00000000-0005-0000-0000-00004E8A0000}"/>
    <cellStyle name="常规 2 3 2 2 6 4 2 2" xfId="35359" xr:uid="{00000000-0005-0000-0000-00004F8A0000}"/>
    <cellStyle name="常规 2 3 2 2 6 4 3" xfId="35360" xr:uid="{00000000-0005-0000-0000-0000508A0000}"/>
    <cellStyle name="常规 2 3 2 2 6 5" xfId="35361" xr:uid="{00000000-0005-0000-0000-0000518A0000}"/>
    <cellStyle name="常规 2 3 2 2 6 6" xfId="35362" xr:uid="{00000000-0005-0000-0000-0000528A0000}"/>
    <cellStyle name="常规 2 3 2 2 6 6 2" xfId="35363" xr:uid="{00000000-0005-0000-0000-0000538A0000}"/>
    <cellStyle name="常规 2 3 2 2 7" xfId="35364" xr:uid="{00000000-0005-0000-0000-0000548A0000}"/>
    <cellStyle name="常规 2 3 2 2 7 2" xfId="35365" xr:uid="{00000000-0005-0000-0000-0000558A0000}"/>
    <cellStyle name="常规 2 3 2 2 7 2 2" xfId="35366" xr:uid="{00000000-0005-0000-0000-0000568A0000}"/>
    <cellStyle name="常规 2 3 2 2 7 2 2 2" xfId="35367" xr:uid="{00000000-0005-0000-0000-0000578A0000}"/>
    <cellStyle name="常规 2 3 2 2 7 2 2 2 2" xfId="35368" xr:uid="{00000000-0005-0000-0000-0000588A0000}"/>
    <cellStyle name="常规 2 3 2 2 7 2 2 2 2 2" xfId="35369" xr:uid="{00000000-0005-0000-0000-0000598A0000}"/>
    <cellStyle name="常规 2 3 2 2 7 2 2 2 2 3" xfId="35370" xr:uid="{00000000-0005-0000-0000-00005A8A0000}"/>
    <cellStyle name="常规 2 3 2 2 7 2 2 2 3" xfId="35371" xr:uid="{00000000-0005-0000-0000-00005B8A0000}"/>
    <cellStyle name="常规 2 3 2 2 7 2 2 2 4" xfId="35372" xr:uid="{00000000-0005-0000-0000-00005C8A0000}"/>
    <cellStyle name="常规 2 3 2 2 7 2 2 3" xfId="35373" xr:uid="{00000000-0005-0000-0000-00005D8A0000}"/>
    <cellStyle name="常规 2 3 2 2 7 2 2 3 2" xfId="35374" xr:uid="{00000000-0005-0000-0000-00005E8A0000}"/>
    <cellStyle name="常规 2 3 2 2 7 2 2 3 2 2" xfId="35375" xr:uid="{00000000-0005-0000-0000-00005F8A0000}"/>
    <cellStyle name="常规 2 3 2 2 7 2 2 3 2 3" xfId="35376" xr:uid="{00000000-0005-0000-0000-0000608A0000}"/>
    <cellStyle name="常规 2 3 2 2 7 2 2 3 3" xfId="35377" xr:uid="{00000000-0005-0000-0000-0000618A0000}"/>
    <cellStyle name="常规 2 3 2 2 7 2 2 3 4" xfId="35378" xr:uid="{00000000-0005-0000-0000-0000628A0000}"/>
    <cellStyle name="常规 2 3 2 2 7 2 2 4" xfId="35379" xr:uid="{00000000-0005-0000-0000-0000638A0000}"/>
    <cellStyle name="常规 2 3 2 2 7 2 2 4 2" xfId="35380" xr:uid="{00000000-0005-0000-0000-0000648A0000}"/>
    <cellStyle name="常规 2 3 2 2 7 2 2 4 2 2" xfId="35381" xr:uid="{00000000-0005-0000-0000-0000658A0000}"/>
    <cellStyle name="常规 2 3 2 2 7 2 2 4 3" xfId="35382" xr:uid="{00000000-0005-0000-0000-0000668A0000}"/>
    <cellStyle name="常规 2 3 2 2 7 2 2 5" xfId="35383" xr:uid="{00000000-0005-0000-0000-0000678A0000}"/>
    <cellStyle name="常规 2 3 2 2 7 2 2 5 2" xfId="35384" xr:uid="{00000000-0005-0000-0000-0000688A0000}"/>
    <cellStyle name="常规 2 3 2 2 7 2 2 6" xfId="35385" xr:uid="{00000000-0005-0000-0000-0000698A0000}"/>
    <cellStyle name="常规 2 3 2 2 7 2 2 7" xfId="35386" xr:uid="{00000000-0005-0000-0000-00006A8A0000}"/>
    <cellStyle name="常规 2 3 2 2 7 2 3" xfId="35387" xr:uid="{00000000-0005-0000-0000-00006B8A0000}"/>
    <cellStyle name="常规 2 3 2 2 7 2 4" xfId="26536" xr:uid="{00000000-0005-0000-0000-0000D8670000}"/>
    <cellStyle name="常规 2 3 2 2 7 3" xfId="35388" xr:uid="{00000000-0005-0000-0000-00006C8A0000}"/>
    <cellStyle name="常规 2 3 2 2 7 3 2" xfId="35389" xr:uid="{00000000-0005-0000-0000-00006D8A0000}"/>
    <cellStyle name="常规 2 3 2 2 7 3 2 2" xfId="35390" xr:uid="{00000000-0005-0000-0000-00006E8A0000}"/>
    <cellStyle name="常规 2 3 2 2 7 3 2 2 2" xfId="35391" xr:uid="{00000000-0005-0000-0000-00006F8A0000}"/>
    <cellStyle name="常规 2 3 2 2 7 3 2 2 3" xfId="35392" xr:uid="{00000000-0005-0000-0000-0000708A0000}"/>
    <cellStyle name="常规 2 3 2 2 7 3 2 3" xfId="35393" xr:uid="{00000000-0005-0000-0000-0000718A0000}"/>
    <cellStyle name="常规 2 3 2 2 7 3 2 4" xfId="35394" xr:uid="{00000000-0005-0000-0000-0000728A0000}"/>
    <cellStyle name="常规 2 3 2 2 7 3 3" xfId="35395" xr:uid="{00000000-0005-0000-0000-0000738A0000}"/>
    <cellStyle name="常规 2 3 2 2 7 3 3 2" xfId="35396" xr:uid="{00000000-0005-0000-0000-0000748A0000}"/>
    <cellStyle name="常规 2 3 2 2 7 3 3 2 2" xfId="35397" xr:uid="{00000000-0005-0000-0000-0000758A0000}"/>
    <cellStyle name="常规 2 3 2 2 7 3 3 2 3" xfId="35398" xr:uid="{00000000-0005-0000-0000-0000768A0000}"/>
    <cellStyle name="常规 2 3 2 2 7 3 3 3" xfId="35399" xr:uid="{00000000-0005-0000-0000-0000778A0000}"/>
    <cellStyle name="常规 2 3 2 2 7 3 3 4" xfId="35400" xr:uid="{00000000-0005-0000-0000-0000788A0000}"/>
    <cellStyle name="常规 2 3 2 2 7 3 4" xfId="35401" xr:uid="{00000000-0005-0000-0000-0000798A0000}"/>
    <cellStyle name="常规 2 3 2 2 7 3 4 2" xfId="35402" xr:uid="{00000000-0005-0000-0000-00007A8A0000}"/>
    <cellStyle name="常规 2 3 2 2 7 3 4 2 2" xfId="35403" xr:uid="{00000000-0005-0000-0000-00007B8A0000}"/>
    <cellStyle name="常规 2 3 2 2 7 3 4 3" xfId="35404" xr:uid="{00000000-0005-0000-0000-00007C8A0000}"/>
    <cellStyle name="常规 2 3 2 2 7 3 5" xfId="35405" xr:uid="{00000000-0005-0000-0000-00007D8A0000}"/>
    <cellStyle name="常规 2 3 2 2 7 3 6" xfId="35406" xr:uid="{00000000-0005-0000-0000-00007E8A0000}"/>
    <cellStyle name="常规 2 3 2 2 7 4" xfId="35407" xr:uid="{00000000-0005-0000-0000-00007F8A0000}"/>
    <cellStyle name="常规 2 3 2 2 7 4 2" xfId="35408" xr:uid="{00000000-0005-0000-0000-0000808A0000}"/>
    <cellStyle name="常规 2 3 2 2 7 4 2 2" xfId="35409" xr:uid="{00000000-0005-0000-0000-0000818A0000}"/>
    <cellStyle name="常规 2 3 2 2 7 4 3" xfId="35410" xr:uid="{00000000-0005-0000-0000-0000828A0000}"/>
    <cellStyle name="常规 2 3 2 2 7 5" xfId="35411" xr:uid="{00000000-0005-0000-0000-0000838A0000}"/>
    <cellStyle name="常规 2 3 2 2 7 5 2" xfId="35412" xr:uid="{00000000-0005-0000-0000-0000848A0000}"/>
    <cellStyle name="常规 2 3 2 2 8" xfId="35413" xr:uid="{00000000-0005-0000-0000-0000858A0000}"/>
    <cellStyle name="常规 2 3 2 2 8 2" xfId="35414" xr:uid="{00000000-0005-0000-0000-0000868A0000}"/>
    <cellStyle name="常规 2 3 2 2 8 2 2" xfId="35415" xr:uid="{00000000-0005-0000-0000-0000878A0000}"/>
    <cellStyle name="常规 2 3 2 2 8 2 2 2" xfId="35416" xr:uid="{00000000-0005-0000-0000-0000888A0000}"/>
    <cellStyle name="常规 2 3 2 2 8 2 2 2 2" xfId="35417" xr:uid="{00000000-0005-0000-0000-0000898A0000}"/>
    <cellStyle name="常规 2 3 2 2 8 2 2 2 3" xfId="35418" xr:uid="{00000000-0005-0000-0000-00008A8A0000}"/>
    <cellStyle name="常规 2 3 2 2 8 2 2 3" xfId="33211" xr:uid="{00000000-0005-0000-0000-0000EB810000}"/>
    <cellStyle name="常规 2 3 2 2 8 2 2 4" xfId="33213" xr:uid="{00000000-0005-0000-0000-0000ED810000}"/>
    <cellStyle name="常规 2 3 2 2 8 2 3" xfId="35419" xr:uid="{00000000-0005-0000-0000-00008B8A0000}"/>
    <cellStyle name="常规 2 3 2 2 8 2 3 2" xfId="35420" xr:uid="{00000000-0005-0000-0000-00008C8A0000}"/>
    <cellStyle name="常规 2 3 2 2 8 2 3 2 2" xfId="35421" xr:uid="{00000000-0005-0000-0000-00008D8A0000}"/>
    <cellStyle name="常规 2 3 2 2 8 2 3 2 3" xfId="35422" xr:uid="{00000000-0005-0000-0000-00008E8A0000}"/>
    <cellStyle name="常规 2 3 2 2 8 2 3 3" xfId="5691" xr:uid="{00000000-0005-0000-0000-00006B160000}"/>
    <cellStyle name="常规 2 3 2 2 8 2 3 4" xfId="5697" xr:uid="{00000000-0005-0000-0000-000071160000}"/>
    <cellStyle name="常规 2 3 2 2 8 2 4" xfId="35423" xr:uid="{00000000-0005-0000-0000-00008F8A0000}"/>
    <cellStyle name="常规 2 3 2 2 8 2 4 2" xfId="35424" xr:uid="{00000000-0005-0000-0000-0000908A0000}"/>
    <cellStyle name="常规 2 3 2 2 8 2 4 2 2" xfId="35425" xr:uid="{00000000-0005-0000-0000-0000918A0000}"/>
    <cellStyle name="常规 2 3 2 2 8 2 4 3" xfId="35426" xr:uid="{00000000-0005-0000-0000-0000928A0000}"/>
    <cellStyle name="常规 2 3 2 2 8 2 5" xfId="35427" xr:uid="{00000000-0005-0000-0000-0000938A0000}"/>
    <cellStyle name="常规 2 3 2 2 8 2 5 2" xfId="35428" xr:uid="{00000000-0005-0000-0000-0000948A0000}"/>
    <cellStyle name="常规 2 3 2 2 8 2 6" xfId="35429" xr:uid="{00000000-0005-0000-0000-0000958A0000}"/>
    <cellStyle name="常规 2 3 2 2 8 2 7" xfId="35430" xr:uid="{00000000-0005-0000-0000-0000968A0000}"/>
    <cellStyle name="常规 2 3 2 2 8 3" xfId="35431" xr:uid="{00000000-0005-0000-0000-0000978A0000}"/>
    <cellStyle name="常规 2 3 2 2 8 3 2" xfId="35432" xr:uid="{00000000-0005-0000-0000-0000988A0000}"/>
    <cellStyle name="常规 2 3 2 2 8 3 2 2" xfId="35433" xr:uid="{00000000-0005-0000-0000-0000998A0000}"/>
    <cellStyle name="常规 2 3 2 2 8 3 2 2 2" xfId="34503" xr:uid="{00000000-0005-0000-0000-0000F7860000}"/>
    <cellStyle name="常规 2 3 2 2 8 3 2 2 3" xfId="35434" xr:uid="{00000000-0005-0000-0000-00009A8A0000}"/>
    <cellStyle name="常规 2 3 2 2 8 3 2 3" xfId="35435" xr:uid="{00000000-0005-0000-0000-00009B8A0000}"/>
    <cellStyle name="常规 2 3 2 2 8 3 2 4" xfId="35436" xr:uid="{00000000-0005-0000-0000-00009C8A0000}"/>
    <cellStyle name="常规 2 3 2 2 8 3 3" xfId="35437" xr:uid="{00000000-0005-0000-0000-00009D8A0000}"/>
    <cellStyle name="常规 2 3 2 2 8 3 3 2" xfId="35438" xr:uid="{00000000-0005-0000-0000-00009E8A0000}"/>
    <cellStyle name="常规 2 3 2 2 8 3 3 2 2" xfId="35439" xr:uid="{00000000-0005-0000-0000-00009F8A0000}"/>
    <cellStyle name="常规 2 3 2 2 8 3 3 2 3" xfId="35440" xr:uid="{00000000-0005-0000-0000-0000A08A0000}"/>
    <cellStyle name="常规 2 3 2 2 8 3 3 3" xfId="35441" xr:uid="{00000000-0005-0000-0000-0000A18A0000}"/>
    <cellStyle name="常规 2 3 2 2 8 3 3 4" xfId="35442" xr:uid="{00000000-0005-0000-0000-0000A28A0000}"/>
    <cellStyle name="常规 2 3 2 2 8 3 4" xfId="35443" xr:uid="{00000000-0005-0000-0000-0000A38A0000}"/>
    <cellStyle name="常规 2 3 2 2 8 3 4 2" xfId="35444" xr:uid="{00000000-0005-0000-0000-0000A48A0000}"/>
    <cellStyle name="常规 2 3 2 2 8 3 4 2 2" xfId="35445" xr:uid="{00000000-0005-0000-0000-0000A58A0000}"/>
    <cellStyle name="常规 2 3 2 2 8 3 4 3" xfId="35446" xr:uid="{00000000-0005-0000-0000-0000A68A0000}"/>
    <cellStyle name="常规 2 3 2 2 8 3 5" xfId="35447" xr:uid="{00000000-0005-0000-0000-0000A78A0000}"/>
    <cellStyle name="常规 2 3 2 2 8 3 5 2" xfId="12203" xr:uid="{00000000-0005-0000-0000-0000DB2F0000}"/>
    <cellStyle name="常规 2 3 2 2 8 3 6" xfId="35448" xr:uid="{00000000-0005-0000-0000-0000A88A0000}"/>
    <cellStyle name="常规 2 3 2 2 8 4" xfId="35449" xr:uid="{00000000-0005-0000-0000-0000A98A0000}"/>
    <cellStyle name="常规 2 3 2 2 8 5" xfId="35450" xr:uid="{00000000-0005-0000-0000-0000AA8A0000}"/>
    <cellStyle name="常规 2 3 2 2 9" xfId="35451" xr:uid="{00000000-0005-0000-0000-0000AB8A0000}"/>
    <cellStyle name="常规 2 3 2 2 9 2" xfId="35452" xr:uid="{00000000-0005-0000-0000-0000AC8A0000}"/>
    <cellStyle name="常规 2 3 2 3" xfId="35453" xr:uid="{00000000-0005-0000-0000-0000AD8A0000}"/>
    <cellStyle name="常规 2 3 2 3 10" xfId="35454" xr:uid="{00000000-0005-0000-0000-0000AE8A0000}"/>
    <cellStyle name="常规 2 3 2 3 10 2" xfId="35455" xr:uid="{00000000-0005-0000-0000-0000AF8A0000}"/>
    <cellStyle name="常规 2 3 2 3 2" xfId="35456" xr:uid="{00000000-0005-0000-0000-0000B08A0000}"/>
    <cellStyle name="常规 2 3 2 3 2 2" xfId="35457" xr:uid="{00000000-0005-0000-0000-0000B18A0000}"/>
    <cellStyle name="常规 2 3 2 3 2 2 10" xfId="35458" xr:uid="{00000000-0005-0000-0000-0000B28A0000}"/>
    <cellStyle name="常规 2 3 2 3 2 2 10 2" xfId="35459" xr:uid="{00000000-0005-0000-0000-0000B38A0000}"/>
    <cellStyle name="常规 2 3 2 3 2 2 11" xfId="15732" xr:uid="{00000000-0005-0000-0000-0000A43D0000}"/>
    <cellStyle name="常规 2 3 2 3 2 2 11 2" xfId="35460" xr:uid="{00000000-0005-0000-0000-0000B48A0000}"/>
    <cellStyle name="常规 2 3 2 3 2 2 12" xfId="15734" xr:uid="{00000000-0005-0000-0000-0000A63D0000}"/>
    <cellStyle name="常规 2 3 2 3 2 2 12 2" xfId="35461" xr:uid="{00000000-0005-0000-0000-0000B58A0000}"/>
    <cellStyle name="常规 2 3 2 3 2 2 13" xfId="35462" xr:uid="{00000000-0005-0000-0000-0000B68A0000}"/>
    <cellStyle name="常规 2 3 2 3 2 2 13 2" xfId="35463" xr:uid="{00000000-0005-0000-0000-0000B78A0000}"/>
    <cellStyle name="常规 2 3 2 3 2 2 14" xfId="35464" xr:uid="{00000000-0005-0000-0000-0000B88A0000}"/>
    <cellStyle name="常规 2 3 2 3 2 2 15" xfId="35465" xr:uid="{00000000-0005-0000-0000-0000B98A0000}"/>
    <cellStyle name="常规 2 3 2 3 2 2 15 2" xfId="35466" xr:uid="{00000000-0005-0000-0000-0000BA8A0000}"/>
    <cellStyle name="常规 2 3 2 3 2 2 16" xfId="35467" xr:uid="{00000000-0005-0000-0000-0000BB8A0000}"/>
    <cellStyle name="常规 2 3 2 3 2 2 17" xfId="35468" xr:uid="{00000000-0005-0000-0000-0000BC8A0000}"/>
    <cellStyle name="常规 2 3 2 3 2 2 2" xfId="35469" xr:uid="{00000000-0005-0000-0000-0000BD8A0000}"/>
    <cellStyle name="常规 2 3 2 3 2 2 2 10" xfId="35470" xr:uid="{00000000-0005-0000-0000-0000BE8A0000}"/>
    <cellStyle name="常规 2 3 2 3 2 2 2 10 2" xfId="35471" xr:uid="{00000000-0005-0000-0000-0000BF8A0000}"/>
    <cellStyle name="常规 2 3 2 3 2 2 2 11" xfId="35472" xr:uid="{00000000-0005-0000-0000-0000C08A0000}"/>
    <cellStyle name="常规 2 3 2 3 2 2 2 11 2" xfId="35473" xr:uid="{00000000-0005-0000-0000-0000C18A0000}"/>
    <cellStyle name="常规 2 3 2 3 2 2 2 12" xfId="35474" xr:uid="{00000000-0005-0000-0000-0000C28A0000}"/>
    <cellStyle name="常规 2 3 2 3 2 2 2 12 2" xfId="35475" xr:uid="{00000000-0005-0000-0000-0000C38A0000}"/>
    <cellStyle name="常规 2 3 2 3 2 2 2 13" xfId="35476" xr:uid="{00000000-0005-0000-0000-0000C48A0000}"/>
    <cellStyle name="常规 2 3 2 3 2 2 2 13 2" xfId="35477" xr:uid="{00000000-0005-0000-0000-0000C58A0000}"/>
    <cellStyle name="常规 2 3 2 3 2 2 2 14" xfId="3791" xr:uid="{00000000-0005-0000-0000-0000FF0E0000}"/>
    <cellStyle name="常规 2 3 2 3 2 2 2 15" xfId="3796" xr:uid="{00000000-0005-0000-0000-0000040F0000}"/>
    <cellStyle name="常规 2 3 2 3 2 2 2 16" xfId="35478" xr:uid="{00000000-0005-0000-0000-0000C68A0000}"/>
    <cellStyle name="常规 2 3 2 3 2 2 2 2" xfId="35479" xr:uid="{00000000-0005-0000-0000-0000C78A0000}"/>
    <cellStyle name="常规 2 3 2 3 2 2 2 2 2" xfId="35480" xr:uid="{00000000-0005-0000-0000-0000C88A0000}"/>
    <cellStyle name="常规 2 3 2 3 2 2 2 2 2 2" xfId="35481" xr:uid="{00000000-0005-0000-0000-0000C98A0000}"/>
    <cellStyle name="常规 2 3 2 3 2 2 2 2 2 2 2" xfId="35482" xr:uid="{00000000-0005-0000-0000-0000CA8A0000}"/>
    <cellStyle name="常规 2 3 2 3 2 2 2 2 2 2 2 2" xfId="35483" xr:uid="{00000000-0005-0000-0000-0000CB8A0000}"/>
    <cellStyle name="常规 2 3 2 3 2 2 2 2 2 2 2 3" xfId="165" xr:uid="{00000000-0005-0000-0000-0000C2000000}"/>
    <cellStyle name="常规 2 3 2 3 2 2 2 2 2 2 3" xfId="35484" xr:uid="{00000000-0005-0000-0000-0000CC8A0000}"/>
    <cellStyle name="常规 2 3 2 3 2 2 2 2 2 2 4" xfId="35485" xr:uid="{00000000-0005-0000-0000-0000CD8A0000}"/>
    <cellStyle name="常规 2 3 2 3 2 2 2 2 2 3" xfId="35486" xr:uid="{00000000-0005-0000-0000-0000CE8A0000}"/>
    <cellStyle name="常规 2 3 2 3 2 2 2 2 2 3 2" xfId="35487" xr:uid="{00000000-0005-0000-0000-0000CF8A0000}"/>
    <cellStyle name="常规 2 3 2 3 2 2 2 2 2 3 2 2" xfId="35488" xr:uid="{00000000-0005-0000-0000-0000D08A0000}"/>
    <cellStyle name="常规 2 3 2 3 2 2 2 2 2 3 2 3" xfId="35489" xr:uid="{00000000-0005-0000-0000-0000D18A0000}"/>
    <cellStyle name="常规 2 3 2 3 2 2 2 2 2 3 3" xfId="35490" xr:uid="{00000000-0005-0000-0000-0000D28A0000}"/>
    <cellStyle name="常规 2 3 2 3 2 2 2 2 2 3 4" xfId="35491" xr:uid="{00000000-0005-0000-0000-0000D38A0000}"/>
    <cellStyle name="常规 2 3 2 3 2 2 2 2 2 4" xfId="35492" xr:uid="{00000000-0005-0000-0000-0000D48A0000}"/>
    <cellStyle name="常规 2 3 2 3 2 2 2 2 2 4 2" xfId="35493" xr:uid="{00000000-0005-0000-0000-0000D58A0000}"/>
    <cellStyle name="常规 2 3 2 3 2 2 2 2 2 4 3" xfId="35494" xr:uid="{00000000-0005-0000-0000-0000D68A0000}"/>
    <cellStyle name="常规 2 3 2 3 2 2 2 2 2 5" xfId="35495" xr:uid="{00000000-0005-0000-0000-0000D78A0000}"/>
    <cellStyle name="常规 2 3 2 3 2 2 2 2 2 5 2" xfId="35496" xr:uid="{00000000-0005-0000-0000-0000D88A0000}"/>
    <cellStyle name="常规 2 3 2 3 2 2 2 2 2 6" xfId="35497" xr:uid="{00000000-0005-0000-0000-0000D98A0000}"/>
    <cellStyle name="常规 2 3 2 3 2 2 2 2 3" xfId="35498" xr:uid="{00000000-0005-0000-0000-0000DA8A0000}"/>
    <cellStyle name="常规 2 3 2 3 2 2 2 2 3 2" xfId="35499" xr:uid="{00000000-0005-0000-0000-0000DB8A0000}"/>
    <cellStyle name="常规 2 3 2 3 2 2 2 2 3 3" xfId="35500" xr:uid="{00000000-0005-0000-0000-0000DC8A0000}"/>
    <cellStyle name="常规 2 3 2 3 2 2 2 2 4" xfId="35501" xr:uid="{00000000-0005-0000-0000-0000DD8A0000}"/>
    <cellStyle name="常规 2 3 2 3 2 2 2 2 4 2" xfId="35502" xr:uid="{00000000-0005-0000-0000-0000DE8A0000}"/>
    <cellStyle name="常规 2 3 2 3 2 2 2 2 4 3" xfId="35503" xr:uid="{00000000-0005-0000-0000-0000DF8A0000}"/>
    <cellStyle name="常规 2 3 2 3 2 2 2 2 5" xfId="35504" xr:uid="{00000000-0005-0000-0000-0000E08A0000}"/>
    <cellStyle name="常规 2 3 2 3 2 2 2 2 5 2" xfId="35505" xr:uid="{00000000-0005-0000-0000-0000E18A0000}"/>
    <cellStyle name="常规 2 3 2 3 2 2 2 2 6" xfId="35506" xr:uid="{00000000-0005-0000-0000-0000E28A0000}"/>
    <cellStyle name="常规 2 3 2 3 2 2 2 2 7" xfId="35507" xr:uid="{00000000-0005-0000-0000-0000E38A0000}"/>
    <cellStyle name="常规 2 3 2 3 2 2 2 3" xfId="35508" xr:uid="{00000000-0005-0000-0000-0000E48A0000}"/>
    <cellStyle name="常规 2 3 2 3 2 2 2 3 2" xfId="35509" xr:uid="{00000000-0005-0000-0000-0000E58A0000}"/>
    <cellStyle name="常规 2 3 2 3 2 2 2 3 2 2" xfId="35510" xr:uid="{00000000-0005-0000-0000-0000E68A0000}"/>
    <cellStyle name="常规 2 3 2 3 2 2 2 3 2 2 2" xfId="35511" xr:uid="{00000000-0005-0000-0000-0000E78A0000}"/>
    <cellStyle name="常规 2 3 2 3 2 2 2 3 2 2 3" xfId="35513" xr:uid="{00000000-0005-0000-0000-0000E98A0000}"/>
    <cellStyle name="常规 2 3 2 3 2 2 2 3 2 3" xfId="35514" xr:uid="{00000000-0005-0000-0000-0000EA8A0000}"/>
    <cellStyle name="常规 2 3 2 3 2 2 2 3 2 3 2" xfId="35515" xr:uid="{00000000-0005-0000-0000-0000EB8A0000}"/>
    <cellStyle name="常规 2 3 2 3 2 2 2 3 2 4" xfId="35516" xr:uid="{00000000-0005-0000-0000-0000EC8A0000}"/>
    <cellStyle name="常规 2 3 2 3 2 2 2 3 3" xfId="9674" xr:uid="{00000000-0005-0000-0000-0000FA250000}"/>
    <cellStyle name="常规 2 3 2 3 2 2 2 3 3 2" xfId="35517" xr:uid="{00000000-0005-0000-0000-0000ED8A0000}"/>
    <cellStyle name="常规 2 3 2 3 2 2 2 3 3 2 2" xfId="35518" xr:uid="{00000000-0005-0000-0000-0000EE8A0000}"/>
    <cellStyle name="常规 2 3 2 3 2 2 2 3 3 2 3" xfId="35520" xr:uid="{00000000-0005-0000-0000-0000F08A0000}"/>
    <cellStyle name="常规 2 3 2 3 2 2 2 3 3 3" xfId="35521" xr:uid="{00000000-0005-0000-0000-0000F18A0000}"/>
    <cellStyle name="常规 2 3 2 3 2 2 2 3 3 3 2" xfId="35522" xr:uid="{00000000-0005-0000-0000-0000F28A0000}"/>
    <cellStyle name="常规 2 3 2 3 2 2 2 3 3 4" xfId="35523" xr:uid="{00000000-0005-0000-0000-0000F38A0000}"/>
    <cellStyle name="常规 2 3 2 3 2 2 2 3 4" xfId="35524" xr:uid="{00000000-0005-0000-0000-0000F48A0000}"/>
    <cellStyle name="常规 2 3 2 3 2 2 2 3 4 2" xfId="35525" xr:uid="{00000000-0005-0000-0000-0000F58A0000}"/>
    <cellStyle name="常规 2 3 2 3 2 2 2 3 4 3" xfId="35526" xr:uid="{00000000-0005-0000-0000-0000F68A0000}"/>
    <cellStyle name="常规 2 3 2 3 2 2 2 3 5" xfId="35527" xr:uid="{00000000-0005-0000-0000-0000F78A0000}"/>
    <cellStyle name="常规 2 3 2 3 2 2 2 3 5 2" xfId="35528" xr:uid="{00000000-0005-0000-0000-0000F88A0000}"/>
    <cellStyle name="常规 2 3 2 3 2 2 2 3 5 3" xfId="35529" xr:uid="{00000000-0005-0000-0000-0000F98A0000}"/>
    <cellStyle name="常规 2 3 2 3 2 2 2 3 6" xfId="35530" xr:uid="{00000000-0005-0000-0000-0000FA8A0000}"/>
    <cellStyle name="常规 2 3 2 3 2 2 2 3 7" xfId="35531" xr:uid="{00000000-0005-0000-0000-0000FB8A0000}"/>
    <cellStyle name="常规 2 3 2 3 2 2 2 4" xfId="35532" xr:uid="{00000000-0005-0000-0000-0000FC8A0000}"/>
    <cellStyle name="常规 2 3 2 3 2 2 2 4 2" xfId="25300" xr:uid="{00000000-0005-0000-0000-000004630000}"/>
    <cellStyle name="常规 2 3 2 3 2 2 2 4 2 2" xfId="35533" xr:uid="{00000000-0005-0000-0000-0000FD8A0000}"/>
    <cellStyle name="常规 2 3 2 3 2 2 2 4 2 3" xfId="35534" xr:uid="{00000000-0005-0000-0000-0000FE8A0000}"/>
    <cellStyle name="常规 2 3 2 3 2 2 2 4 3" xfId="9679" xr:uid="{00000000-0005-0000-0000-0000FF250000}"/>
    <cellStyle name="常规 2 3 2 3 2 2 2 4 3 2" xfId="35535" xr:uid="{00000000-0005-0000-0000-0000FF8A0000}"/>
    <cellStyle name="常规 2 3 2 3 2 2 2 4 3 3" xfId="35536" xr:uid="{00000000-0005-0000-0000-0000008B0000}"/>
    <cellStyle name="常规 2 3 2 3 2 2 2 4 4" xfId="35537" xr:uid="{00000000-0005-0000-0000-0000018B0000}"/>
    <cellStyle name="常规 2 3 2 3 2 2 2 4 4 2" xfId="35538" xr:uid="{00000000-0005-0000-0000-0000028B0000}"/>
    <cellStyle name="常规 2 3 2 3 2 2 2 4 5" xfId="35539" xr:uid="{00000000-0005-0000-0000-0000038B0000}"/>
    <cellStyle name="常规 2 3 2 3 2 2 2 4 6" xfId="35540" xr:uid="{00000000-0005-0000-0000-0000048B0000}"/>
    <cellStyle name="常规 2 3 2 3 2 2 2 5" xfId="35541" xr:uid="{00000000-0005-0000-0000-0000058B0000}"/>
    <cellStyle name="常规 2 3 2 3 2 2 2 5 2" xfId="25321" xr:uid="{00000000-0005-0000-0000-000019630000}"/>
    <cellStyle name="常规 2 3 2 3 2 2 2 5 2 2" xfId="25323" xr:uid="{00000000-0005-0000-0000-00001B630000}"/>
    <cellStyle name="常规 2 3 2 3 2 2 2 5 2 3" xfId="25328" xr:uid="{00000000-0005-0000-0000-000020630000}"/>
    <cellStyle name="常规 2 3 2 3 2 2 2 5 3" xfId="25331" xr:uid="{00000000-0005-0000-0000-000023630000}"/>
    <cellStyle name="常规 2 3 2 3 2 2 2 5 3 2" xfId="12358" xr:uid="{00000000-0005-0000-0000-000076300000}"/>
    <cellStyle name="常规 2 3 2 3 2 2 2 5 3 3" xfId="12361" xr:uid="{00000000-0005-0000-0000-000079300000}"/>
    <cellStyle name="常规 2 3 2 3 2 2 2 5 4" xfId="25333" xr:uid="{00000000-0005-0000-0000-000025630000}"/>
    <cellStyle name="常规 2 3 2 3 2 2 2 5 4 2" xfId="12368" xr:uid="{00000000-0005-0000-0000-000080300000}"/>
    <cellStyle name="常规 2 3 2 3 2 2 2 5 5" xfId="25336" xr:uid="{00000000-0005-0000-0000-000028630000}"/>
    <cellStyle name="常规 2 3 2 3 2 2 2 5 6" xfId="25339" xr:uid="{00000000-0005-0000-0000-00002B630000}"/>
    <cellStyle name="常规 2 3 2 3 2 2 2 6" xfId="35543" xr:uid="{00000000-0005-0000-0000-0000078B0000}"/>
    <cellStyle name="常规 2 3 2 3 2 2 2 6 2" xfId="25349" xr:uid="{00000000-0005-0000-0000-000035630000}"/>
    <cellStyle name="常规 2 3 2 3 2 2 2 6 2 2" xfId="25351" xr:uid="{00000000-0005-0000-0000-000037630000}"/>
    <cellStyle name="常规 2 3 2 3 2 2 2 6 2 3" xfId="35544" xr:uid="{00000000-0005-0000-0000-0000088B0000}"/>
    <cellStyle name="常规 2 3 2 3 2 2 2 6 3" xfId="25353" xr:uid="{00000000-0005-0000-0000-000039630000}"/>
    <cellStyle name="常规 2 3 2 3 2 2 2 6 3 2" xfId="35545" xr:uid="{00000000-0005-0000-0000-0000098B0000}"/>
    <cellStyle name="常规 2 3 2 3 2 2 2 6 4" xfId="25356" xr:uid="{00000000-0005-0000-0000-00003C630000}"/>
    <cellStyle name="常规 2 3 2 3 2 2 2 6 5" xfId="35546" xr:uid="{00000000-0005-0000-0000-00000A8B0000}"/>
    <cellStyle name="常规 2 3 2 3 2 2 2 7" xfId="35547" xr:uid="{00000000-0005-0000-0000-00000B8B0000}"/>
    <cellStyle name="常规 2 3 2 3 2 2 2 7 2" xfId="25365" xr:uid="{00000000-0005-0000-0000-000045630000}"/>
    <cellStyle name="常规 2 3 2 3 2 2 2 7 2 2" xfId="25367" xr:uid="{00000000-0005-0000-0000-000047630000}"/>
    <cellStyle name="常规 2 3 2 3 2 2 2 7 3" xfId="25369" xr:uid="{00000000-0005-0000-0000-000049630000}"/>
    <cellStyle name="常规 2 3 2 3 2 2 2 7 4" xfId="25372" xr:uid="{00000000-0005-0000-0000-00004C630000}"/>
    <cellStyle name="常规 2 3 2 3 2 2 2 8" xfId="35548" xr:uid="{00000000-0005-0000-0000-00000C8B0000}"/>
    <cellStyle name="常规 2 3 2 3 2 2 2 8 2" xfId="25378" xr:uid="{00000000-0005-0000-0000-000052630000}"/>
    <cellStyle name="常规 2 3 2 3 2 2 2 8 3" xfId="25381" xr:uid="{00000000-0005-0000-0000-000055630000}"/>
    <cellStyle name="常规 2 3 2 3 2 2 2 9" xfId="35549" xr:uid="{00000000-0005-0000-0000-00000D8B0000}"/>
    <cellStyle name="常规 2 3 2 3 2 2 2 9 2" xfId="25389" xr:uid="{00000000-0005-0000-0000-00005D630000}"/>
    <cellStyle name="常规 2 3 2 3 2 2 2 9 3" xfId="35550" xr:uid="{00000000-0005-0000-0000-00000E8B0000}"/>
    <cellStyle name="常规 2 3 2 3 2 2 3" xfId="35551" xr:uid="{00000000-0005-0000-0000-00000F8B0000}"/>
    <cellStyle name="常规 2 3 2 3 2 2 3 2" xfId="35552" xr:uid="{00000000-0005-0000-0000-0000108B0000}"/>
    <cellStyle name="常规 2 3 2 3 2 2 3 2 2" xfId="35553" xr:uid="{00000000-0005-0000-0000-0000118B0000}"/>
    <cellStyle name="常规 2 3 2 3 2 2 3 2 2 2" xfId="34092" xr:uid="{00000000-0005-0000-0000-00005C850000}"/>
    <cellStyle name="常规 2 3 2 3 2 2 3 2 2 2 2" xfId="35554" xr:uid="{00000000-0005-0000-0000-0000128B0000}"/>
    <cellStyle name="常规 2 3 2 3 2 2 3 2 2 2 3" xfId="35555" xr:uid="{00000000-0005-0000-0000-0000138B0000}"/>
    <cellStyle name="常规 2 3 2 3 2 2 3 2 2 3" xfId="35556" xr:uid="{00000000-0005-0000-0000-0000148B0000}"/>
    <cellStyle name="常规 2 3 2 3 2 2 3 2 2 3 2" xfId="35557" xr:uid="{00000000-0005-0000-0000-0000158B0000}"/>
    <cellStyle name="常规 2 3 2 3 2 2 3 2 2 4" xfId="35558" xr:uid="{00000000-0005-0000-0000-0000168B0000}"/>
    <cellStyle name="常规 2 3 2 3 2 2 3 2 3" xfId="35559" xr:uid="{00000000-0005-0000-0000-0000178B0000}"/>
    <cellStyle name="常规 2 3 2 3 2 2 3 2 3 2" xfId="35560" xr:uid="{00000000-0005-0000-0000-0000188B0000}"/>
    <cellStyle name="常规 2 3 2 3 2 2 3 2 3 2 2" xfId="35561" xr:uid="{00000000-0005-0000-0000-0000198B0000}"/>
    <cellStyle name="常规 2 3 2 3 2 2 3 2 3 2 3" xfId="35562" xr:uid="{00000000-0005-0000-0000-00001A8B0000}"/>
    <cellStyle name="常规 2 3 2 3 2 2 3 2 3 3" xfId="35563" xr:uid="{00000000-0005-0000-0000-00001B8B0000}"/>
    <cellStyle name="常规 2 3 2 3 2 2 3 2 3 4" xfId="35564" xr:uid="{00000000-0005-0000-0000-00001C8B0000}"/>
    <cellStyle name="常规 2 3 2 3 2 2 3 2 4" xfId="35565" xr:uid="{00000000-0005-0000-0000-00001D8B0000}"/>
    <cellStyle name="常规 2 3 2 3 2 2 3 2 4 2" xfId="35566" xr:uid="{00000000-0005-0000-0000-00001E8B0000}"/>
    <cellStyle name="常规 2 3 2 3 2 2 3 2 4 2 2" xfId="35567" xr:uid="{00000000-0005-0000-0000-00001F8B0000}"/>
    <cellStyle name="常规 2 3 2 3 2 2 3 2 4 3" xfId="35568" xr:uid="{00000000-0005-0000-0000-0000208B0000}"/>
    <cellStyle name="常规 2 3 2 3 2 2 3 2 5" xfId="35569" xr:uid="{00000000-0005-0000-0000-0000218B0000}"/>
    <cellStyle name="常规 2 3 2 3 2 2 3 2 5 2" xfId="35570" xr:uid="{00000000-0005-0000-0000-0000228B0000}"/>
    <cellStyle name="常规 2 3 2 3 2 2 3 2 6" xfId="35571" xr:uid="{00000000-0005-0000-0000-0000238B0000}"/>
    <cellStyle name="常规 2 3 2 3 2 2 3 2 6 2" xfId="35572" xr:uid="{00000000-0005-0000-0000-0000248B0000}"/>
    <cellStyle name="常规 2 3 2 3 2 2 3 2 7" xfId="35573" xr:uid="{00000000-0005-0000-0000-0000258B0000}"/>
    <cellStyle name="常规 2 3 2 3 2 2 3 3" xfId="35574" xr:uid="{00000000-0005-0000-0000-0000268B0000}"/>
    <cellStyle name="常规 2 3 2 3 2 2 3 3 2" xfId="35575" xr:uid="{00000000-0005-0000-0000-0000278B0000}"/>
    <cellStyle name="常规 2 3 2 3 2 2 3 3 2 2" xfId="35576" xr:uid="{00000000-0005-0000-0000-0000288B0000}"/>
    <cellStyle name="常规 2 3 2 3 2 2 3 3 2 2 2" xfId="35577" xr:uid="{00000000-0005-0000-0000-0000298B0000}"/>
    <cellStyle name="常规 2 3 2 3 2 2 3 3 2 2 3" xfId="35578" xr:uid="{00000000-0005-0000-0000-00002A8B0000}"/>
    <cellStyle name="常规 2 3 2 3 2 2 3 3 2 3" xfId="35580" xr:uid="{00000000-0005-0000-0000-00002C8B0000}"/>
    <cellStyle name="常规 2 3 2 3 2 2 3 3 2 4" xfId="35581" xr:uid="{00000000-0005-0000-0000-00002D8B0000}"/>
    <cellStyle name="常规 2 3 2 3 2 2 3 3 3" xfId="35582" xr:uid="{00000000-0005-0000-0000-00002E8B0000}"/>
    <cellStyle name="常规 2 3 2 3 2 2 3 3 3 2" xfId="35583" xr:uid="{00000000-0005-0000-0000-00002F8B0000}"/>
    <cellStyle name="常规 2 3 2 3 2 2 3 3 3 2 2" xfId="35584" xr:uid="{00000000-0005-0000-0000-0000308B0000}"/>
    <cellStyle name="常规 2 3 2 3 2 2 3 3 3 2 3" xfId="35585" xr:uid="{00000000-0005-0000-0000-0000318B0000}"/>
    <cellStyle name="常规 2 3 2 3 2 2 3 3 3 3" xfId="35586" xr:uid="{00000000-0005-0000-0000-0000328B0000}"/>
    <cellStyle name="常规 2 3 2 3 2 2 3 3 3 4" xfId="35587" xr:uid="{00000000-0005-0000-0000-0000338B0000}"/>
    <cellStyle name="常规 2 3 2 3 2 2 3 3 4" xfId="35588" xr:uid="{00000000-0005-0000-0000-0000348B0000}"/>
    <cellStyle name="常规 2 3 2 3 2 2 3 3 4 2" xfId="35589" xr:uid="{00000000-0005-0000-0000-0000358B0000}"/>
    <cellStyle name="常规 2 3 2 3 2 2 3 3 4 2 2" xfId="35590" xr:uid="{00000000-0005-0000-0000-0000368B0000}"/>
    <cellStyle name="常规 2 3 2 3 2 2 3 3 4 3" xfId="35591" xr:uid="{00000000-0005-0000-0000-0000378B0000}"/>
    <cellStyle name="常规 2 3 2 3 2 2 3 3 5" xfId="35592" xr:uid="{00000000-0005-0000-0000-0000388B0000}"/>
    <cellStyle name="常规 2 3 2 3 2 2 3 3 5 2" xfId="35593" xr:uid="{00000000-0005-0000-0000-0000398B0000}"/>
    <cellStyle name="常规 2 3 2 3 2 2 3 3 5 3" xfId="7114" xr:uid="{00000000-0005-0000-0000-0000FA1B0000}"/>
    <cellStyle name="常规 2 3 2 3 2 2 3 3 6" xfId="35594" xr:uid="{00000000-0005-0000-0000-00003A8B0000}"/>
    <cellStyle name="常规 2 3 2 3 2 2 3 3 6 2" xfId="35595" xr:uid="{00000000-0005-0000-0000-00003B8B0000}"/>
    <cellStyle name="常规 2 3 2 3 2 2 3 3 7" xfId="35596" xr:uid="{00000000-0005-0000-0000-00003C8B0000}"/>
    <cellStyle name="常规 2 3 2 3 2 2 3 4" xfId="35597" xr:uid="{00000000-0005-0000-0000-00003D8B0000}"/>
    <cellStyle name="常规 2 3 2 3 2 2 3 5" xfId="35598" xr:uid="{00000000-0005-0000-0000-00003E8B0000}"/>
    <cellStyle name="常规 2 3 2 3 2 2 3 6" xfId="35600" xr:uid="{00000000-0005-0000-0000-0000408B0000}"/>
    <cellStyle name="常规 2 3 2 3 2 2 4" xfId="35601" xr:uid="{00000000-0005-0000-0000-0000418B0000}"/>
    <cellStyle name="常规 2 3 2 3 2 2 4 2" xfId="35602" xr:uid="{00000000-0005-0000-0000-0000428B0000}"/>
    <cellStyle name="常规 2 3 2 3 2 2 4 2 2" xfId="35603" xr:uid="{00000000-0005-0000-0000-0000438B0000}"/>
    <cellStyle name="常规 2 3 2 3 2 2 4 2 2 2" xfId="34111" xr:uid="{00000000-0005-0000-0000-00006F850000}"/>
    <cellStyle name="常规 2 3 2 3 2 2 4 2 3" xfId="35604" xr:uid="{00000000-0005-0000-0000-0000448B0000}"/>
    <cellStyle name="常规 2 3 2 3 2 2 4 2 3 2" xfId="35605" xr:uid="{00000000-0005-0000-0000-0000458B0000}"/>
    <cellStyle name="常规 2 3 2 3 2 2 4 2 4" xfId="35606" xr:uid="{00000000-0005-0000-0000-0000468B0000}"/>
    <cellStyle name="常规 2 3 2 3 2 2 4 3" xfId="35607" xr:uid="{00000000-0005-0000-0000-0000478B0000}"/>
    <cellStyle name="常规 2 3 2 3 2 2 4 3 2" xfId="35608" xr:uid="{00000000-0005-0000-0000-0000488B0000}"/>
    <cellStyle name="常规 2 3 2 3 2 2 4 3 3" xfId="35609" xr:uid="{00000000-0005-0000-0000-0000498B0000}"/>
    <cellStyle name="常规 2 3 2 3 2 2 4 4" xfId="35610" xr:uid="{00000000-0005-0000-0000-00004A8B0000}"/>
    <cellStyle name="常规 2 3 2 3 2 2 4 5" xfId="35611" xr:uid="{00000000-0005-0000-0000-00004B8B0000}"/>
    <cellStyle name="常规 2 3 2 3 2 2 4 6" xfId="35613" xr:uid="{00000000-0005-0000-0000-00004D8B0000}"/>
    <cellStyle name="常规 2 3 2 3 2 2 5" xfId="35614" xr:uid="{00000000-0005-0000-0000-00004E8B0000}"/>
    <cellStyle name="常规 2 3 2 3 2 2 5 2" xfId="35615" xr:uid="{00000000-0005-0000-0000-00004F8B0000}"/>
    <cellStyle name="常规 2 3 2 3 2 2 5 2 2" xfId="35616" xr:uid="{00000000-0005-0000-0000-0000508B0000}"/>
    <cellStyle name="常规 2 3 2 3 2 2 5 2 2 2" xfId="35617" xr:uid="{00000000-0005-0000-0000-0000518B0000}"/>
    <cellStyle name="常规 2 3 2 3 2 2 5 2 3" xfId="35618" xr:uid="{00000000-0005-0000-0000-0000528B0000}"/>
    <cellStyle name="常规 2 3 2 3 2 2 5 2 4" xfId="35619" xr:uid="{00000000-0005-0000-0000-0000538B0000}"/>
    <cellStyle name="常规 2 3 2 3 2 2 5 3" xfId="35620" xr:uid="{00000000-0005-0000-0000-0000548B0000}"/>
    <cellStyle name="常规 2 3 2 3 2 2 5 3 2" xfId="35621" xr:uid="{00000000-0005-0000-0000-0000558B0000}"/>
    <cellStyle name="常规 2 3 2 3 2 2 5 3 2 2" xfId="35622" xr:uid="{00000000-0005-0000-0000-0000568B0000}"/>
    <cellStyle name="常规 2 3 2 3 2 2 5 3 3" xfId="35623" xr:uid="{00000000-0005-0000-0000-0000578B0000}"/>
    <cellStyle name="常规 2 3 2 3 2 2 5 3 4" xfId="35624" xr:uid="{00000000-0005-0000-0000-0000588B0000}"/>
    <cellStyle name="常规 2 3 2 3 2 2 5 4" xfId="35625" xr:uid="{00000000-0005-0000-0000-0000598B0000}"/>
    <cellStyle name="常规 2 3 2 3 2 2 5 4 2" xfId="14441" xr:uid="{00000000-0005-0000-0000-000099380000}"/>
    <cellStyle name="常规 2 3 2 3 2 2 5 5" xfId="35626" xr:uid="{00000000-0005-0000-0000-00005A8B0000}"/>
    <cellStyle name="常规 2 3 2 3 2 2 5 6" xfId="35628" xr:uid="{00000000-0005-0000-0000-00005C8B0000}"/>
    <cellStyle name="常规 2 3 2 3 2 2 6" xfId="34347" xr:uid="{00000000-0005-0000-0000-00005B860000}"/>
    <cellStyle name="常规 2 3 2 3 2 2 6 2" xfId="35630" xr:uid="{00000000-0005-0000-0000-00005E8B0000}"/>
    <cellStyle name="常规 2 3 2 3 2 2 6 2 2" xfId="35631" xr:uid="{00000000-0005-0000-0000-00005F8B0000}"/>
    <cellStyle name="常规 2 3 2 3 2 2 6 2 2 2" xfId="35632" xr:uid="{00000000-0005-0000-0000-0000608B0000}"/>
    <cellStyle name="常规 2 3 2 3 2 2 6 2 3" xfId="35633" xr:uid="{00000000-0005-0000-0000-0000618B0000}"/>
    <cellStyle name="常规 2 3 2 3 2 2 6 2 4" xfId="35634" xr:uid="{00000000-0005-0000-0000-0000628B0000}"/>
    <cellStyle name="常规 2 3 2 3 2 2 6 3" xfId="35635" xr:uid="{00000000-0005-0000-0000-0000638B0000}"/>
    <cellStyle name="常规 2 3 2 3 2 2 6 3 2" xfId="35636" xr:uid="{00000000-0005-0000-0000-0000648B0000}"/>
    <cellStyle name="常规 2 3 2 3 2 2 6 3 3" xfId="35637" xr:uid="{00000000-0005-0000-0000-0000658B0000}"/>
    <cellStyle name="常规 2 3 2 3 2 2 6 4" xfId="35638" xr:uid="{00000000-0005-0000-0000-0000668B0000}"/>
    <cellStyle name="常规 2 3 2 3 2 2 6 4 2" xfId="19906" xr:uid="{00000000-0005-0000-0000-0000F24D0000}"/>
    <cellStyle name="常规 2 3 2 3 2 2 6 5" xfId="35639" xr:uid="{00000000-0005-0000-0000-0000678B0000}"/>
    <cellStyle name="常规 2 3 2 3 2 2 6 6" xfId="35640" xr:uid="{00000000-0005-0000-0000-0000688B0000}"/>
    <cellStyle name="常规 2 3 2 3 2 2 7" xfId="35641" xr:uid="{00000000-0005-0000-0000-0000698B0000}"/>
    <cellStyle name="常规 2 3 2 3 2 2 7 2" xfId="35642" xr:uid="{00000000-0005-0000-0000-00006A8B0000}"/>
    <cellStyle name="常规 2 3 2 3 2 2 7 2 2" xfId="35643" xr:uid="{00000000-0005-0000-0000-00006B8B0000}"/>
    <cellStyle name="常规 2 3 2 3 2 2 7 2 3" xfId="35644" xr:uid="{00000000-0005-0000-0000-00006C8B0000}"/>
    <cellStyle name="常规 2 3 2 3 2 2 7 3" xfId="35645" xr:uid="{00000000-0005-0000-0000-00006D8B0000}"/>
    <cellStyle name="常规 2 3 2 3 2 2 7 3 2" xfId="35646" xr:uid="{00000000-0005-0000-0000-00006E8B0000}"/>
    <cellStyle name="常规 2 3 2 3 2 2 7 4" xfId="35647" xr:uid="{00000000-0005-0000-0000-00006F8B0000}"/>
    <cellStyle name="常规 2 3 2 3 2 2 7 5" xfId="35648" xr:uid="{00000000-0005-0000-0000-0000708B0000}"/>
    <cellStyle name="常规 2 3 2 3 2 2 8" xfId="35649" xr:uid="{00000000-0005-0000-0000-0000718B0000}"/>
    <cellStyle name="常规 2 3 2 3 2 2 8 2" xfId="35650" xr:uid="{00000000-0005-0000-0000-0000728B0000}"/>
    <cellStyle name="常规 2 3 2 3 2 2 8 2 2" xfId="35651" xr:uid="{00000000-0005-0000-0000-0000738B0000}"/>
    <cellStyle name="常规 2 3 2 3 2 2 8 2 3" xfId="35652" xr:uid="{00000000-0005-0000-0000-0000748B0000}"/>
    <cellStyle name="常规 2 3 2 3 2 2 8 3" xfId="35653" xr:uid="{00000000-0005-0000-0000-0000758B0000}"/>
    <cellStyle name="常规 2 3 2 3 2 2 8 3 2" xfId="35654" xr:uid="{00000000-0005-0000-0000-0000768B0000}"/>
    <cellStyle name="常规 2 3 2 3 2 2 8 4" xfId="35655" xr:uid="{00000000-0005-0000-0000-0000778B0000}"/>
    <cellStyle name="常规 2 3 2 3 2 2 8 5" xfId="35656" xr:uid="{00000000-0005-0000-0000-0000788B0000}"/>
    <cellStyle name="常规 2 3 2 3 2 2 9" xfId="35657" xr:uid="{00000000-0005-0000-0000-0000798B0000}"/>
    <cellStyle name="常规 2 3 2 3 2 2 9 2" xfId="35658" xr:uid="{00000000-0005-0000-0000-00007A8B0000}"/>
    <cellStyle name="常规 2 3 2 3 2 2 9 3" xfId="35659" xr:uid="{00000000-0005-0000-0000-00007B8B0000}"/>
    <cellStyle name="常规 2 3 2 3 2 3" xfId="35660" xr:uid="{00000000-0005-0000-0000-00007C8B0000}"/>
    <cellStyle name="常规 2 3 2 3 2 3 2" xfId="35661" xr:uid="{00000000-0005-0000-0000-00007D8B0000}"/>
    <cellStyle name="常规 2 3 2 3 2 3 2 2" xfId="11730" xr:uid="{00000000-0005-0000-0000-0000022E0000}"/>
    <cellStyle name="常规 2 3 2 3 2 4" xfId="35662" xr:uid="{00000000-0005-0000-0000-00007E8B0000}"/>
    <cellStyle name="常规 2 3 2 3 2 4 2" xfId="35663" xr:uid="{00000000-0005-0000-0000-00007F8B0000}"/>
    <cellStyle name="常规 2 3 2 3 2 4 2 2" xfId="35664" xr:uid="{00000000-0005-0000-0000-0000808B0000}"/>
    <cellStyle name="常规 2 3 2 3 2 4 3" xfId="35665" xr:uid="{00000000-0005-0000-0000-0000818B0000}"/>
    <cellStyle name="常规 2 3 2 3 2 4 4" xfId="35666" xr:uid="{00000000-0005-0000-0000-0000828B0000}"/>
    <cellStyle name="常规 2 3 2 3 2 5" xfId="35667" xr:uid="{00000000-0005-0000-0000-0000838B0000}"/>
    <cellStyle name="常规 2 3 2 3 2 6" xfId="35668" xr:uid="{00000000-0005-0000-0000-0000848B0000}"/>
    <cellStyle name="常规 2 3 2 3 2 6 2" xfId="35669" xr:uid="{00000000-0005-0000-0000-0000858B0000}"/>
    <cellStyle name="常规 2 3 2 3 3" xfId="35670" xr:uid="{00000000-0005-0000-0000-0000868B0000}"/>
    <cellStyle name="常规 2 3 2 3 3 10" xfId="35671" xr:uid="{00000000-0005-0000-0000-0000878B0000}"/>
    <cellStyle name="常规 2 3 2 3 3 10 2" xfId="35672" xr:uid="{00000000-0005-0000-0000-0000888B0000}"/>
    <cellStyle name="常规 2 3 2 3 3 11" xfId="35673" xr:uid="{00000000-0005-0000-0000-0000898B0000}"/>
    <cellStyle name="常规 2 3 2 3 3 11 2" xfId="35674" xr:uid="{00000000-0005-0000-0000-00008A8B0000}"/>
    <cellStyle name="常规 2 3 2 3 3 12" xfId="35675" xr:uid="{00000000-0005-0000-0000-00008B8B0000}"/>
    <cellStyle name="常规 2 3 2 3 3 12 2" xfId="35676" xr:uid="{00000000-0005-0000-0000-00008C8B0000}"/>
    <cellStyle name="常规 2 3 2 3 3 13" xfId="35677" xr:uid="{00000000-0005-0000-0000-00008D8B0000}"/>
    <cellStyle name="常规 2 3 2 3 3 13 2" xfId="35678" xr:uid="{00000000-0005-0000-0000-00008E8B0000}"/>
    <cellStyle name="常规 2 3 2 3 3 14" xfId="35679" xr:uid="{00000000-0005-0000-0000-00008F8B0000}"/>
    <cellStyle name="常规 2 3 2 3 3 15" xfId="35680" xr:uid="{00000000-0005-0000-0000-0000908B0000}"/>
    <cellStyle name="常规 2 3 2 3 3 15 2" xfId="35681" xr:uid="{00000000-0005-0000-0000-0000918B0000}"/>
    <cellStyle name="常规 2 3 2 3 3 16" xfId="35682" xr:uid="{00000000-0005-0000-0000-0000928B0000}"/>
    <cellStyle name="常规 2 3 2 3 3 17" xfId="35684" xr:uid="{00000000-0005-0000-0000-0000948B0000}"/>
    <cellStyle name="常规 2 3 2 3 3 2" xfId="35686" xr:uid="{00000000-0005-0000-0000-0000968B0000}"/>
    <cellStyle name="常规 2 3 2 3 3 2 10" xfId="31512" xr:uid="{00000000-0005-0000-0000-0000487B0000}"/>
    <cellStyle name="常规 2 3 2 3 3 2 10 2" xfId="35687" xr:uid="{00000000-0005-0000-0000-0000978B0000}"/>
    <cellStyle name="常规 2 3 2 3 3 2 11" xfId="35688" xr:uid="{00000000-0005-0000-0000-0000988B0000}"/>
    <cellStyle name="常规 2 3 2 3 3 2 11 2" xfId="35689" xr:uid="{00000000-0005-0000-0000-0000998B0000}"/>
    <cellStyle name="常规 2 3 2 3 3 2 12" xfId="35690" xr:uid="{00000000-0005-0000-0000-00009A8B0000}"/>
    <cellStyle name="常规 2 3 2 3 3 2 12 2" xfId="35691" xr:uid="{00000000-0005-0000-0000-00009B8B0000}"/>
    <cellStyle name="常规 2 3 2 3 3 2 13" xfId="35692" xr:uid="{00000000-0005-0000-0000-00009C8B0000}"/>
    <cellStyle name="常规 2 3 2 3 3 2 13 2" xfId="35693" xr:uid="{00000000-0005-0000-0000-00009D8B0000}"/>
    <cellStyle name="常规 2 3 2 3 3 2 14" xfId="35694" xr:uid="{00000000-0005-0000-0000-00009E8B0000}"/>
    <cellStyle name="常规 2 3 2 3 3 2 15" xfId="35695" xr:uid="{00000000-0005-0000-0000-00009F8B0000}"/>
    <cellStyle name="常规 2 3 2 3 3 2 2" xfId="35696" xr:uid="{00000000-0005-0000-0000-0000A08B0000}"/>
    <cellStyle name="常规 2 3 2 3 3 2 2 2" xfId="35697" xr:uid="{00000000-0005-0000-0000-0000A18B0000}"/>
    <cellStyle name="常规 2 3 2 3 3 2 2 2 2" xfId="35698" xr:uid="{00000000-0005-0000-0000-0000A28B0000}"/>
    <cellStyle name="常规 2 3 2 3 3 2 2 2 2 2" xfId="27195" xr:uid="{00000000-0005-0000-0000-00006B6A0000}"/>
    <cellStyle name="常规 2 3 2 3 3 2 2 2 2 2 2" xfId="35699" xr:uid="{00000000-0005-0000-0000-0000A38B0000}"/>
    <cellStyle name="常规 2 3 2 3 3 2 2 2 2 2 3" xfId="35700" xr:uid="{00000000-0005-0000-0000-0000A48B0000}"/>
    <cellStyle name="常规 2 3 2 3 3 2 2 2 2 3" xfId="35701" xr:uid="{00000000-0005-0000-0000-0000A58B0000}"/>
    <cellStyle name="常规 2 3 2 3 3 2 2 2 2 3 2" xfId="35702" xr:uid="{00000000-0005-0000-0000-0000A68B0000}"/>
    <cellStyle name="常规 2 3 2 3 3 2 2 2 2 4" xfId="35703" xr:uid="{00000000-0005-0000-0000-0000A78B0000}"/>
    <cellStyle name="常规 2 3 2 3 3 2 2 2 3" xfId="15158" xr:uid="{00000000-0005-0000-0000-0000663B0000}"/>
    <cellStyle name="常规 2 3 2 3 3 2 2 2 3 2" xfId="35704" xr:uid="{00000000-0005-0000-0000-0000A88B0000}"/>
    <cellStyle name="常规 2 3 2 3 3 2 2 2 3 2 2" xfId="35705" xr:uid="{00000000-0005-0000-0000-0000A98B0000}"/>
    <cellStyle name="常规 2 3 2 3 3 2 2 2 3 2 3" xfId="35706" xr:uid="{00000000-0005-0000-0000-0000AA8B0000}"/>
    <cellStyle name="常规 2 3 2 3 3 2 2 2 3 3" xfId="35707" xr:uid="{00000000-0005-0000-0000-0000AB8B0000}"/>
    <cellStyle name="常规 2 3 2 3 3 2 2 2 3 4" xfId="35708" xr:uid="{00000000-0005-0000-0000-0000AC8B0000}"/>
    <cellStyle name="常规 2 3 2 3 3 2 2 2 4" xfId="35709" xr:uid="{00000000-0005-0000-0000-0000AD8B0000}"/>
    <cellStyle name="常规 2 3 2 3 3 2 2 2 4 2" xfId="35710" xr:uid="{00000000-0005-0000-0000-0000AE8B0000}"/>
    <cellStyle name="常规 2 3 2 3 3 2 2 2 4 2 2" xfId="35711" xr:uid="{00000000-0005-0000-0000-0000AF8B0000}"/>
    <cellStyle name="常规 2 3 2 3 3 2 2 2 4 3" xfId="35712" xr:uid="{00000000-0005-0000-0000-0000B08B0000}"/>
    <cellStyle name="常规 2 3 2 3 3 2 2 2 5" xfId="35713" xr:uid="{00000000-0005-0000-0000-0000B18B0000}"/>
    <cellStyle name="常规 2 3 2 3 3 2 2 2 5 2" xfId="35714" xr:uid="{00000000-0005-0000-0000-0000B28B0000}"/>
    <cellStyle name="常规 2 3 2 3 3 2 2 2 6" xfId="35715" xr:uid="{00000000-0005-0000-0000-0000B38B0000}"/>
    <cellStyle name="常规 2 3 2 3 3 2 2 2 6 2" xfId="35716" xr:uid="{00000000-0005-0000-0000-0000B48B0000}"/>
    <cellStyle name="常规 2 3 2 3 3 2 2 2 7" xfId="35717" xr:uid="{00000000-0005-0000-0000-0000B58B0000}"/>
    <cellStyle name="常规 2 3 2 3 3 2 2 3" xfId="35718" xr:uid="{00000000-0005-0000-0000-0000B68B0000}"/>
    <cellStyle name="常规 2 3 2 3 3 2 2 3 2" xfId="35719" xr:uid="{00000000-0005-0000-0000-0000B78B0000}"/>
    <cellStyle name="常规 2 3 2 3 3 2 2 3 2 2" xfId="35720" xr:uid="{00000000-0005-0000-0000-0000B88B0000}"/>
    <cellStyle name="常规 2 3 2 3 3 2 2 3 2 3" xfId="35721" xr:uid="{00000000-0005-0000-0000-0000B98B0000}"/>
    <cellStyle name="常规 2 3 2 3 3 2 2 3 3" xfId="9818" xr:uid="{00000000-0005-0000-0000-00008A260000}"/>
    <cellStyle name="常规 2 3 2 3 3 2 2 4" xfId="35722" xr:uid="{00000000-0005-0000-0000-0000BA8B0000}"/>
    <cellStyle name="常规 2 3 2 3 3 2 2 5" xfId="35723" xr:uid="{00000000-0005-0000-0000-0000BB8B0000}"/>
    <cellStyle name="常规 2 3 2 3 3 2 3" xfId="35724" xr:uid="{00000000-0005-0000-0000-0000BC8B0000}"/>
    <cellStyle name="常规 2 3 2 3 3 2 3 2" xfId="35725" xr:uid="{00000000-0005-0000-0000-0000BD8B0000}"/>
    <cellStyle name="常规 2 3 2 3 3 2 3 2 2" xfId="35726" xr:uid="{00000000-0005-0000-0000-0000BE8B0000}"/>
    <cellStyle name="常规 2 3 2 3 3 2 3 2 2 2" xfId="35727" xr:uid="{00000000-0005-0000-0000-0000BF8B0000}"/>
    <cellStyle name="常规 2 3 2 3 3 2 3 2 2 2 2" xfId="35728" xr:uid="{00000000-0005-0000-0000-0000C08B0000}"/>
    <cellStyle name="常规 2 3 2 3 3 2 3 2 2 3" xfId="35729" xr:uid="{00000000-0005-0000-0000-0000C18B0000}"/>
    <cellStyle name="常规 2 3 2 3 3 2 3 2 3" xfId="35730" xr:uid="{00000000-0005-0000-0000-0000C28B0000}"/>
    <cellStyle name="常规 2 3 2 3 3 2 3 2 3 2" xfId="35731" xr:uid="{00000000-0005-0000-0000-0000C38B0000}"/>
    <cellStyle name="常规 2 3 2 3 3 2 3 2 4" xfId="35732" xr:uid="{00000000-0005-0000-0000-0000C48B0000}"/>
    <cellStyle name="常规 2 3 2 3 3 2 3 2 4 2" xfId="35733" xr:uid="{00000000-0005-0000-0000-0000C58B0000}"/>
    <cellStyle name="常规 2 3 2 3 3 2 3 2 5" xfId="35734" xr:uid="{00000000-0005-0000-0000-0000C68B0000}"/>
    <cellStyle name="常规 2 3 2 3 3 2 3 3" xfId="35735" xr:uid="{00000000-0005-0000-0000-0000C78B0000}"/>
    <cellStyle name="常规 2 3 2 3 3 2 3 3 2" xfId="35736" xr:uid="{00000000-0005-0000-0000-0000C88B0000}"/>
    <cellStyle name="常规 2 3 2 3 3 2 3 3 2 2" xfId="35737" xr:uid="{00000000-0005-0000-0000-0000C98B0000}"/>
    <cellStyle name="常规 2 3 2 3 3 2 3 3 2 3" xfId="35738" xr:uid="{00000000-0005-0000-0000-0000CA8B0000}"/>
    <cellStyle name="常规 2 3 2 3 3 2 3 3 3" xfId="9834" xr:uid="{00000000-0005-0000-0000-00009A260000}"/>
    <cellStyle name="常规 2 3 2 3 3 2 3 3 3 2" xfId="10348" xr:uid="{00000000-0005-0000-0000-00009C280000}"/>
    <cellStyle name="常规 2 3 2 3 3 2 3 3 4" xfId="9839" xr:uid="{00000000-0005-0000-0000-00009F260000}"/>
    <cellStyle name="常规 2 3 2 3 3 2 3 4" xfId="35739" xr:uid="{00000000-0005-0000-0000-0000CB8B0000}"/>
    <cellStyle name="常规 2 3 2 3 3 2 3 4 2" xfId="35740" xr:uid="{00000000-0005-0000-0000-0000CC8B0000}"/>
    <cellStyle name="常规 2 3 2 3 3 2 3 4 2 2" xfId="25195" xr:uid="{00000000-0005-0000-0000-00009B620000}"/>
    <cellStyle name="常规 2 3 2 3 3 2 3 4 3" xfId="35741" xr:uid="{00000000-0005-0000-0000-0000CD8B0000}"/>
    <cellStyle name="常规 2 3 2 3 3 2 3 5" xfId="35742" xr:uid="{00000000-0005-0000-0000-0000CE8B0000}"/>
    <cellStyle name="常规 2 3 2 3 3 2 3 5 2" xfId="35743" xr:uid="{00000000-0005-0000-0000-0000CF8B0000}"/>
    <cellStyle name="常规 2 3 2 3 3 2 3 5 3" xfId="35744" xr:uid="{00000000-0005-0000-0000-0000D08B0000}"/>
    <cellStyle name="常规 2 3 2 3 3 2 3 6" xfId="35745" xr:uid="{00000000-0005-0000-0000-0000D18B0000}"/>
    <cellStyle name="常规 2 3 2 3 3 2 3 6 2" xfId="35746" xr:uid="{00000000-0005-0000-0000-0000D28B0000}"/>
    <cellStyle name="常规 2 3 2 3 3 2 3 7" xfId="35747" xr:uid="{00000000-0005-0000-0000-0000D38B0000}"/>
    <cellStyle name="常规 2 3 2 3 3 2 3 8" xfId="35748" xr:uid="{00000000-0005-0000-0000-0000D48B0000}"/>
    <cellStyle name="常规 2 3 2 3 3 2 4" xfId="35749" xr:uid="{00000000-0005-0000-0000-0000D58B0000}"/>
    <cellStyle name="常规 2 3 2 3 3 2 4 2" xfId="35750" xr:uid="{00000000-0005-0000-0000-0000D68B0000}"/>
    <cellStyle name="常规 2 3 2 3 3 2 4 2 2" xfId="35751" xr:uid="{00000000-0005-0000-0000-0000D78B0000}"/>
    <cellStyle name="常规 2 3 2 3 3 2 4 2 2 2" xfId="28077" xr:uid="{00000000-0005-0000-0000-0000DD6D0000}"/>
    <cellStyle name="常规 2 3 2 3 3 2 4 2 3" xfId="35752" xr:uid="{00000000-0005-0000-0000-0000D88B0000}"/>
    <cellStyle name="常规 2 3 2 3 3 2 4 2 4" xfId="35753" xr:uid="{00000000-0005-0000-0000-0000D98B0000}"/>
    <cellStyle name="常规 2 3 2 3 3 2 4 3" xfId="35754" xr:uid="{00000000-0005-0000-0000-0000DA8B0000}"/>
    <cellStyle name="常规 2 3 2 3 3 2 4 3 2" xfId="35755" xr:uid="{00000000-0005-0000-0000-0000DB8B0000}"/>
    <cellStyle name="常规 2 3 2 3 3 2 4 3 2 2" xfId="18545" xr:uid="{00000000-0005-0000-0000-0000A1480000}"/>
    <cellStyle name="常规 2 3 2 3 3 2 4 3 3" xfId="35756" xr:uid="{00000000-0005-0000-0000-0000DC8B0000}"/>
    <cellStyle name="常规 2 3 2 3 3 2 4 3 4" xfId="35757" xr:uid="{00000000-0005-0000-0000-0000DD8B0000}"/>
    <cellStyle name="常规 2 3 2 3 3 2 4 4" xfId="35758" xr:uid="{00000000-0005-0000-0000-0000DE8B0000}"/>
    <cellStyle name="常规 2 3 2 3 3 2 4 4 2" xfId="35759" xr:uid="{00000000-0005-0000-0000-0000DF8B0000}"/>
    <cellStyle name="常规 2 3 2 3 3 2 4 5" xfId="35760" xr:uid="{00000000-0005-0000-0000-0000E08B0000}"/>
    <cellStyle name="常规 2 3 2 3 3 2 4 6" xfId="35761" xr:uid="{00000000-0005-0000-0000-0000E18B0000}"/>
    <cellStyle name="常规 2 3 2 3 3 2 5" xfId="35762" xr:uid="{00000000-0005-0000-0000-0000E28B0000}"/>
    <cellStyle name="常规 2 3 2 3 3 2 5 2" xfId="35763" xr:uid="{00000000-0005-0000-0000-0000E38B0000}"/>
    <cellStyle name="常规 2 3 2 3 3 2 5 2 2" xfId="35764" xr:uid="{00000000-0005-0000-0000-0000E48B0000}"/>
    <cellStyle name="常规 2 3 2 3 3 2 5 2 3" xfId="35765" xr:uid="{00000000-0005-0000-0000-0000E58B0000}"/>
    <cellStyle name="常规 2 3 2 3 3 2 5 3" xfId="35766" xr:uid="{00000000-0005-0000-0000-0000E68B0000}"/>
    <cellStyle name="常规 2 3 2 3 3 2 5 3 2" xfId="35767" xr:uid="{00000000-0005-0000-0000-0000E78B0000}"/>
    <cellStyle name="常规 2 3 2 3 3 2 5 3 3" xfId="35768" xr:uid="{00000000-0005-0000-0000-0000E88B0000}"/>
    <cellStyle name="常规 2 3 2 3 3 2 5 4" xfId="35769" xr:uid="{00000000-0005-0000-0000-0000E98B0000}"/>
    <cellStyle name="常规 2 3 2 3 3 2 5 4 2" xfId="35770" xr:uid="{00000000-0005-0000-0000-0000EA8B0000}"/>
    <cellStyle name="常规 2 3 2 3 3 2 5 5" xfId="35771" xr:uid="{00000000-0005-0000-0000-0000EB8B0000}"/>
    <cellStyle name="常规 2 3 2 3 3 2 5 6" xfId="35772" xr:uid="{00000000-0005-0000-0000-0000EC8B0000}"/>
    <cellStyle name="常规 2 3 2 3 3 2 6" xfId="35773" xr:uid="{00000000-0005-0000-0000-0000ED8B0000}"/>
    <cellStyle name="常规 2 3 2 3 3 2 6 2" xfId="35774" xr:uid="{00000000-0005-0000-0000-0000EE8B0000}"/>
    <cellStyle name="常规 2 3 2 3 3 2 6 2 2" xfId="35775" xr:uid="{00000000-0005-0000-0000-0000EF8B0000}"/>
    <cellStyle name="常规 2 3 2 3 3 2 6 2 3" xfId="35776" xr:uid="{00000000-0005-0000-0000-0000F08B0000}"/>
    <cellStyle name="常规 2 3 2 3 3 2 6 3" xfId="35777" xr:uid="{00000000-0005-0000-0000-0000F18B0000}"/>
    <cellStyle name="常规 2 3 2 3 3 2 6 3 2" xfId="35778" xr:uid="{00000000-0005-0000-0000-0000F28B0000}"/>
    <cellStyle name="常规 2 3 2 3 3 2 6 4" xfId="35779" xr:uid="{00000000-0005-0000-0000-0000F38B0000}"/>
    <cellStyle name="常规 2 3 2 3 3 2 6 5" xfId="35780" xr:uid="{00000000-0005-0000-0000-0000F48B0000}"/>
    <cellStyle name="常规 2 3 2 3 3 2 7" xfId="35781" xr:uid="{00000000-0005-0000-0000-0000F58B0000}"/>
    <cellStyle name="常规 2 3 2 3 3 2 7 2" xfId="35782" xr:uid="{00000000-0005-0000-0000-0000F68B0000}"/>
    <cellStyle name="常规 2 3 2 3 3 2 7 2 2" xfId="35783" xr:uid="{00000000-0005-0000-0000-0000F78B0000}"/>
    <cellStyle name="常规 2 3 2 3 3 2 7 2 3" xfId="35784" xr:uid="{00000000-0005-0000-0000-0000F88B0000}"/>
    <cellStyle name="常规 2 3 2 3 3 2 7 3" xfId="35785" xr:uid="{00000000-0005-0000-0000-0000F98B0000}"/>
    <cellStyle name="常规 2 3 2 3 3 2 7 3 2" xfId="35786" xr:uid="{00000000-0005-0000-0000-0000FA8B0000}"/>
    <cellStyle name="常规 2 3 2 3 3 2 7 4" xfId="35787" xr:uid="{00000000-0005-0000-0000-0000FB8B0000}"/>
    <cellStyle name="常规 2 3 2 3 3 2 8" xfId="35788" xr:uid="{00000000-0005-0000-0000-0000FC8B0000}"/>
    <cellStyle name="常规 2 3 2 3 3 2 8 2" xfId="35789" xr:uid="{00000000-0005-0000-0000-0000FD8B0000}"/>
    <cellStyle name="常规 2 3 2 3 3 2 8 3" xfId="35790" xr:uid="{00000000-0005-0000-0000-0000FE8B0000}"/>
    <cellStyle name="常规 2 3 2 3 3 2 9" xfId="35791" xr:uid="{00000000-0005-0000-0000-0000FF8B0000}"/>
    <cellStyle name="常规 2 3 2 3 3 2 9 2" xfId="28202" xr:uid="{00000000-0005-0000-0000-00005A6E0000}"/>
    <cellStyle name="常规 2 3 2 3 3 3" xfId="35792" xr:uid="{00000000-0005-0000-0000-0000008C0000}"/>
    <cellStyle name="常规 2 3 2 3 3 3 2" xfId="35793" xr:uid="{00000000-0005-0000-0000-0000018C0000}"/>
    <cellStyle name="常规 2 3 2 3 3 3 2 2" xfId="35794" xr:uid="{00000000-0005-0000-0000-0000028C0000}"/>
    <cellStyle name="常规 2 3 2 3 3 3 2 2 2" xfId="3906" xr:uid="{00000000-0005-0000-0000-0000720F0000}"/>
    <cellStyle name="常规 2 3 2 3 3 3 2 2 2 2" xfId="3913" xr:uid="{00000000-0005-0000-0000-0000790F0000}"/>
    <cellStyle name="常规 2 3 2 3 3 3 2 2 2 3" xfId="35795" xr:uid="{00000000-0005-0000-0000-0000038C0000}"/>
    <cellStyle name="常规 2 3 2 3 3 3 2 2 3" xfId="35796" xr:uid="{00000000-0005-0000-0000-0000048C0000}"/>
    <cellStyle name="常规 2 3 2 3 3 3 2 2 3 2" xfId="35797" xr:uid="{00000000-0005-0000-0000-0000058C0000}"/>
    <cellStyle name="常规 2 3 2 3 3 3 2 2 4" xfId="35798" xr:uid="{00000000-0005-0000-0000-0000068C0000}"/>
    <cellStyle name="常规 2 3 2 3 3 3 2 3" xfId="35799" xr:uid="{00000000-0005-0000-0000-0000078C0000}"/>
    <cellStyle name="常规 2 3 2 3 3 3 2 3 2" xfId="35800" xr:uid="{00000000-0005-0000-0000-0000088C0000}"/>
    <cellStyle name="常规 2 3 2 3 3 3 2 3 2 2" xfId="35801" xr:uid="{00000000-0005-0000-0000-0000098C0000}"/>
    <cellStyle name="常规 2 3 2 3 3 3 2 3 2 3" xfId="35802" xr:uid="{00000000-0005-0000-0000-00000A8C0000}"/>
    <cellStyle name="常规 2 3 2 3 3 3 2 3 3" xfId="35803" xr:uid="{00000000-0005-0000-0000-00000B8C0000}"/>
    <cellStyle name="常规 2 3 2 3 3 3 2 3 4" xfId="35804" xr:uid="{00000000-0005-0000-0000-00000C8C0000}"/>
    <cellStyle name="常规 2 3 2 3 3 3 2 4" xfId="35805" xr:uid="{00000000-0005-0000-0000-00000D8C0000}"/>
    <cellStyle name="常规 2 3 2 3 3 3 2 4 2" xfId="35806" xr:uid="{00000000-0005-0000-0000-00000E8C0000}"/>
    <cellStyle name="常规 2 3 2 3 3 3 2 4 2 2" xfId="35807" xr:uid="{00000000-0005-0000-0000-00000F8C0000}"/>
    <cellStyle name="常规 2 3 2 3 3 3 2 4 3" xfId="35808" xr:uid="{00000000-0005-0000-0000-0000108C0000}"/>
    <cellStyle name="常规 2 3 2 3 3 3 2 5" xfId="35809" xr:uid="{00000000-0005-0000-0000-0000118C0000}"/>
    <cellStyle name="常规 2 3 2 3 3 3 2 5 2" xfId="35810" xr:uid="{00000000-0005-0000-0000-0000128C0000}"/>
    <cellStyle name="常规 2 3 2 3 3 3 2 6" xfId="35811" xr:uid="{00000000-0005-0000-0000-0000138C0000}"/>
    <cellStyle name="常规 2 3 2 3 3 3 2 6 2" xfId="35812" xr:uid="{00000000-0005-0000-0000-0000148C0000}"/>
    <cellStyle name="常规 2 3 2 3 3 3 2 7" xfId="35813" xr:uid="{00000000-0005-0000-0000-0000158C0000}"/>
    <cellStyle name="常规 2 3 2 3 3 3 3" xfId="35814" xr:uid="{00000000-0005-0000-0000-0000168C0000}"/>
    <cellStyle name="常规 2 3 2 3 3 3 3 2" xfId="35815" xr:uid="{00000000-0005-0000-0000-0000178C0000}"/>
    <cellStyle name="常规 2 3 2 3 3 3 3 2 2" xfId="3957" xr:uid="{00000000-0005-0000-0000-0000A50F0000}"/>
    <cellStyle name="常规 2 3 2 3 3 3 3 2 2 2" xfId="35816" xr:uid="{00000000-0005-0000-0000-0000188C0000}"/>
    <cellStyle name="常规 2 3 2 3 3 3 3 2 2 3" xfId="35817" xr:uid="{00000000-0005-0000-0000-0000198C0000}"/>
    <cellStyle name="常规 2 3 2 3 3 3 3 2 3" xfId="35818" xr:uid="{00000000-0005-0000-0000-00001A8C0000}"/>
    <cellStyle name="常规 2 3 2 3 3 3 3 2 4" xfId="35819" xr:uid="{00000000-0005-0000-0000-00001B8C0000}"/>
    <cellStyle name="常规 2 3 2 3 3 3 3 3" xfId="35820" xr:uid="{00000000-0005-0000-0000-00001C8C0000}"/>
    <cellStyle name="常规 2 3 2 3 3 3 3 3 2" xfId="35821" xr:uid="{00000000-0005-0000-0000-00001D8C0000}"/>
    <cellStyle name="常规 2 3 2 3 3 3 3 3 2 2" xfId="35822" xr:uid="{00000000-0005-0000-0000-00001E8C0000}"/>
    <cellStyle name="常规 2 3 2 3 3 3 3 3 2 3" xfId="35823" xr:uid="{00000000-0005-0000-0000-00001F8C0000}"/>
    <cellStyle name="常规 2 3 2 3 3 3 3 3 3" xfId="35824" xr:uid="{00000000-0005-0000-0000-0000208C0000}"/>
    <cellStyle name="常规 2 3 2 3 3 3 3 3 4" xfId="35825" xr:uid="{00000000-0005-0000-0000-0000218C0000}"/>
    <cellStyle name="常规 2 3 2 3 3 3 3 4" xfId="35826" xr:uid="{00000000-0005-0000-0000-0000228C0000}"/>
    <cellStyle name="常规 2 3 2 3 3 3 3 4 2" xfId="35827" xr:uid="{00000000-0005-0000-0000-0000238C0000}"/>
    <cellStyle name="常规 2 3 2 3 3 3 3 4 2 2" xfId="29469" xr:uid="{00000000-0005-0000-0000-00004D730000}"/>
    <cellStyle name="常规 2 3 2 3 3 3 3 4 3" xfId="35828" xr:uid="{00000000-0005-0000-0000-0000248C0000}"/>
    <cellStyle name="常规 2 3 2 3 3 3 3 5" xfId="35829" xr:uid="{00000000-0005-0000-0000-0000258C0000}"/>
    <cellStyle name="常规 2 3 2 3 3 3 3 5 2" xfId="35830" xr:uid="{00000000-0005-0000-0000-0000268C0000}"/>
    <cellStyle name="常规 2 3 2 3 3 3 3 5 3" xfId="35831" xr:uid="{00000000-0005-0000-0000-0000278C0000}"/>
    <cellStyle name="常规 2 3 2 3 3 3 3 6" xfId="35832" xr:uid="{00000000-0005-0000-0000-0000288C0000}"/>
    <cellStyle name="常规 2 3 2 3 3 3 3 6 2" xfId="35833" xr:uid="{00000000-0005-0000-0000-0000298C0000}"/>
    <cellStyle name="常规 2 3 2 3 3 3 3 7" xfId="35834" xr:uid="{00000000-0005-0000-0000-00002A8C0000}"/>
    <cellStyle name="常规 2 3 2 3 3 3 4" xfId="35835" xr:uid="{00000000-0005-0000-0000-00002B8C0000}"/>
    <cellStyle name="常规 2 3 2 3 3 3 5" xfId="35836" xr:uid="{00000000-0005-0000-0000-00002C8C0000}"/>
    <cellStyle name="常规 2 3 2 3 3 3 6" xfId="35837" xr:uid="{00000000-0005-0000-0000-00002D8C0000}"/>
    <cellStyle name="常规 2 3 2 3 3 4" xfId="35838" xr:uid="{00000000-0005-0000-0000-00002E8C0000}"/>
    <cellStyle name="常规 2 3 2 3 3 4 2" xfId="35839" xr:uid="{00000000-0005-0000-0000-00002F8C0000}"/>
    <cellStyle name="常规 2 3 2 3 3 4 2 2" xfId="35840" xr:uid="{00000000-0005-0000-0000-0000308C0000}"/>
    <cellStyle name="常规 2 3 2 3 3 4 2 2 2" xfId="35841" xr:uid="{00000000-0005-0000-0000-0000318C0000}"/>
    <cellStyle name="常规 2 3 2 3 3 4 2 3" xfId="35842" xr:uid="{00000000-0005-0000-0000-0000328C0000}"/>
    <cellStyle name="常规 2 3 2 3 3 4 2 3 2" xfId="35843" xr:uid="{00000000-0005-0000-0000-0000338C0000}"/>
    <cellStyle name="常规 2 3 2 3 3 4 2 4" xfId="35844" xr:uid="{00000000-0005-0000-0000-0000348C0000}"/>
    <cellStyle name="常规 2 3 2 3 3 4 3" xfId="35845" xr:uid="{00000000-0005-0000-0000-0000358C0000}"/>
    <cellStyle name="常规 2 3 2 3 3 4 3 2" xfId="35846" xr:uid="{00000000-0005-0000-0000-0000368C0000}"/>
    <cellStyle name="常规 2 3 2 3 3 4 3 3" xfId="35847" xr:uid="{00000000-0005-0000-0000-0000378C0000}"/>
    <cellStyle name="常规 2 3 2 3 3 4 4" xfId="35848" xr:uid="{00000000-0005-0000-0000-0000388C0000}"/>
    <cellStyle name="常规 2 3 2 3 3 4 5" xfId="35849" xr:uid="{00000000-0005-0000-0000-0000398C0000}"/>
    <cellStyle name="常规 2 3 2 3 3 4 6" xfId="35850" xr:uid="{00000000-0005-0000-0000-00003A8C0000}"/>
    <cellStyle name="常规 2 3 2 3 3 5" xfId="35851" xr:uid="{00000000-0005-0000-0000-00003B8C0000}"/>
    <cellStyle name="常规 2 3 2 3 3 5 2" xfId="35852" xr:uid="{00000000-0005-0000-0000-00003C8C0000}"/>
    <cellStyle name="常规 2 3 2 3 3 5 2 2" xfId="35853" xr:uid="{00000000-0005-0000-0000-00003D8C0000}"/>
    <cellStyle name="常规 2 3 2 3 3 5 2 2 2" xfId="35854" xr:uid="{00000000-0005-0000-0000-00003E8C0000}"/>
    <cellStyle name="常规 2 3 2 3 3 5 2 3" xfId="27009" xr:uid="{00000000-0005-0000-0000-0000B1690000}"/>
    <cellStyle name="常规 2 3 2 3 3 5 2 4" xfId="27016" xr:uid="{00000000-0005-0000-0000-0000B8690000}"/>
    <cellStyle name="常规 2 3 2 3 3 5 3" xfId="35855" xr:uid="{00000000-0005-0000-0000-00003F8C0000}"/>
    <cellStyle name="常规 2 3 2 3 3 5 3 2" xfId="35856" xr:uid="{00000000-0005-0000-0000-0000408C0000}"/>
    <cellStyle name="常规 2 3 2 3 3 5 3 2 2" xfId="35857" xr:uid="{00000000-0005-0000-0000-0000418C0000}"/>
    <cellStyle name="常规 2 3 2 3 3 5 3 3" xfId="27026" xr:uid="{00000000-0005-0000-0000-0000C2690000}"/>
    <cellStyle name="常规 2 3 2 3 3 5 3 4" xfId="27030" xr:uid="{00000000-0005-0000-0000-0000C6690000}"/>
    <cellStyle name="常规 2 3 2 3 3 5 4" xfId="35858" xr:uid="{00000000-0005-0000-0000-0000428C0000}"/>
    <cellStyle name="常规 2 3 2 3 3 5 4 2" xfId="35859" xr:uid="{00000000-0005-0000-0000-0000438C0000}"/>
    <cellStyle name="常规 2 3 2 3 3 5 5" xfId="35860" xr:uid="{00000000-0005-0000-0000-0000448C0000}"/>
    <cellStyle name="常规 2 3 2 3 3 5 6" xfId="35861" xr:uid="{00000000-0005-0000-0000-0000458C0000}"/>
    <cellStyle name="常规 2 3 2 3 3 6" xfId="35862" xr:uid="{00000000-0005-0000-0000-0000468C0000}"/>
    <cellStyle name="常规 2 3 2 3 3 6 2" xfId="35863" xr:uid="{00000000-0005-0000-0000-0000478C0000}"/>
    <cellStyle name="常规 2 3 2 3 3 6 2 2" xfId="35864" xr:uid="{00000000-0005-0000-0000-0000488C0000}"/>
    <cellStyle name="常规 2 3 2 3 3 6 2 2 2" xfId="35865" xr:uid="{00000000-0005-0000-0000-0000498C0000}"/>
    <cellStyle name="常规 2 3 2 3 3 6 2 3" xfId="27033" xr:uid="{00000000-0005-0000-0000-0000C9690000}"/>
    <cellStyle name="常规 2 3 2 3 3 6 2 4" xfId="27038" xr:uid="{00000000-0005-0000-0000-0000CE690000}"/>
    <cellStyle name="常规 2 3 2 3 3 6 3" xfId="35866" xr:uid="{00000000-0005-0000-0000-00004A8C0000}"/>
    <cellStyle name="常规 2 3 2 3 3 6 3 2" xfId="35867" xr:uid="{00000000-0005-0000-0000-00004B8C0000}"/>
    <cellStyle name="常规 2 3 2 3 3 6 3 3" xfId="27045" xr:uid="{00000000-0005-0000-0000-0000D5690000}"/>
    <cellStyle name="常规 2 3 2 3 3 6 4" xfId="35868" xr:uid="{00000000-0005-0000-0000-00004C8C0000}"/>
    <cellStyle name="常规 2 3 2 3 3 6 4 2" xfId="35869" xr:uid="{00000000-0005-0000-0000-00004D8C0000}"/>
    <cellStyle name="常规 2 3 2 3 3 6 5" xfId="35870" xr:uid="{00000000-0005-0000-0000-00004E8C0000}"/>
    <cellStyle name="常规 2 3 2 3 3 6 6" xfId="35871" xr:uid="{00000000-0005-0000-0000-00004F8C0000}"/>
    <cellStyle name="常规 2 3 2 3 3 7" xfId="35872" xr:uid="{00000000-0005-0000-0000-0000508C0000}"/>
    <cellStyle name="常规 2 3 2 3 3 7 2" xfId="35873" xr:uid="{00000000-0005-0000-0000-0000518C0000}"/>
    <cellStyle name="常规 2 3 2 3 3 7 2 2" xfId="35874" xr:uid="{00000000-0005-0000-0000-0000528C0000}"/>
    <cellStyle name="常规 2 3 2 3 3 7 2 3" xfId="27062" xr:uid="{00000000-0005-0000-0000-0000E6690000}"/>
    <cellStyle name="常规 2 3 2 3 3 7 3" xfId="35875" xr:uid="{00000000-0005-0000-0000-0000538C0000}"/>
    <cellStyle name="常规 2 3 2 3 3 7 3 2" xfId="35876" xr:uid="{00000000-0005-0000-0000-0000548C0000}"/>
    <cellStyle name="常规 2 3 2 3 3 7 4" xfId="35877" xr:uid="{00000000-0005-0000-0000-0000558C0000}"/>
    <cellStyle name="常规 2 3 2 3 3 7 5" xfId="35878" xr:uid="{00000000-0005-0000-0000-0000568C0000}"/>
    <cellStyle name="常规 2 3 2 3 3 8" xfId="35879" xr:uid="{00000000-0005-0000-0000-0000578C0000}"/>
    <cellStyle name="常规 2 3 2 3 3 8 2" xfId="35880" xr:uid="{00000000-0005-0000-0000-0000588C0000}"/>
    <cellStyle name="常规 2 3 2 3 3 8 2 2" xfId="35881" xr:uid="{00000000-0005-0000-0000-0000598C0000}"/>
    <cellStyle name="常规 2 3 2 3 3 8 2 3" xfId="27077" xr:uid="{00000000-0005-0000-0000-0000F5690000}"/>
    <cellStyle name="常规 2 3 2 3 3 8 3" xfId="35882" xr:uid="{00000000-0005-0000-0000-00005A8C0000}"/>
    <cellStyle name="常规 2 3 2 3 3 8 3 2" xfId="35883" xr:uid="{00000000-0005-0000-0000-00005B8C0000}"/>
    <cellStyle name="常规 2 3 2 3 3 8 4" xfId="35884" xr:uid="{00000000-0005-0000-0000-00005C8C0000}"/>
    <cellStyle name="常规 2 3 2 3 3 8 5" xfId="35885" xr:uid="{00000000-0005-0000-0000-00005D8C0000}"/>
    <cellStyle name="常规 2 3 2 3 3 9" xfId="35886" xr:uid="{00000000-0005-0000-0000-00005E8C0000}"/>
    <cellStyle name="常规 2 3 2 3 3 9 2" xfId="35887" xr:uid="{00000000-0005-0000-0000-00005F8C0000}"/>
    <cellStyle name="常规 2 3 2 3 3 9 3" xfId="35888" xr:uid="{00000000-0005-0000-0000-0000608C0000}"/>
    <cellStyle name="常规 2 3 2 3 4" xfId="35889" xr:uid="{00000000-0005-0000-0000-0000618C0000}"/>
    <cellStyle name="常规 2 3 2 3 4 2" xfId="35890" xr:uid="{00000000-0005-0000-0000-0000628C0000}"/>
    <cellStyle name="常规 2 3 2 3 4 2 2" xfId="35891" xr:uid="{00000000-0005-0000-0000-0000638C0000}"/>
    <cellStyle name="常规 2 3 2 3 4 2 2 2" xfId="35892" xr:uid="{00000000-0005-0000-0000-0000648C0000}"/>
    <cellStyle name="常规 2 3 2 3 4 2 2 2 2" xfId="35893" xr:uid="{00000000-0005-0000-0000-0000658C0000}"/>
    <cellStyle name="常规 2 3 2 3 4 2 2 2 3" xfId="35895" xr:uid="{00000000-0005-0000-0000-0000678C0000}"/>
    <cellStyle name="常规 2 3 2 3 4 2 2 3" xfId="35896" xr:uid="{00000000-0005-0000-0000-0000688C0000}"/>
    <cellStyle name="常规 2 3 2 3 4 2 2 4" xfId="35897" xr:uid="{00000000-0005-0000-0000-0000698C0000}"/>
    <cellStyle name="常规 2 3 2 3 4 2 2 5" xfId="35898" xr:uid="{00000000-0005-0000-0000-00006A8C0000}"/>
    <cellStyle name="常规 2 3 2 3 4 2 3" xfId="35899" xr:uid="{00000000-0005-0000-0000-00006B8C0000}"/>
    <cellStyle name="常规 2 3 2 3 4 2 3 2" xfId="35900" xr:uid="{00000000-0005-0000-0000-00006C8C0000}"/>
    <cellStyle name="常规 2 3 2 3 4 2 3 2 2" xfId="35901" xr:uid="{00000000-0005-0000-0000-00006D8C0000}"/>
    <cellStyle name="常规 2 3 2 3 4 2 3 3" xfId="35902" xr:uid="{00000000-0005-0000-0000-00006E8C0000}"/>
    <cellStyle name="常规 2 3 2 3 4 2 3 4" xfId="35903" xr:uid="{00000000-0005-0000-0000-00006F8C0000}"/>
    <cellStyle name="常规 2 3 2 3 4 2 4" xfId="35904" xr:uid="{00000000-0005-0000-0000-0000708C0000}"/>
    <cellStyle name="常规 2 3 2 3 4 2 4 2" xfId="35905" xr:uid="{00000000-0005-0000-0000-0000718C0000}"/>
    <cellStyle name="常规 2 3 2 3 4 2 5" xfId="35906" xr:uid="{00000000-0005-0000-0000-0000728C0000}"/>
    <cellStyle name="常规 2 3 2 3 4 3" xfId="35907" xr:uid="{00000000-0005-0000-0000-0000738C0000}"/>
    <cellStyle name="常规 2 3 2 3 4 3 2" xfId="35908" xr:uid="{00000000-0005-0000-0000-0000748C0000}"/>
    <cellStyle name="常规 2 3 2 3 4 3 3" xfId="35909" xr:uid="{00000000-0005-0000-0000-0000758C0000}"/>
    <cellStyle name="常规 2 3 2 3 4 4" xfId="35910" xr:uid="{00000000-0005-0000-0000-0000768C0000}"/>
    <cellStyle name="常规 2 3 2 3 4 5" xfId="35911" xr:uid="{00000000-0005-0000-0000-0000778C0000}"/>
    <cellStyle name="常规 2 3 2 3 4 5 2" xfId="35912" xr:uid="{00000000-0005-0000-0000-0000788C0000}"/>
    <cellStyle name="常规 2 3 2 3 4 5 2 2" xfId="35913" xr:uid="{00000000-0005-0000-0000-0000798C0000}"/>
    <cellStyle name="常规 2 3 2 3 4 5 3" xfId="35914" xr:uid="{00000000-0005-0000-0000-00007A8C0000}"/>
    <cellStyle name="常规 2 3 2 3 4 6" xfId="35915" xr:uid="{00000000-0005-0000-0000-00007B8C0000}"/>
    <cellStyle name="常规 2 3 2 3 4 6 2" xfId="35916" xr:uid="{00000000-0005-0000-0000-00007C8C0000}"/>
    <cellStyle name="常规 2 3 2 3 5" xfId="35917" xr:uid="{00000000-0005-0000-0000-00007D8C0000}"/>
    <cellStyle name="常规 2 3 2 3 5 2" xfId="35918" xr:uid="{00000000-0005-0000-0000-00007E8C0000}"/>
    <cellStyle name="常规 2 3 2 3 5 2 2" xfId="24536" xr:uid="{00000000-0005-0000-0000-000008600000}"/>
    <cellStyle name="常规 2 3 2 3 5 2 2 2" xfId="20286" xr:uid="{00000000-0005-0000-0000-00006E4F0000}"/>
    <cellStyle name="常规 2 3 2 3 5 2 2 3" xfId="26113" xr:uid="{00000000-0005-0000-0000-000031660000}"/>
    <cellStyle name="常规 2 3 2 3 5 2 3" xfId="26122" xr:uid="{00000000-0005-0000-0000-00003A660000}"/>
    <cellStyle name="常规 2 3 2 3 5 2 3 2" xfId="26124" xr:uid="{00000000-0005-0000-0000-00003C660000}"/>
    <cellStyle name="常规 2 3 2 3 5 2 3 2 2" xfId="26128" xr:uid="{00000000-0005-0000-0000-000040660000}"/>
    <cellStyle name="常规 2 3 2 3 5 2 3 3" xfId="26133" xr:uid="{00000000-0005-0000-0000-000045660000}"/>
    <cellStyle name="常规 2 3 2 3 5 2 3 4" xfId="112" xr:uid="{00000000-0005-0000-0000-000082000000}"/>
    <cellStyle name="常规 2 3 2 3 5 2 4" xfId="26139" xr:uid="{00000000-0005-0000-0000-00004B660000}"/>
    <cellStyle name="常规 2 3 2 3 5 3" xfId="35919" xr:uid="{00000000-0005-0000-0000-00007F8C0000}"/>
    <cellStyle name="常规 2 3 2 3 5 3 2" xfId="35920" xr:uid="{00000000-0005-0000-0000-0000808C0000}"/>
    <cellStyle name="常规 2 3 2 3 5 4" xfId="35921" xr:uid="{00000000-0005-0000-0000-0000818C0000}"/>
    <cellStyle name="常规 2 3 2 3 5 4 2" xfId="35922" xr:uid="{00000000-0005-0000-0000-0000828C0000}"/>
    <cellStyle name="常规 2 3 2 3 5 4 2 2" xfId="35923" xr:uid="{00000000-0005-0000-0000-0000838C0000}"/>
    <cellStyle name="常规 2 3 2 3 5 4 3" xfId="35924" xr:uid="{00000000-0005-0000-0000-0000848C0000}"/>
    <cellStyle name="常规 2 3 2 3 5 5" xfId="35925" xr:uid="{00000000-0005-0000-0000-0000858C0000}"/>
    <cellStyle name="常规 2 3 2 3 5 6" xfId="35926" xr:uid="{00000000-0005-0000-0000-0000868C0000}"/>
    <cellStyle name="常规 2 3 2 3 5 6 2" xfId="35927" xr:uid="{00000000-0005-0000-0000-0000878C0000}"/>
    <cellStyle name="常规 2 3 2 3 6" xfId="35928" xr:uid="{00000000-0005-0000-0000-0000888C0000}"/>
    <cellStyle name="常规 2 3 2 3 6 2" xfId="35929" xr:uid="{00000000-0005-0000-0000-0000898C0000}"/>
    <cellStyle name="常规 2 3 2 3 6 2 2" xfId="35930" xr:uid="{00000000-0005-0000-0000-00008A8C0000}"/>
    <cellStyle name="常规 2 3 2 3 6 2 2 2" xfId="35931" xr:uid="{00000000-0005-0000-0000-00008B8C0000}"/>
    <cellStyle name="常规 2 3 2 3 6 2 2 2 2" xfId="8602" xr:uid="{00000000-0005-0000-0000-0000CA210000}"/>
    <cellStyle name="常规 2 3 2 3 6 2 2 2 2 2" xfId="35932" xr:uid="{00000000-0005-0000-0000-00008C8C0000}"/>
    <cellStyle name="常规 2 3 2 3 6 2 2 2 2 3" xfId="35933" xr:uid="{00000000-0005-0000-0000-00008D8C0000}"/>
    <cellStyle name="常规 2 3 2 3 6 2 2 2 3" xfId="8605" xr:uid="{00000000-0005-0000-0000-0000CD210000}"/>
    <cellStyle name="常规 2 3 2 3 6 2 2 2 4" xfId="35934" xr:uid="{00000000-0005-0000-0000-00008E8C0000}"/>
    <cellStyle name="常规 2 3 2 3 6 2 2 3" xfId="35935" xr:uid="{00000000-0005-0000-0000-00008F8C0000}"/>
    <cellStyle name="常规 2 3 2 3 6 2 2 3 2" xfId="8621" xr:uid="{00000000-0005-0000-0000-0000DD210000}"/>
    <cellStyle name="常规 2 3 2 3 6 2 2 3 2 2" xfId="35936" xr:uid="{00000000-0005-0000-0000-0000908C0000}"/>
    <cellStyle name="常规 2 3 2 3 6 2 2 3 2 3" xfId="35937" xr:uid="{00000000-0005-0000-0000-0000918C0000}"/>
    <cellStyle name="常规 2 3 2 3 6 2 2 3 3" xfId="8624" xr:uid="{00000000-0005-0000-0000-0000E0210000}"/>
    <cellStyle name="常规 2 3 2 3 6 2 2 3 4" xfId="35938" xr:uid="{00000000-0005-0000-0000-0000928C0000}"/>
    <cellStyle name="常规 2 3 2 3 6 2 2 4" xfId="35939" xr:uid="{00000000-0005-0000-0000-0000938C0000}"/>
    <cellStyle name="常规 2 3 2 3 6 2 2 4 2" xfId="8640" xr:uid="{00000000-0005-0000-0000-0000F0210000}"/>
    <cellStyle name="常规 2 3 2 3 6 2 2 4 2 2" xfId="35940" xr:uid="{00000000-0005-0000-0000-0000948C0000}"/>
    <cellStyle name="常规 2 3 2 3 6 2 2 4 3" xfId="35941" xr:uid="{00000000-0005-0000-0000-0000958C0000}"/>
    <cellStyle name="常规 2 3 2 3 6 2 2 5" xfId="35942" xr:uid="{00000000-0005-0000-0000-0000968C0000}"/>
    <cellStyle name="常规 2 3 2 3 6 2 2 5 2" xfId="35943" xr:uid="{00000000-0005-0000-0000-0000978C0000}"/>
    <cellStyle name="常规 2 3 2 3 6 2 2 6" xfId="35944" xr:uid="{00000000-0005-0000-0000-0000988C0000}"/>
    <cellStyle name="常规 2 3 2 3 6 2 2 7" xfId="35946" xr:uid="{00000000-0005-0000-0000-00009A8C0000}"/>
    <cellStyle name="常规 2 3 2 3 6 2 3" xfId="35947" xr:uid="{00000000-0005-0000-0000-00009B8C0000}"/>
    <cellStyle name="常规 2 3 2 3 6 2 4" xfId="35948" xr:uid="{00000000-0005-0000-0000-00009C8C0000}"/>
    <cellStyle name="常规 2 3 2 3 6 3" xfId="35949" xr:uid="{00000000-0005-0000-0000-00009D8C0000}"/>
    <cellStyle name="常规 2 3 2 3 6 3 2" xfId="35950" xr:uid="{00000000-0005-0000-0000-00009E8C0000}"/>
    <cellStyle name="常规 2 3 2 3 6 3 2 2" xfId="35951" xr:uid="{00000000-0005-0000-0000-00009F8C0000}"/>
    <cellStyle name="常规 2 3 2 3 6 3 2 2 2" xfId="35952" xr:uid="{00000000-0005-0000-0000-0000A08C0000}"/>
    <cellStyle name="常规 2 3 2 3 6 3 2 2 3" xfId="35953" xr:uid="{00000000-0005-0000-0000-0000A18C0000}"/>
    <cellStyle name="常规 2 3 2 3 6 3 2 3" xfId="35954" xr:uid="{00000000-0005-0000-0000-0000A28C0000}"/>
    <cellStyle name="常规 2 3 2 3 6 3 2 4" xfId="35955" xr:uid="{00000000-0005-0000-0000-0000A38C0000}"/>
    <cellStyle name="常规 2 3 2 3 6 3 3" xfId="35956" xr:uid="{00000000-0005-0000-0000-0000A48C0000}"/>
    <cellStyle name="常规 2 3 2 3 6 3 3 2" xfId="35957" xr:uid="{00000000-0005-0000-0000-0000A58C0000}"/>
    <cellStyle name="常规 2 3 2 3 6 3 3 2 2" xfId="35958" xr:uid="{00000000-0005-0000-0000-0000A68C0000}"/>
    <cellStyle name="常规 2 3 2 3 6 3 3 2 3" xfId="35959" xr:uid="{00000000-0005-0000-0000-0000A78C0000}"/>
    <cellStyle name="常规 2 3 2 3 6 3 3 3" xfId="35960" xr:uid="{00000000-0005-0000-0000-0000A88C0000}"/>
    <cellStyle name="常规 2 3 2 3 6 3 3 4" xfId="35961" xr:uid="{00000000-0005-0000-0000-0000A98C0000}"/>
    <cellStyle name="常规 2 3 2 3 6 3 4" xfId="35962" xr:uid="{00000000-0005-0000-0000-0000AA8C0000}"/>
    <cellStyle name="常规 2 3 2 3 6 3 4 2" xfId="35963" xr:uid="{00000000-0005-0000-0000-0000AB8C0000}"/>
    <cellStyle name="常规 2 3 2 3 6 3 4 2 2" xfId="35964" xr:uid="{00000000-0005-0000-0000-0000AC8C0000}"/>
    <cellStyle name="常规 2 3 2 3 6 3 4 3" xfId="35965" xr:uid="{00000000-0005-0000-0000-0000AD8C0000}"/>
    <cellStyle name="常规 2 3 2 3 6 3 5" xfId="35966" xr:uid="{00000000-0005-0000-0000-0000AE8C0000}"/>
    <cellStyle name="常规 2 3 2 3 6 3 6" xfId="35967" xr:uid="{00000000-0005-0000-0000-0000AF8C0000}"/>
    <cellStyle name="常规 2 3 2 3 6 4" xfId="35969" xr:uid="{00000000-0005-0000-0000-0000B18C0000}"/>
    <cellStyle name="常规 2 3 2 3 6 4 2" xfId="35970" xr:uid="{00000000-0005-0000-0000-0000B28C0000}"/>
    <cellStyle name="常规 2 3 2 3 6 4 2 2" xfId="35971" xr:uid="{00000000-0005-0000-0000-0000B38C0000}"/>
    <cellStyle name="常规 2 3 2 3 6 4 3" xfId="35972" xr:uid="{00000000-0005-0000-0000-0000B48C0000}"/>
    <cellStyle name="常规 2 3 2 3 6 5" xfId="35973" xr:uid="{00000000-0005-0000-0000-0000B58C0000}"/>
    <cellStyle name="常规 2 3 2 3 6 5 2" xfId="35974" xr:uid="{00000000-0005-0000-0000-0000B68C0000}"/>
    <cellStyle name="常规 2 3 2 3 7" xfId="35975" xr:uid="{00000000-0005-0000-0000-0000B78C0000}"/>
    <cellStyle name="常规 2 3 2 3 7 2" xfId="35976" xr:uid="{00000000-0005-0000-0000-0000B88C0000}"/>
    <cellStyle name="常规 2 3 2 3 7 2 2" xfId="35977" xr:uid="{00000000-0005-0000-0000-0000B98C0000}"/>
    <cellStyle name="常规 2 3 2 3 7 2 2 2" xfId="35978" xr:uid="{00000000-0005-0000-0000-0000BA8C0000}"/>
    <cellStyle name="常规 2 3 2 3 7 2 2 2 2" xfId="35979" xr:uid="{00000000-0005-0000-0000-0000BB8C0000}"/>
    <cellStyle name="常规 2 3 2 3 7 2 2 2 3" xfId="35980" xr:uid="{00000000-0005-0000-0000-0000BC8C0000}"/>
    <cellStyle name="常规 2 3 2 3 7 2 2 3" xfId="10324" xr:uid="{00000000-0005-0000-0000-000084280000}"/>
    <cellStyle name="常规 2 3 2 3 7 2 2 4" xfId="35981" xr:uid="{00000000-0005-0000-0000-0000BD8C0000}"/>
    <cellStyle name="常规 2 3 2 3 7 2 3" xfId="35982" xr:uid="{00000000-0005-0000-0000-0000BE8C0000}"/>
    <cellStyle name="常规 2 3 2 3 7 2 3 2" xfId="35983" xr:uid="{00000000-0005-0000-0000-0000BF8C0000}"/>
    <cellStyle name="常规 2 3 2 3 7 2 3 2 2" xfId="35984" xr:uid="{00000000-0005-0000-0000-0000C08C0000}"/>
    <cellStyle name="常规 2 3 2 3 7 2 3 2 3" xfId="35985" xr:uid="{00000000-0005-0000-0000-0000C18C0000}"/>
    <cellStyle name="常规 2 3 2 3 7 2 3 3" xfId="35986" xr:uid="{00000000-0005-0000-0000-0000C28C0000}"/>
    <cellStyle name="常规 2 3 2 3 7 2 3 4" xfId="35987" xr:uid="{00000000-0005-0000-0000-0000C38C0000}"/>
    <cellStyle name="常规 2 3 2 3 7 2 4" xfId="35988" xr:uid="{00000000-0005-0000-0000-0000C48C0000}"/>
    <cellStyle name="常规 2 3 2 3 7 2 4 2" xfId="35989" xr:uid="{00000000-0005-0000-0000-0000C58C0000}"/>
    <cellStyle name="常规 2 3 2 3 7 2 4 2 2" xfId="35990" xr:uid="{00000000-0005-0000-0000-0000C68C0000}"/>
    <cellStyle name="常规 2 3 2 3 7 2 4 3" xfId="35991" xr:uid="{00000000-0005-0000-0000-0000C78C0000}"/>
    <cellStyle name="常规 2 3 2 3 7 2 5" xfId="35992" xr:uid="{00000000-0005-0000-0000-0000C88C0000}"/>
    <cellStyle name="常规 2 3 2 3 7 2 5 2" xfId="35993" xr:uid="{00000000-0005-0000-0000-0000C98C0000}"/>
    <cellStyle name="常规 2 3 2 3 7 2 6" xfId="35994" xr:uid="{00000000-0005-0000-0000-0000CA8C0000}"/>
    <cellStyle name="常规 2 3 2 3 7 2 7" xfId="35996" xr:uid="{00000000-0005-0000-0000-0000CC8C0000}"/>
    <cellStyle name="常规 2 3 2 3 7 3" xfId="35997" xr:uid="{00000000-0005-0000-0000-0000CD8C0000}"/>
    <cellStyle name="常规 2 3 2 3 7 3 2" xfId="35998" xr:uid="{00000000-0005-0000-0000-0000CE8C0000}"/>
    <cellStyle name="常规 2 3 2 3 7 3 2 2" xfId="35999" xr:uid="{00000000-0005-0000-0000-0000CF8C0000}"/>
    <cellStyle name="常规 2 3 2 3 7 3 2 2 2" xfId="36000" xr:uid="{00000000-0005-0000-0000-0000D08C0000}"/>
    <cellStyle name="常规 2 3 2 3 7 3 2 2 3" xfId="36001" xr:uid="{00000000-0005-0000-0000-0000D18C0000}"/>
    <cellStyle name="常规 2 3 2 3 7 3 2 3" xfId="36002" xr:uid="{00000000-0005-0000-0000-0000D28C0000}"/>
    <cellStyle name="常规 2 3 2 3 7 3 2 4" xfId="36003" xr:uid="{00000000-0005-0000-0000-0000D38C0000}"/>
    <cellStyle name="常规 2 3 2 3 7 3 3" xfId="36004" xr:uid="{00000000-0005-0000-0000-0000D48C0000}"/>
    <cellStyle name="常规 2 3 2 3 7 3 3 2" xfId="36005" xr:uid="{00000000-0005-0000-0000-0000D58C0000}"/>
    <cellStyle name="常规 2 3 2 3 7 3 3 2 2" xfId="36006" xr:uid="{00000000-0005-0000-0000-0000D68C0000}"/>
    <cellStyle name="常规 2 3 2 3 7 3 3 2 3" xfId="36007" xr:uid="{00000000-0005-0000-0000-0000D78C0000}"/>
    <cellStyle name="常规 2 3 2 3 7 3 3 3" xfId="36008" xr:uid="{00000000-0005-0000-0000-0000D88C0000}"/>
    <cellStyle name="常规 2 3 2 3 7 3 3 4" xfId="36009" xr:uid="{00000000-0005-0000-0000-0000D98C0000}"/>
    <cellStyle name="常规 2 3 2 3 7 3 4" xfId="36010" xr:uid="{00000000-0005-0000-0000-0000DA8C0000}"/>
    <cellStyle name="常规 2 3 2 3 7 3 4 2" xfId="36011" xr:uid="{00000000-0005-0000-0000-0000DB8C0000}"/>
    <cellStyle name="常规 2 3 2 3 7 3 4 2 2" xfId="36012" xr:uid="{00000000-0005-0000-0000-0000DC8C0000}"/>
    <cellStyle name="常规 2 3 2 3 7 3 4 3" xfId="36013" xr:uid="{00000000-0005-0000-0000-0000DD8C0000}"/>
    <cellStyle name="常规 2 3 2 3 7 3 5" xfId="36014" xr:uid="{00000000-0005-0000-0000-0000DE8C0000}"/>
    <cellStyle name="常规 2 3 2 3 7 3 5 2" xfId="13101" xr:uid="{00000000-0005-0000-0000-00005D330000}"/>
    <cellStyle name="常规 2 3 2 3 7 3 6" xfId="36015" xr:uid="{00000000-0005-0000-0000-0000DF8C0000}"/>
    <cellStyle name="常规 2 3 2 3 7 4" xfId="36016" xr:uid="{00000000-0005-0000-0000-0000E08C0000}"/>
    <cellStyle name="常规 2 3 2 3 7 5" xfId="36017" xr:uid="{00000000-0005-0000-0000-0000E18C0000}"/>
    <cellStyle name="常规 2 3 2 3 8" xfId="36018" xr:uid="{00000000-0005-0000-0000-0000E28C0000}"/>
    <cellStyle name="常规 2 3 2 3 8 2" xfId="36019" xr:uid="{00000000-0005-0000-0000-0000E38C0000}"/>
    <cellStyle name="常规 2 3 2 3 9" xfId="36020" xr:uid="{00000000-0005-0000-0000-0000E48C0000}"/>
    <cellStyle name="常规 2 3 2 3 9 2" xfId="36021" xr:uid="{00000000-0005-0000-0000-0000E58C0000}"/>
    <cellStyle name="常规 2 3 2 3 9 2 2" xfId="36022" xr:uid="{00000000-0005-0000-0000-0000E68C0000}"/>
    <cellStyle name="常规 2 3 2 3 9 2 2 2" xfId="36023" xr:uid="{00000000-0005-0000-0000-0000E78C0000}"/>
    <cellStyle name="常规 2 3 2 3 9 2 2 2 2" xfId="36024" xr:uid="{00000000-0005-0000-0000-0000E88C0000}"/>
    <cellStyle name="常规 2 3 2 3 9 2 2 3" xfId="36025" xr:uid="{00000000-0005-0000-0000-0000E98C0000}"/>
    <cellStyle name="常规 2 3 2 3 9 2 3" xfId="36026" xr:uid="{00000000-0005-0000-0000-0000EA8C0000}"/>
    <cellStyle name="常规 2 3 2 3 9 2 3 2" xfId="36027" xr:uid="{00000000-0005-0000-0000-0000EB8C0000}"/>
    <cellStyle name="常规 2 3 2 3 9 2 4" xfId="36028" xr:uid="{00000000-0005-0000-0000-0000EC8C0000}"/>
    <cellStyle name="常规 2 3 2 3 9 3" xfId="36029" xr:uid="{00000000-0005-0000-0000-0000ED8C0000}"/>
    <cellStyle name="常规 2 3 2 3 9 3 2" xfId="36030" xr:uid="{00000000-0005-0000-0000-0000EE8C0000}"/>
    <cellStyle name="常规 2 3 2 3 9 3 2 2" xfId="36031" xr:uid="{00000000-0005-0000-0000-0000EF8C0000}"/>
    <cellStyle name="常规 2 3 2 3 9 3 2 3" xfId="36032" xr:uid="{00000000-0005-0000-0000-0000F08C0000}"/>
    <cellStyle name="常规 2 3 2 3 9 3 3" xfId="36033" xr:uid="{00000000-0005-0000-0000-0000F18C0000}"/>
    <cellStyle name="常规 2 3 2 3 9 3 4" xfId="36034" xr:uid="{00000000-0005-0000-0000-0000F28C0000}"/>
    <cellStyle name="常规 2 3 2 3 9 4" xfId="36035" xr:uid="{00000000-0005-0000-0000-0000F38C0000}"/>
    <cellStyle name="常规 2 3 2 3 9 4 2" xfId="36036" xr:uid="{00000000-0005-0000-0000-0000F48C0000}"/>
    <cellStyle name="常规 2 3 2 3 9 4 2 2" xfId="36037" xr:uid="{00000000-0005-0000-0000-0000F58C0000}"/>
    <cellStyle name="常规 2 3 2 3 9 4 3" xfId="36038" xr:uid="{00000000-0005-0000-0000-0000F68C0000}"/>
    <cellStyle name="常规 2 3 2 3 9 5" xfId="36039" xr:uid="{00000000-0005-0000-0000-0000F78C0000}"/>
    <cellStyle name="常规 2 3 2 3 9 5 2" xfId="36040" xr:uid="{00000000-0005-0000-0000-0000F88C0000}"/>
    <cellStyle name="常规 2 3 2 3 9 6" xfId="10521" xr:uid="{00000000-0005-0000-0000-000049290000}"/>
    <cellStyle name="常规 2 3 2 4" xfId="36041" xr:uid="{00000000-0005-0000-0000-0000F98C0000}"/>
    <cellStyle name="常规 2 3 2 4 2" xfId="36042" xr:uid="{00000000-0005-0000-0000-0000FA8C0000}"/>
    <cellStyle name="常规 2 3 2 4 2 10" xfId="36043" xr:uid="{00000000-0005-0000-0000-0000FB8C0000}"/>
    <cellStyle name="常规 2 3 2 4 2 10 2" xfId="36044" xr:uid="{00000000-0005-0000-0000-0000FC8C0000}"/>
    <cellStyle name="常规 2 3 2 4 2 11" xfId="36045" xr:uid="{00000000-0005-0000-0000-0000FD8C0000}"/>
    <cellStyle name="常规 2 3 2 4 2 11 2" xfId="36046" xr:uid="{00000000-0005-0000-0000-0000FE8C0000}"/>
    <cellStyle name="常规 2 3 2 4 2 12" xfId="36047" xr:uid="{00000000-0005-0000-0000-0000FF8C0000}"/>
    <cellStyle name="常规 2 3 2 4 2 12 2" xfId="36048" xr:uid="{00000000-0005-0000-0000-0000008D0000}"/>
    <cellStyle name="常规 2 3 2 4 2 13" xfId="36049" xr:uid="{00000000-0005-0000-0000-0000018D0000}"/>
    <cellStyle name="常规 2 3 2 4 2 13 2" xfId="36050" xr:uid="{00000000-0005-0000-0000-0000028D0000}"/>
    <cellStyle name="常规 2 3 2 4 2 14" xfId="36051" xr:uid="{00000000-0005-0000-0000-0000038D0000}"/>
    <cellStyle name="常规 2 3 2 4 2 15" xfId="36052" xr:uid="{00000000-0005-0000-0000-0000048D0000}"/>
    <cellStyle name="常规 2 3 2 4 2 15 2" xfId="36053" xr:uid="{00000000-0005-0000-0000-0000058D0000}"/>
    <cellStyle name="常规 2 3 2 4 2 16" xfId="36054" xr:uid="{00000000-0005-0000-0000-0000068D0000}"/>
    <cellStyle name="常规 2 3 2 4 2 17" xfId="36055" xr:uid="{00000000-0005-0000-0000-0000078D0000}"/>
    <cellStyle name="常规 2 3 2 4 2 2" xfId="36056" xr:uid="{00000000-0005-0000-0000-0000088D0000}"/>
    <cellStyle name="常规 2 3 2 4 2 2 10" xfId="36057" xr:uid="{00000000-0005-0000-0000-0000098D0000}"/>
    <cellStyle name="常规 2 3 2 4 2 2 10 2" xfId="36058" xr:uid="{00000000-0005-0000-0000-00000A8D0000}"/>
    <cellStyle name="常规 2 3 2 4 2 2 11" xfId="36059" xr:uid="{00000000-0005-0000-0000-00000B8D0000}"/>
    <cellStyle name="常规 2 3 2 4 2 2 11 2" xfId="36060" xr:uid="{00000000-0005-0000-0000-00000C8D0000}"/>
    <cellStyle name="常规 2 3 2 4 2 2 12" xfId="36061" xr:uid="{00000000-0005-0000-0000-00000D8D0000}"/>
    <cellStyle name="常规 2 3 2 4 2 2 12 2" xfId="36062" xr:uid="{00000000-0005-0000-0000-00000E8D0000}"/>
    <cellStyle name="常规 2 3 2 4 2 2 13" xfId="36063" xr:uid="{00000000-0005-0000-0000-00000F8D0000}"/>
    <cellStyle name="常规 2 3 2 4 2 2 13 2" xfId="36064" xr:uid="{00000000-0005-0000-0000-0000108D0000}"/>
    <cellStyle name="常规 2 3 2 4 2 2 14" xfId="36065" xr:uid="{00000000-0005-0000-0000-0000118D0000}"/>
    <cellStyle name="常规 2 3 2 4 2 2 15" xfId="36066" xr:uid="{00000000-0005-0000-0000-0000128D0000}"/>
    <cellStyle name="常规 2 3 2 4 2 2 16" xfId="36067" xr:uid="{00000000-0005-0000-0000-0000138D0000}"/>
    <cellStyle name="常规 2 3 2 4 2 2 2" xfId="36068" xr:uid="{00000000-0005-0000-0000-0000148D0000}"/>
    <cellStyle name="常规 2 3 2 4 2 2 2 2" xfId="36069" xr:uid="{00000000-0005-0000-0000-0000158D0000}"/>
    <cellStyle name="常规 2 3 2 4 2 2 2 2 2" xfId="36070" xr:uid="{00000000-0005-0000-0000-0000168D0000}"/>
    <cellStyle name="常规 2 3 2 4 2 2 2 2 2 2" xfId="36071" xr:uid="{00000000-0005-0000-0000-0000178D0000}"/>
    <cellStyle name="常规 2 3 2 4 2 2 2 2 2 2 2" xfId="36072" xr:uid="{00000000-0005-0000-0000-0000188D0000}"/>
    <cellStyle name="常规 2 3 2 4 2 2 2 2 2 2 3" xfId="36073" xr:uid="{00000000-0005-0000-0000-0000198D0000}"/>
    <cellStyle name="常规 2 3 2 4 2 2 2 2 2 3" xfId="36074" xr:uid="{00000000-0005-0000-0000-00001A8D0000}"/>
    <cellStyle name="常规 2 3 2 4 2 2 2 2 2 4" xfId="36075" xr:uid="{00000000-0005-0000-0000-00001B8D0000}"/>
    <cellStyle name="常规 2 3 2 4 2 2 2 2 3" xfId="36076" xr:uid="{00000000-0005-0000-0000-00001C8D0000}"/>
    <cellStyle name="常规 2 3 2 4 2 2 2 2 3 2" xfId="15027" xr:uid="{00000000-0005-0000-0000-0000E33A0000}"/>
    <cellStyle name="常规 2 3 2 4 2 2 2 2 3 2 2" xfId="15030" xr:uid="{00000000-0005-0000-0000-0000E63A0000}"/>
    <cellStyle name="常规 2 3 2 4 2 2 2 2 3 2 3" xfId="36077" xr:uid="{00000000-0005-0000-0000-00001D8D0000}"/>
    <cellStyle name="常规 2 3 2 4 2 2 2 2 3 3" xfId="15034" xr:uid="{00000000-0005-0000-0000-0000EA3A0000}"/>
    <cellStyle name="常规 2 3 2 4 2 2 2 2 3 4" xfId="36078" xr:uid="{00000000-0005-0000-0000-00001E8D0000}"/>
    <cellStyle name="常规 2 3 2 4 2 2 2 2 4" xfId="36079" xr:uid="{00000000-0005-0000-0000-00001F8D0000}"/>
    <cellStyle name="常规 2 3 2 4 2 2 2 2 4 2" xfId="36080" xr:uid="{00000000-0005-0000-0000-0000208D0000}"/>
    <cellStyle name="常规 2 3 2 4 2 2 2 2 4 3" xfId="36081" xr:uid="{00000000-0005-0000-0000-0000218D0000}"/>
    <cellStyle name="常规 2 3 2 4 2 2 2 2 5" xfId="36082" xr:uid="{00000000-0005-0000-0000-0000228D0000}"/>
    <cellStyle name="常规 2 3 2 4 2 2 2 2 5 2" xfId="36083" xr:uid="{00000000-0005-0000-0000-0000238D0000}"/>
    <cellStyle name="常规 2 3 2 4 2 2 2 2 6" xfId="36084" xr:uid="{00000000-0005-0000-0000-0000248D0000}"/>
    <cellStyle name="常规 2 3 2 4 2 2 2 3" xfId="36085" xr:uid="{00000000-0005-0000-0000-0000258D0000}"/>
    <cellStyle name="常规 2 3 2 4 2 2 2 3 2" xfId="36086" xr:uid="{00000000-0005-0000-0000-0000268D0000}"/>
    <cellStyle name="常规 2 3 2 4 2 2 2 3 3" xfId="13640" xr:uid="{00000000-0005-0000-0000-000078350000}"/>
    <cellStyle name="常规 2 3 2 4 2 2 2 4" xfId="36087" xr:uid="{00000000-0005-0000-0000-0000278D0000}"/>
    <cellStyle name="常规 2 3 2 4 2 2 2 4 2" xfId="27592" xr:uid="{00000000-0005-0000-0000-0000F86B0000}"/>
    <cellStyle name="常规 2 3 2 4 2 2 2 4 3" xfId="13644" xr:uid="{00000000-0005-0000-0000-00007C350000}"/>
    <cellStyle name="常规 2 3 2 4 2 2 2 5" xfId="36088" xr:uid="{00000000-0005-0000-0000-0000288D0000}"/>
    <cellStyle name="常规 2 3 2 4 2 2 2 5 2" xfId="27609" xr:uid="{00000000-0005-0000-0000-0000096C0000}"/>
    <cellStyle name="常规 2 3 2 4 2 2 2 6" xfId="19391" xr:uid="{00000000-0005-0000-0000-0000EF4B0000}"/>
    <cellStyle name="常规 2 3 2 4 2 2 2 7" xfId="36089" xr:uid="{00000000-0005-0000-0000-0000298D0000}"/>
    <cellStyle name="常规 2 3 2 4 2 2 3" xfId="36090" xr:uid="{00000000-0005-0000-0000-00002A8D0000}"/>
    <cellStyle name="常规 2 3 2 4 2 2 3 2" xfId="36091" xr:uid="{00000000-0005-0000-0000-00002B8D0000}"/>
    <cellStyle name="常规 2 3 2 4 2 2 3 2 2" xfId="36092" xr:uid="{00000000-0005-0000-0000-00002C8D0000}"/>
    <cellStyle name="常规 2 3 2 4 2 2 3 2 2 2" xfId="36093" xr:uid="{00000000-0005-0000-0000-00002D8D0000}"/>
    <cellStyle name="常规 2 3 2 4 2 2 3 2 2 3" xfId="36094" xr:uid="{00000000-0005-0000-0000-00002E8D0000}"/>
    <cellStyle name="常规 2 3 2 4 2 2 3 2 3" xfId="36095" xr:uid="{00000000-0005-0000-0000-00002F8D0000}"/>
    <cellStyle name="常规 2 3 2 4 2 2 3 2 3 2" xfId="36096" xr:uid="{00000000-0005-0000-0000-0000308D0000}"/>
    <cellStyle name="常规 2 3 2 4 2 2 3 2 4" xfId="36097" xr:uid="{00000000-0005-0000-0000-0000318D0000}"/>
    <cellStyle name="常规 2 3 2 4 2 2 3 3" xfId="36098" xr:uid="{00000000-0005-0000-0000-0000328D0000}"/>
    <cellStyle name="常规 2 3 2 4 2 2 3 3 2" xfId="36099" xr:uid="{00000000-0005-0000-0000-0000338D0000}"/>
    <cellStyle name="常规 2 3 2 4 2 2 3 3 2 2" xfId="36100" xr:uid="{00000000-0005-0000-0000-0000348D0000}"/>
    <cellStyle name="常规 2 3 2 4 2 2 3 3 2 3" xfId="36102" xr:uid="{00000000-0005-0000-0000-0000368D0000}"/>
    <cellStyle name="常规 2 3 2 4 2 2 3 3 3" xfId="36103" xr:uid="{00000000-0005-0000-0000-0000378D0000}"/>
    <cellStyle name="常规 2 3 2 4 2 2 3 3 3 2" xfId="36104" xr:uid="{00000000-0005-0000-0000-0000388D0000}"/>
    <cellStyle name="常规 2 3 2 4 2 2 3 3 4" xfId="36106" xr:uid="{00000000-0005-0000-0000-00003A8D0000}"/>
    <cellStyle name="常规 2 3 2 4 2 2 3 4" xfId="36107" xr:uid="{00000000-0005-0000-0000-00003B8D0000}"/>
    <cellStyle name="常规 2 3 2 4 2 2 3 4 2" xfId="1815" xr:uid="{00000000-0005-0000-0000-000047070000}"/>
    <cellStyle name="常规 2 3 2 4 2 2 3 4 3" xfId="27648" xr:uid="{00000000-0005-0000-0000-0000306C0000}"/>
    <cellStyle name="常规 2 3 2 4 2 2 3 5" xfId="36108" xr:uid="{00000000-0005-0000-0000-00003C8D0000}"/>
    <cellStyle name="常规 2 3 2 4 2 2 3 5 2" xfId="27664" xr:uid="{00000000-0005-0000-0000-0000406C0000}"/>
    <cellStyle name="常规 2 3 2 4 2 2 3 5 3" xfId="27668" xr:uid="{00000000-0005-0000-0000-0000446C0000}"/>
    <cellStyle name="常规 2 3 2 4 2 2 3 6" xfId="36109" xr:uid="{00000000-0005-0000-0000-00003D8D0000}"/>
    <cellStyle name="常规 2 3 2 4 2 2 3 7" xfId="36110" xr:uid="{00000000-0005-0000-0000-00003E8D0000}"/>
    <cellStyle name="常规 2 3 2 4 2 2 4" xfId="36111" xr:uid="{00000000-0005-0000-0000-00003F8D0000}"/>
    <cellStyle name="常规 2 3 2 4 2 2 4 2" xfId="36112" xr:uid="{00000000-0005-0000-0000-0000408D0000}"/>
    <cellStyle name="常规 2 3 2 4 2 2 4 2 2" xfId="36113" xr:uid="{00000000-0005-0000-0000-0000418D0000}"/>
    <cellStyle name="常规 2 3 2 4 2 2 4 2 3" xfId="36114" xr:uid="{00000000-0005-0000-0000-0000428D0000}"/>
    <cellStyle name="常规 2 3 2 4 2 2 4 3" xfId="36115" xr:uid="{00000000-0005-0000-0000-0000438D0000}"/>
    <cellStyle name="常规 2 3 2 4 2 2 4 3 2" xfId="36116" xr:uid="{00000000-0005-0000-0000-0000448D0000}"/>
    <cellStyle name="常规 2 3 2 4 2 2 4 3 3" xfId="36117" xr:uid="{00000000-0005-0000-0000-0000458D0000}"/>
    <cellStyle name="常规 2 3 2 4 2 2 4 4" xfId="36118" xr:uid="{00000000-0005-0000-0000-0000468D0000}"/>
    <cellStyle name="常规 2 3 2 4 2 2 4 4 2" xfId="1445" xr:uid="{00000000-0005-0000-0000-0000D5050000}"/>
    <cellStyle name="常规 2 3 2 4 2 2 4 5" xfId="36119" xr:uid="{00000000-0005-0000-0000-0000478D0000}"/>
    <cellStyle name="常规 2 3 2 4 2 2 4 6" xfId="36120" xr:uid="{00000000-0005-0000-0000-0000488D0000}"/>
    <cellStyle name="常规 2 3 2 4 2 2 5" xfId="36121" xr:uid="{00000000-0005-0000-0000-0000498D0000}"/>
    <cellStyle name="常规 2 3 2 4 2 2 5 2" xfId="36122" xr:uid="{00000000-0005-0000-0000-00004A8D0000}"/>
    <cellStyle name="常规 2 3 2 4 2 2 5 2 2" xfId="36123" xr:uid="{00000000-0005-0000-0000-00004B8D0000}"/>
    <cellStyle name="常规 2 3 2 4 2 2 5 2 3" xfId="36124" xr:uid="{00000000-0005-0000-0000-00004C8D0000}"/>
    <cellStyle name="常规 2 3 2 4 2 2 5 3" xfId="36125" xr:uid="{00000000-0005-0000-0000-00004D8D0000}"/>
    <cellStyle name="常规 2 3 2 4 2 2 5 3 2" xfId="36126" xr:uid="{00000000-0005-0000-0000-00004E8D0000}"/>
    <cellStyle name="常规 2 3 2 4 2 2 5 3 3" xfId="36127" xr:uid="{00000000-0005-0000-0000-00004F8D0000}"/>
    <cellStyle name="常规 2 3 2 4 2 2 5 4" xfId="36128" xr:uid="{00000000-0005-0000-0000-0000508D0000}"/>
    <cellStyle name="常规 2 3 2 4 2 2 5 4 2" xfId="1374" xr:uid="{00000000-0005-0000-0000-00008E050000}"/>
    <cellStyle name="常规 2 3 2 4 2 2 5 5" xfId="36129" xr:uid="{00000000-0005-0000-0000-0000518D0000}"/>
    <cellStyle name="常规 2 3 2 4 2 2 5 6" xfId="36130" xr:uid="{00000000-0005-0000-0000-0000528D0000}"/>
    <cellStyle name="常规 2 3 2 4 2 2 6" xfId="36131" xr:uid="{00000000-0005-0000-0000-0000538D0000}"/>
    <cellStyle name="常规 2 3 2 4 2 2 6 2" xfId="36132" xr:uid="{00000000-0005-0000-0000-0000548D0000}"/>
    <cellStyle name="常规 2 3 2 4 2 2 6 2 2" xfId="36133" xr:uid="{00000000-0005-0000-0000-0000558D0000}"/>
    <cellStyle name="常规 2 3 2 4 2 2 6 2 3" xfId="36134" xr:uid="{00000000-0005-0000-0000-0000568D0000}"/>
    <cellStyle name="常规 2 3 2 4 2 2 6 3" xfId="36135" xr:uid="{00000000-0005-0000-0000-0000578D0000}"/>
    <cellStyle name="常规 2 3 2 4 2 2 6 3 2" xfId="36136" xr:uid="{00000000-0005-0000-0000-0000588D0000}"/>
    <cellStyle name="常规 2 3 2 4 2 2 6 4" xfId="36137" xr:uid="{00000000-0005-0000-0000-0000598D0000}"/>
    <cellStyle name="常规 2 3 2 4 2 2 6 5" xfId="36138" xr:uid="{00000000-0005-0000-0000-00005A8D0000}"/>
    <cellStyle name="常规 2 3 2 4 2 2 7" xfId="36139" xr:uid="{00000000-0005-0000-0000-00005B8D0000}"/>
    <cellStyle name="常规 2 3 2 4 2 2 7 2" xfId="36140" xr:uid="{00000000-0005-0000-0000-00005C8D0000}"/>
    <cellStyle name="常规 2 3 2 4 2 2 7 2 2" xfId="36141" xr:uid="{00000000-0005-0000-0000-00005D8D0000}"/>
    <cellStyle name="常规 2 3 2 4 2 2 7 3" xfId="36142" xr:uid="{00000000-0005-0000-0000-00005E8D0000}"/>
    <cellStyle name="常规 2 3 2 4 2 2 7 4" xfId="36143" xr:uid="{00000000-0005-0000-0000-00005F8D0000}"/>
    <cellStyle name="常规 2 3 2 4 2 2 8" xfId="36144" xr:uid="{00000000-0005-0000-0000-0000608D0000}"/>
    <cellStyle name="常规 2 3 2 4 2 2 8 2" xfId="36145" xr:uid="{00000000-0005-0000-0000-0000618D0000}"/>
    <cellStyle name="常规 2 3 2 4 2 2 8 3" xfId="36146" xr:uid="{00000000-0005-0000-0000-0000628D0000}"/>
    <cellStyle name="常规 2 3 2 4 2 2 9" xfId="36147" xr:uid="{00000000-0005-0000-0000-0000638D0000}"/>
    <cellStyle name="常规 2 3 2 4 2 2 9 2" xfId="36148" xr:uid="{00000000-0005-0000-0000-0000648D0000}"/>
    <cellStyle name="常规 2 3 2 4 2 2 9 3" xfId="36149" xr:uid="{00000000-0005-0000-0000-0000658D0000}"/>
    <cellStyle name="常规 2 3 2 4 2 3" xfId="36150" xr:uid="{00000000-0005-0000-0000-0000668D0000}"/>
    <cellStyle name="常规 2 3 2 4 2 3 2" xfId="36151" xr:uid="{00000000-0005-0000-0000-0000678D0000}"/>
    <cellStyle name="常规 2 3 2 4 2 3 2 2" xfId="36152" xr:uid="{00000000-0005-0000-0000-0000688D0000}"/>
    <cellStyle name="常规 2 3 2 4 2 3 2 2 2" xfId="36153" xr:uid="{00000000-0005-0000-0000-0000698D0000}"/>
    <cellStyle name="常规 2 3 2 4 2 3 2 2 2 2" xfId="36154" xr:uid="{00000000-0005-0000-0000-00006A8D0000}"/>
    <cellStyle name="常规 2 3 2 4 2 3 2 2 2 3" xfId="36155" xr:uid="{00000000-0005-0000-0000-00006B8D0000}"/>
    <cellStyle name="常规 2 3 2 4 2 3 2 2 3" xfId="36156" xr:uid="{00000000-0005-0000-0000-00006C8D0000}"/>
    <cellStyle name="常规 2 3 2 4 2 3 2 2 3 2" xfId="36157" xr:uid="{00000000-0005-0000-0000-00006D8D0000}"/>
    <cellStyle name="常规 2 3 2 4 2 3 2 2 4" xfId="36158" xr:uid="{00000000-0005-0000-0000-00006E8D0000}"/>
    <cellStyle name="常规 2 3 2 4 2 3 2 3" xfId="36159" xr:uid="{00000000-0005-0000-0000-00006F8D0000}"/>
    <cellStyle name="常规 2 3 2 4 2 3 2 3 2" xfId="36160" xr:uid="{00000000-0005-0000-0000-0000708D0000}"/>
    <cellStyle name="常规 2 3 2 4 2 3 2 3 2 2" xfId="36161" xr:uid="{00000000-0005-0000-0000-0000718D0000}"/>
    <cellStyle name="常规 2 3 2 4 2 3 2 3 2 3" xfId="36162" xr:uid="{00000000-0005-0000-0000-0000728D0000}"/>
    <cellStyle name="常规 2 3 2 4 2 3 2 3 3" xfId="13663" xr:uid="{00000000-0005-0000-0000-00008F350000}"/>
    <cellStyle name="常规 2 3 2 4 2 3 2 3 4" xfId="36163" xr:uid="{00000000-0005-0000-0000-0000738D0000}"/>
    <cellStyle name="常规 2 3 2 4 2 3 2 4" xfId="36164" xr:uid="{00000000-0005-0000-0000-0000748D0000}"/>
    <cellStyle name="常规 2 3 2 4 2 3 2 4 2" xfId="27701" xr:uid="{00000000-0005-0000-0000-0000656C0000}"/>
    <cellStyle name="常规 2 3 2 4 2 3 2 4 2 2" xfId="36165" xr:uid="{00000000-0005-0000-0000-0000758D0000}"/>
    <cellStyle name="常规 2 3 2 4 2 3 2 4 3" xfId="27703" xr:uid="{00000000-0005-0000-0000-0000676C0000}"/>
    <cellStyle name="常规 2 3 2 4 2 3 2 5" xfId="36166" xr:uid="{00000000-0005-0000-0000-0000768D0000}"/>
    <cellStyle name="常规 2 3 2 4 2 3 2 5 2" xfId="27709" xr:uid="{00000000-0005-0000-0000-00006D6C0000}"/>
    <cellStyle name="常规 2 3 2 4 2 3 2 6" xfId="36167" xr:uid="{00000000-0005-0000-0000-0000778D0000}"/>
    <cellStyle name="常规 2 3 2 4 2 3 2 6 2" xfId="36168" xr:uid="{00000000-0005-0000-0000-0000788D0000}"/>
    <cellStyle name="常规 2 3 2 4 2 3 2 7" xfId="35028" xr:uid="{00000000-0005-0000-0000-000004890000}"/>
    <cellStyle name="常规 2 3 2 4 2 3 3" xfId="36169" xr:uid="{00000000-0005-0000-0000-0000798D0000}"/>
    <cellStyle name="常规 2 3 2 4 2 3 3 2" xfId="36170" xr:uid="{00000000-0005-0000-0000-00007A8D0000}"/>
    <cellStyle name="常规 2 3 2 4 2 3 3 2 2" xfId="36171" xr:uid="{00000000-0005-0000-0000-00007B8D0000}"/>
    <cellStyle name="常规 2 3 2 4 2 3 3 2 2 2" xfId="36172" xr:uid="{00000000-0005-0000-0000-00007C8D0000}"/>
    <cellStyle name="常规 2 3 2 4 2 3 3 2 2 3" xfId="36173" xr:uid="{00000000-0005-0000-0000-00007D8D0000}"/>
    <cellStyle name="常规 2 3 2 4 2 3 3 2 3" xfId="36174" xr:uid="{00000000-0005-0000-0000-00007E8D0000}"/>
    <cellStyle name="常规 2 3 2 4 2 3 3 2 4" xfId="36175" xr:uid="{00000000-0005-0000-0000-00007F8D0000}"/>
    <cellStyle name="常规 2 3 2 4 2 3 3 3" xfId="36176" xr:uid="{00000000-0005-0000-0000-0000808D0000}"/>
    <cellStyle name="常规 2 3 2 4 2 3 3 3 2" xfId="36177" xr:uid="{00000000-0005-0000-0000-0000818D0000}"/>
    <cellStyle name="常规 2 3 2 4 2 3 3 3 2 2" xfId="36178" xr:uid="{00000000-0005-0000-0000-0000828D0000}"/>
    <cellStyle name="常规 2 3 2 4 2 3 3 3 2 3" xfId="36179" xr:uid="{00000000-0005-0000-0000-0000838D0000}"/>
    <cellStyle name="常规 2 3 2 4 2 3 3 3 3" xfId="5652" xr:uid="{00000000-0005-0000-0000-000044160000}"/>
    <cellStyle name="常规 2 3 2 4 2 3 3 3 4" xfId="36180" xr:uid="{00000000-0005-0000-0000-0000848D0000}"/>
    <cellStyle name="常规 2 3 2 4 2 3 3 4" xfId="36181" xr:uid="{00000000-0005-0000-0000-0000858D0000}"/>
    <cellStyle name="常规 2 3 2 4 2 3 3 4 2" xfId="36182" xr:uid="{00000000-0005-0000-0000-0000868D0000}"/>
    <cellStyle name="常规 2 3 2 4 2 3 3 4 2 2" xfId="36183" xr:uid="{00000000-0005-0000-0000-0000878D0000}"/>
    <cellStyle name="常规 2 3 2 4 2 3 3 4 3" xfId="36184" xr:uid="{00000000-0005-0000-0000-0000888D0000}"/>
    <cellStyle name="常规 2 3 2 4 2 3 3 5" xfId="36185" xr:uid="{00000000-0005-0000-0000-0000898D0000}"/>
    <cellStyle name="常规 2 3 2 4 2 3 3 5 2" xfId="36186" xr:uid="{00000000-0005-0000-0000-00008A8D0000}"/>
    <cellStyle name="常规 2 3 2 4 2 3 3 5 3" xfId="36187" xr:uid="{00000000-0005-0000-0000-00008B8D0000}"/>
    <cellStyle name="常规 2 3 2 4 2 3 3 6" xfId="36188" xr:uid="{00000000-0005-0000-0000-00008C8D0000}"/>
    <cellStyle name="常规 2 3 2 4 2 3 3 6 2" xfId="36189" xr:uid="{00000000-0005-0000-0000-00008D8D0000}"/>
    <cellStyle name="常规 2 3 2 4 2 3 3 7" xfId="35033" xr:uid="{00000000-0005-0000-0000-000009890000}"/>
    <cellStyle name="常规 2 3 2 4 2 3 4" xfId="36190" xr:uid="{00000000-0005-0000-0000-00008E8D0000}"/>
    <cellStyle name="常规 2 3 2 4 2 3 5" xfId="36191" xr:uid="{00000000-0005-0000-0000-00008F8D0000}"/>
    <cellStyle name="常规 2 3 2 4 2 3 6" xfId="36192" xr:uid="{00000000-0005-0000-0000-0000908D0000}"/>
    <cellStyle name="常规 2 3 2 4 2 4" xfId="28177" xr:uid="{00000000-0005-0000-0000-0000416E0000}"/>
    <cellStyle name="常规 2 3 2 4 2 4 2" xfId="36193" xr:uid="{00000000-0005-0000-0000-0000918D0000}"/>
    <cellStyle name="常规 2 3 2 4 2 4 2 2" xfId="36194" xr:uid="{00000000-0005-0000-0000-0000928D0000}"/>
    <cellStyle name="常规 2 3 2 4 2 4 2 2 2" xfId="36195" xr:uid="{00000000-0005-0000-0000-0000938D0000}"/>
    <cellStyle name="常规 2 3 2 4 2 4 2 3" xfId="36196" xr:uid="{00000000-0005-0000-0000-0000948D0000}"/>
    <cellStyle name="常规 2 3 2 4 2 4 2 3 2" xfId="36197" xr:uid="{00000000-0005-0000-0000-0000958D0000}"/>
    <cellStyle name="常规 2 3 2 4 2 4 2 4" xfId="36198" xr:uid="{00000000-0005-0000-0000-0000968D0000}"/>
    <cellStyle name="常规 2 3 2 4 2 4 3" xfId="36199" xr:uid="{00000000-0005-0000-0000-0000978D0000}"/>
    <cellStyle name="常规 2 3 2 4 2 4 3 2" xfId="36200" xr:uid="{00000000-0005-0000-0000-0000988D0000}"/>
    <cellStyle name="常规 2 3 2 4 2 4 3 3" xfId="36201" xr:uid="{00000000-0005-0000-0000-0000998D0000}"/>
    <cellStyle name="常规 2 3 2 4 2 4 4" xfId="36202" xr:uid="{00000000-0005-0000-0000-00009A8D0000}"/>
    <cellStyle name="常规 2 3 2 4 2 4 5" xfId="36203" xr:uid="{00000000-0005-0000-0000-00009B8D0000}"/>
    <cellStyle name="常规 2 3 2 4 2 4 6" xfId="36204" xr:uid="{00000000-0005-0000-0000-00009C8D0000}"/>
    <cellStyle name="常规 2 3 2 4 2 5" xfId="16399" xr:uid="{00000000-0005-0000-0000-00003F400000}"/>
    <cellStyle name="常规 2 3 2 4 2 5 2" xfId="36205" xr:uid="{00000000-0005-0000-0000-00009D8D0000}"/>
    <cellStyle name="常规 2 3 2 4 2 5 2 2" xfId="36206" xr:uid="{00000000-0005-0000-0000-00009E8D0000}"/>
    <cellStyle name="常规 2 3 2 4 2 5 2 2 2" xfId="36207" xr:uid="{00000000-0005-0000-0000-00009F8D0000}"/>
    <cellStyle name="常规 2 3 2 4 2 5 2 3" xfId="36208" xr:uid="{00000000-0005-0000-0000-0000A08D0000}"/>
    <cellStyle name="常规 2 3 2 4 2 5 2 4" xfId="36209" xr:uid="{00000000-0005-0000-0000-0000A18D0000}"/>
    <cellStyle name="常规 2 3 2 4 2 5 3" xfId="36210" xr:uid="{00000000-0005-0000-0000-0000A28D0000}"/>
    <cellStyle name="常规 2 3 2 4 2 5 3 2" xfId="36211" xr:uid="{00000000-0005-0000-0000-0000A38D0000}"/>
    <cellStyle name="常规 2 3 2 4 2 5 3 2 2" xfId="36212" xr:uid="{00000000-0005-0000-0000-0000A48D0000}"/>
    <cellStyle name="常规 2 3 2 4 2 5 3 3" xfId="36213" xr:uid="{00000000-0005-0000-0000-0000A58D0000}"/>
    <cellStyle name="常规 2 3 2 4 2 5 3 4" xfId="36214" xr:uid="{00000000-0005-0000-0000-0000A68D0000}"/>
    <cellStyle name="常规 2 3 2 4 2 5 4" xfId="36215" xr:uid="{00000000-0005-0000-0000-0000A78D0000}"/>
    <cellStyle name="常规 2 3 2 4 2 5 4 2" xfId="36216" xr:uid="{00000000-0005-0000-0000-0000A88D0000}"/>
    <cellStyle name="常规 2 3 2 4 2 5 5" xfId="36217" xr:uid="{00000000-0005-0000-0000-0000A98D0000}"/>
    <cellStyle name="常规 2 3 2 4 2 5 6" xfId="36218" xr:uid="{00000000-0005-0000-0000-0000AA8D0000}"/>
    <cellStyle name="常规 2 3 2 4 2 6" xfId="36219" xr:uid="{00000000-0005-0000-0000-0000AB8D0000}"/>
    <cellStyle name="常规 2 3 2 4 2 6 2" xfId="36220" xr:uid="{00000000-0005-0000-0000-0000AC8D0000}"/>
    <cellStyle name="常规 2 3 2 4 2 6 2 2" xfId="36221" xr:uid="{00000000-0005-0000-0000-0000AD8D0000}"/>
    <cellStyle name="常规 2 3 2 4 2 6 2 2 2" xfId="36222" xr:uid="{00000000-0005-0000-0000-0000AE8D0000}"/>
    <cellStyle name="常规 2 3 2 4 2 6 2 3" xfId="36223" xr:uid="{00000000-0005-0000-0000-0000AF8D0000}"/>
    <cellStyle name="常规 2 3 2 4 2 6 2 4" xfId="36224" xr:uid="{00000000-0005-0000-0000-0000B08D0000}"/>
    <cellStyle name="常规 2 3 2 4 2 6 3" xfId="36225" xr:uid="{00000000-0005-0000-0000-0000B18D0000}"/>
    <cellStyle name="常规 2 3 2 4 2 6 3 2" xfId="36226" xr:uid="{00000000-0005-0000-0000-0000B28D0000}"/>
    <cellStyle name="常规 2 3 2 4 2 6 3 3" xfId="36227" xr:uid="{00000000-0005-0000-0000-0000B38D0000}"/>
    <cellStyle name="常规 2 3 2 4 2 6 4" xfId="36228" xr:uid="{00000000-0005-0000-0000-0000B48D0000}"/>
    <cellStyle name="常规 2 3 2 4 2 6 4 2" xfId="36229" xr:uid="{00000000-0005-0000-0000-0000B58D0000}"/>
    <cellStyle name="常规 2 3 2 4 2 6 5" xfId="36230" xr:uid="{00000000-0005-0000-0000-0000B68D0000}"/>
    <cellStyle name="常规 2 3 2 4 2 6 6" xfId="36231" xr:uid="{00000000-0005-0000-0000-0000B78D0000}"/>
    <cellStyle name="常规 2 3 2 4 2 7" xfId="36232" xr:uid="{00000000-0005-0000-0000-0000B88D0000}"/>
    <cellStyle name="常规 2 3 2 4 2 7 2" xfId="36233" xr:uid="{00000000-0005-0000-0000-0000B98D0000}"/>
    <cellStyle name="常规 2 3 2 4 2 7 2 2" xfId="36234" xr:uid="{00000000-0005-0000-0000-0000BA8D0000}"/>
    <cellStyle name="常规 2 3 2 4 2 7 2 3" xfId="36235" xr:uid="{00000000-0005-0000-0000-0000BB8D0000}"/>
    <cellStyle name="常规 2 3 2 4 2 7 3" xfId="36236" xr:uid="{00000000-0005-0000-0000-0000BC8D0000}"/>
    <cellStyle name="常规 2 3 2 4 2 7 3 2" xfId="36237" xr:uid="{00000000-0005-0000-0000-0000BD8D0000}"/>
    <cellStyle name="常规 2 3 2 4 2 7 4" xfId="36238" xr:uid="{00000000-0005-0000-0000-0000BE8D0000}"/>
    <cellStyle name="常规 2 3 2 4 2 7 5" xfId="36239" xr:uid="{00000000-0005-0000-0000-0000BF8D0000}"/>
    <cellStyle name="常规 2 3 2 4 2 8" xfId="36240" xr:uid="{00000000-0005-0000-0000-0000C08D0000}"/>
    <cellStyle name="常规 2 3 2 4 2 8 2" xfId="36241" xr:uid="{00000000-0005-0000-0000-0000C18D0000}"/>
    <cellStyle name="常规 2 3 2 4 2 8 2 2" xfId="36242" xr:uid="{00000000-0005-0000-0000-0000C28D0000}"/>
    <cellStyle name="常规 2 3 2 4 2 8 2 3" xfId="36243" xr:uid="{00000000-0005-0000-0000-0000C38D0000}"/>
    <cellStyle name="常规 2 3 2 4 2 8 3" xfId="36244" xr:uid="{00000000-0005-0000-0000-0000C48D0000}"/>
    <cellStyle name="常规 2 3 2 4 2 8 3 2" xfId="36245" xr:uid="{00000000-0005-0000-0000-0000C58D0000}"/>
    <cellStyle name="常规 2 3 2 4 2 8 4" xfId="36246" xr:uid="{00000000-0005-0000-0000-0000C68D0000}"/>
    <cellStyle name="常规 2 3 2 4 2 8 5" xfId="36247" xr:uid="{00000000-0005-0000-0000-0000C78D0000}"/>
    <cellStyle name="常规 2 3 2 4 2 9" xfId="36248" xr:uid="{00000000-0005-0000-0000-0000C88D0000}"/>
    <cellStyle name="常规 2 3 2 4 2 9 2" xfId="36249" xr:uid="{00000000-0005-0000-0000-0000C98D0000}"/>
    <cellStyle name="常规 2 3 2 4 2 9 3" xfId="36250" xr:uid="{00000000-0005-0000-0000-0000CA8D0000}"/>
    <cellStyle name="常规 2 3 2 4 3" xfId="36251" xr:uid="{00000000-0005-0000-0000-0000CB8D0000}"/>
    <cellStyle name="常规 2 3 2 4 3 2" xfId="36252" xr:uid="{00000000-0005-0000-0000-0000CC8D0000}"/>
    <cellStyle name="常规 2 3 2 4 3 2 2" xfId="36253" xr:uid="{00000000-0005-0000-0000-0000CD8D0000}"/>
    <cellStyle name="常规 2 3 2 4 4" xfId="36254" xr:uid="{00000000-0005-0000-0000-0000CE8D0000}"/>
    <cellStyle name="常规 2 3 2 4 4 2" xfId="36255" xr:uid="{00000000-0005-0000-0000-0000CF8D0000}"/>
    <cellStyle name="常规 2 3 2 4 4 2 2" xfId="36256" xr:uid="{00000000-0005-0000-0000-0000D08D0000}"/>
    <cellStyle name="常规 2 3 2 4 4 3" xfId="36257" xr:uid="{00000000-0005-0000-0000-0000D18D0000}"/>
    <cellStyle name="常规 2 3 2 4 4 4" xfId="36258" xr:uid="{00000000-0005-0000-0000-0000D28D0000}"/>
    <cellStyle name="常规 2 3 2 4 5" xfId="36259" xr:uid="{00000000-0005-0000-0000-0000D38D0000}"/>
    <cellStyle name="常规 2 3 2 4 6" xfId="36260" xr:uid="{00000000-0005-0000-0000-0000D48D0000}"/>
    <cellStyle name="常规 2 3 2 4 6 2" xfId="36261" xr:uid="{00000000-0005-0000-0000-0000D58D0000}"/>
    <cellStyle name="常规 2 3 2 5" xfId="36262" xr:uid="{00000000-0005-0000-0000-0000D68D0000}"/>
    <cellStyle name="常规 2 3 2 5 10" xfId="36263" xr:uid="{00000000-0005-0000-0000-0000D78D0000}"/>
    <cellStyle name="常规 2 3 2 5 10 2" xfId="36264" xr:uid="{00000000-0005-0000-0000-0000D88D0000}"/>
    <cellStyle name="常规 2 3 2 5 11" xfId="36265" xr:uid="{00000000-0005-0000-0000-0000D98D0000}"/>
    <cellStyle name="常规 2 3 2 5 11 2" xfId="36266" xr:uid="{00000000-0005-0000-0000-0000DA8D0000}"/>
    <cellStyle name="常规 2 3 2 5 12" xfId="36267" xr:uid="{00000000-0005-0000-0000-0000DB8D0000}"/>
    <cellStyle name="常规 2 3 2 5 12 2" xfId="36268" xr:uid="{00000000-0005-0000-0000-0000DC8D0000}"/>
    <cellStyle name="常规 2 3 2 5 13" xfId="36269" xr:uid="{00000000-0005-0000-0000-0000DD8D0000}"/>
    <cellStyle name="常规 2 3 2 5 13 2" xfId="36270" xr:uid="{00000000-0005-0000-0000-0000DE8D0000}"/>
    <cellStyle name="常规 2 3 2 5 14" xfId="36271" xr:uid="{00000000-0005-0000-0000-0000DF8D0000}"/>
    <cellStyle name="常规 2 3 2 5 15" xfId="36272" xr:uid="{00000000-0005-0000-0000-0000E08D0000}"/>
    <cellStyle name="常规 2 3 2 5 15 2" xfId="36273" xr:uid="{00000000-0005-0000-0000-0000E18D0000}"/>
    <cellStyle name="常规 2 3 2 5 16" xfId="36274" xr:uid="{00000000-0005-0000-0000-0000E28D0000}"/>
    <cellStyle name="常规 2 3 2 5 17" xfId="36275" xr:uid="{00000000-0005-0000-0000-0000E38D0000}"/>
    <cellStyle name="常规 2 3 2 5 2" xfId="36277" xr:uid="{00000000-0005-0000-0000-0000E58D0000}"/>
    <cellStyle name="常规 2 3 2 5 2 10" xfId="36278" xr:uid="{00000000-0005-0000-0000-0000E68D0000}"/>
    <cellStyle name="常规 2 3 2 5 2 10 2" xfId="35542" xr:uid="{00000000-0005-0000-0000-0000068B0000}"/>
    <cellStyle name="常规 2 3 2 5 2 11" xfId="36279" xr:uid="{00000000-0005-0000-0000-0000E78D0000}"/>
    <cellStyle name="常规 2 3 2 5 2 11 2" xfId="35599" xr:uid="{00000000-0005-0000-0000-00003F8B0000}"/>
    <cellStyle name="常规 2 3 2 5 2 12" xfId="141" xr:uid="{00000000-0005-0000-0000-0000A7000000}"/>
    <cellStyle name="常规 2 3 2 5 2 12 2" xfId="35612" xr:uid="{00000000-0005-0000-0000-00004C8B0000}"/>
    <cellStyle name="常规 2 3 2 5 2 13" xfId="36280" xr:uid="{00000000-0005-0000-0000-0000E88D0000}"/>
    <cellStyle name="常规 2 3 2 5 2 13 2" xfId="35627" xr:uid="{00000000-0005-0000-0000-00005B8B0000}"/>
    <cellStyle name="常规 2 3 2 5 2 14" xfId="36281" xr:uid="{00000000-0005-0000-0000-0000E98D0000}"/>
    <cellStyle name="常规 2 3 2 5 2 15" xfId="36282" xr:uid="{00000000-0005-0000-0000-0000EA8D0000}"/>
    <cellStyle name="常规 2 3 2 5 2 2" xfId="36283" xr:uid="{00000000-0005-0000-0000-0000EB8D0000}"/>
    <cellStyle name="常规 2 3 2 5 2 2 2" xfId="36284" xr:uid="{00000000-0005-0000-0000-0000EC8D0000}"/>
    <cellStyle name="常规 2 3 2 5 2 2 2 2" xfId="36285" xr:uid="{00000000-0005-0000-0000-0000ED8D0000}"/>
    <cellStyle name="常规 2 3 2 5 2 2 2 2 2" xfId="36286" xr:uid="{00000000-0005-0000-0000-0000EE8D0000}"/>
    <cellStyle name="常规 2 3 2 5 2 2 2 2 2 2" xfId="36287" xr:uid="{00000000-0005-0000-0000-0000EF8D0000}"/>
    <cellStyle name="常规 2 3 2 5 2 2 2 2 2 3" xfId="36288" xr:uid="{00000000-0005-0000-0000-0000F08D0000}"/>
    <cellStyle name="常规 2 3 2 5 2 2 2 2 3" xfId="36289" xr:uid="{00000000-0005-0000-0000-0000F18D0000}"/>
    <cellStyle name="常规 2 3 2 5 2 2 2 2 3 2" xfId="36290" xr:uid="{00000000-0005-0000-0000-0000F28D0000}"/>
    <cellStyle name="常规 2 3 2 5 2 2 2 2 4" xfId="36291" xr:uid="{00000000-0005-0000-0000-0000F38D0000}"/>
    <cellStyle name="常规 2 3 2 5 2 2 2 3" xfId="36292" xr:uid="{00000000-0005-0000-0000-0000F48D0000}"/>
    <cellStyle name="常规 2 3 2 5 2 2 2 3 2" xfId="36293" xr:uid="{00000000-0005-0000-0000-0000F58D0000}"/>
    <cellStyle name="常规 2 3 2 5 2 2 2 3 2 2" xfId="36294" xr:uid="{00000000-0005-0000-0000-0000F68D0000}"/>
    <cellStyle name="常规 2 3 2 5 2 2 2 3 2 3" xfId="36295" xr:uid="{00000000-0005-0000-0000-0000F78D0000}"/>
    <cellStyle name="常规 2 3 2 5 2 2 2 3 3" xfId="17330" xr:uid="{00000000-0005-0000-0000-0000E2430000}"/>
    <cellStyle name="常规 2 3 2 5 2 2 2 3 4" xfId="36296" xr:uid="{00000000-0005-0000-0000-0000F88D0000}"/>
    <cellStyle name="常规 2 3 2 5 2 2 2 4" xfId="36297" xr:uid="{00000000-0005-0000-0000-0000F98D0000}"/>
    <cellStyle name="常规 2 3 2 5 2 2 2 4 2" xfId="29279" xr:uid="{00000000-0005-0000-0000-00008F720000}"/>
    <cellStyle name="常规 2 3 2 5 2 2 2 4 2 2" xfId="36298" xr:uid="{00000000-0005-0000-0000-0000FA8D0000}"/>
    <cellStyle name="常规 2 3 2 5 2 2 2 4 3" xfId="17335" xr:uid="{00000000-0005-0000-0000-0000E7430000}"/>
    <cellStyle name="常规 2 3 2 5 2 2 2 5" xfId="36299" xr:uid="{00000000-0005-0000-0000-0000FB8D0000}"/>
    <cellStyle name="常规 2 3 2 5 2 2 2 5 2" xfId="29286" xr:uid="{00000000-0005-0000-0000-000096720000}"/>
    <cellStyle name="常规 2 3 2 5 2 2 2 6" xfId="36300" xr:uid="{00000000-0005-0000-0000-0000FC8D0000}"/>
    <cellStyle name="常规 2 3 2 5 2 2 2 6 2" xfId="29310" xr:uid="{00000000-0005-0000-0000-0000AE720000}"/>
    <cellStyle name="常规 2 3 2 5 2 2 2 7" xfId="36301" xr:uid="{00000000-0005-0000-0000-0000FD8D0000}"/>
    <cellStyle name="常规 2 3 2 5 2 2 3" xfId="36302" xr:uid="{00000000-0005-0000-0000-0000FE8D0000}"/>
    <cellStyle name="常规 2 3 2 5 2 2 3 2" xfId="36303" xr:uid="{00000000-0005-0000-0000-0000FF8D0000}"/>
    <cellStyle name="常规 2 3 2 5 2 2 3 2 2" xfId="36304" xr:uid="{00000000-0005-0000-0000-0000008E0000}"/>
    <cellStyle name="常规 2 3 2 5 2 2 3 2 3" xfId="36305" xr:uid="{00000000-0005-0000-0000-0000018E0000}"/>
    <cellStyle name="常规 2 3 2 5 2 2 3 3" xfId="36306" xr:uid="{00000000-0005-0000-0000-0000028E0000}"/>
    <cellStyle name="常规 2 3 2 5 2 2 4" xfId="36307" xr:uid="{00000000-0005-0000-0000-0000038E0000}"/>
    <cellStyle name="常规 2 3 2 5 2 2 5" xfId="36308" xr:uid="{00000000-0005-0000-0000-0000048E0000}"/>
    <cellStyle name="常规 2 3 2 5 2 3" xfId="36309" xr:uid="{00000000-0005-0000-0000-0000058E0000}"/>
    <cellStyle name="常规 2 3 2 5 2 3 2" xfId="36310" xr:uid="{00000000-0005-0000-0000-0000068E0000}"/>
    <cellStyle name="常规 2 3 2 5 2 3 2 2" xfId="36311" xr:uid="{00000000-0005-0000-0000-0000078E0000}"/>
    <cellStyle name="常规 2 3 2 5 2 3 2 2 2" xfId="36312" xr:uid="{00000000-0005-0000-0000-0000088E0000}"/>
    <cellStyle name="常规 2 3 2 5 2 3 2 2 2 2" xfId="36313" xr:uid="{00000000-0005-0000-0000-0000098E0000}"/>
    <cellStyle name="常规 2 3 2 5 2 3 2 2 3" xfId="36314" xr:uid="{00000000-0005-0000-0000-00000A8E0000}"/>
    <cellStyle name="常规 2 3 2 5 2 3 2 3" xfId="36315" xr:uid="{00000000-0005-0000-0000-00000B8E0000}"/>
    <cellStyle name="常规 2 3 2 5 2 3 2 3 2" xfId="36316" xr:uid="{00000000-0005-0000-0000-00000C8E0000}"/>
    <cellStyle name="常规 2 3 2 5 2 3 2 4" xfId="36317" xr:uid="{00000000-0005-0000-0000-00000D8E0000}"/>
    <cellStyle name="常规 2 3 2 5 2 3 2 4 2" xfId="25124" xr:uid="{00000000-0005-0000-0000-000054620000}"/>
    <cellStyle name="常规 2 3 2 5 2 3 2 5" xfId="36318" xr:uid="{00000000-0005-0000-0000-00000E8E0000}"/>
    <cellStyle name="常规 2 3 2 5 2 3 3" xfId="36319" xr:uid="{00000000-0005-0000-0000-00000F8E0000}"/>
    <cellStyle name="常规 2 3 2 5 2 3 3 2" xfId="36320" xr:uid="{00000000-0005-0000-0000-0000108E0000}"/>
    <cellStyle name="常规 2 3 2 5 2 3 3 2 2" xfId="36321" xr:uid="{00000000-0005-0000-0000-0000118E0000}"/>
    <cellStyle name="常规 2 3 2 5 2 3 3 2 3" xfId="36322" xr:uid="{00000000-0005-0000-0000-0000128E0000}"/>
    <cellStyle name="常规 2 3 2 5 2 3 3 3" xfId="36323" xr:uid="{00000000-0005-0000-0000-0000138E0000}"/>
    <cellStyle name="常规 2 3 2 5 2 3 3 3 2" xfId="36324" xr:uid="{00000000-0005-0000-0000-0000148E0000}"/>
    <cellStyle name="常规 2 3 2 5 2 3 3 4" xfId="36325" xr:uid="{00000000-0005-0000-0000-0000158E0000}"/>
    <cellStyle name="常规 2 3 2 5 2 3 4" xfId="36326" xr:uid="{00000000-0005-0000-0000-0000168E0000}"/>
    <cellStyle name="常规 2 3 2 5 2 3 4 2" xfId="36327" xr:uid="{00000000-0005-0000-0000-0000178E0000}"/>
    <cellStyle name="常规 2 3 2 5 2 3 4 2 2" xfId="36328" xr:uid="{00000000-0005-0000-0000-0000188E0000}"/>
    <cellStyle name="常规 2 3 2 5 2 3 4 3" xfId="36329" xr:uid="{00000000-0005-0000-0000-0000198E0000}"/>
    <cellStyle name="常规 2 3 2 5 2 3 5" xfId="36330" xr:uid="{00000000-0005-0000-0000-00001A8E0000}"/>
    <cellStyle name="常规 2 3 2 5 2 3 5 2" xfId="36331" xr:uid="{00000000-0005-0000-0000-00001B8E0000}"/>
    <cellStyle name="常规 2 3 2 5 2 3 5 3" xfId="36332" xr:uid="{00000000-0005-0000-0000-00001C8E0000}"/>
    <cellStyle name="常规 2 3 2 5 2 3 6" xfId="36333" xr:uid="{00000000-0005-0000-0000-00001D8E0000}"/>
    <cellStyle name="常规 2 3 2 5 2 3 6 2" xfId="36334" xr:uid="{00000000-0005-0000-0000-00001E8E0000}"/>
    <cellStyle name="常规 2 3 2 5 2 3 7" xfId="36335" xr:uid="{00000000-0005-0000-0000-00001F8E0000}"/>
    <cellStyle name="常规 2 3 2 5 2 3 8" xfId="36336" xr:uid="{00000000-0005-0000-0000-0000208E0000}"/>
    <cellStyle name="常规 2 3 2 5 2 4" xfId="36337" xr:uid="{00000000-0005-0000-0000-0000218E0000}"/>
    <cellStyle name="常规 2 3 2 5 2 4 2" xfId="36338" xr:uid="{00000000-0005-0000-0000-0000228E0000}"/>
    <cellStyle name="常规 2 3 2 5 2 4 2 2" xfId="36339" xr:uid="{00000000-0005-0000-0000-0000238E0000}"/>
    <cellStyle name="常规 2 3 2 5 2 4 2 2 2" xfId="36340" xr:uid="{00000000-0005-0000-0000-0000248E0000}"/>
    <cellStyle name="常规 2 3 2 5 2 4 2 3" xfId="36341" xr:uid="{00000000-0005-0000-0000-0000258E0000}"/>
    <cellStyle name="常规 2 3 2 5 2 4 2 4" xfId="36342" xr:uid="{00000000-0005-0000-0000-0000268E0000}"/>
    <cellStyle name="常规 2 3 2 5 2 4 3" xfId="36343" xr:uid="{00000000-0005-0000-0000-0000278E0000}"/>
    <cellStyle name="常规 2 3 2 5 2 4 3 2" xfId="36344" xr:uid="{00000000-0005-0000-0000-0000288E0000}"/>
    <cellStyle name="常规 2 3 2 5 2 4 3 2 2" xfId="36345" xr:uid="{00000000-0005-0000-0000-0000298E0000}"/>
    <cellStyle name="常规 2 3 2 5 2 4 3 3" xfId="36346" xr:uid="{00000000-0005-0000-0000-00002A8E0000}"/>
    <cellStyle name="常规 2 3 2 5 2 4 3 4" xfId="36347" xr:uid="{00000000-0005-0000-0000-00002B8E0000}"/>
    <cellStyle name="常规 2 3 2 5 2 4 4" xfId="36348" xr:uid="{00000000-0005-0000-0000-00002C8E0000}"/>
    <cellStyle name="常规 2 3 2 5 2 4 4 2" xfId="36349" xr:uid="{00000000-0005-0000-0000-00002D8E0000}"/>
    <cellStyle name="常规 2 3 2 5 2 4 5" xfId="36350" xr:uid="{00000000-0005-0000-0000-00002E8E0000}"/>
    <cellStyle name="常规 2 3 2 5 2 4 6" xfId="36351" xr:uid="{00000000-0005-0000-0000-00002F8E0000}"/>
    <cellStyle name="常规 2 3 2 5 2 5" xfId="36352" xr:uid="{00000000-0005-0000-0000-0000308E0000}"/>
    <cellStyle name="常规 2 3 2 5 2 5 2" xfId="36353" xr:uid="{00000000-0005-0000-0000-0000318E0000}"/>
    <cellStyle name="常规 2 3 2 5 2 5 2 2" xfId="36354" xr:uid="{00000000-0005-0000-0000-0000328E0000}"/>
    <cellStyle name="常规 2 3 2 5 2 5 2 3" xfId="36355" xr:uid="{00000000-0005-0000-0000-0000338E0000}"/>
    <cellStyle name="常规 2 3 2 5 2 5 3" xfId="36356" xr:uid="{00000000-0005-0000-0000-0000348E0000}"/>
    <cellStyle name="常规 2 3 2 5 2 5 3 2" xfId="36357" xr:uid="{00000000-0005-0000-0000-0000358E0000}"/>
    <cellStyle name="常规 2 3 2 5 2 5 3 3" xfId="36358" xr:uid="{00000000-0005-0000-0000-0000368E0000}"/>
    <cellStyle name="常规 2 3 2 5 2 5 4" xfId="36359" xr:uid="{00000000-0005-0000-0000-0000378E0000}"/>
    <cellStyle name="常规 2 3 2 5 2 5 4 2" xfId="36360" xr:uid="{00000000-0005-0000-0000-0000388E0000}"/>
    <cellStyle name="常规 2 3 2 5 2 5 5" xfId="36361" xr:uid="{00000000-0005-0000-0000-0000398E0000}"/>
    <cellStyle name="常规 2 3 2 5 2 5 6" xfId="36362" xr:uid="{00000000-0005-0000-0000-00003A8E0000}"/>
    <cellStyle name="常规 2 3 2 5 2 6" xfId="36363" xr:uid="{00000000-0005-0000-0000-00003B8E0000}"/>
    <cellStyle name="常规 2 3 2 5 2 6 2" xfId="36364" xr:uid="{00000000-0005-0000-0000-00003C8E0000}"/>
    <cellStyle name="常规 2 3 2 5 2 6 2 2" xfId="36365" xr:uid="{00000000-0005-0000-0000-00003D8E0000}"/>
    <cellStyle name="常规 2 3 2 5 2 6 2 3" xfId="36366" xr:uid="{00000000-0005-0000-0000-00003E8E0000}"/>
    <cellStyle name="常规 2 3 2 5 2 6 3" xfId="36367" xr:uid="{00000000-0005-0000-0000-00003F8E0000}"/>
    <cellStyle name="常规 2 3 2 5 2 6 3 2" xfId="36368" xr:uid="{00000000-0005-0000-0000-0000408E0000}"/>
    <cellStyle name="常规 2 3 2 5 2 6 4" xfId="36369" xr:uid="{00000000-0005-0000-0000-0000418E0000}"/>
    <cellStyle name="常规 2 3 2 5 2 6 5" xfId="36370" xr:uid="{00000000-0005-0000-0000-0000428E0000}"/>
    <cellStyle name="常规 2 3 2 5 2 7" xfId="36371" xr:uid="{00000000-0005-0000-0000-0000438E0000}"/>
    <cellStyle name="常规 2 3 2 5 2 7 2" xfId="36372" xr:uid="{00000000-0005-0000-0000-0000448E0000}"/>
    <cellStyle name="常规 2 3 2 5 2 7 2 2" xfId="36373" xr:uid="{00000000-0005-0000-0000-0000458E0000}"/>
    <cellStyle name="常规 2 3 2 5 2 7 2 3" xfId="36374" xr:uid="{00000000-0005-0000-0000-0000468E0000}"/>
    <cellStyle name="常规 2 3 2 5 2 7 3" xfId="36375" xr:uid="{00000000-0005-0000-0000-0000478E0000}"/>
    <cellStyle name="常规 2 3 2 5 2 7 3 2" xfId="36376" xr:uid="{00000000-0005-0000-0000-0000488E0000}"/>
    <cellStyle name="常规 2 3 2 5 2 7 4" xfId="36377" xr:uid="{00000000-0005-0000-0000-0000498E0000}"/>
    <cellStyle name="常规 2 3 2 5 2 8" xfId="36378" xr:uid="{00000000-0005-0000-0000-00004A8E0000}"/>
    <cellStyle name="常规 2 3 2 5 2 8 2" xfId="36379" xr:uid="{00000000-0005-0000-0000-00004B8E0000}"/>
    <cellStyle name="常规 2 3 2 5 2 8 3" xfId="36380" xr:uid="{00000000-0005-0000-0000-00004C8E0000}"/>
    <cellStyle name="常规 2 3 2 5 2 9" xfId="36381" xr:uid="{00000000-0005-0000-0000-00004D8E0000}"/>
    <cellStyle name="常规 2 3 2 5 2 9 2" xfId="36382" xr:uid="{00000000-0005-0000-0000-00004E8E0000}"/>
    <cellStyle name="常规 2 3 2 5 3" xfId="36383" xr:uid="{00000000-0005-0000-0000-00004F8E0000}"/>
    <cellStyle name="常规 2 3 2 5 3 2" xfId="36384" xr:uid="{00000000-0005-0000-0000-0000508E0000}"/>
    <cellStyle name="常规 2 3 2 5 3 2 2" xfId="36385" xr:uid="{00000000-0005-0000-0000-0000518E0000}"/>
    <cellStyle name="常规 2 3 2 5 3 2 2 2" xfId="36386" xr:uid="{00000000-0005-0000-0000-0000528E0000}"/>
    <cellStyle name="常规 2 3 2 5 3 2 2 2 2" xfId="36387" xr:uid="{00000000-0005-0000-0000-0000538E0000}"/>
    <cellStyle name="常规 2 3 2 5 3 2 2 2 3" xfId="36388" xr:uid="{00000000-0005-0000-0000-0000548E0000}"/>
    <cellStyle name="常规 2 3 2 5 3 2 2 3" xfId="36389" xr:uid="{00000000-0005-0000-0000-0000558E0000}"/>
    <cellStyle name="常规 2 3 2 5 3 2 2 3 2" xfId="36390" xr:uid="{00000000-0005-0000-0000-0000568E0000}"/>
    <cellStyle name="常规 2 3 2 5 3 2 2 4" xfId="36391" xr:uid="{00000000-0005-0000-0000-0000578E0000}"/>
    <cellStyle name="常规 2 3 2 5 3 2 3" xfId="36392" xr:uid="{00000000-0005-0000-0000-0000588E0000}"/>
    <cellStyle name="常规 2 3 2 5 3 2 3 2" xfId="36393" xr:uid="{00000000-0005-0000-0000-0000598E0000}"/>
    <cellStyle name="常规 2 3 2 5 3 2 3 2 2" xfId="36394" xr:uid="{00000000-0005-0000-0000-00005A8E0000}"/>
    <cellStyle name="常规 2 3 2 5 3 2 3 2 3" xfId="36395" xr:uid="{00000000-0005-0000-0000-00005B8E0000}"/>
    <cellStyle name="常规 2 3 2 5 3 2 3 3" xfId="36396" xr:uid="{00000000-0005-0000-0000-00005C8E0000}"/>
    <cellStyle name="常规 2 3 2 5 3 2 3 4" xfId="36397" xr:uid="{00000000-0005-0000-0000-00005D8E0000}"/>
    <cellStyle name="常规 2 3 2 5 3 2 4" xfId="36398" xr:uid="{00000000-0005-0000-0000-00005E8E0000}"/>
    <cellStyle name="常规 2 3 2 5 3 2 4 2" xfId="36399" xr:uid="{00000000-0005-0000-0000-00005F8E0000}"/>
    <cellStyle name="常规 2 3 2 5 3 2 4 2 2" xfId="36400" xr:uid="{00000000-0005-0000-0000-0000608E0000}"/>
    <cellStyle name="常规 2 3 2 5 3 2 4 3" xfId="36401" xr:uid="{00000000-0005-0000-0000-0000618E0000}"/>
    <cellStyle name="常规 2 3 2 5 3 2 5" xfId="36402" xr:uid="{00000000-0005-0000-0000-0000628E0000}"/>
    <cellStyle name="常规 2 3 2 5 3 2 5 2" xfId="36403" xr:uid="{00000000-0005-0000-0000-0000638E0000}"/>
    <cellStyle name="常规 2 3 2 5 3 2 6" xfId="36404" xr:uid="{00000000-0005-0000-0000-0000648E0000}"/>
    <cellStyle name="常规 2 3 2 5 3 2 6 2" xfId="36405" xr:uid="{00000000-0005-0000-0000-0000658E0000}"/>
    <cellStyle name="常规 2 3 2 5 3 2 7" xfId="36406" xr:uid="{00000000-0005-0000-0000-0000668E0000}"/>
    <cellStyle name="常规 2 3 2 5 3 3" xfId="36407" xr:uid="{00000000-0005-0000-0000-0000678E0000}"/>
    <cellStyle name="常规 2 3 2 5 3 3 2" xfId="36408" xr:uid="{00000000-0005-0000-0000-0000688E0000}"/>
    <cellStyle name="常规 2 3 2 5 3 3 2 2" xfId="36409" xr:uid="{00000000-0005-0000-0000-0000698E0000}"/>
    <cellStyle name="常规 2 3 2 5 3 3 2 2 2" xfId="36410" xr:uid="{00000000-0005-0000-0000-00006A8E0000}"/>
    <cellStyle name="常规 2 3 2 5 3 3 2 2 3" xfId="36411" xr:uid="{00000000-0005-0000-0000-00006B8E0000}"/>
    <cellStyle name="常规 2 3 2 5 3 3 2 3" xfId="36412" xr:uid="{00000000-0005-0000-0000-00006C8E0000}"/>
    <cellStyle name="常规 2 3 2 5 3 3 2 4" xfId="36413" xr:uid="{00000000-0005-0000-0000-00006D8E0000}"/>
    <cellStyle name="常规 2 3 2 5 3 3 3" xfId="36414" xr:uid="{00000000-0005-0000-0000-00006E8E0000}"/>
    <cellStyle name="常规 2 3 2 5 3 3 3 2" xfId="36415" xr:uid="{00000000-0005-0000-0000-00006F8E0000}"/>
    <cellStyle name="常规 2 3 2 5 3 3 3 2 2" xfId="36416" xr:uid="{00000000-0005-0000-0000-0000708E0000}"/>
    <cellStyle name="常规 2 3 2 5 3 3 3 2 3" xfId="36417" xr:uid="{00000000-0005-0000-0000-0000718E0000}"/>
    <cellStyle name="常规 2 3 2 5 3 3 3 3" xfId="36418" xr:uid="{00000000-0005-0000-0000-0000728E0000}"/>
    <cellStyle name="常规 2 3 2 5 3 3 3 4" xfId="36419" xr:uid="{00000000-0005-0000-0000-0000738E0000}"/>
    <cellStyle name="常规 2 3 2 5 3 3 4" xfId="36420" xr:uid="{00000000-0005-0000-0000-0000748E0000}"/>
    <cellStyle name="常规 2 3 2 5 3 3 4 2" xfId="36421" xr:uid="{00000000-0005-0000-0000-0000758E0000}"/>
    <cellStyle name="常规 2 3 2 5 3 3 4 2 2" xfId="36422" xr:uid="{00000000-0005-0000-0000-0000768E0000}"/>
    <cellStyle name="常规 2 3 2 5 3 3 4 3" xfId="36423" xr:uid="{00000000-0005-0000-0000-0000778E0000}"/>
    <cellStyle name="常规 2 3 2 5 3 3 5" xfId="36424" xr:uid="{00000000-0005-0000-0000-0000788E0000}"/>
    <cellStyle name="常规 2 3 2 5 3 3 5 2" xfId="36425" xr:uid="{00000000-0005-0000-0000-0000798E0000}"/>
    <cellStyle name="常规 2 3 2 5 3 3 5 3" xfId="36426" xr:uid="{00000000-0005-0000-0000-00007A8E0000}"/>
    <cellStyle name="常规 2 3 2 5 3 3 6" xfId="36427" xr:uid="{00000000-0005-0000-0000-00007B8E0000}"/>
    <cellStyle name="常规 2 3 2 5 3 3 6 2" xfId="36428" xr:uid="{00000000-0005-0000-0000-00007C8E0000}"/>
    <cellStyle name="常规 2 3 2 5 3 3 7" xfId="36429" xr:uid="{00000000-0005-0000-0000-00007D8E0000}"/>
    <cellStyle name="常规 2 3 2 5 3 4" xfId="36430" xr:uid="{00000000-0005-0000-0000-00007E8E0000}"/>
    <cellStyle name="常规 2 3 2 5 3 5" xfId="36431" xr:uid="{00000000-0005-0000-0000-00007F8E0000}"/>
    <cellStyle name="常规 2 3 2 5 3 6" xfId="36432" xr:uid="{00000000-0005-0000-0000-0000808E0000}"/>
    <cellStyle name="常规 2 3 2 5 4" xfId="36433" xr:uid="{00000000-0005-0000-0000-0000818E0000}"/>
    <cellStyle name="常规 2 3 2 5 4 2" xfId="36434" xr:uid="{00000000-0005-0000-0000-0000828E0000}"/>
    <cellStyle name="常规 2 3 2 5 4 2 2" xfId="36435" xr:uid="{00000000-0005-0000-0000-0000838E0000}"/>
    <cellStyle name="常规 2 3 2 5 4 2 2 2" xfId="36436" xr:uid="{00000000-0005-0000-0000-0000848E0000}"/>
    <cellStyle name="常规 2 3 2 5 4 2 3" xfId="36437" xr:uid="{00000000-0005-0000-0000-0000858E0000}"/>
    <cellStyle name="常规 2 3 2 5 4 2 3 2" xfId="36438" xr:uid="{00000000-0005-0000-0000-0000868E0000}"/>
    <cellStyle name="常规 2 3 2 5 4 2 4" xfId="2077" xr:uid="{00000000-0005-0000-0000-00004D080000}"/>
    <cellStyle name="常规 2 3 2 5 4 3" xfId="36439" xr:uid="{00000000-0005-0000-0000-0000878E0000}"/>
    <cellStyle name="常规 2 3 2 5 4 3 2" xfId="36440" xr:uid="{00000000-0005-0000-0000-0000888E0000}"/>
    <cellStyle name="常规 2 3 2 5 4 3 3" xfId="36441" xr:uid="{00000000-0005-0000-0000-0000898E0000}"/>
    <cellStyle name="常规 2 3 2 5 4 4" xfId="36442" xr:uid="{00000000-0005-0000-0000-00008A8E0000}"/>
    <cellStyle name="常规 2 3 2 5 4 5" xfId="36443" xr:uid="{00000000-0005-0000-0000-00008B8E0000}"/>
    <cellStyle name="常规 2 3 2 5 4 6" xfId="35894" xr:uid="{00000000-0005-0000-0000-0000668C0000}"/>
    <cellStyle name="常规 2 3 2 5 5" xfId="36444" xr:uid="{00000000-0005-0000-0000-00008C8E0000}"/>
    <cellStyle name="常规 2 3 2 5 5 2" xfId="36445" xr:uid="{00000000-0005-0000-0000-00008D8E0000}"/>
    <cellStyle name="常规 2 3 2 5 5 2 2" xfId="36446" xr:uid="{00000000-0005-0000-0000-00008E8E0000}"/>
    <cellStyle name="常规 2 3 2 5 5 2 2 2" xfId="36447" xr:uid="{00000000-0005-0000-0000-00008F8E0000}"/>
    <cellStyle name="常规 2 3 2 5 5 2 3" xfId="36448" xr:uid="{00000000-0005-0000-0000-0000908E0000}"/>
    <cellStyle name="常规 2 3 2 5 5 2 4" xfId="36449" xr:uid="{00000000-0005-0000-0000-0000918E0000}"/>
    <cellStyle name="常规 2 3 2 5 5 3" xfId="36450" xr:uid="{00000000-0005-0000-0000-0000928E0000}"/>
    <cellStyle name="常规 2 3 2 5 5 3 2" xfId="36451" xr:uid="{00000000-0005-0000-0000-0000938E0000}"/>
    <cellStyle name="常规 2 3 2 5 5 3 2 2" xfId="36452" xr:uid="{00000000-0005-0000-0000-0000948E0000}"/>
    <cellStyle name="常规 2 3 2 5 5 3 3" xfId="36453" xr:uid="{00000000-0005-0000-0000-0000958E0000}"/>
    <cellStyle name="常规 2 3 2 5 5 3 4" xfId="36454" xr:uid="{00000000-0005-0000-0000-0000968E0000}"/>
    <cellStyle name="常规 2 3 2 5 5 4" xfId="36455" xr:uid="{00000000-0005-0000-0000-0000978E0000}"/>
    <cellStyle name="常规 2 3 2 5 5 4 2" xfId="36456" xr:uid="{00000000-0005-0000-0000-0000988E0000}"/>
    <cellStyle name="常规 2 3 2 5 5 5" xfId="36457" xr:uid="{00000000-0005-0000-0000-0000998E0000}"/>
    <cellStyle name="常规 2 3 2 5 5 6" xfId="36458" xr:uid="{00000000-0005-0000-0000-00009A8E0000}"/>
    <cellStyle name="常规 2 3 2 5 6" xfId="36459" xr:uid="{00000000-0005-0000-0000-00009B8E0000}"/>
    <cellStyle name="常规 2 3 2 5 6 2" xfId="36460" xr:uid="{00000000-0005-0000-0000-00009C8E0000}"/>
    <cellStyle name="常规 2 3 2 5 6 2 2" xfId="36461" xr:uid="{00000000-0005-0000-0000-00009D8E0000}"/>
    <cellStyle name="常规 2 3 2 5 6 2 2 2" xfId="36462" xr:uid="{00000000-0005-0000-0000-00009E8E0000}"/>
    <cellStyle name="常规 2 3 2 5 6 2 3" xfId="36463" xr:uid="{00000000-0005-0000-0000-00009F8E0000}"/>
    <cellStyle name="常规 2 3 2 5 6 2 4" xfId="36464" xr:uid="{00000000-0005-0000-0000-0000A08E0000}"/>
    <cellStyle name="常规 2 3 2 5 6 3" xfId="36465" xr:uid="{00000000-0005-0000-0000-0000A18E0000}"/>
    <cellStyle name="常规 2 3 2 5 6 3 2" xfId="36466" xr:uid="{00000000-0005-0000-0000-0000A28E0000}"/>
    <cellStyle name="常规 2 3 2 5 6 3 3" xfId="36467" xr:uid="{00000000-0005-0000-0000-0000A38E0000}"/>
    <cellStyle name="常规 2 3 2 5 6 4" xfId="36468" xr:uid="{00000000-0005-0000-0000-0000A48E0000}"/>
    <cellStyle name="常规 2 3 2 5 6 4 2" xfId="36469" xr:uid="{00000000-0005-0000-0000-0000A58E0000}"/>
    <cellStyle name="常规 2 3 2 5 6 5" xfId="36470" xr:uid="{00000000-0005-0000-0000-0000A68E0000}"/>
    <cellStyle name="常规 2 3 2 5 6 6" xfId="36471" xr:uid="{00000000-0005-0000-0000-0000A78E0000}"/>
    <cellStyle name="常规 2 3 2 5 7" xfId="36472" xr:uid="{00000000-0005-0000-0000-0000A88E0000}"/>
    <cellStyle name="常规 2 3 2 5 7 2" xfId="36473" xr:uid="{00000000-0005-0000-0000-0000A98E0000}"/>
    <cellStyle name="常规 2 3 2 5 7 2 2" xfId="36474" xr:uid="{00000000-0005-0000-0000-0000AA8E0000}"/>
    <cellStyle name="常规 2 3 2 5 7 2 3" xfId="36475" xr:uid="{00000000-0005-0000-0000-0000AB8E0000}"/>
    <cellStyle name="常规 2 3 2 5 7 3" xfId="36476" xr:uid="{00000000-0005-0000-0000-0000AC8E0000}"/>
    <cellStyle name="常规 2 3 2 5 7 3 2" xfId="36477" xr:uid="{00000000-0005-0000-0000-0000AD8E0000}"/>
    <cellStyle name="常规 2 3 2 5 7 4" xfId="36478" xr:uid="{00000000-0005-0000-0000-0000AE8E0000}"/>
    <cellStyle name="常规 2 3 2 5 7 5" xfId="36479" xr:uid="{00000000-0005-0000-0000-0000AF8E0000}"/>
    <cellStyle name="常规 2 3 2 5 8" xfId="36480" xr:uid="{00000000-0005-0000-0000-0000B08E0000}"/>
    <cellStyle name="常规 2 3 2 5 8 2" xfId="36481" xr:uid="{00000000-0005-0000-0000-0000B18E0000}"/>
    <cellStyle name="常规 2 3 2 5 8 2 2" xfId="36482" xr:uid="{00000000-0005-0000-0000-0000B28E0000}"/>
    <cellStyle name="常规 2 3 2 5 8 2 3" xfId="36483" xr:uid="{00000000-0005-0000-0000-0000B38E0000}"/>
    <cellStyle name="常规 2 3 2 5 8 3" xfId="36484" xr:uid="{00000000-0005-0000-0000-0000B48E0000}"/>
    <cellStyle name="常规 2 3 2 5 8 3 2" xfId="36485" xr:uid="{00000000-0005-0000-0000-0000B58E0000}"/>
    <cellStyle name="常规 2 3 2 5 8 4" xfId="36486" xr:uid="{00000000-0005-0000-0000-0000B68E0000}"/>
    <cellStyle name="常规 2 3 2 5 8 5" xfId="36487" xr:uid="{00000000-0005-0000-0000-0000B78E0000}"/>
    <cellStyle name="常规 2 3 2 5 9" xfId="36488" xr:uid="{00000000-0005-0000-0000-0000B88E0000}"/>
    <cellStyle name="常规 2 3 2 5 9 2" xfId="36489" xr:uid="{00000000-0005-0000-0000-0000B98E0000}"/>
    <cellStyle name="常规 2 3 2 5 9 3" xfId="36490" xr:uid="{00000000-0005-0000-0000-0000BA8E0000}"/>
    <cellStyle name="常规 2 3 2 6" xfId="36491" xr:uid="{00000000-0005-0000-0000-0000BB8E0000}"/>
    <cellStyle name="常规 2 3 2 6 2" xfId="36492" xr:uid="{00000000-0005-0000-0000-0000BC8E0000}"/>
    <cellStyle name="常规 2 3 2 6 2 2" xfId="36493" xr:uid="{00000000-0005-0000-0000-0000BD8E0000}"/>
    <cellStyle name="常规 2 3 2 6 2 2 2" xfId="36494" xr:uid="{00000000-0005-0000-0000-0000BE8E0000}"/>
    <cellStyle name="常规 2 3 2 6 2 2 2 2" xfId="36495" xr:uid="{00000000-0005-0000-0000-0000BF8E0000}"/>
    <cellStyle name="常规 2 3 2 6 2 2 2 3" xfId="36496" xr:uid="{00000000-0005-0000-0000-0000C08E0000}"/>
    <cellStyle name="常规 2 3 2 6 2 2 3" xfId="36497" xr:uid="{00000000-0005-0000-0000-0000C18E0000}"/>
    <cellStyle name="常规 2 3 2 6 2 2 4" xfId="36498" xr:uid="{00000000-0005-0000-0000-0000C28E0000}"/>
    <cellStyle name="常规 2 3 2 6 2 2 5" xfId="36499" xr:uid="{00000000-0005-0000-0000-0000C38E0000}"/>
    <cellStyle name="常规 2 3 2 6 2 3" xfId="36500" xr:uid="{00000000-0005-0000-0000-0000C48E0000}"/>
    <cellStyle name="常规 2 3 2 6 2 3 2" xfId="36501" xr:uid="{00000000-0005-0000-0000-0000C58E0000}"/>
    <cellStyle name="常规 2 3 2 6 2 3 2 2" xfId="36502" xr:uid="{00000000-0005-0000-0000-0000C68E0000}"/>
    <cellStyle name="常规 2 3 2 6 2 3 3" xfId="36503" xr:uid="{00000000-0005-0000-0000-0000C78E0000}"/>
    <cellStyle name="常规 2 3 2 6 2 3 4" xfId="36504" xr:uid="{00000000-0005-0000-0000-0000C88E0000}"/>
    <cellStyle name="常规 2 3 2 6 2 4" xfId="36505" xr:uid="{00000000-0005-0000-0000-0000C98E0000}"/>
    <cellStyle name="常规 2 3 2 6 2 4 2" xfId="36506" xr:uid="{00000000-0005-0000-0000-0000CA8E0000}"/>
    <cellStyle name="常规 2 3 2 6 2 5" xfId="36507" xr:uid="{00000000-0005-0000-0000-0000CB8E0000}"/>
    <cellStyle name="常规 2 3 2 6 3" xfId="36508" xr:uid="{00000000-0005-0000-0000-0000CC8E0000}"/>
    <cellStyle name="常规 2 3 2 6 3 2" xfId="36509" xr:uid="{00000000-0005-0000-0000-0000CD8E0000}"/>
    <cellStyle name="常规 2 3 2 6 3 3" xfId="36510" xr:uid="{00000000-0005-0000-0000-0000CE8E0000}"/>
    <cellStyle name="常规 2 3 2 6 4" xfId="36511" xr:uid="{00000000-0005-0000-0000-0000CF8E0000}"/>
    <cellStyle name="常规 2 3 2 6 4 2" xfId="36512" xr:uid="{00000000-0005-0000-0000-0000D08E0000}"/>
    <cellStyle name="常规 2 3 2 6 4 3" xfId="36513" xr:uid="{00000000-0005-0000-0000-0000D18E0000}"/>
    <cellStyle name="常规 2 3 2 6 5" xfId="36514" xr:uid="{00000000-0005-0000-0000-0000D28E0000}"/>
    <cellStyle name="常规 2 3 2 6 5 2" xfId="36515" xr:uid="{00000000-0005-0000-0000-0000D38E0000}"/>
    <cellStyle name="常规 2 3 2 6 5 2 2" xfId="36516" xr:uid="{00000000-0005-0000-0000-0000D48E0000}"/>
    <cellStyle name="常规 2 3 2 6 5 3" xfId="36517" xr:uid="{00000000-0005-0000-0000-0000D58E0000}"/>
    <cellStyle name="常规 2 3 2 6 6" xfId="36518" xr:uid="{00000000-0005-0000-0000-0000D68E0000}"/>
    <cellStyle name="常规 2 3 2 6 6 2" xfId="36519" xr:uid="{00000000-0005-0000-0000-0000D78E0000}"/>
    <cellStyle name="常规 2 3 2 7" xfId="36520" xr:uid="{00000000-0005-0000-0000-0000D88E0000}"/>
    <cellStyle name="常规 2 3 2 7 2" xfId="36521" xr:uid="{00000000-0005-0000-0000-0000D98E0000}"/>
    <cellStyle name="常规 2 3 2 7 2 2" xfId="36522" xr:uid="{00000000-0005-0000-0000-0000DA8E0000}"/>
    <cellStyle name="常规 2 3 2 7 2 2 2" xfId="36523" xr:uid="{00000000-0005-0000-0000-0000DB8E0000}"/>
    <cellStyle name="常规 2 3 2 7 2 2 3" xfId="36524" xr:uid="{00000000-0005-0000-0000-0000DC8E0000}"/>
    <cellStyle name="常规 2 3 2 7 2 3" xfId="36525" xr:uid="{00000000-0005-0000-0000-0000DD8E0000}"/>
    <cellStyle name="常规 2 3 2 7 2 3 2" xfId="36526" xr:uid="{00000000-0005-0000-0000-0000DE8E0000}"/>
    <cellStyle name="常规 2 3 2 7 2 3 2 2" xfId="36527" xr:uid="{00000000-0005-0000-0000-0000DF8E0000}"/>
    <cellStyle name="常规 2 3 2 7 2 3 3" xfId="36528" xr:uid="{00000000-0005-0000-0000-0000E08E0000}"/>
    <cellStyle name="常规 2 3 2 7 2 3 4" xfId="36529" xr:uid="{00000000-0005-0000-0000-0000E18E0000}"/>
    <cellStyle name="常规 2 3 2 7 2 4" xfId="36530" xr:uid="{00000000-0005-0000-0000-0000E28E0000}"/>
    <cellStyle name="常规 2 3 2 7 3" xfId="36531" xr:uid="{00000000-0005-0000-0000-0000E38E0000}"/>
    <cellStyle name="常规 2 3 2 7 3 2" xfId="36532" xr:uid="{00000000-0005-0000-0000-0000E48E0000}"/>
    <cellStyle name="常规 2 3 2 7 3 2 2" xfId="36533" xr:uid="{00000000-0005-0000-0000-0000E58E0000}"/>
    <cellStyle name="常规 2 3 2 7 3 2 3" xfId="36534" xr:uid="{00000000-0005-0000-0000-0000E68E0000}"/>
    <cellStyle name="常规 2 3 2 7 4" xfId="36535" xr:uid="{00000000-0005-0000-0000-0000E78E0000}"/>
    <cellStyle name="常规 2 3 2 7 4 2" xfId="36536" xr:uid="{00000000-0005-0000-0000-0000E88E0000}"/>
    <cellStyle name="常规 2 3 2 7 4 2 2" xfId="36537" xr:uid="{00000000-0005-0000-0000-0000E98E0000}"/>
    <cellStyle name="常规 2 3 2 7 4 3" xfId="36538" xr:uid="{00000000-0005-0000-0000-0000EA8E0000}"/>
    <cellStyle name="常规 2 3 2 7 5" xfId="36539" xr:uid="{00000000-0005-0000-0000-0000EB8E0000}"/>
    <cellStyle name="常规 2 3 2 7 6" xfId="36540" xr:uid="{00000000-0005-0000-0000-0000EC8E0000}"/>
    <cellStyle name="常规 2 3 2 7 6 2" xfId="36541" xr:uid="{00000000-0005-0000-0000-0000ED8E0000}"/>
    <cellStyle name="常规 2 3 2 8" xfId="36542" xr:uid="{00000000-0005-0000-0000-0000EE8E0000}"/>
    <cellStyle name="常规 2 3 2 8 2" xfId="36543" xr:uid="{00000000-0005-0000-0000-0000EF8E0000}"/>
    <cellStyle name="常规 2 3 2 8 2 2" xfId="36544" xr:uid="{00000000-0005-0000-0000-0000F08E0000}"/>
    <cellStyle name="常规 2 3 2 8 2 2 2" xfId="36546" xr:uid="{00000000-0005-0000-0000-0000F28E0000}"/>
    <cellStyle name="常规 2 3 2 8 2 2 2 2" xfId="36548" xr:uid="{00000000-0005-0000-0000-0000F48E0000}"/>
    <cellStyle name="常规 2 3 2 8 2 2 2 2 2" xfId="36549" xr:uid="{00000000-0005-0000-0000-0000F58E0000}"/>
    <cellStyle name="常规 2 3 2 8 2 2 2 2 3" xfId="36550" xr:uid="{00000000-0005-0000-0000-0000F68E0000}"/>
    <cellStyle name="常规 2 3 2 8 2 2 2 3" xfId="36551" xr:uid="{00000000-0005-0000-0000-0000F78E0000}"/>
    <cellStyle name="常规 2 3 2 8 2 2 2 4" xfId="36552" xr:uid="{00000000-0005-0000-0000-0000F88E0000}"/>
    <cellStyle name="常规 2 3 2 8 2 2 3" xfId="36553" xr:uid="{00000000-0005-0000-0000-0000F98E0000}"/>
    <cellStyle name="常规 2 3 2 8 2 2 3 2" xfId="36554" xr:uid="{00000000-0005-0000-0000-0000FA8E0000}"/>
    <cellStyle name="常规 2 3 2 8 2 2 3 2 2" xfId="36555" xr:uid="{00000000-0005-0000-0000-0000FB8E0000}"/>
    <cellStyle name="常规 2 3 2 8 2 2 3 2 3" xfId="36556" xr:uid="{00000000-0005-0000-0000-0000FC8E0000}"/>
    <cellStyle name="常规 2 3 2 8 2 2 3 3" xfId="36557" xr:uid="{00000000-0005-0000-0000-0000FD8E0000}"/>
    <cellStyle name="常规 2 3 2 8 2 2 3 4" xfId="36558" xr:uid="{00000000-0005-0000-0000-0000FE8E0000}"/>
    <cellStyle name="常规 2 3 2 8 2 2 4" xfId="36559" xr:uid="{00000000-0005-0000-0000-0000FF8E0000}"/>
    <cellStyle name="常规 2 3 2 8 2 2 4 2" xfId="36560" xr:uid="{00000000-0005-0000-0000-0000008F0000}"/>
    <cellStyle name="常规 2 3 2 8 2 2 4 2 2" xfId="36561" xr:uid="{00000000-0005-0000-0000-0000018F0000}"/>
    <cellStyle name="常规 2 3 2 8 2 2 4 3" xfId="36562" xr:uid="{00000000-0005-0000-0000-0000028F0000}"/>
    <cellStyle name="常规 2 3 2 8 2 2 5" xfId="36563" xr:uid="{00000000-0005-0000-0000-0000038F0000}"/>
    <cellStyle name="常规 2 3 2 8 2 2 5 2" xfId="36564" xr:uid="{00000000-0005-0000-0000-0000048F0000}"/>
    <cellStyle name="常规 2 3 2 8 2 2 6" xfId="36565" xr:uid="{00000000-0005-0000-0000-0000058F0000}"/>
    <cellStyle name="常规 2 3 2 8 2 2 7" xfId="36566" xr:uid="{00000000-0005-0000-0000-0000068F0000}"/>
    <cellStyle name="常规 2 3 2 8 2 3" xfId="36567" xr:uid="{00000000-0005-0000-0000-0000078F0000}"/>
    <cellStyle name="常规 2 3 2 8 2 4" xfId="36568" xr:uid="{00000000-0005-0000-0000-0000088F0000}"/>
    <cellStyle name="常规 2 3 2 8 3" xfId="36569" xr:uid="{00000000-0005-0000-0000-0000098F0000}"/>
    <cellStyle name="常规 2 3 2 8 3 2" xfId="36570" xr:uid="{00000000-0005-0000-0000-00000A8F0000}"/>
    <cellStyle name="常规 2 3 2 8 3 2 2" xfId="36572" xr:uid="{00000000-0005-0000-0000-00000C8F0000}"/>
    <cellStyle name="常规 2 3 2 8 3 2 2 2" xfId="36573" xr:uid="{00000000-0005-0000-0000-00000D8F0000}"/>
    <cellStyle name="常规 2 3 2 8 3 2 2 3" xfId="36574" xr:uid="{00000000-0005-0000-0000-00000E8F0000}"/>
    <cellStyle name="常规 2 3 2 8 3 2 3" xfId="36575" xr:uid="{00000000-0005-0000-0000-00000F8F0000}"/>
    <cellStyle name="常规 2 3 2 8 3 2 4" xfId="36576" xr:uid="{00000000-0005-0000-0000-0000108F0000}"/>
    <cellStyle name="常规 2 3 2 8 3 3" xfId="36577" xr:uid="{00000000-0005-0000-0000-0000118F0000}"/>
    <cellStyle name="常规 2 3 2 8 3 3 2" xfId="36578" xr:uid="{00000000-0005-0000-0000-0000128F0000}"/>
    <cellStyle name="常规 2 3 2 8 3 3 2 2" xfId="34740" xr:uid="{00000000-0005-0000-0000-0000E4870000}"/>
    <cellStyle name="常规 2 3 2 8 3 3 2 3" xfId="36579" xr:uid="{00000000-0005-0000-0000-0000138F0000}"/>
    <cellStyle name="常规 2 3 2 8 3 3 3" xfId="36580" xr:uid="{00000000-0005-0000-0000-0000148F0000}"/>
    <cellStyle name="常规 2 3 2 8 3 3 4" xfId="36581" xr:uid="{00000000-0005-0000-0000-0000158F0000}"/>
    <cellStyle name="常规 2 3 2 8 3 4" xfId="36582" xr:uid="{00000000-0005-0000-0000-0000168F0000}"/>
    <cellStyle name="常规 2 3 2 8 3 4 2" xfId="36583" xr:uid="{00000000-0005-0000-0000-0000178F0000}"/>
    <cellStyle name="常规 2 3 2 8 3 4 2 2" xfId="36584" xr:uid="{00000000-0005-0000-0000-0000188F0000}"/>
    <cellStyle name="常规 2 3 2 8 3 4 3" xfId="36585" xr:uid="{00000000-0005-0000-0000-0000198F0000}"/>
    <cellStyle name="常规 2 3 2 8 3 5" xfId="36586" xr:uid="{00000000-0005-0000-0000-00001A8F0000}"/>
    <cellStyle name="常规 2 3 2 8 3 6" xfId="36587" xr:uid="{00000000-0005-0000-0000-00001B8F0000}"/>
    <cellStyle name="常规 2 3 2 8 4" xfId="36588" xr:uid="{00000000-0005-0000-0000-00001C8F0000}"/>
    <cellStyle name="常规 2 3 2 8 4 2" xfId="36589" xr:uid="{00000000-0005-0000-0000-00001D8F0000}"/>
    <cellStyle name="常规 2 3 2 8 4 2 2" xfId="36590" xr:uid="{00000000-0005-0000-0000-00001E8F0000}"/>
    <cellStyle name="常规 2 3 2 8 4 3" xfId="36591" xr:uid="{00000000-0005-0000-0000-00001F8F0000}"/>
    <cellStyle name="常规 2 3 2 8 5" xfId="36592" xr:uid="{00000000-0005-0000-0000-0000208F0000}"/>
    <cellStyle name="常规 2 3 2 8 5 2" xfId="36593" xr:uid="{00000000-0005-0000-0000-0000218F0000}"/>
    <cellStyle name="常规 2 3 2 9" xfId="36594" xr:uid="{00000000-0005-0000-0000-0000228F0000}"/>
    <cellStyle name="常规 2 3 2 9 2" xfId="36595" xr:uid="{00000000-0005-0000-0000-0000238F0000}"/>
    <cellStyle name="常规 2 3 2 9 2 2" xfId="36596" xr:uid="{00000000-0005-0000-0000-0000248F0000}"/>
    <cellStyle name="常规 2 3 2 9 2 2 2" xfId="36598" xr:uid="{00000000-0005-0000-0000-0000268F0000}"/>
    <cellStyle name="常规 2 3 2 9 2 2 2 2" xfId="36599" xr:uid="{00000000-0005-0000-0000-0000278F0000}"/>
    <cellStyle name="常规 2 3 2 9 2 2 2 3" xfId="36600" xr:uid="{00000000-0005-0000-0000-0000288F0000}"/>
    <cellStyle name="常规 2 3 2 9 2 2 3" xfId="36601" xr:uid="{00000000-0005-0000-0000-0000298F0000}"/>
    <cellStyle name="常规 2 3 2 9 2 2 4" xfId="36602" xr:uid="{00000000-0005-0000-0000-00002A8F0000}"/>
    <cellStyle name="常规 2 3 2 9 2 3" xfId="36603" xr:uid="{00000000-0005-0000-0000-00002B8F0000}"/>
    <cellStyle name="常规 2 3 2 9 2 3 2" xfId="36604" xr:uid="{00000000-0005-0000-0000-00002C8F0000}"/>
    <cellStyle name="常规 2 3 2 9 2 3 2 2" xfId="36605" xr:uid="{00000000-0005-0000-0000-00002D8F0000}"/>
    <cellStyle name="常规 2 3 2 9 2 3 2 3" xfId="36606" xr:uid="{00000000-0005-0000-0000-00002E8F0000}"/>
    <cellStyle name="常规 2 3 2 9 2 3 3" xfId="36607" xr:uid="{00000000-0005-0000-0000-00002F8F0000}"/>
    <cellStyle name="常规 2 3 2 9 2 3 4" xfId="36608" xr:uid="{00000000-0005-0000-0000-0000308F0000}"/>
    <cellStyle name="常规 2 3 2 9 2 4" xfId="36609" xr:uid="{00000000-0005-0000-0000-0000318F0000}"/>
    <cellStyle name="常规 2 3 2 9 2 4 2" xfId="36610" xr:uid="{00000000-0005-0000-0000-0000328F0000}"/>
    <cellStyle name="常规 2 3 2 9 2 4 2 2" xfId="36611" xr:uid="{00000000-0005-0000-0000-0000338F0000}"/>
    <cellStyle name="常规 2 3 2 9 2 4 3" xfId="36612" xr:uid="{00000000-0005-0000-0000-0000348F0000}"/>
    <cellStyle name="常规 2 3 2 9 2 5" xfId="36613" xr:uid="{00000000-0005-0000-0000-0000358F0000}"/>
    <cellStyle name="常规 2 3 2 9 2 5 2" xfId="36614" xr:uid="{00000000-0005-0000-0000-0000368F0000}"/>
    <cellStyle name="常规 2 3 2 9 2 6" xfId="12871" xr:uid="{00000000-0005-0000-0000-000077320000}"/>
    <cellStyle name="常规 2 3 2 9 2 7" xfId="12874" xr:uid="{00000000-0005-0000-0000-00007A320000}"/>
    <cellStyle name="常规 2 3 2 9 3" xfId="36615" xr:uid="{00000000-0005-0000-0000-0000378F0000}"/>
    <cellStyle name="常规 2 3 2 9 3 2" xfId="36616" xr:uid="{00000000-0005-0000-0000-0000388F0000}"/>
    <cellStyle name="常规 2 3 2 9 3 2 2" xfId="36617" xr:uid="{00000000-0005-0000-0000-0000398F0000}"/>
    <cellStyle name="常规 2 3 2 9 3 2 2 2" xfId="35629" xr:uid="{00000000-0005-0000-0000-00005D8B0000}"/>
    <cellStyle name="常规 2 3 2 9 3 2 2 3" xfId="36618" xr:uid="{00000000-0005-0000-0000-00003A8F0000}"/>
    <cellStyle name="常规 2 3 2 9 3 2 3" xfId="36619" xr:uid="{00000000-0005-0000-0000-00003B8F0000}"/>
    <cellStyle name="常规 2 3 2 9 3 2 4" xfId="36620" xr:uid="{00000000-0005-0000-0000-00003C8F0000}"/>
    <cellStyle name="常规 2 3 2 9 3 3" xfId="36621" xr:uid="{00000000-0005-0000-0000-00003D8F0000}"/>
    <cellStyle name="常规 2 3 2 9 3 3 2" xfId="36622" xr:uid="{00000000-0005-0000-0000-00003E8F0000}"/>
    <cellStyle name="常规 2 3 2 9 3 3 2 2" xfId="36623" xr:uid="{00000000-0005-0000-0000-00003F8F0000}"/>
    <cellStyle name="常规 2 3 2 9 3 3 2 3" xfId="36624" xr:uid="{00000000-0005-0000-0000-0000408F0000}"/>
    <cellStyle name="常规 2 3 2 9 3 3 3" xfId="36625" xr:uid="{00000000-0005-0000-0000-0000418F0000}"/>
    <cellStyle name="常规 2 3 2 9 3 3 4" xfId="36626" xr:uid="{00000000-0005-0000-0000-0000428F0000}"/>
    <cellStyle name="常规 2 3 2 9 3 4" xfId="36627" xr:uid="{00000000-0005-0000-0000-0000438F0000}"/>
    <cellStyle name="常规 2 3 2 9 3 4 2" xfId="36628" xr:uid="{00000000-0005-0000-0000-0000448F0000}"/>
    <cellStyle name="常规 2 3 2 9 3 4 2 2" xfId="36629" xr:uid="{00000000-0005-0000-0000-0000458F0000}"/>
    <cellStyle name="常规 2 3 2 9 3 4 3" xfId="36630" xr:uid="{00000000-0005-0000-0000-0000468F0000}"/>
    <cellStyle name="常规 2 3 2 9 3 5" xfId="36631" xr:uid="{00000000-0005-0000-0000-0000478F0000}"/>
    <cellStyle name="常规 2 3 2 9 3 5 2" xfId="36632" xr:uid="{00000000-0005-0000-0000-0000488F0000}"/>
    <cellStyle name="常规 2 3 2 9 3 6" xfId="12880" xr:uid="{00000000-0005-0000-0000-000080320000}"/>
    <cellStyle name="常规 2 3 2 9 4" xfId="36633" xr:uid="{00000000-0005-0000-0000-0000498F0000}"/>
    <cellStyle name="常规 2 3 2 9 5" xfId="36634" xr:uid="{00000000-0005-0000-0000-00004A8F0000}"/>
    <cellStyle name="常规 2 3 3" xfId="30391" xr:uid="{00000000-0005-0000-0000-0000E7760000}"/>
    <cellStyle name="常规 2 3 3 10" xfId="36635" xr:uid="{00000000-0005-0000-0000-00004B8F0000}"/>
    <cellStyle name="常规 2 3 3 10 2" xfId="36636" xr:uid="{00000000-0005-0000-0000-00004C8F0000}"/>
    <cellStyle name="常规 2 3 3 10 2 2" xfId="36637" xr:uid="{00000000-0005-0000-0000-00004D8F0000}"/>
    <cellStyle name="常规 2 3 3 10 2 2 2" xfId="36638" xr:uid="{00000000-0005-0000-0000-00004E8F0000}"/>
    <cellStyle name="常规 2 3 3 10 2 2 2 2" xfId="17430" xr:uid="{00000000-0005-0000-0000-000046440000}"/>
    <cellStyle name="常规 2 3 3 10 2 2 3" xfId="36639" xr:uid="{00000000-0005-0000-0000-00004F8F0000}"/>
    <cellStyle name="常规 2 3 3 10 2 3" xfId="36640" xr:uid="{00000000-0005-0000-0000-0000508F0000}"/>
    <cellStyle name="常规 2 3 3 10 2 3 2" xfId="36641" xr:uid="{00000000-0005-0000-0000-0000518F0000}"/>
    <cellStyle name="常规 2 3 3 10 2 4" xfId="36642" xr:uid="{00000000-0005-0000-0000-0000528F0000}"/>
    <cellStyle name="常规 2 3 3 10 3" xfId="36643" xr:uid="{00000000-0005-0000-0000-0000538F0000}"/>
    <cellStyle name="常规 2 3 3 10 3 2" xfId="36644" xr:uid="{00000000-0005-0000-0000-0000548F0000}"/>
    <cellStyle name="常规 2 3 3 10 3 2 2" xfId="36645" xr:uid="{00000000-0005-0000-0000-0000558F0000}"/>
    <cellStyle name="常规 2 3 3 10 3 2 3" xfId="36646" xr:uid="{00000000-0005-0000-0000-0000568F0000}"/>
    <cellStyle name="常规 2 3 3 10 3 3" xfId="36647" xr:uid="{00000000-0005-0000-0000-0000578F0000}"/>
    <cellStyle name="常规 2 3 3 10 3 4" xfId="36648" xr:uid="{00000000-0005-0000-0000-0000588F0000}"/>
    <cellStyle name="常规 2 3 3 10 4" xfId="36649" xr:uid="{00000000-0005-0000-0000-0000598F0000}"/>
    <cellStyle name="常规 2 3 3 10 4 2" xfId="36650" xr:uid="{00000000-0005-0000-0000-00005A8F0000}"/>
    <cellStyle name="常规 2 3 3 10 4 2 2" xfId="36651" xr:uid="{00000000-0005-0000-0000-00005B8F0000}"/>
    <cellStyle name="常规 2 3 3 10 4 3" xfId="36652" xr:uid="{00000000-0005-0000-0000-00005C8F0000}"/>
    <cellStyle name="常规 2 3 3 10 5" xfId="36653" xr:uid="{00000000-0005-0000-0000-00005D8F0000}"/>
    <cellStyle name="常规 2 3 3 10 5 2" xfId="36654" xr:uid="{00000000-0005-0000-0000-00005E8F0000}"/>
    <cellStyle name="常规 2 3 3 10 6" xfId="36655" xr:uid="{00000000-0005-0000-0000-00005F8F0000}"/>
    <cellStyle name="常规 2 3 3 11" xfId="36656" xr:uid="{00000000-0005-0000-0000-0000608F0000}"/>
    <cellStyle name="常规 2 3 3 11 2" xfId="36657" xr:uid="{00000000-0005-0000-0000-0000618F0000}"/>
    <cellStyle name="常规 2 3 3 2" xfId="30393" xr:uid="{00000000-0005-0000-0000-0000E9760000}"/>
    <cellStyle name="常规 2 3 3 2 10" xfId="36658" xr:uid="{00000000-0005-0000-0000-0000628F0000}"/>
    <cellStyle name="常规 2 3 3 2 10 2" xfId="36659" xr:uid="{00000000-0005-0000-0000-0000638F0000}"/>
    <cellStyle name="常规 2 3 3 2 2" xfId="28471" xr:uid="{00000000-0005-0000-0000-0000676F0000}"/>
    <cellStyle name="常规 2 3 3 2 2 2" xfId="24567" xr:uid="{00000000-0005-0000-0000-000027600000}"/>
    <cellStyle name="常规 2 3 3 2 2 2 10" xfId="36660" xr:uid="{00000000-0005-0000-0000-0000648F0000}"/>
    <cellStyle name="常规 2 3 3 2 2 2 10 2" xfId="36661" xr:uid="{00000000-0005-0000-0000-0000658F0000}"/>
    <cellStyle name="常规 2 3 3 2 2 2 11" xfId="36662" xr:uid="{00000000-0005-0000-0000-0000668F0000}"/>
    <cellStyle name="常规 2 3 3 2 2 2 11 2" xfId="36663" xr:uid="{00000000-0005-0000-0000-0000678F0000}"/>
    <cellStyle name="常规 2 3 3 2 2 2 12" xfId="36664" xr:uid="{00000000-0005-0000-0000-0000688F0000}"/>
    <cellStyle name="常规 2 3 3 2 2 2 12 2" xfId="36665" xr:uid="{00000000-0005-0000-0000-0000698F0000}"/>
    <cellStyle name="常规 2 3 3 2 2 2 13" xfId="36666" xr:uid="{00000000-0005-0000-0000-00006A8F0000}"/>
    <cellStyle name="常规 2 3 3 2 2 2 13 2" xfId="36667" xr:uid="{00000000-0005-0000-0000-00006B8F0000}"/>
    <cellStyle name="常规 2 3 3 2 2 2 14" xfId="36668" xr:uid="{00000000-0005-0000-0000-00006C8F0000}"/>
    <cellStyle name="常规 2 3 3 2 2 2 15" xfId="36669" xr:uid="{00000000-0005-0000-0000-00006D8F0000}"/>
    <cellStyle name="常规 2 3 3 2 2 2 15 2" xfId="36670" xr:uid="{00000000-0005-0000-0000-00006E8F0000}"/>
    <cellStyle name="常规 2 3 3 2 2 2 16" xfId="2893" xr:uid="{00000000-0005-0000-0000-00007D0B0000}"/>
    <cellStyle name="常规 2 3 3 2 2 2 17" xfId="36671" xr:uid="{00000000-0005-0000-0000-00006F8F0000}"/>
    <cellStyle name="常规 2 3 3 2 2 2 2" xfId="36672" xr:uid="{00000000-0005-0000-0000-0000708F0000}"/>
    <cellStyle name="常规 2 3 3 2 2 2 2 10" xfId="36673" xr:uid="{00000000-0005-0000-0000-0000718F0000}"/>
    <cellStyle name="常规 2 3 3 2 2 2 2 10 2" xfId="36674" xr:uid="{00000000-0005-0000-0000-0000728F0000}"/>
    <cellStyle name="常规 2 3 3 2 2 2 2 11" xfId="36675" xr:uid="{00000000-0005-0000-0000-0000738F0000}"/>
    <cellStyle name="常规 2 3 3 2 2 2 2 11 2" xfId="36676" xr:uid="{00000000-0005-0000-0000-0000748F0000}"/>
    <cellStyle name="常规 2 3 3 2 2 2 2 12" xfId="36677" xr:uid="{00000000-0005-0000-0000-0000758F0000}"/>
    <cellStyle name="常规 2 3 3 2 2 2 2 12 2" xfId="36678" xr:uid="{00000000-0005-0000-0000-0000768F0000}"/>
    <cellStyle name="常规 2 3 3 2 2 2 2 13" xfId="36679" xr:uid="{00000000-0005-0000-0000-0000778F0000}"/>
    <cellStyle name="常规 2 3 3 2 2 2 2 13 2" xfId="36680" xr:uid="{00000000-0005-0000-0000-0000788F0000}"/>
    <cellStyle name="常规 2 3 3 2 2 2 2 14" xfId="36681" xr:uid="{00000000-0005-0000-0000-0000798F0000}"/>
    <cellStyle name="常规 2 3 3 2 2 2 2 15" xfId="36682" xr:uid="{00000000-0005-0000-0000-00007A8F0000}"/>
    <cellStyle name="常规 2 3 3 2 2 2 2 16" xfId="36683" xr:uid="{00000000-0005-0000-0000-00007B8F0000}"/>
    <cellStyle name="常规 2 3 3 2 2 2 2 2" xfId="36684" xr:uid="{00000000-0005-0000-0000-00007C8F0000}"/>
    <cellStyle name="常规 2 3 3 2 2 2 2 2 2" xfId="36685" xr:uid="{00000000-0005-0000-0000-00007D8F0000}"/>
    <cellStyle name="常规 2 3 3 2 2 2 2 2 2 2" xfId="36686" xr:uid="{00000000-0005-0000-0000-00007E8F0000}"/>
    <cellStyle name="常规 2 3 3 2 2 2 2 2 2 2 2" xfId="36687" xr:uid="{00000000-0005-0000-0000-00007F8F0000}"/>
    <cellStyle name="常规 2 3 3 2 2 2 2 2 2 2 2 2" xfId="36688" xr:uid="{00000000-0005-0000-0000-0000808F0000}"/>
    <cellStyle name="常规 2 3 3 2 2 2 2 2 2 2 2 3" xfId="36689" xr:uid="{00000000-0005-0000-0000-0000818F0000}"/>
    <cellStyle name="常规 2 3 3 2 2 2 2 2 2 2 3" xfId="36690" xr:uid="{00000000-0005-0000-0000-0000828F0000}"/>
    <cellStyle name="常规 2 3 3 2 2 2 2 2 2 2 4" xfId="36692" xr:uid="{00000000-0005-0000-0000-0000848F0000}"/>
    <cellStyle name="常规 2 3 3 2 2 2 2 2 2 3" xfId="36694" xr:uid="{00000000-0005-0000-0000-0000868F0000}"/>
    <cellStyle name="常规 2 3 3 2 2 2 2 2 2 3 2" xfId="36695" xr:uid="{00000000-0005-0000-0000-0000878F0000}"/>
    <cellStyle name="常规 2 3 3 2 2 2 2 2 2 3 2 2" xfId="3159" xr:uid="{00000000-0005-0000-0000-0000870C0000}"/>
    <cellStyle name="常规 2 3 3 2 2 2 2 2 2 3 2 3" xfId="3206" xr:uid="{00000000-0005-0000-0000-0000B60C0000}"/>
    <cellStyle name="常规 2 3 3 2 2 2 2 2 2 3 3" xfId="36696" xr:uid="{00000000-0005-0000-0000-0000888F0000}"/>
    <cellStyle name="常规 2 3 3 2 2 2 2 2 2 3 4" xfId="36698" xr:uid="{00000000-0005-0000-0000-00008A8F0000}"/>
    <cellStyle name="常规 2 3 3 2 2 2 2 2 2 4" xfId="36700" xr:uid="{00000000-0005-0000-0000-00008C8F0000}"/>
    <cellStyle name="常规 2 3 3 2 2 2 2 2 2 4 2" xfId="36701" xr:uid="{00000000-0005-0000-0000-00008D8F0000}"/>
    <cellStyle name="常规 2 3 3 2 2 2 2 2 2 4 3" xfId="36702" xr:uid="{00000000-0005-0000-0000-00008E8F0000}"/>
    <cellStyle name="常规 2 3 3 2 2 2 2 2 2 5" xfId="36704" xr:uid="{00000000-0005-0000-0000-0000908F0000}"/>
    <cellStyle name="常规 2 3 3 2 2 2 2 2 2 5 2" xfId="36705" xr:uid="{00000000-0005-0000-0000-0000918F0000}"/>
    <cellStyle name="常规 2 3 3 2 2 2 2 2 2 6" xfId="36706" xr:uid="{00000000-0005-0000-0000-0000928F0000}"/>
    <cellStyle name="常规 2 3 3 2 2 2 2 2 3" xfId="36707" xr:uid="{00000000-0005-0000-0000-0000938F0000}"/>
    <cellStyle name="常规 2 3 3 2 2 2 2 2 3 2" xfId="36708" xr:uid="{00000000-0005-0000-0000-0000948F0000}"/>
    <cellStyle name="常规 2 3 3 2 2 2 2 2 3 3" xfId="36709" xr:uid="{00000000-0005-0000-0000-0000958F0000}"/>
    <cellStyle name="常规 2 3 3 2 2 2 2 2 4" xfId="36710" xr:uid="{00000000-0005-0000-0000-0000968F0000}"/>
    <cellStyle name="常规 2 3 3 2 2 2 2 2 4 2" xfId="36711" xr:uid="{00000000-0005-0000-0000-0000978F0000}"/>
    <cellStyle name="常规 2 3 3 2 2 2 2 2 4 3" xfId="36712" xr:uid="{00000000-0005-0000-0000-0000988F0000}"/>
    <cellStyle name="常规 2 3 3 2 2 2 2 2 5" xfId="36713" xr:uid="{00000000-0005-0000-0000-0000998F0000}"/>
    <cellStyle name="常规 2 3 3 2 2 2 2 2 5 2" xfId="36714" xr:uid="{00000000-0005-0000-0000-00009A8F0000}"/>
    <cellStyle name="常规 2 3 3 2 2 2 2 2 6" xfId="36715" xr:uid="{00000000-0005-0000-0000-00009B8F0000}"/>
    <cellStyle name="常规 2 3 3 2 2 2 2 2 7" xfId="36716" xr:uid="{00000000-0005-0000-0000-00009C8F0000}"/>
    <cellStyle name="常规 2 3 3 2 2 2 2 3" xfId="36717" xr:uid="{00000000-0005-0000-0000-00009D8F0000}"/>
    <cellStyle name="常规 2 3 3 2 2 2 2 3 2" xfId="36718" xr:uid="{00000000-0005-0000-0000-00009E8F0000}"/>
    <cellStyle name="常规 2 3 3 2 2 2 2 3 2 2" xfId="36719" xr:uid="{00000000-0005-0000-0000-00009F8F0000}"/>
    <cellStyle name="常规 2 3 3 2 2 2 2 3 2 2 2" xfId="36720" xr:uid="{00000000-0005-0000-0000-0000A08F0000}"/>
    <cellStyle name="常规 2 3 3 2 2 2 2 3 2 2 3" xfId="36721" xr:uid="{00000000-0005-0000-0000-0000A18F0000}"/>
    <cellStyle name="常规 2 3 3 2 2 2 2 3 2 3" xfId="36723" xr:uid="{00000000-0005-0000-0000-0000A38F0000}"/>
    <cellStyle name="常规 2 3 3 2 2 2 2 3 2 3 2" xfId="36724" xr:uid="{00000000-0005-0000-0000-0000A48F0000}"/>
    <cellStyle name="常规 2 3 3 2 2 2 2 3 2 4" xfId="36725" xr:uid="{00000000-0005-0000-0000-0000A58F0000}"/>
    <cellStyle name="常规 2 3 3 2 2 2 2 3 3" xfId="36726" xr:uid="{00000000-0005-0000-0000-0000A68F0000}"/>
    <cellStyle name="常规 2 3 3 2 2 2 2 3 3 2" xfId="36727" xr:uid="{00000000-0005-0000-0000-0000A78F0000}"/>
    <cellStyle name="常规 2 3 3 2 2 2 2 3 3 2 2" xfId="36728" xr:uid="{00000000-0005-0000-0000-0000A88F0000}"/>
    <cellStyle name="常规 2 3 3 2 2 2 2 3 3 2 3" xfId="36729" xr:uid="{00000000-0005-0000-0000-0000A98F0000}"/>
    <cellStyle name="常规 2 3 3 2 2 2 2 3 3 3" xfId="36730" xr:uid="{00000000-0005-0000-0000-0000AA8F0000}"/>
    <cellStyle name="常规 2 3 3 2 2 2 2 3 3 3 2" xfId="36731" xr:uid="{00000000-0005-0000-0000-0000AB8F0000}"/>
    <cellStyle name="常规 2 3 3 2 2 2 2 3 3 4" xfId="36733" xr:uid="{00000000-0005-0000-0000-0000AD8F0000}"/>
    <cellStyle name="常规 2 3 3 2 2 2 2 3 4" xfId="36734" xr:uid="{00000000-0005-0000-0000-0000AE8F0000}"/>
    <cellStyle name="常规 2 3 3 2 2 2 2 3 4 2" xfId="36735" xr:uid="{00000000-0005-0000-0000-0000AF8F0000}"/>
    <cellStyle name="常规 2 3 3 2 2 2 2 3 4 3" xfId="36736" xr:uid="{00000000-0005-0000-0000-0000B08F0000}"/>
    <cellStyle name="常规 2 3 3 2 2 2 2 3 5" xfId="36737" xr:uid="{00000000-0005-0000-0000-0000B18F0000}"/>
    <cellStyle name="常规 2 3 3 2 2 2 2 3 5 2" xfId="36738" xr:uid="{00000000-0005-0000-0000-0000B28F0000}"/>
    <cellStyle name="常规 2 3 3 2 2 2 2 3 5 3" xfId="36739" xr:uid="{00000000-0005-0000-0000-0000B38F0000}"/>
    <cellStyle name="常规 2 3 3 2 2 2 2 3 6" xfId="36740" xr:uid="{00000000-0005-0000-0000-0000B48F0000}"/>
    <cellStyle name="常规 2 3 3 2 2 2 2 3 7" xfId="36741" xr:uid="{00000000-0005-0000-0000-0000B58F0000}"/>
    <cellStyle name="常规 2 3 3 2 2 2 2 4" xfId="36742" xr:uid="{00000000-0005-0000-0000-0000B68F0000}"/>
    <cellStyle name="常规 2 3 3 2 2 2 2 4 2" xfId="36743" xr:uid="{00000000-0005-0000-0000-0000B78F0000}"/>
    <cellStyle name="常规 2 3 3 2 2 2 2 4 2 2" xfId="36744" xr:uid="{00000000-0005-0000-0000-0000B88F0000}"/>
    <cellStyle name="常规 2 3 3 2 2 2 2 4 2 3" xfId="36745" xr:uid="{00000000-0005-0000-0000-0000B98F0000}"/>
    <cellStyle name="常规 2 3 3 2 2 2 2 4 3" xfId="36746" xr:uid="{00000000-0005-0000-0000-0000BA8F0000}"/>
    <cellStyle name="常规 2 3 3 2 2 2 2 4 3 2" xfId="36747" xr:uid="{00000000-0005-0000-0000-0000BB8F0000}"/>
    <cellStyle name="常规 2 3 3 2 2 2 2 4 3 3" xfId="36748" xr:uid="{00000000-0005-0000-0000-0000BC8F0000}"/>
    <cellStyle name="常规 2 3 3 2 2 2 2 4 4" xfId="36749" xr:uid="{00000000-0005-0000-0000-0000BD8F0000}"/>
    <cellStyle name="常规 2 3 3 2 2 2 2 4 4 2" xfId="36750" xr:uid="{00000000-0005-0000-0000-0000BE8F0000}"/>
    <cellStyle name="常规 2 3 3 2 2 2 2 4 5" xfId="36751" xr:uid="{00000000-0005-0000-0000-0000BF8F0000}"/>
    <cellStyle name="常规 2 3 3 2 2 2 2 4 6" xfId="36752" xr:uid="{00000000-0005-0000-0000-0000C08F0000}"/>
    <cellStyle name="常规 2 3 3 2 2 2 2 5" xfId="36753" xr:uid="{00000000-0005-0000-0000-0000C18F0000}"/>
    <cellStyle name="常规 2 3 3 2 2 2 2 5 2" xfId="36754" xr:uid="{00000000-0005-0000-0000-0000C28F0000}"/>
    <cellStyle name="常规 2 3 3 2 2 2 2 5 2 2" xfId="36755" xr:uid="{00000000-0005-0000-0000-0000C38F0000}"/>
    <cellStyle name="常规 2 3 3 2 2 2 2 5 2 3" xfId="36756" xr:uid="{00000000-0005-0000-0000-0000C48F0000}"/>
    <cellStyle name="常规 2 3 3 2 2 2 2 5 3" xfId="36757" xr:uid="{00000000-0005-0000-0000-0000C58F0000}"/>
    <cellStyle name="常规 2 3 3 2 2 2 2 5 3 2" xfId="36758" xr:uid="{00000000-0005-0000-0000-0000C68F0000}"/>
    <cellStyle name="常规 2 3 3 2 2 2 2 5 3 3" xfId="36759" xr:uid="{00000000-0005-0000-0000-0000C78F0000}"/>
    <cellStyle name="常规 2 3 3 2 2 2 2 5 4" xfId="36760" xr:uid="{00000000-0005-0000-0000-0000C88F0000}"/>
    <cellStyle name="常规 2 3 3 2 2 2 2 5 4 2" xfId="36761" xr:uid="{00000000-0005-0000-0000-0000C98F0000}"/>
    <cellStyle name="常规 2 3 3 2 2 2 2 5 5" xfId="36762" xr:uid="{00000000-0005-0000-0000-0000CA8F0000}"/>
    <cellStyle name="常规 2 3 3 2 2 2 2 5 6" xfId="36763" xr:uid="{00000000-0005-0000-0000-0000CB8F0000}"/>
    <cellStyle name="常规 2 3 3 2 2 2 2 6" xfId="19437" xr:uid="{00000000-0005-0000-0000-00001D4C0000}"/>
    <cellStyle name="常规 2 3 3 2 2 2 2 6 2" xfId="36764" xr:uid="{00000000-0005-0000-0000-0000CC8F0000}"/>
    <cellStyle name="常规 2 3 3 2 2 2 2 6 2 2" xfId="36765" xr:uid="{00000000-0005-0000-0000-0000CD8F0000}"/>
    <cellStyle name="常规 2 3 3 2 2 2 2 6 2 3" xfId="36766" xr:uid="{00000000-0005-0000-0000-0000CE8F0000}"/>
    <cellStyle name="常规 2 3 3 2 2 2 2 6 3" xfId="36767" xr:uid="{00000000-0005-0000-0000-0000CF8F0000}"/>
    <cellStyle name="常规 2 3 3 2 2 2 2 6 3 2" xfId="36768" xr:uid="{00000000-0005-0000-0000-0000D08F0000}"/>
    <cellStyle name="常规 2 3 3 2 2 2 2 6 4" xfId="36769" xr:uid="{00000000-0005-0000-0000-0000D18F0000}"/>
    <cellStyle name="常规 2 3 3 2 2 2 2 6 5" xfId="36770" xr:uid="{00000000-0005-0000-0000-0000D28F0000}"/>
    <cellStyle name="常规 2 3 3 2 2 2 2 7" xfId="19442" xr:uid="{00000000-0005-0000-0000-0000224C0000}"/>
    <cellStyle name="常规 2 3 3 2 2 2 2 7 2" xfId="36771" xr:uid="{00000000-0005-0000-0000-0000D38F0000}"/>
    <cellStyle name="常规 2 3 3 2 2 2 2 7 2 2" xfId="36772" xr:uid="{00000000-0005-0000-0000-0000D48F0000}"/>
    <cellStyle name="常规 2 3 3 2 2 2 2 7 3" xfId="36773" xr:uid="{00000000-0005-0000-0000-0000D58F0000}"/>
    <cellStyle name="常规 2 3 3 2 2 2 2 7 4" xfId="36774" xr:uid="{00000000-0005-0000-0000-0000D68F0000}"/>
    <cellStyle name="常规 2 3 3 2 2 2 2 8" xfId="36775" xr:uid="{00000000-0005-0000-0000-0000D78F0000}"/>
    <cellStyle name="常规 2 3 3 2 2 2 2 8 2" xfId="36776" xr:uid="{00000000-0005-0000-0000-0000D88F0000}"/>
    <cellStyle name="常规 2 3 3 2 2 2 2 8 3" xfId="36777" xr:uid="{00000000-0005-0000-0000-0000D98F0000}"/>
    <cellStyle name="常规 2 3 3 2 2 2 2 9" xfId="36778" xr:uid="{00000000-0005-0000-0000-0000DA8F0000}"/>
    <cellStyle name="常规 2 3 3 2 2 2 2 9 2" xfId="36779" xr:uid="{00000000-0005-0000-0000-0000DB8F0000}"/>
    <cellStyle name="常规 2 3 3 2 2 2 2 9 3" xfId="36780" xr:uid="{00000000-0005-0000-0000-0000DC8F0000}"/>
    <cellStyle name="常规 2 3 3 2 2 2 3" xfId="36781" xr:uid="{00000000-0005-0000-0000-0000DD8F0000}"/>
    <cellStyle name="常规 2 3 3 2 2 2 3 2" xfId="36782" xr:uid="{00000000-0005-0000-0000-0000DE8F0000}"/>
    <cellStyle name="常规 2 3 3 2 2 2 3 2 2" xfId="36783" xr:uid="{00000000-0005-0000-0000-0000DF8F0000}"/>
    <cellStyle name="常规 2 3 3 2 2 2 3 2 2 2" xfId="36784" xr:uid="{00000000-0005-0000-0000-0000E08F0000}"/>
    <cellStyle name="常规 2 3 3 2 2 2 3 2 2 2 2" xfId="36785" xr:uid="{00000000-0005-0000-0000-0000E18F0000}"/>
    <cellStyle name="常规 2 3 3 2 2 2 3 2 2 2 3" xfId="36786" xr:uid="{00000000-0005-0000-0000-0000E28F0000}"/>
    <cellStyle name="常规 2 3 3 2 2 2 3 2 2 3" xfId="36787" xr:uid="{00000000-0005-0000-0000-0000E38F0000}"/>
    <cellStyle name="常规 2 3 3 2 2 2 3 2 2 3 2" xfId="36788" xr:uid="{00000000-0005-0000-0000-0000E48F0000}"/>
    <cellStyle name="常规 2 3 3 2 2 2 3 2 2 4" xfId="36789" xr:uid="{00000000-0005-0000-0000-0000E58F0000}"/>
    <cellStyle name="常规 2 3 3 2 2 2 3 2 3" xfId="36790" xr:uid="{00000000-0005-0000-0000-0000E68F0000}"/>
    <cellStyle name="常规 2 3 3 2 2 2 3 2 3 2" xfId="36791" xr:uid="{00000000-0005-0000-0000-0000E78F0000}"/>
    <cellStyle name="常规 2 3 3 2 2 2 3 2 3 2 2" xfId="36792" xr:uid="{00000000-0005-0000-0000-0000E88F0000}"/>
    <cellStyle name="常规 2 3 3 2 2 2 3 2 3 2 3" xfId="36793" xr:uid="{00000000-0005-0000-0000-0000E98F0000}"/>
    <cellStyle name="常规 2 3 3 2 2 2 3 2 3 3" xfId="36794" xr:uid="{00000000-0005-0000-0000-0000EA8F0000}"/>
    <cellStyle name="常规 2 3 3 2 2 2 3 2 3 4" xfId="36795" xr:uid="{00000000-0005-0000-0000-0000EB8F0000}"/>
    <cellStyle name="常规 2 3 3 2 2 2 3 2 4" xfId="36796" xr:uid="{00000000-0005-0000-0000-0000EC8F0000}"/>
    <cellStyle name="常规 2 3 3 2 2 2 3 2 4 2" xfId="36797" xr:uid="{00000000-0005-0000-0000-0000ED8F0000}"/>
    <cellStyle name="常规 2 3 3 2 2 2 3 2 4 2 2" xfId="36798" xr:uid="{00000000-0005-0000-0000-0000EE8F0000}"/>
    <cellStyle name="常规 2 3 3 2 2 2 3 2 4 3" xfId="36800" xr:uid="{00000000-0005-0000-0000-0000F08F0000}"/>
    <cellStyle name="常规 2 3 3 2 2 2 3 2 5" xfId="36801" xr:uid="{00000000-0005-0000-0000-0000F18F0000}"/>
    <cellStyle name="常规 2 3 3 2 2 2 3 2 5 2" xfId="36802" xr:uid="{00000000-0005-0000-0000-0000F28F0000}"/>
    <cellStyle name="常规 2 3 3 2 2 2 3 2 6" xfId="36803" xr:uid="{00000000-0005-0000-0000-0000F38F0000}"/>
    <cellStyle name="常规 2 3 3 2 2 2 3 2 6 2" xfId="36804" xr:uid="{00000000-0005-0000-0000-0000F48F0000}"/>
    <cellStyle name="常规 2 3 3 2 2 2 3 2 7" xfId="36805" xr:uid="{00000000-0005-0000-0000-0000F58F0000}"/>
    <cellStyle name="常规 2 3 3 2 2 2 3 3" xfId="36806" xr:uid="{00000000-0005-0000-0000-0000F68F0000}"/>
    <cellStyle name="常规 2 3 3 2 2 2 3 3 2" xfId="36807" xr:uid="{00000000-0005-0000-0000-0000F78F0000}"/>
    <cellStyle name="常规 2 3 3 2 2 2 3 3 2 2" xfId="36808" xr:uid="{00000000-0005-0000-0000-0000F88F0000}"/>
    <cellStyle name="常规 2 3 3 2 2 2 3 3 2 2 2" xfId="36809" xr:uid="{00000000-0005-0000-0000-0000F98F0000}"/>
    <cellStyle name="常规 2 3 3 2 2 2 3 3 2 2 3" xfId="36810" xr:uid="{00000000-0005-0000-0000-0000FA8F0000}"/>
    <cellStyle name="常规 2 3 3 2 2 2 3 3 2 3" xfId="36811" xr:uid="{00000000-0005-0000-0000-0000FB8F0000}"/>
    <cellStyle name="常规 2 3 3 2 2 2 3 3 2 4" xfId="36812" xr:uid="{00000000-0005-0000-0000-0000FC8F0000}"/>
    <cellStyle name="常规 2 3 3 2 2 2 3 3 3" xfId="36813" xr:uid="{00000000-0005-0000-0000-0000FD8F0000}"/>
    <cellStyle name="常规 2 3 3 2 2 2 3 3 3 2" xfId="36814" xr:uid="{00000000-0005-0000-0000-0000FE8F0000}"/>
    <cellStyle name="常规 2 3 3 2 2 2 3 3 3 2 2" xfId="36815" xr:uid="{00000000-0005-0000-0000-0000FF8F0000}"/>
    <cellStyle name="常规 2 3 3 2 2 2 3 3 3 2 3" xfId="36816" xr:uid="{00000000-0005-0000-0000-000000900000}"/>
    <cellStyle name="常规 2 3 3 2 2 2 3 3 3 3" xfId="36817" xr:uid="{00000000-0005-0000-0000-000001900000}"/>
    <cellStyle name="常规 2 3 3 2 2 2 3 3 3 4" xfId="36818" xr:uid="{00000000-0005-0000-0000-000002900000}"/>
    <cellStyle name="常规 2 3 3 2 2 2 3 3 4" xfId="36819" xr:uid="{00000000-0005-0000-0000-000003900000}"/>
    <cellStyle name="常规 2 3 3 2 2 2 3 3 4 2" xfId="36820" xr:uid="{00000000-0005-0000-0000-000004900000}"/>
    <cellStyle name="常规 2 3 3 2 2 2 3 3 4 2 2" xfId="36821" xr:uid="{00000000-0005-0000-0000-000005900000}"/>
    <cellStyle name="常规 2 3 3 2 2 2 3 3 4 3" xfId="36823" xr:uid="{00000000-0005-0000-0000-000007900000}"/>
    <cellStyle name="常规 2 3 3 2 2 2 3 3 5" xfId="36824" xr:uid="{00000000-0005-0000-0000-000008900000}"/>
    <cellStyle name="常规 2 3 3 2 2 2 3 3 5 2" xfId="36825" xr:uid="{00000000-0005-0000-0000-000009900000}"/>
    <cellStyle name="常规 2 3 3 2 2 2 3 3 5 3" xfId="4928" xr:uid="{00000000-0005-0000-0000-000070130000}"/>
    <cellStyle name="常规 2 3 3 2 2 2 3 3 6" xfId="36826" xr:uid="{00000000-0005-0000-0000-00000A900000}"/>
    <cellStyle name="常规 2 3 3 2 2 2 3 3 6 2" xfId="36827" xr:uid="{00000000-0005-0000-0000-00000B900000}"/>
    <cellStyle name="常规 2 3 3 2 2 2 3 3 7" xfId="36828" xr:uid="{00000000-0005-0000-0000-00000C900000}"/>
    <cellStyle name="常规 2 3 3 2 2 2 3 4" xfId="36829" xr:uid="{00000000-0005-0000-0000-00000D900000}"/>
    <cellStyle name="常规 2 3 3 2 2 2 3 5" xfId="36830" xr:uid="{00000000-0005-0000-0000-00000E900000}"/>
    <cellStyle name="常规 2 3 3 2 2 2 3 6" xfId="36831" xr:uid="{00000000-0005-0000-0000-00000F900000}"/>
    <cellStyle name="常规 2 3 3 2 2 2 4" xfId="36832" xr:uid="{00000000-0005-0000-0000-000010900000}"/>
    <cellStyle name="常规 2 3 3 2 2 2 4 2" xfId="36833" xr:uid="{00000000-0005-0000-0000-000011900000}"/>
    <cellStyle name="常规 2 3 3 2 2 2 4 2 2" xfId="36834" xr:uid="{00000000-0005-0000-0000-000012900000}"/>
    <cellStyle name="常规 2 3 3 2 2 2 4 2 2 2" xfId="36835" xr:uid="{00000000-0005-0000-0000-000013900000}"/>
    <cellStyle name="常规 2 3 3 2 2 2 4 2 3" xfId="36836" xr:uid="{00000000-0005-0000-0000-000014900000}"/>
    <cellStyle name="常规 2 3 3 2 2 2 4 2 3 2" xfId="36837" xr:uid="{00000000-0005-0000-0000-000015900000}"/>
    <cellStyle name="常规 2 3 3 2 2 2 4 2 4" xfId="36838" xr:uid="{00000000-0005-0000-0000-000016900000}"/>
    <cellStyle name="常规 2 3 3 2 2 2 4 3" xfId="36839" xr:uid="{00000000-0005-0000-0000-000017900000}"/>
    <cellStyle name="常规 2 3 3 2 2 2 4 3 2" xfId="36840" xr:uid="{00000000-0005-0000-0000-000018900000}"/>
    <cellStyle name="常规 2 3 3 2 2 2 4 3 3" xfId="36841" xr:uid="{00000000-0005-0000-0000-000019900000}"/>
    <cellStyle name="常规 2 3 3 2 2 2 4 4" xfId="36842" xr:uid="{00000000-0005-0000-0000-00001A900000}"/>
    <cellStyle name="常规 2 3 3 2 2 2 4 5" xfId="36843" xr:uid="{00000000-0005-0000-0000-00001B900000}"/>
    <cellStyle name="常规 2 3 3 2 2 2 4 6" xfId="36844" xr:uid="{00000000-0005-0000-0000-00001C900000}"/>
    <cellStyle name="常规 2 3 3 2 2 2 5" xfId="36845" xr:uid="{00000000-0005-0000-0000-00001D900000}"/>
    <cellStyle name="常规 2 3 3 2 2 2 5 2" xfId="36846" xr:uid="{00000000-0005-0000-0000-00001E900000}"/>
    <cellStyle name="常规 2 3 3 2 2 2 5 2 2" xfId="36847" xr:uid="{00000000-0005-0000-0000-00001F900000}"/>
    <cellStyle name="常规 2 3 3 2 2 2 5 2 2 2" xfId="36848" xr:uid="{00000000-0005-0000-0000-000020900000}"/>
    <cellStyle name="常规 2 3 3 2 2 2 5 2 3" xfId="36849" xr:uid="{00000000-0005-0000-0000-000021900000}"/>
    <cellStyle name="常规 2 3 3 2 2 2 5 2 4" xfId="36850" xr:uid="{00000000-0005-0000-0000-000022900000}"/>
    <cellStyle name="常规 2 3 3 2 2 2 5 3" xfId="36851" xr:uid="{00000000-0005-0000-0000-000023900000}"/>
    <cellStyle name="常规 2 3 3 2 2 2 5 3 2" xfId="36852" xr:uid="{00000000-0005-0000-0000-000024900000}"/>
    <cellStyle name="常规 2 3 3 2 2 2 5 3 2 2" xfId="36853" xr:uid="{00000000-0005-0000-0000-000025900000}"/>
    <cellStyle name="常规 2 3 3 2 2 2 5 3 3" xfId="36854" xr:uid="{00000000-0005-0000-0000-000026900000}"/>
    <cellStyle name="常规 2 3 3 2 2 2 5 3 4" xfId="36855" xr:uid="{00000000-0005-0000-0000-000027900000}"/>
    <cellStyle name="常规 2 3 3 2 2 2 5 4" xfId="36856" xr:uid="{00000000-0005-0000-0000-000028900000}"/>
    <cellStyle name="常规 2 3 3 2 2 2 5 4 2" xfId="36857" xr:uid="{00000000-0005-0000-0000-000029900000}"/>
    <cellStyle name="常规 2 3 3 2 2 2 5 5" xfId="36858" xr:uid="{00000000-0005-0000-0000-00002A900000}"/>
    <cellStyle name="常规 2 3 3 2 2 2 5 6" xfId="36859" xr:uid="{00000000-0005-0000-0000-00002B900000}"/>
    <cellStyle name="常规 2 3 3 2 2 2 6" xfId="24337" xr:uid="{00000000-0005-0000-0000-0000415F0000}"/>
    <cellStyle name="常规 2 3 3 2 2 2 6 2" xfId="36861" xr:uid="{00000000-0005-0000-0000-00002D900000}"/>
    <cellStyle name="常规 2 3 3 2 2 2 6 2 2" xfId="36862" xr:uid="{00000000-0005-0000-0000-00002E900000}"/>
    <cellStyle name="常规 2 3 3 2 2 2 6 2 2 2" xfId="36863" xr:uid="{00000000-0005-0000-0000-00002F900000}"/>
    <cellStyle name="常规 2 3 3 2 2 2 6 2 3" xfId="36864" xr:uid="{00000000-0005-0000-0000-000030900000}"/>
    <cellStyle name="常规 2 3 3 2 2 2 6 2 4" xfId="36865" xr:uid="{00000000-0005-0000-0000-000031900000}"/>
    <cellStyle name="常规 2 3 3 2 2 2 6 3" xfId="36866" xr:uid="{00000000-0005-0000-0000-000032900000}"/>
    <cellStyle name="常规 2 3 3 2 2 2 6 3 2" xfId="36867" xr:uid="{00000000-0005-0000-0000-000033900000}"/>
    <cellStyle name="常规 2 3 3 2 2 2 6 3 3" xfId="36868" xr:uid="{00000000-0005-0000-0000-000034900000}"/>
    <cellStyle name="常规 2 3 3 2 2 2 6 4" xfId="36869" xr:uid="{00000000-0005-0000-0000-000035900000}"/>
    <cellStyle name="常规 2 3 3 2 2 2 6 4 2" xfId="36870" xr:uid="{00000000-0005-0000-0000-000036900000}"/>
    <cellStyle name="常规 2 3 3 2 2 2 6 5" xfId="36871" xr:uid="{00000000-0005-0000-0000-000037900000}"/>
    <cellStyle name="常规 2 3 3 2 2 2 6 6" xfId="36872" xr:uid="{00000000-0005-0000-0000-000038900000}"/>
    <cellStyle name="常规 2 3 3 2 2 2 7" xfId="24426" xr:uid="{00000000-0005-0000-0000-00009A5F0000}"/>
    <cellStyle name="常规 2 3 3 2 2 2 7 2" xfId="36873" xr:uid="{00000000-0005-0000-0000-000039900000}"/>
    <cellStyle name="常规 2 3 3 2 2 2 7 2 2" xfId="36874" xr:uid="{00000000-0005-0000-0000-00003A900000}"/>
    <cellStyle name="常规 2 3 3 2 2 2 7 2 3" xfId="36875" xr:uid="{00000000-0005-0000-0000-00003B900000}"/>
    <cellStyle name="常规 2 3 3 2 2 2 7 3" xfId="36876" xr:uid="{00000000-0005-0000-0000-00003C900000}"/>
    <cellStyle name="常规 2 3 3 2 2 2 7 3 2" xfId="36877" xr:uid="{00000000-0005-0000-0000-00003D900000}"/>
    <cellStyle name="常规 2 3 3 2 2 2 7 4" xfId="36878" xr:uid="{00000000-0005-0000-0000-00003E900000}"/>
    <cellStyle name="常规 2 3 3 2 2 2 7 5" xfId="36879" xr:uid="{00000000-0005-0000-0000-00003F900000}"/>
    <cellStyle name="常规 2 3 3 2 2 2 8" xfId="36880" xr:uid="{00000000-0005-0000-0000-000040900000}"/>
    <cellStyle name="常规 2 3 3 2 2 2 8 2" xfId="16882" xr:uid="{00000000-0005-0000-0000-000022420000}"/>
    <cellStyle name="常规 2 3 3 2 2 2 8 2 2" xfId="36881" xr:uid="{00000000-0005-0000-0000-000041900000}"/>
    <cellStyle name="常规 2 3 3 2 2 2 8 2 3" xfId="36882" xr:uid="{00000000-0005-0000-0000-000042900000}"/>
    <cellStyle name="常规 2 3 3 2 2 2 8 3" xfId="36883" xr:uid="{00000000-0005-0000-0000-000043900000}"/>
    <cellStyle name="常规 2 3 3 2 2 2 8 3 2" xfId="36884" xr:uid="{00000000-0005-0000-0000-000044900000}"/>
    <cellStyle name="常规 2 3 3 2 2 2 8 4" xfId="36885" xr:uid="{00000000-0005-0000-0000-000045900000}"/>
    <cellStyle name="常规 2 3 3 2 2 2 8 5" xfId="36886" xr:uid="{00000000-0005-0000-0000-000046900000}"/>
    <cellStyle name="常规 2 3 3 2 2 2 9" xfId="36887" xr:uid="{00000000-0005-0000-0000-000047900000}"/>
    <cellStyle name="常规 2 3 3 2 2 2 9 2" xfId="36888" xr:uid="{00000000-0005-0000-0000-000048900000}"/>
    <cellStyle name="常规 2 3 3 2 2 2 9 3" xfId="36889" xr:uid="{00000000-0005-0000-0000-000049900000}"/>
    <cellStyle name="常规 2 3 3 2 2 3" xfId="36890" xr:uid="{00000000-0005-0000-0000-00004A900000}"/>
    <cellStyle name="常规 2 3 3 2 2 3 2" xfId="36891" xr:uid="{00000000-0005-0000-0000-00004B900000}"/>
    <cellStyle name="常规 2 3 3 2 2 3 2 2" xfId="36892" xr:uid="{00000000-0005-0000-0000-00004C900000}"/>
    <cellStyle name="常规 2 3 3 2 2 4" xfId="24797" xr:uid="{00000000-0005-0000-0000-00000D610000}"/>
    <cellStyle name="常规 2 3 3 2 2 4 2" xfId="2210" xr:uid="{00000000-0005-0000-0000-0000D2080000}"/>
    <cellStyle name="常规 2 3 3 2 2 4 2 2" xfId="24800" xr:uid="{00000000-0005-0000-0000-000010610000}"/>
    <cellStyle name="常规 2 3 3 2 2 4 3" xfId="24814" xr:uid="{00000000-0005-0000-0000-00001E610000}"/>
    <cellStyle name="常规 2 3 3 2 2 4 4" xfId="24357" xr:uid="{00000000-0005-0000-0000-0000555F0000}"/>
    <cellStyle name="常规 2 3 3 2 2 5" xfId="24825" xr:uid="{00000000-0005-0000-0000-000029610000}"/>
    <cellStyle name="常规 2 3 3 2 2 6" xfId="24893" xr:uid="{00000000-0005-0000-0000-00006D610000}"/>
    <cellStyle name="常规 2 3 3 2 2 6 2" xfId="24897" xr:uid="{00000000-0005-0000-0000-000071610000}"/>
    <cellStyle name="常规 2 3 3 2 3" xfId="30395" xr:uid="{00000000-0005-0000-0000-0000EB760000}"/>
    <cellStyle name="常规 2 3 3 2 3 10" xfId="36893" xr:uid="{00000000-0005-0000-0000-00004D900000}"/>
    <cellStyle name="常规 2 3 3 2 3 10 2" xfId="36894" xr:uid="{00000000-0005-0000-0000-00004E900000}"/>
    <cellStyle name="常规 2 3 3 2 3 11" xfId="36895" xr:uid="{00000000-0005-0000-0000-00004F900000}"/>
    <cellStyle name="常规 2 3 3 2 3 11 2" xfId="36896" xr:uid="{00000000-0005-0000-0000-000050900000}"/>
    <cellStyle name="常规 2 3 3 2 3 12" xfId="36897" xr:uid="{00000000-0005-0000-0000-000051900000}"/>
    <cellStyle name="常规 2 3 3 2 3 12 2" xfId="36898" xr:uid="{00000000-0005-0000-0000-000052900000}"/>
    <cellStyle name="常规 2 3 3 2 3 13" xfId="36899" xr:uid="{00000000-0005-0000-0000-000053900000}"/>
    <cellStyle name="常规 2 3 3 2 3 13 2" xfId="36900" xr:uid="{00000000-0005-0000-0000-000054900000}"/>
    <cellStyle name="常规 2 3 3 2 3 14" xfId="36901" xr:uid="{00000000-0005-0000-0000-000055900000}"/>
    <cellStyle name="常规 2 3 3 2 3 15" xfId="36902" xr:uid="{00000000-0005-0000-0000-000056900000}"/>
    <cellStyle name="常规 2 3 3 2 3 15 2" xfId="36903" xr:uid="{00000000-0005-0000-0000-000057900000}"/>
    <cellStyle name="常规 2 3 3 2 3 16" xfId="36904" xr:uid="{00000000-0005-0000-0000-000058900000}"/>
    <cellStyle name="常规 2 3 3 2 3 17" xfId="36905" xr:uid="{00000000-0005-0000-0000-000059900000}"/>
    <cellStyle name="常规 2 3 3 2 3 2" xfId="36906" xr:uid="{00000000-0005-0000-0000-00005A900000}"/>
    <cellStyle name="常规 2 3 3 2 3 2 10" xfId="36907" xr:uid="{00000000-0005-0000-0000-00005B900000}"/>
    <cellStyle name="常规 2 3 3 2 3 2 10 2" xfId="36908" xr:uid="{00000000-0005-0000-0000-00005C900000}"/>
    <cellStyle name="常规 2 3 3 2 3 2 11" xfId="36909" xr:uid="{00000000-0005-0000-0000-00005D900000}"/>
    <cellStyle name="常规 2 3 3 2 3 2 11 2" xfId="36910" xr:uid="{00000000-0005-0000-0000-00005E900000}"/>
    <cellStyle name="常规 2 3 3 2 3 2 12" xfId="36911" xr:uid="{00000000-0005-0000-0000-00005F900000}"/>
    <cellStyle name="常规 2 3 3 2 3 2 12 2" xfId="36912" xr:uid="{00000000-0005-0000-0000-000060900000}"/>
    <cellStyle name="常规 2 3 3 2 3 2 13" xfId="36913" xr:uid="{00000000-0005-0000-0000-000061900000}"/>
    <cellStyle name="常规 2 3 3 2 3 2 13 2" xfId="36914" xr:uid="{00000000-0005-0000-0000-000062900000}"/>
    <cellStyle name="常规 2 3 3 2 3 2 14" xfId="36915" xr:uid="{00000000-0005-0000-0000-000063900000}"/>
    <cellStyle name="常规 2 3 3 2 3 2 15" xfId="36916" xr:uid="{00000000-0005-0000-0000-000064900000}"/>
    <cellStyle name="常规 2 3 3 2 3 2 2" xfId="36917" xr:uid="{00000000-0005-0000-0000-000065900000}"/>
    <cellStyle name="常规 2 3 3 2 3 2 2 2" xfId="36918" xr:uid="{00000000-0005-0000-0000-000066900000}"/>
    <cellStyle name="常规 2 3 3 2 3 2 2 2 2" xfId="36919" xr:uid="{00000000-0005-0000-0000-000067900000}"/>
    <cellStyle name="常规 2 3 3 2 3 2 2 2 2 2" xfId="36920" xr:uid="{00000000-0005-0000-0000-000068900000}"/>
    <cellStyle name="常规 2 3 3 2 3 2 2 2 2 2 2" xfId="7427" xr:uid="{00000000-0005-0000-0000-0000331D0000}"/>
    <cellStyle name="常规 2 3 3 2 3 2 2 2 2 2 3" xfId="5544" xr:uid="{00000000-0005-0000-0000-0000D8150000}"/>
    <cellStyle name="常规 2 3 3 2 3 2 2 2 2 3" xfId="36921" xr:uid="{00000000-0005-0000-0000-000069900000}"/>
    <cellStyle name="常规 2 3 3 2 3 2 2 2 2 3 2" xfId="36922" xr:uid="{00000000-0005-0000-0000-00006A900000}"/>
    <cellStyle name="常规 2 3 3 2 3 2 2 2 2 4" xfId="36923" xr:uid="{00000000-0005-0000-0000-00006B900000}"/>
    <cellStyle name="常规 2 3 3 2 3 2 2 2 3" xfId="25496" xr:uid="{00000000-0005-0000-0000-0000C8630000}"/>
    <cellStyle name="常规 2 3 3 2 3 2 2 2 3 2" xfId="36924" xr:uid="{00000000-0005-0000-0000-00006C900000}"/>
    <cellStyle name="常规 2 3 3 2 3 2 2 2 3 2 2" xfId="36925" xr:uid="{00000000-0005-0000-0000-00006D900000}"/>
    <cellStyle name="常规 2 3 3 2 3 2 2 2 3 2 3" xfId="36926" xr:uid="{00000000-0005-0000-0000-00006E900000}"/>
    <cellStyle name="常规 2 3 3 2 3 2 2 2 3 3" xfId="36928" xr:uid="{00000000-0005-0000-0000-000070900000}"/>
    <cellStyle name="常规 2 3 3 2 3 2 2 2 3 4" xfId="36929" xr:uid="{00000000-0005-0000-0000-000071900000}"/>
    <cellStyle name="常规 2 3 3 2 3 2 2 2 4" xfId="36930" xr:uid="{00000000-0005-0000-0000-000072900000}"/>
    <cellStyle name="常规 2 3 3 2 3 2 2 2 4 2" xfId="36931" xr:uid="{00000000-0005-0000-0000-000073900000}"/>
    <cellStyle name="常规 2 3 3 2 3 2 2 2 4 2 2" xfId="36932" xr:uid="{00000000-0005-0000-0000-000074900000}"/>
    <cellStyle name="常规 2 3 3 2 3 2 2 2 4 3" xfId="36934" xr:uid="{00000000-0005-0000-0000-000076900000}"/>
    <cellStyle name="常规 2 3 3 2 3 2 2 2 5" xfId="36935" xr:uid="{00000000-0005-0000-0000-000077900000}"/>
    <cellStyle name="常规 2 3 3 2 3 2 2 2 5 2" xfId="36936" xr:uid="{00000000-0005-0000-0000-000078900000}"/>
    <cellStyle name="常规 2 3 3 2 3 2 2 2 6" xfId="36937" xr:uid="{00000000-0005-0000-0000-000079900000}"/>
    <cellStyle name="常规 2 3 3 2 3 2 2 2 6 2" xfId="36938" xr:uid="{00000000-0005-0000-0000-00007A900000}"/>
    <cellStyle name="常规 2 3 3 2 3 2 2 2 7" xfId="36939" xr:uid="{00000000-0005-0000-0000-00007B900000}"/>
    <cellStyle name="常规 2 3 3 2 3 2 2 3" xfId="36940" xr:uid="{00000000-0005-0000-0000-00007C900000}"/>
    <cellStyle name="常规 2 3 3 2 3 2 2 3 2" xfId="36941" xr:uid="{00000000-0005-0000-0000-00007D900000}"/>
    <cellStyle name="常规 2 3 3 2 3 2 2 3 2 2" xfId="36942" xr:uid="{00000000-0005-0000-0000-00007E900000}"/>
    <cellStyle name="常规 2 3 3 2 3 2 2 3 2 3" xfId="36943" xr:uid="{00000000-0005-0000-0000-00007F900000}"/>
    <cellStyle name="常规 2 3 3 2 3 2 2 3 3" xfId="36944" xr:uid="{00000000-0005-0000-0000-000080900000}"/>
    <cellStyle name="常规 2 3 3 2 3 2 2 4" xfId="36945" xr:uid="{00000000-0005-0000-0000-000081900000}"/>
    <cellStyle name="常规 2 3 3 2 3 2 2 5" xfId="36946" xr:uid="{00000000-0005-0000-0000-000082900000}"/>
    <cellStyle name="常规 2 3 3 2 3 2 3" xfId="36947" xr:uid="{00000000-0005-0000-0000-000083900000}"/>
    <cellStyle name="常规 2 3 3 2 3 2 3 2" xfId="36948" xr:uid="{00000000-0005-0000-0000-000084900000}"/>
    <cellStyle name="常规 2 3 3 2 3 2 3 2 2" xfId="36949" xr:uid="{00000000-0005-0000-0000-000085900000}"/>
    <cellStyle name="常规 2 3 3 2 3 2 3 2 2 2" xfId="36950" xr:uid="{00000000-0005-0000-0000-000086900000}"/>
    <cellStyle name="常规 2 3 3 2 3 2 3 2 2 2 2" xfId="36951" xr:uid="{00000000-0005-0000-0000-000087900000}"/>
    <cellStyle name="常规 2 3 3 2 3 2 3 2 2 3" xfId="36952" xr:uid="{00000000-0005-0000-0000-000088900000}"/>
    <cellStyle name="常规 2 3 3 2 3 2 3 2 3" xfId="36953" xr:uid="{00000000-0005-0000-0000-000089900000}"/>
    <cellStyle name="常规 2 3 3 2 3 2 3 2 3 2" xfId="36954" xr:uid="{00000000-0005-0000-0000-00008A900000}"/>
    <cellStyle name="常规 2 3 3 2 3 2 3 2 4" xfId="36955" xr:uid="{00000000-0005-0000-0000-00008B900000}"/>
    <cellStyle name="常规 2 3 3 2 3 2 3 2 4 2" xfId="36956" xr:uid="{00000000-0005-0000-0000-00008C900000}"/>
    <cellStyle name="常规 2 3 3 2 3 2 3 2 5" xfId="36957" xr:uid="{00000000-0005-0000-0000-00008D900000}"/>
    <cellStyle name="常规 2 3 3 2 3 2 3 3" xfId="36958" xr:uid="{00000000-0005-0000-0000-00008E900000}"/>
    <cellStyle name="常规 2 3 3 2 3 2 3 3 2" xfId="36959" xr:uid="{00000000-0005-0000-0000-00008F900000}"/>
    <cellStyle name="常规 2 3 3 2 3 2 3 3 2 2" xfId="36960" xr:uid="{00000000-0005-0000-0000-000090900000}"/>
    <cellStyle name="常规 2 3 3 2 3 2 3 3 2 3" xfId="36961" xr:uid="{00000000-0005-0000-0000-000091900000}"/>
    <cellStyle name="常规 2 3 3 2 3 2 3 3 3" xfId="36962" xr:uid="{00000000-0005-0000-0000-000092900000}"/>
    <cellStyle name="常规 2 3 3 2 3 2 3 3 3 2" xfId="36963" xr:uid="{00000000-0005-0000-0000-000093900000}"/>
    <cellStyle name="常规 2 3 3 2 3 2 3 3 4" xfId="36964" xr:uid="{00000000-0005-0000-0000-000094900000}"/>
    <cellStyle name="常规 2 3 3 2 3 2 3 4" xfId="36965" xr:uid="{00000000-0005-0000-0000-000095900000}"/>
    <cellStyle name="常规 2 3 3 2 3 2 3 4 2" xfId="36966" xr:uid="{00000000-0005-0000-0000-000096900000}"/>
    <cellStyle name="常规 2 3 3 2 3 2 3 4 2 2" xfId="36967" xr:uid="{00000000-0005-0000-0000-000097900000}"/>
    <cellStyle name="常规 2 3 3 2 3 2 3 4 3" xfId="36968" xr:uid="{00000000-0005-0000-0000-000098900000}"/>
    <cellStyle name="常规 2 3 3 2 3 2 3 5" xfId="36969" xr:uid="{00000000-0005-0000-0000-000099900000}"/>
    <cellStyle name="常规 2 3 3 2 3 2 3 5 2" xfId="36970" xr:uid="{00000000-0005-0000-0000-00009A900000}"/>
    <cellStyle name="常规 2 3 3 2 3 2 3 5 3" xfId="36971" xr:uid="{00000000-0005-0000-0000-00009B900000}"/>
    <cellStyle name="常规 2 3 3 2 3 2 3 6" xfId="36972" xr:uid="{00000000-0005-0000-0000-00009C900000}"/>
    <cellStyle name="常规 2 3 3 2 3 2 3 6 2" xfId="36973" xr:uid="{00000000-0005-0000-0000-00009D900000}"/>
    <cellStyle name="常规 2 3 3 2 3 2 3 7" xfId="36974" xr:uid="{00000000-0005-0000-0000-00009E900000}"/>
    <cellStyle name="常规 2 3 3 2 3 2 3 8" xfId="36975" xr:uid="{00000000-0005-0000-0000-00009F900000}"/>
    <cellStyle name="常规 2 3 3 2 3 2 4" xfId="36976" xr:uid="{00000000-0005-0000-0000-0000A0900000}"/>
    <cellStyle name="常规 2 3 3 2 3 2 4 2" xfId="36977" xr:uid="{00000000-0005-0000-0000-0000A1900000}"/>
    <cellStyle name="常规 2 3 3 2 3 2 4 2 2" xfId="36978" xr:uid="{00000000-0005-0000-0000-0000A2900000}"/>
    <cellStyle name="常规 2 3 3 2 3 2 4 2 2 2" xfId="36979" xr:uid="{00000000-0005-0000-0000-0000A3900000}"/>
    <cellStyle name="常规 2 3 3 2 3 2 4 2 3" xfId="36980" xr:uid="{00000000-0005-0000-0000-0000A4900000}"/>
    <cellStyle name="常规 2 3 3 2 3 2 4 2 4" xfId="36981" xr:uid="{00000000-0005-0000-0000-0000A5900000}"/>
    <cellStyle name="常规 2 3 3 2 3 2 4 3" xfId="36982" xr:uid="{00000000-0005-0000-0000-0000A6900000}"/>
    <cellStyle name="常规 2 3 3 2 3 2 4 3 2" xfId="36983" xr:uid="{00000000-0005-0000-0000-0000A7900000}"/>
    <cellStyle name="常规 2 3 3 2 3 2 4 3 2 2" xfId="36984" xr:uid="{00000000-0005-0000-0000-0000A8900000}"/>
    <cellStyle name="常规 2 3 3 2 3 2 4 3 3" xfId="36985" xr:uid="{00000000-0005-0000-0000-0000A9900000}"/>
    <cellStyle name="常规 2 3 3 2 3 2 4 3 4" xfId="36986" xr:uid="{00000000-0005-0000-0000-0000AA900000}"/>
    <cellStyle name="常规 2 3 3 2 3 2 4 4" xfId="36987" xr:uid="{00000000-0005-0000-0000-0000AB900000}"/>
    <cellStyle name="常规 2 3 3 2 3 2 4 4 2" xfId="36988" xr:uid="{00000000-0005-0000-0000-0000AC900000}"/>
    <cellStyle name="常规 2 3 3 2 3 2 4 5" xfId="36989" xr:uid="{00000000-0005-0000-0000-0000AD900000}"/>
    <cellStyle name="常规 2 3 3 2 3 2 4 6" xfId="36990" xr:uid="{00000000-0005-0000-0000-0000AE900000}"/>
    <cellStyle name="常规 2 3 3 2 3 2 5" xfId="36991" xr:uid="{00000000-0005-0000-0000-0000AF900000}"/>
    <cellStyle name="常规 2 3 3 2 3 2 5 2" xfId="14678" xr:uid="{00000000-0005-0000-0000-000086390000}"/>
    <cellStyle name="常规 2 3 3 2 3 2 5 2 2" xfId="14682" xr:uid="{00000000-0005-0000-0000-00008A390000}"/>
    <cellStyle name="常规 2 3 3 2 3 2 5 2 3" xfId="14707" xr:uid="{00000000-0005-0000-0000-0000A3390000}"/>
    <cellStyle name="常规 2 3 3 2 3 2 5 3" xfId="14733" xr:uid="{00000000-0005-0000-0000-0000BD390000}"/>
    <cellStyle name="常规 2 3 3 2 3 2 5 3 2" xfId="14737" xr:uid="{00000000-0005-0000-0000-0000C1390000}"/>
    <cellStyle name="常规 2 3 3 2 3 2 5 3 3" xfId="14745" xr:uid="{00000000-0005-0000-0000-0000C9390000}"/>
    <cellStyle name="常规 2 3 3 2 3 2 5 4" xfId="14757" xr:uid="{00000000-0005-0000-0000-0000D5390000}"/>
    <cellStyle name="常规 2 3 3 2 3 2 5 4 2" xfId="14761" xr:uid="{00000000-0005-0000-0000-0000D9390000}"/>
    <cellStyle name="常规 2 3 3 2 3 2 5 5" xfId="14778" xr:uid="{00000000-0005-0000-0000-0000EA390000}"/>
    <cellStyle name="常规 2 3 3 2 3 2 5 6" xfId="14789" xr:uid="{00000000-0005-0000-0000-0000F5390000}"/>
    <cellStyle name="常规 2 3 3 2 3 2 6" xfId="36992" xr:uid="{00000000-0005-0000-0000-0000B0900000}"/>
    <cellStyle name="常规 2 3 3 2 3 2 6 2" xfId="14861" xr:uid="{00000000-0005-0000-0000-00003D3A0000}"/>
    <cellStyle name="常规 2 3 3 2 3 2 6 2 2" xfId="36993" xr:uid="{00000000-0005-0000-0000-0000B1900000}"/>
    <cellStyle name="常规 2 3 3 2 3 2 6 2 3" xfId="36994" xr:uid="{00000000-0005-0000-0000-0000B2900000}"/>
    <cellStyle name="常规 2 3 3 2 3 2 6 3" xfId="14865" xr:uid="{00000000-0005-0000-0000-0000413A0000}"/>
    <cellStyle name="常规 2 3 3 2 3 2 6 3 2" xfId="36995" xr:uid="{00000000-0005-0000-0000-0000B3900000}"/>
    <cellStyle name="常规 2 3 3 2 3 2 6 4" xfId="3412" xr:uid="{00000000-0005-0000-0000-0000840D0000}"/>
    <cellStyle name="常规 2 3 3 2 3 2 6 5" xfId="36996" xr:uid="{00000000-0005-0000-0000-0000B4900000}"/>
    <cellStyle name="常规 2 3 3 2 3 2 7" xfId="36997" xr:uid="{00000000-0005-0000-0000-0000B5900000}"/>
    <cellStyle name="常规 2 3 3 2 3 2 7 2" xfId="14881" xr:uid="{00000000-0005-0000-0000-0000513A0000}"/>
    <cellStyle name="常规 2 3 3 2 3 2 7 2 2" xfId="36998" xr:uid="{00000000-0005-0000-0000-0000B6900000}"/>
    <cellStyle name="常规 2 3 3 2 3 2 7 2 3" xfId="36999" xr:uid="{00000000-0005-0000-0000-0000B7900000}"/>
    <cellStyle name="常规 2 3 3 2 3 2 7 3" xfId="14883" xr:uid="{00000000-0005-0000-0000-0000533A0000}"/>
    <cellStyle name="常规 2 3 3 2 3 2 7 3 2" xfId="37000" xr:uid="{00000000-0005-0000-0000-0000B8900000}"/>
    <cellStyle name="常规 2 3 3 2 3 2 7 4" xfId="3422" xr:uid="{00000000-0005-0000-0000-00008E0D0000}"/>
    <cellStyle name="常规 2 3 3 2 3 2 8" xfId="37001" xr:uid="{00000000-0005-0000-0000-0000B9900000}"/>
    <cellStyle name="常规 2 3 3 2 3 2 8 2" xfId="14898" xr:uid="{00000000-0005-0000-0000-0000623A0000}"/>
    <cellStyle name="常规 2 3 3 2 3 2 8 3" xfId="14903" xr:uid="{00000000-0005-0000-0000-0000673A0000}"/>
    <cellStyle name="常规 2 3 3 2 3 2 9" xfId="37002" xr:uid="{00000000-0005-0000-0000-0000BA900000}"/>
    <cellStyle name="常规 2 3 3 2 3 2 9 2" xfId="14928" xr:uid="{00000000-0005-0000-0000-0000803A0000}"/>
    <cellStyle name="常规 2 3 3 2 3 3" xfId="37003" xr:uid="{00000000-0005-0000-0000-0000BB900000}"/>
    <cellStyle name="常规 2 3 3 2 3 3 2" xfId="37004" xr:uid="{00000000-0005-0000-0000-0000BC900000}"/>
    <cellStyle name="常规 2 3 3 2 3 3 2 2" xfId="37005" xr:uid="{00000000-0005-0000-0000-0000BD900000}"/>
    <cellStyle name="常规 2 3 3 2 3 3 2 2 2" xfId="25518" xr:uid="{00000000-0005-0000-0000-0000DE630000}"/>
    <cellStyle name="常规 2 3 3 2 3 3 2 2 2 2" xfId="37006" xr:uid="{00000000-0005-0000-0000-0000BE900000}"/>
    <cellStyle name="常规 2 3 3 2 3 3 2 2 2 3" xfId="37007" xr:uid="{00000000-0005-0000-0000-0000BF900000}"/>
    <cellStyle name="常规 2 3 3 2 3 3 2 2 3" xfId="37008" xr:uid="{00000000-0005-0000-0000-0000C0900000}"/>
    <cellStyle name="常规 2 3 3 2 3 3 2 2 3 2" xfId="37009" xr:uid="{00000000-0005-0000-0000-0000C1900000}"/>
    <cellStyle name="常规 2 3 3 2 3 3 2 2 4" xfId="37010" xr:uid="{00000000-0005-0000-0000-0000C2900000}"/>
    <cellStyle name="常规 2 3 3 2 3 3 2 3" xfId="37011" xr:uid="{00000000-0005-0000-0000-0000C3900000}"/>
    <cellStyle name="常规 2 3 3 2 3 3 2 3 2" xfId="37012" xr:uid="{00000000-0005-0000-0000-0000C4900000}"/>
    <cellStyle name="常规 2 3 3 2 3 3 2 3 2 2" xfId="37013" xr:uid="{00000000-0005-0000-0000-0000C5900000}"/>
    <cellStyle name="常规 2 3 3 2 3 3 2 3 2 3" xfId="37014" xr:uid="{00000000-0005-0000-0000-0000C6900000}"/>
    <cellStyle name="常规 2 3 3 2 3 3 2 3 3" xfId="37015" xr:uid="{00000000-0005-0000-0000-0000C7900000}"/>
    <cellStyle name="常规 2 3 3 2 3 3 2 3 4" xfId="35512" xr:uid="{00000000-0005-0000-0000-0000E88A0000}"/>
    <cellStyle name="常规 2 3 3 2 3 3 2 4" xfId="37016" xr:uid="{00000000-0005-0000-0000-0000C8900000}"/>
    <cellStyle name="常规 2 3 3 2 3 3 2 4 2" xfId="37017" xr:uid="{00000000-0005-0000-0000-0000C9900000}"/>
    <cellStyle name="常规 2 3 3 2 3 3 2 4 2 2" xfId="37018" xr:uid="{00000000-0005-0000-0000-0000CA900000}"/>
    <cellStyle name="常规 2 3 3 2 3 3 2 4 3" xfId="37019" xr:uid="{00000000-0005-0000-0000-0000CB900000}"/>
    <cellStyle name="常规 2 3 3 2 3 3 2 5" xfId="37020" xr:uid="{00000000-0005-0000-0000-0000CC900000}"/>
    <cellStyle name="常规 2 3 3 2 3 3 2 5 2" xfId="37021" xr:uid="{00000000-0005-0000-0000-0000CD900000}"/>
    <cellStyle name="常规 2 3 3 2 3 3 2 6" xfId="37022" xr:uid="{00000000-0005-0000-0000-0000CE900000}"/>
    <cellStyle name="常规 2 3 3 2 3 3 2 6 2" xfId="37023" xr:uid="{00000000-0005-0000-0000-0000CF900000}"/>
    <cellStyle name="常规 2 3 3 2 3 3 2 7" xfId="37024" xr:uid="{00000000-0005-0000-0000-0000D0900000}"/>
    <cellStyle name="常规 2 3 3 2 3 3 3" xfId="37025" xr:uid="{00000000-0005-0000-0000-0000D1900000}"/>
    <cellStyle name="常规 2 3 3 2 3 3 3 2" xfId="37026" xr:uid="{00000000-0005-0000-0000-0000D2900000}"/>
    <cellStyle name="常规 2 3 3 2 3 3 3 2 2" xfId="30372" xr:uid="{00000000-0005-0000-0000-0000D4760000}"/>
    <cellStyle name="常规 2 3 3 2 3 3 3 2 2 2" xfId="37027" xr:uid="{00000000-0005-0000-0000-0000D3900000}"/>
    <cellStyle name="常规 2 3 3 2 3 3 3 2 2 3" xfId="37028" xr:uid="{00000000-0005-0000-0000-0000D4900000}"/>
    <cellStyle name="常规 2 3 3 2 3 3 3 2 3" xfId="37029" xr:uid="{00000000-0005-0000-0000-0000D5900000}"/>
    <cellStyle name="常规 2 3 3 2 3 3 3 2 4" xfId="37030" xr:uid="{00000000-0005-0000-0000-0000D6900000}"/>
    <cellStyle name="常规 2 3 3 2 3 3 3 3" xfId="37031" xr:uid="{00000000-0005-0000-0000-0000D7900000}"/>
    <cellStyle name="常规 2 3 3 2 3 3 3 3 2" xfId="37032" xr:uid="{00000000-0005-0000-0000-0000D8900000}"/>
    <cellStyle name="常规 2 3 3 2 3 3 3 3 2 2" xfId="37033" xr:uid="{00000000-0005-0000-0000-0000D9900000}"/>
    <cellStyle name="常规 2 3 3 2 3 3 3 3 2 3" xfId="37034" xr:uid="{00000000-0005-0000-0000-0000DA900000}"/>
    <cellStyle name="常规 2 3 3 2 3 3 3 3 3" xfId="37035" xr:uid="{00000000-0005-0000-0000-0000DB900000}"/>
    <cellStyle name="常规 2 3 3 2 3 3 3 3 4" xfId="35519" xr:uid="{00000000-0005-0000-0000-0000EF8A0000}"/>
    <cellStyle name="常规 2 3 3 2 3 3 3 4" xfId="37036" xr:uid="{00000000-0005-0000-0000-0000DC900000}"/>
    <cellStyle name="常规 2 3 3 2 3 3 3 4 2" xfId="37037" xr:uid="{00000000-0005-0000-0000-0000DD900000}"/>
    <cellStyle name="常规 2 3 3 2 3 3 3 4 2 2" xfId="37038" xr:uid="{00000000-0005-0000-0000-0000DE900000}"/>
    <cellStyle name="常规 2 3 3 2 3 3 3 4 3" xfId="37039" xr:uid="{00000000-0005-0000-0000-0000DF900000}"/>
    <cellStyle name="常规 2 3 3 2 3 3 3 5" xfId="37040" xr:uid="{00000000-0005-0000-0000-0000E0900000}"/>
    <cellStyle name="常规 2 3 3 2 3 3 3 5 2" xfId="37041" xr:uid="{00000000-0005-0000-0000-0000E1900000}"/>
    <cellStyle name="常规 2 3 3 2 3 3 3 5 3" xfId="37042" xr:uid="{00000000-0005-0000-0000-0000E2900000}"/>
    <cellStyle name="常规 2 3 3 2 3 3 3 6" xfId="37043" xr:uid="{00000000-0005-0000-0000-0000E3900000}"/>
    <cellStyle name="常规 2 3 3 2 3 3 3 6 2" xfId="37044" xr:uid="{00000000-0005-0000-0000-0000E4900000}"/>
    <cellStyle name="常规 2 3 3 2 3 3 3 7" xfId="37045" xr:uid="{00000000-0005-0000-0000-0000E5900000}"/>
    <cellStyle name="常规 2 3 3 2 3 3 4" xfId="37046" xr:uid="{00000000-0005-0000-0000-0000E6900000}"/>
    <cellStyle name="常规 2 3 3 2 3 3 5" xfId="37047" xr:uid="{00000000-0005-0000-0000-0000E7900000}"/>
    <cellStyle name="常规 2 3 3 2 3 3 6" xfId="37048" xr:uid="{00000000-0005-0000-0000-0000E8900000}"/>
    <cellStyle name="常规 2 3 3 2 3 4" xfId="37049" xr:uid="{00000000-0005-0000-0000-0000E9900000}"/>
    <cellStyle name="常规 2 3 3 2 3 4 2" xfId="37050" xr:uid="{00000000-0005-0000-0000-0000EA900000}"/>
    <cellStyle name="常规 2 3 3 2 3 4 2 2" xfId="37051" xr:uid="{00000000-0005-0000-0000-0000EB900000}"/>
    <cellStyle name="常规 2 3 3 2 3 4 2 2 2" xfId="37052" xr:uid="{00000000-0005-0000-0000-0000EC900000}"/>
    <cellStyle name="常规 2 3 3 2 3 4 2 3" xfId="37053" xr:uid="{00000000-0005-0000-0000-0000ED900000}"/>
    <cellStyle name="常规 2 3 3 2 3 4 2 3 2" xfId="37054" xr:uid="{00000000-0005-0000-0000-0000EE900000}"/>
    <cellStyle name="常规 2 3 3 2 3 4 2 4" xfId="22278" xr:uid="{00000000-0005-0000-0000-000036570000}"/>
    <cellStyle name="常规 2 3 3 2 3 4 3" xfId="37055" xr:uid="{00000000-0005-0000-0000-0000EF900000}"/>
    <cellStyle name="常规 2 3 3 2 3 4 3 2" xfId="37056" xr:uid="{00000000-0005-0000-0000-0000F0900000}"/>
    <cellStyle name="常规 2 3 3 2 3 4 3 3" xfId="37057" xr:uid="{00000000-0005-0000-0000-0000F1900000}"/>
    <cellStyle name="常规 2 3 3 2 3 4 4" xfId="37058" xr:uid="{00000000-0005-0000-0000-0000F2900000}"/>
    <cellStyle name="常规 2 3 3 2 3 4 5" xfId="37059" xr:uid="{00000000-0005-0000-0000-0000F3900000}"/>
    <cellStyle name="常规 2 3 3 2 3 4 6" xfId="37060" xr:uid="{00000000-0005-0000-0000-0000F4900000}"/>
    <cellStyle name="常规 2 3 3 2 3 5" xfId="37061" xr:uid="{00000000-0005-0000-0000-0000F5900000}"/>
    <cellStyle name="常规 2 3 3 2 3 5 2" xfId="37062" xr:uid="{00000000-0005-0000-0000-0000F6900000}"/>
    <cellStyle name="常规 2 3 3 2 3 5 2 2" xfId="9924" xr:uid="{00000000-0005-0000-0000-0000F4260000}"/>
    <cellStyle name="常规 2 3 3 2 3 5 2 2 2" xfId="19020" xr:uid="{00000000-0005-0000-0000-00007C4A0000}"/>
    <cellStyle name="常规 2 3 3 2 3 5 2 3" xfId="19024" xr:uid="{00000000-0005-0000-0000-0000804A0000}"/>
    <cellStyle name="常规 2 3 3 2 3 5 2 4" xfId="19032" xr:uid="{00000000-0005-0000-0000-0000884A0000}"/>
    <cellStyle name="常规 2 3 3 2 3 5 3" xfId="37063" xr:uid="{00000000-0005-0000-0000-0000F7900000}"/>
    <cellStyle name="常规 2 3 3 2 3 5 3 2" xfId="37064" xr:uid="{00000000-0005-0000-0000-0000F8900000}"/>
    <cellStyle name="常规 2 3 3 2 3 5 3 2 2" xfId="37065" xr:uid="{00000000-0005-0000-0000-0000F9900000}"/>
    <cellStyle name="常规 2 3 3 2 3 5 3 3" xfId="25584" xr:uid="{00000000-0005-0000-0000-000020640000}"/>
    <cellStyle name="常规 2 3 3 2 3 5 3 4" xfId="25595" xr:uid="{00000000-0005-0000-0000-00002B640000}"/>
    <cellStyle name="常规 2 3 3 2 3 5 4" xfId="37067" xr:uid="{00000000-0005-0000-0000-0000FB900000}"/>
    <cellStyle name="常规 2 3 3 2 3 5 4 2" xfId="37068" xr:uid="{00000000-0005-0000-0000-0000FC900000}"/>
    <cellStyle name="常规 2 3 3 2 3 5 5" xfId="37070" xr:uid="{00000000-0005-0000-0000-0000FE900000}"/>
    <cellStyle name="常规 2 3 3 2 3 5 6" xfId="37071" xr:uid="{00000000-0005-0000-0000-0000FF900000}"/>
    <cellStyle name="常规 2 3 3 2 3 6" xfId="37073" xr:uid="{00000000-0005-0000-0000-000001910000}"/>
    <cellStyle name="常规 2 3 3 2 3 6 2" xfId="37074" xr:uid="{00000000-0005-0000-0000-000002910000}"/>
    <cellStyle name="常规 2 3 3 2 3 6 2 2" xfId="37075" xr:uid="{00000000-0005-0000-0000-000003910000}"/>
    <cellStyle name="常规 2 3 3 2 3 6 2 2 2" xfId="37076" xr:uid="{00000000-0005-0000-0000-000004910000}"/>
    <cellStyle name="常规 2 3 3 2 3 6 2 3" xfId="9954" xr:uid="{00000000-0005-0000-0000-000012270000}"/>
    <cellStyle name="常规 2 3 3 2 3 6 2 4" xfId="27600" xr:uid="{00000000-0005-0000-0000-0000006C0000}"/>
    <cellStyle name="常规 2 3 3 2 3 6 3" xfId="37077" xr:uid="{00000000-0005-0000-0000-000005910000}"/>
    <cellStyle name="常规 2 3 3 2 3 6 3 2" xfId="37078" xr:uid="{00000000-0005-0000-0000-000006910000}"/>
    <cellStyle name="常规 2 3 3 2 3 6 3 3" xfId="27603" xr:uid="{00000000-0005-0000-0000-0000036C0000}"/>
    <cellStyle name="常规 2 3 3 2 3 6 4" xfId="37079" xr:uid="{00000000-0005-0000-0000-000007910000}"/>
    <cellStyle name="常规 2 3 3 2 3 6 4 2" xfId="37080" xr:uid="{00000000-0005-0000-0000-000008910000}"/>
    <cellStyle name="常规 2 3 3 2 3 6 5" xfId="37082" xr:uid="{00000000-0005-0000-0000-00000A910000}"/>
    <cellStyle name="常规 2 3 3 2 3 6 6" xfId="37083" xr:uid="{00000000-0005-0000-0000-00000B910000}"/>
    <cellStyle name="常规 2 3 3 2 3 7" xfId="14145" xr:uid="{00000000-0005-0000-0000-000071370000}"/>
    <cellStyle name="常规 2 3 3 2 3 7 2" xfId="37084" xr:uid="{00000000-0005-0000-0000-00000C910000}"/>
    <cellStyle name="常规 2 3 3 2 3 7 2 2" xfId="37085" xr:uid="{00000000-0005-0000-0000-00000D910000}"/>
    <cellStyle name="常规 2 3 3 2 3 7 2 3" xfId="14988" xr:uid="{00000000-0005-0000-0000-0000BC3A0000}"/>
    <cellStyle name="常规 2 3 3 2 3 7 3" xfId="37086" xr:uid="{00000000-0005-0000-0000-00000E910000}"/>
    <cellStyle name="常规 2 3 3 2 3 7 3 2" xfId="37087" xr:uid="{00000000-0005-0000-0000-00000F910000}"/>
    <cellStyle name="常规 2 3 3 2 3 7 4" xfId="37088" xr:uid="{00000000-0005-0000-0000-000010910000}"/>
    <cellStyle name="常规 2 3 3 2 3 7 5" xfId="37089" xr:uid="{00000000-0005-0000-0000-000011910000}"/>
    <cellStyle name="常规 2 3 3 2 3 8" xfId="37090" xr:uid="{00000000-0005-0000-0000-000012910000}"/>
    <cellStyle name="常规 2 3 3 2 3 8 2" xfId="37091" xr:uid="{00000000-0005-0000-0000-000013910000}"/>
    <cellStyle name="常规 2 3 3 2 3 8 2 2" xfId="37092" xr:uid="{00000000-0005-0000-0000-000014910000}"/>
    <cellStyle name="常规 2 3 3 2 3 8 2 3" xfId="16360" xr:uid="{00000000-0005-0000-0000-000018400000}"/>
    <cellStyle name="常规 2 3 3 2 3 8 3" xfId="37093" xr:uid="{00000000-0005-0000-0000-000015910000}"/>
    <cellStyle name="常规 2 3 3 2 3 8 3 2" xfId="37094" xr:uid="{00000000-0005-0000-0000-000016910000}"/>
    <cellStyle name="常规 2 3 3 2 3 8 4" xfId="37095" xr:uid="{00000000-0005-0000-0000-000017910000}"/>
    <cellStyle name="常规 2 3 3 2 3 8 5" xfId="37096" xr:uid="{00000000-0005-0000-0000-000018910000}"/>
    <cellStyle name="常规 2 3 3 2 3 9" xfId="37097" xr:uid="{00000000-0005-0000-0000-000019910000}"/>
    <cellStyle name="常规 2 3 3 2 3 9 2" xfId="37098" xr:uid="{00000000-0005-0000-0000-00001A910000}"/>
    <cellStyle name="常规 2 3 3 2 3 9 3" xfId="37099" xr:uid="{00000000-0005-0000-0000-00001B910000}"/>
    <cellStyle name="常规 2 3 3 2 4" xfId="37100" xr:uid="{00000000-0005-0000-0000-00001C910000}"/>
    <cellStyle name="常规 2 3 3 2 4 2" xfId="37101" xr:uid="{00000000-0005-0000-0000-00001D910000}"/>
    <cellStyle name="常规 2 3 3 2 4 2 2" xfId="37102" xr:uid="{00000000-0005-0000-0000-00001E910000}"/>
    <cellStyle name="常规 2 3 3 2 4 2 2 2" xfId="37103" xr:uid="{00000000-0005-0000-0000-00001F910000}"/>
    <cellStyle name="常规 2 3 3 2 4 2 2 2 2" xfId="37104" xr:uid="{00000000-0005-0000-0000-000020910000}"/>
    <cellStyle name="常规 2 3 3 2 4 2 2 2 3" xfId="37105" xr:uid="{00000000-0005-0000-0000-000021910000}"/>
    <cellStyle name="常规 2 3 3 2 4 2 2 3" xfId="37106" xr:uid="{00000000-0005-0000-0000-000022910000}"/>
    <cellStyle name="常规 2 3 3 2 4 2 2 4" xfId="37107" xr:uid="{00000000-0005-0000-0000-000023910000}"/>
    <cellStyle name="常规 2 3 3 2 4 2 2 5" xfId="37108" xr:uid="{00000000-0005-0000-0000-000024910000}"/>
    <cellStyle name="常规 2 3 3 2 4 2 3" xfId="37109" xr:uid="{00000000-0005-0000-0000-000025910000}"/>
    <cellStyle name="常规 2 3 3 2 4 2 3 2" xfId="37110" xr:uid="{00000000-0005-0000-0000-000026910000}"/>
    <cellStyle name="常规 2 3 3 2 4 2 3 2 2" xfId="37111" xr:uid="{00000000-0005-0000-0000-000027910000}"/>
    <cellStyle name="常规 2 3 3 2 4 2 3 3" xfId="37112" xr:uid="{00000000-0005-0000-0000-000028910000}"/>
    <cellStyle name="常规 2 3 3 2 4 2 3 4" xfId="37113" xr:uid="{00000000-0005-0000-0000-000029910000}"/>
    <cellStyle name="常规 2 3 3 2 4 2 4" xfId="37114" xr:uid="{00000000-0005-0000-0000-00002A910000}"/>
    <cellStyle name="常规 2 3 3 2 4 2 4 2" xfId="37115" xr:uid="{00000000-0005-0000-0000-00002B910000}"/>
    <cellStyle name="常规 2 3 3 2 4 2 5" xfId="37116" xr:uid="{00000000-0005-0000-0000-00002C910000}"/>
    <cellStyle name="常规 2 3 3 2 4 3" xfId="37117" xr:uid="{00000000-0005-0000-0000-00002D910000}"/>
    <cellStyle name="常规 2 3 3 2 4 3 2" xfId="37118" xr:uid="{00000000-0005-0000-0000-00002E910000}"/>
    <cellStyle name="常规 2 3 3 2 4 3 3" xfId="37119" xr:uid="{00000000-0005-0000-0000-00002F910000}"/>
    <cellStyle name="常规 2 3 3 2 4 4" xfId="37120" xr:uid="{00000000-0005-0000-0000-000030910000}"/>
    <cellStyle name="常规 2 3 3 2 4 5" xfId="37121" xr:uid="{00000000-0005-0000-0000-000031910000}"/>
    <cellStyle name="常规 2 3 3 2 4 5 2" xfId="37122" xr:uid="{00000000-0005-0000-0000-000032910000}"/>
    <cellStyle name="常规 2 3 3 2 4 5 2 2" xfId="37123" xr:uid="{00000000-0005-0000-0000-000033910000}"/>
    <cellStyle name="常规 2 3 3 2 4 5 3" xfId="37124" xr:uid="{00000000-0005-0000-0000-000034910000}"/>
    <cellStyle name="常规 2 3 3 2 4 6" xfId="37125" xr:uid="{00000000-0005-0000-0000-000035910000}"/>
    <cellStyle name="常规 2 3 3 2 4 6 2" xfId="37126" xr:uid="{00000000-0005-0000-0000-000036910000}"/>
    <cellStyle name="常规 2 3 3 2 5" xfId="37127" xr:uid="{00000000-0005-0000-0000-000037910000}"/>
    <cellStyle name="常规 2 3 3 2 5 2" xfId="37128" xr:uid="{00000000-0005-0000-0000-000038910000}"/>
    <cellStyle name="常规 2 3 3 2 5 2 2" xfId="37129" xr:uid="{00000000-0005-0000-0000-000039910000}"/>
    <cellStyle name="常规 2 3 3 2 5 2 2 2" xfId="37130" xr:uid="{00000000-0005-0000-0000-00003A910000}"/>
    <cellStyle name="常规 2 3 3 2 5 2 2 3" xfId="37131" xr:uid="{00000000-0005-0000-0000-00003B910000}"/>
    <cellStyle name="常规 2 3 3 2 5 2 3" xfId="37132" xr:uid="{00000000-0005-0000-0000-00003C910000}"/>
    <cellStyle name="常规 2 3 3 2 5 2 3 2" xfId="37133" xr:uid="{00000000-0005-0000-0000-00003D910000}"/>
    <cellStyle name="常规 2 3 3 2 5 2 3 2 2" xfId="32755" xr:uid="{00000000-0005-0000-0000-000023800000}"/>
    <cellStyle name="常规 2 3 3 2 5 2 3 3" xfId="37134" xr:uid="{00000000-0005-0000-0000-00003E910000}"/>
    <cellStyle name="常规 2 3 3 2 5 2 3 4" xfId="37135" xr:uid="{00000000-0005-0000-0000-00003F910000}"/>
    <cellStyle name="常规 2 3 3 2 5 2 4" xfId="37136" xr:uid="{00000000-0005-0000-0000-000040910000}"/>
    <cellStyle name="常规 2 3 3 2 5 3" xfId="37137" xr:uid="{00000000-0005-0000-0000-000041910000}"/>
    <cellStyle name="常规 2 3 3 2 5 3 2" xfId="37138" xr:uid="{00000000-0005-0000-0000-000042910000}"/>
    <cellStyle name="常规 2 3 3 2 5 4" xfId="37139" xr:uid="{00000000-0005-0000-0000-000043910000}"/>
    <cellStyle name="常规 2 3 3 2 5 4 2" xfId="37140" xr:uid="{00000000-0005-0000-0000-000044910000}"/>
    <cellStyle name="常规 2 3 3 2 5 4 2 2" xfId="37141" xr:uid="{00000000-0005-0000-0000-000045910000}"/>
    <cellStyle name="常规 2 3 3 2 5 4 3" xfId="37142" xr:uid="{00000000-0005-0000-0000-000046910000}"/>
    <cellStyle name="常规 2 3 3 2 5 5" xfId="37143" xr:uid="{00000000-0005-0000-0000-000047910000}"/>
    <cellStyle name="常规 2 3 3 2 5 6" xfId="37144" xr:uid="{00000000-0005-0000-0000-000048910000}"/>
    <cellStyle name="常规 2 3 3 2 5 6 2" xfId="37145" xr:uid="{00000000-0005-0000-0000-000049910000}"/>
    <cellStyle name="常规 2 3 3 2 6" xfId="37146" xr:uid="{00000000-0005-0000-0000-00004A910000}"/>
    <cellStyle name="常规 2 3 3 2 6 2" xfId="37147" xr:uid="{00000000-0005-0000-0000-00004B910000}"/>
    <cellStyle name="常规 2 3 3 2 6 2 2" xfId="37148" xr:uid="{00000000-0005-0000-0000-00004C910000}"/>
    <cellStyle name="常规 2 3 3 2 6 2 2 2" xfId="37149" xr:uid="{00000000-0005-0000-0000-00004D910000}"/>
    <cellStyle name="常规 2 3 3 2 6 2 2 2 2" xfId="37150" xr:uid="{00000000-0005-0000-0000-00004E910000}"/>
    <cellStyle name="常规 2 3 3 2 6 2 2 2 2 2" xfId="37151" xr:uid="{00000000-0005-0000-0000-00004F910000}"/>
    <cellStyle name="常规 2 3 3 2 6 2 2 2 2 3" xfId="20503" xr:uid="{00000000-0005-0000-0000-000047500000}"/>
    <cellStyle name="常规 2 3 3 2 6 2 2 2 3" xfId="37152" xr:uid="{00000000-0005-0000-0000-000050910000}"/>
    <cellStyle name="常规 2 3 3 2 6 2 2 2 4" xfId="37153" xr:uid="{00000000-0005-0000-0000-000051910000}"/>
    <cellStyle name="常规 2 3 3 2 6 2 2 3" xfId="37154" xr:uid="{00000000-0005-0000-0000-000052910000}"/>
    <cellStyle name="常规 2 3 3 2 6 2 2 3 2" xfId="37155" xr:uid="{00000000-0005-0000-0000-000053910000}"/>
    <cellStyle name="常规 2 3 3 2 6 2 2 3 2 2" xfId="7632" xr:uid="{00000000-0005-0000-0000-0000001E0000}"/>
    <cellStyle name="常规 2 3 3 2 6 2 2 3 2 3" xfId="37156" xr:uid="{00000000-0005-0000-0000-000054910000}"/>
    <cellStyle name="常规 2 3 3 2 6 2 2 3 3" xfId="37157" xr:uid="{00000000-0005-0000-0000-000055910000}"/>
    <cellStyle name="常规 2 3 3 2 6 2 2 3 4" xfId="37158" xr:uid="{00000000-0005-0000-0000-000056910000}"/>
    <cellStyle name="常规 2 3 3 2 6 2 2 4" xfId="37159" xr:uid="{00000000-0005-0000-0000-000057910000}"/>
    <cellStyle name="常规 2 3 3 2 6 2 2 4 2" xfId="37160" xr:uid="{00000000-0005-0000-0000-000058910000}"/>
    <cellStyle name="常规 2 3 3 2 6 2 2 4 2 2" xfId="37161" xr:uid="{00000000-0005-0000-0000-000059910000}"/>
    <cellStyle name="常规 2 3 3 2 6 2 2 4 3" xfId="37162" xr:uid="{00000000-0005-0000-0000-00005A910000}"/>
    <cellStyle name="常规 2 3 3 2 6 2 2 5" xfId="37163" xr:uid="{00000000-0005-0000-0000-00005B910000}"/>
    <cellStyle name="常规 2 3 3 2 6 2 2 5 2" xfId="37164" xr:uid="{00000000-0005-0000-0000-00005C910000}"/>
    <cellStyle name="常规 2 3 3 2 6 2 2 6" xfId="37165" xr:uid="{00000000-0005-0000-0000-00005D910000}"/>
    <cellStyle name="常规 2 3 3 2 6 2 2 7" xfId="37166" xr:uid="{00000000-0005-0000-0000-00005E910000}"/>
    <cellStyle name="常规 2 3 3 2 6 2 3" xfId="37167" xr:uid="{00000000-0005-0000-0000-00005F910000}"/>
    <cellStyle name="常规 2 3 3 2 6 2 4" xfId="37168" xr:uid="{00000000-0005-0000-0000-000060910000}"/>
    <cellStyle name="常规 2 3 3 2 6 3" xfId="37169" xr:uid="{00000000-0005-0000-0000-000061910000}"/>
    <cellStyle name="常规 2 3 3 2 6 3 2" xfId="37170" xr:uid="{00000000-0005-0000-0000-000062910000}"/>
    <cellStyle name="常规 2 3 3 2 6 3 2 2" xfId="37171" xr:uid="{00000000-0005-0000-0000-000063910000}"/>
    <cellStyle name="常规 2 3 3 2 6 3 2 2 2" xfId="37172" xr:uid="{00000000-0005-0000-0000-000064910000}"/>
    <cellStyle name="常规 2 3 3 2 6 3 2 2 3" xfId="37173" xr:uid="{00000000-0005-0000-0000-000065910000}"/>
    <cellStyle name="常规 2 3 3 2 6 3 2 3" xfId="37174" xr:uid="{00000000-0005-0000-0000-000066910000}"/>
    <cellStyle name="常规 2 3 3 2 6 3 2 4" xfId="37175" xr:uid="{00000000-0005-0000-0000-000067910000}"/>
    <cellStyle name="常规 2 3 3 2 6 3 3" xfId="37176" xr:uid="{00000000-0005-0000-0000-000068910000}"/>
    <cellStyle name="常规 2 3 3 2 6 3 3 2" xfId="37177" xr:uid="{00000000-0005-0000-0000-000069910000}"/>
    <cellStyle name="常规 2 3 3 2 6 3 3 2 2" xfId="37178" xr:uid="{00000000-0005-0000-0000-00006A910000}"/>
    <cellStyle name="常规 2 3 3 2 6 3 3 2 3" xfId="37179" xr:uid="{00000000-0005-0000-0000-00006B910000}"/>
    <cellStyle name="常规 2 3 3 2 6 3 3 3" xfId="37180" xr:uid="{00000000-0005-0000-0000-00006C910000}"/>
    <cellStyle name="常规 2 3 3 2 6 3 3 4" xfId="37181" xr:uid="{00000000-0005-0000-0000-00006D910000}"/>
    <cellStyle name="常规 2 3 3 2 6 3 4" xfId="37182" xr:uid="{00000000-0005-0000-0000-00006E910000}"/>
    <cellStyle name="常规 2 3 3 2 6 3 4 2" xfId="37183" xr:uid="{00000000-0005-0000-0000-00006F910000}"/>
    <cellStyle name="常规 2 3 3 2 6 3 4 2 2" xfId="37184" xr:uid="{00000000-0005-0000-0000-000070910000}"/>
    <cellStyle name="常规 2 3 3 2 6 3 4 3" xfId="37185" xr:uid="{00000000-0005-0000-0000-000071910000}"/>
    <cellStyle name="常规 2 3 3 2 6 3 5" xfId="37186" xr:uid="{00000000-0005-0000-0000-000072910000}"/>
    <cellStyle name="常规 2 3 3 2 6 3 6" xfId="37187" xr:uid="{00000000-0005-0000-0000-000073910000}"/>
    <cellStyle name="常规 2 3 3 2 6 4" xfId="37188" xr:uid="{00000000-0005-0000-0000-000074910000}"/>
    <cellStyle name="常规 2 3 3 2 6 4 2" xfId="37189" xr:uid="{00000000-0005-0000-0000-000075910000}"/>
    <cellStyle name="常规 2 3 3 2 6 4 2 2" xfId="37190" xr:uid="{00000000-0005-0000-0000-000076910000}"/>
    <cellStyle name="常规 2 3 3 2 6 4 3" xfId="37191" xr:uid="{00000000-0005-0000-0000-000077910000}"/>
    <cellStyle name="常规 2 3 3 2 6 5" xfId="37192" xr:uid="{00000000-0005-0000-0000-000078910000}"/>
    <cellStyle name="常规 2 3 3 2 6 5 2" xfId="37193" xr:uid="{00000000-0005-0000-0000-000079910000}"/>
    <cellStyle name="常规 2 3 3 2 7" xfId="37194" xr:uid="{00000000-0005-0000-0000-00007A910000}"/>
    <cellStyle name="常规 2 3 3 2 7 2" xfId="37195" xr:uid="{00000000-0005-0000-0000-00007B910000}"/>
    <cellStyle name="常规 2 3 3 2 7 2 2" xfId="37196" xr:uid="{00000000-0005-0000-0000-00007C910000}"/>
    <cellStyle name="常规 2 3 3 2 7 2 2 2" xfId="37197" xr:uid="{00000000-0005-0000-0000-00007D910000}"/>
    <cellStyle name="常规 2 3 3 2 7 2 2 2 2" xfId="37198" xr:uid="{00000000-0005-0000-0000-00007E910000}"/>
    <cellStyle name="常规 2 3 3 2 7 2 2 2 3" xfId="37199" xr:uid="{00000000-0005-0000-0000-00007F910000}"/>
    <cellStyle name="常规 2 3 3 2 7 2 2 3" xfId="37200" xr:uid="{00000000-0005-0000-0000-000080910000}"/>
    <cellStyle name="常规 2 3 3 2 7 2 2 4" xfId="37201" xr:uid="{00000000-0005-0000-0000-000081910000}"/>
    <cellStyle name="常规 2 3 3 2 7 2 3" xfId="37202" xr:uid="{00000000-0005-0000-0000-000082910000}"/>
    <cellStyle name="常规 2 3 3 2 7 2 3 2" xfId="37203" xr:uid="{00000000-0005-0000-0000-000083910000}"/>
    <cellStyle name="常规 2 3 3 2 7 2 3 2 2" xfId="10356" xr:uid="{00000000-0005-0000-0000-0000A4280000}"/>
    <cellStyle name="常规 2 3 3 2 7 2 3 2 3" xfId="10359" xr:uid="{00000000-0005-0000-0000-0000A7280000}"/>
    <cellStyle name="常规 2 3 3 2 7 2 3 3" xfId="37204" xr:uid="{00000000-0005-0000-0000-000084910000}"/>
    <cellStyle name="常规 2 3 3 2 7 2 3 4" xfId="37205" xr:uid="{00000000-0005-0000-0000-000085910000}"/>
    <cellStyle name="常规 2 3 3 2 7 2 4" xfId="21197" xr:uid="{00000000-0005-0000-0000-0000FD520000}"/>
    <cellStyle name="常规 2 3 3 2 7 2 4 2" xfId="21199" xr:uid="{00000000-0005-0000-0000-0000FF520000}"/>
    <cellStyle name="常规 2 3 3 2 7 2 4 2 2" xfId="37206" xr:uid="{00000000-0005-0000-0000-000086910000}"/>
    <cellStyle name="常规 2 3 3 2 7 2 4 3" xfId="21201" xr:uid="{00000000-0005-0000-0000-000001530000}"/>
    <cellStyle name="常规 2 3 3 2 7 2 5" xfId="21204" xr:uid="{00000000-0005-0000-0000-000004530000}"/>
    <cellStyle name="常规 2 3 3 2 7 2 5 2" xfId="21207" xr:uid="{00000000-0005-0000-0000-000007530000}"/>
    <cellStyle name="常规 2 3 3 2 7 2 6" xfId="21210" xr:uid="{00000000-0005-0000-0000-00000A530000}"/>
    <cellStyle name="常规 2 3 3 2 7 2 7" xfId="21213" xr:uid="{00000000-0005-0000-0000-00000D530000}"/>
    <cellStyle name="常规 2 3 3 2 7 3" xfId="37207" xr:uid="{00000000-0005-0000-0000-000087910000}"/>
    <cellStyle name="常规 2 3 3 2 7 3 2" xfId="37208" xr:uid="{00000000-0005-0000-0000-000088910000}"/>
    <cellStyle name="常规 2 3 3 2 7 3 2 2" xfId="37209" xr:uid="{00000000-0005-0000-0000-000089910000}"/>
    <cellStyle name="常规 2 3 3 2 7 3 2 2 2" xfId="37210" xr:uid="{00000000-0005-0000-0000-00008A910000}"/>
    <cellStyle name="常规 2 3 3 2 7 3 2 2 3" xfId="37211" xr:uid="{00000000-0005-0000-0000-00008B910000}"/>
    <cellStyle name="常规 2 3 3 2 7 3 2 3" xfId="37212" xr:uid="{00000000-0005-0000-0000-00008C910000}"/>
    <cellStyle name="常规 2 3 3 2 7 3 2 4" xfId="37213" xr:uid="{00000000-0005-0000-0000-00008D910000}"/>
    <cellStyle name="常规 2 3 3 2 7 3 3" xfId="37215" xr:uid="{00000000-0005-0000-0000-00008F910000}"/>
    <cellStyle name="常规 2 3 3 2 7 3 3 2" xfId="37216" xr:uid="{00000000-0005-0000-0000-000090910000}"/>
    <cellStyle name="常规 2 3 3 2 7 3 3 2 2" xfId="37217" xr:uid="{00000000-0005-0000-0000-000091910000}"/>
    <cellStyle name="常规 2 3 3 2 7 3 3 2 3" xfId="37218" xr:uid="{00000000-0005-0000-0000-000092910000}"/>
    <cellStyle name="常规 2 3 3 2 7 3 3 3" xfId="37219" xr:uid="{00000000-0005-0000-0000-000093910000}"/>
    <cellStyle name="常规 2 3 3 2 7 3 3 4" xfId="37220" xr:uid="{00000000-0005-0000-0000-000094910000}"/>
    <cellStyle name="常规 2 3 3 2 7 3 4" xfId="37222" xr:uid="{00000000-0005-0000-0000-000096910000}"/>
    <cellStyle name="常规 2 3 3 2 7 3 4 2" xfId="37223" xr:uid="{00000000-0005-0000-0000-000097910000}"/>
    <cellStyle name="常规 2 3 3 2 7 3 4 2 2" xfId="37224" xr:uid="{00000000-0005-0000-0000-000098910000}"/>
    <cellStyle name="常规 2 3 3 2 7 3 4 3" xfId="37225" xr:uid="{00000000-0005-0000-0000-000099910000}"/>
    <cellStyle name="常规 2 3 3 2 7 3 5" xfId="37226" xr:uid="{00000000-0005-0000-0000-00009A910000}"/>
    <cellStyle name="常规 2 3 3 2 7 3 5 2" xfId="37227" xr:uid="{00000000-0005-0000-0000-00009B910000}"/>
    <cellStyle name="常规 2 3 3 2 7 3 6" xfId="37228" xr:uid="{00000000-0005-0000-0000-00009C910000}"/>
    <cellStyle name="常规 2 3 3 2 7 4" xfId="37229" xr:uid="{00000000-0005-0000-0000-00009D910000}"/>
    <cellStyle name="常规 2 3 3 2 7 5" xfId="37230" xr:uid="{00000000-0005-0000-0000-00009E910000}"/>
    <cellStyle name="常规 2 3 3 2 8" xfId="37231" xr:uid="{00000000-0005-0000-0000-00009F910000}"/>
    <cellStyle name="常规 2 3 3 2 8 2" xfId="37232" xr:uid="{00000000-0005-0000-0000-0000A0910000}"/>
    <cellStyle name="常规 2 3 3 2 9" xfId="37233" xr:uid="{00000000-0005-0000-0000-0000A1910000}"/>
    <cellStyle name="常规 2 3 3 2 9 2" xfId="37234" xr:uid="{00000000-0005-0000-0000-0000A2910000}"/>
    <cellStyle name="常规 2 3 3 2 9 2 2" xfId="37235" xr:uid="{00000000-0005-0000-0000-0000A3910000}"/>
    <cellStyle name="常规 2 3 3 2 9 2 2 2" xfId="34408" xr:uid="{00000000-0005-0000-0000-000098860000}"/>
    <cellStyle name="常规 2 3 3 2 9 2 2 2 2" xfId="34410" xr:uid="{00000000-0005-0000-0000-00009A860000}"/>
    <cellStyle name="常规 2 3 3 2 9 2 2 3" xfId="34412" xr:uid="{00000000-0005-0000-0000-00009C860000}"/>
    <cellStyle name="常规 2 3 3 2 9 2 3" xfId="37236" xr:uid="{00000000-0005-0000-0000-0000A4910000}"/>
    <cellStyle name="常规 2 3 3 2 9 2 3 2" xfId="34422" xr:uid="{00000000-0005-0000-0000-0000A6860000}"/>
    <cellStyle name="常规 2 3 3 2 9 2 4" xfId="21567" xr:uid="{00000000-0005-0000-0000-00006F540000}"/>
    <cellStyle name="常规 2 3 3 2 9 3" xfId="37237" xr:uid="{00000000-0005-0000-0000-0000A5910000}"/>
    <cellStyle name="常规 2 3 3 2 9 3 2" xfId="37238" xr:uid="{00000000-0005-0000-0000-0000A6910000}"/>
    <cellStyle name="常规 2 3 3 2 9 3 2 2" xfId="37239" xr:uid="{00000000-0005-0000-0000-0000A7910000}"/>
    <cellStyle name="常规 2 3 3 2 9 3 2 3" xfId="37240" xr:uid="{00000000-0005-0000-0000-0000A8910000}"/>
    <cellStyle name="常规 2 3 3 2 9 3 3" xfId="37241" xr:uid="{00000000-0005-0000-0000-0000A9910000}"/>
    <cellStyle name="常规 2 3 3 2 9 3 4" xfId="12483" xr:uid="{00000000-0005-0000-0000-0000F3300000}"/>
    <cellStyle name="常规 2 3 3 2 9 4" xfId="37242" xr:uid="{00000000-0005-0000-0000-0000AA910000}"/>
    <cellStyle name="常规 2 3 3 2 9 4 2" xfId="37243" xr:uid="{00000000-0005-0000-0000-0000AB910000}"/>
    <cellStyle name="常规 2 3 3 2 9 4 2 2" xfId="37244" xr:uid="{00000000-0005-0000-0000-0000AC910000}"/>
    <cellStyle name="常规 2 3 3 2 9 4 3" xfId="37245" xr:uid="{00000000-0005-0000-0000-0000AD910000}"/>
    <cellStyle name="常规 2 3 3 2 9 5" xfId="37246" xr:uid="{00000000-0005-0000-0000-0000AE910000}"/>
    <cellStyle name="常规 2 3 3 2 9 5 2" xfId="37247" xr:uid="{00000000-0005-0000-0000-0000AF910000}"/>
    <cellStyle name="常规 2 3 3 2 9 6" xfId="37248" xr:uid="{00000000-0005-0000-0000-0000B0910000}"/>
    <cellStyle name="常规 2 3 3 3" xfId="30397" xr:uid="{00000000-0005-0000-0000-0000ED760000}"/>
    <cellStyle name="常规 2 3 3 3 2" xfId="30399" xr:uid="{00000000-0005-0000-0000-0000EF760000}"/>
    <cellStyle name="常规 2 3 3 3 2 10" xfId="37249" xr:uid="{00000000-0005-0000-0000-0000B1910000}"/>
    <cellStyle name="常规 2 3 3 3 2 10 2" xfId="37250" xr:uid="{00000000-0005-0000-0000-0000B2910000}"/>
    <cellStyle name="常规 2 3 3 3 2 11" xfId="37251" xr:uid="{00000000-0005-0000-0000-0000B3910000}"/>
    <cellStyle name="常规 2 3 3 3 2 11 2" xfId="37253" xr:uid="{00000000-0005-0000-0000-0000B5910000}"/>
    <cellStyle name="常规 2 3 3 3 2 12" xfId="37254" xr:uid="{00000000-0005-0000-0000-0000B6910000}"/>
    <cellStyle name="常规 2 3 3 3 2 12 2" xfId="31190" xr:uid="{00000000-0005-0000-0000-0000067A0000}"/>
    <cellStyle name="常规 2 3 3 3 2 13" xfId="37256" xr:uid="{00000000-0005-0000-0000-0000B8910000}"/>
    <cellStyle name="常规 2 3 3 3 2 13 2" xfId="31200" xr:uid="{00000000-0005-0000-0000-0000107A0000}"/>
    <cellStyle name="常规 2 3 3 3 2 14" xfId="37257" xr:uid="{00000000-0005-0000-0000-0000B9910000}"/>
    <cellStyle name="常规 2 3 3 3 2 15" xfId="37258" xr:uid="{00000000-0005-0000-0000-0000BA910000}"/>
    <cellStyle name="常规 2 3 3 3 2 15 2" xfId="37259" xr:uid="{00000000-0005-0000-0000-0000BB910000}"/>
    <cellStyle name="常规 2 3 3 3 2 16" xfId="37260" xr:uid="{00000000-0005-0000-0000-0000BC910000}"/>
    <cellStyle name="常规 2 3 3 3 2 17" xfId="37261" xr:uid="{00000000-0005-0000-0000-0000BD910000}"/>
    <cellStyle name="常规 2 3 3 3 2 2" xfId="37262" xr:uid="{00000000-0005-0000-0000-0000BE910000}"/>
    <cellStyle name="常规 2 3 3 3 2 2 10" xfId="37263" xr:uid="{00000000-0005-0000-0000-0000BF910000}"/>
    <cellStyle name="常规 2 3 3 3 2 2 10 2" xfId="37264" xr:uid="{00000000-0005-0000-0000-0000C0910000}"/>
    <cellStyle name="常规 2 3 3 3 2 2 11" xfId="37265" xr:uid="{00000000-0005-0000-0000-0000C1910000}"/>
    <cellStyle name="常规 2 3 3 3 2 2 11 2" xfId="37266" xr:uid="{00000000-0005-0000-0000-0000C2910000}"/>
    <cellStyle name="常规 2 3 3 3 2 2 12" xfId="37267" xr:uid="{00000000-0005-0000-0000-0000C3910000}"/>
    <cellStyle name="常规 2 3 3 3 2 2 12 2" xfId="37268" xr:uid="{00000000-0005-0000-0000-0000C4910000}"/>
    <cellStyle name="常规 2 3 3 3 2 2 13" xfId="37269" xr:uid="{00000000-0005-0000-0000-0000C5910000}"/>
    <cellStyle name="常规 2 3 3 3 2 2 13 2" xfId="37270" xr:uid="{00000000-0005-0000-0000-0000C6910000}"/>
    <cellStyle name="常规 2 3 3 3 2 2 14" xfId="37271" xr:uid="{00000000-0005-0000-0000-0000C7910000}"/>
    <cellStyle name="常规 2 3 3 3 2 2 15" xfId="37272" xr:uid="{00000000-0005-0000-0000-0000C8910000}"/>
    <cellStyle name="常规 2 3 3 3 2 2 16" xfId="37273" xr:uid="{00000000-0005-0000-0000-0000C9910000}"/>
    <cellStyle name="常规 2 3 3 3 2 2 2" xfId="37274" xr:uid="{00000000-0005-0000-0000-0000CA910000}"/>
    <cellStyle name="常规 2 3 3 3 2 2 2 2" xfId="37275" xr:uid="{00000000-0005-0000-0000-0000CB910000}"/>
    <cellStyle name="常规 2 3 3 3 2 2 2 2 2" xfId="27007" xr:uid="{00000000-0005-0000-0000-0000AF690000}"/>
    <cellStyle name="常规 2 3 3 3 2 2 2 2 2 2" xfId="27012" xr:uid="{00000000-0005-0000-0000-0000B4690000}"/>
    <cellStyle name="常规 2 3 3 3 2 2 2 2 2 2 2" xfId="37276" xr:uid="{00000000-0005-0000-0000-0000CC910000}"/>
    <cellStyle name="常规 2 3 3 3 2 2 2 2 2 2 3" xfId="37277" xr:uid="{00000000-0005-0000-0000-0000CD910000}"/>
    <cellStyle name="常规 2 3 3 3 2 2 2 2 2 3" xfId="37279" xr:uid="{00000000-0005-0000-0000-0000CF910000}"/>
    <cellStyle name="常规 2 3 3 3 2 2 2 2 2 4" xfId="25416" xr:uid="{00000000-0005-0000-0000-000078630000}"/>
    <cellStyle name="常规 2 3 3 3 2 2 2 2 3" xfId="27024" xr:uid="{00000000-0005-0000-0000-0000C0690000}"/>
    <cellStyle name="常规 2 3 3 3 2 2 2 2 3 2" xfId="37280" xr:uid="{00000000-0005-0000-0000-0000D0910000}"/>
    <cellStyle name="常规 2 3 3 3 2 2 2 2 3 2 2" xfId="37281" xr:uid="{00000000-0005-0000-0000-0000D1910000}"/>
    <cellStyle name="常规 2 3 3 3 2 2 2 2 3 2 3" xfId="37282" xr:uid="{00000000-0005-0000-0000-0000D2910000}"/>
    <cellStyle name="常规 2 3 3 3 2 2 2 2 3 3" xfId="37284" xr:uid="{00000000-0005-0000-0000-0000D4910000}"/>
    <cellStyle name="常规 2 3 3 3 2 2 2 2 3 4" xfId="5889" xr:uid="{00000000-0005-0000-0000-000031170000}"/>
    <cellStyle name="常规 2 3 3 3 2 2 2 2 4" xfId="18922" xr:uid="{00000000-0005-0000-0000-00001A4A0000}"/>
    <cellStyle name="常规 2 3 3 3 2 2 2 2 4 2" xfId="37285" xr:uid="{00000000-0005-0000-0000-0000D5910000}"/>
    <cellStyle name="常规 2 3 3 3 2 2 2 2 4 3" xfId="37286" xr:uid="{00000000-0005-0000-0000-0000D6910000}"/>
    <cellStyle name="常规 2 3 3 3 2 2 2 2 5" xfId="37287" xr:uid="{00000000-0005-0000-0000-0000D7910000}"/>
    <cellStyle name="常规 2 3 3 3 2 2 2 2 5 2" xfId="37288" xr:uid="{00000000-0005-0000-0000-0000D8910000}"/>
    <cellStyle name="常规 2 3 3 3 2 2 2 2 6" xfId="37289" xr:uid="{00000000-0005-0000-0000-0000D9910000}"/>
    <cellStyle name="常规 2 3 3 3 2 2 2 3" xfId="37290" xr:uid="{00000000-0005-0000-0000-0000DA910000}"/>
    <cellStyle name="常规 2 3 3 3 2 2 2 3 2" xfId="37291" xr:uid="{00000000-0005-0000-0000-0000DB910000}"/>
    <cellStyle name="常规 2 3 3 3 2 2 2 3 3" xfId="37292" xr:uid="{00000000-0005-0000-0000-0000DC910000}"/>
    <cellStyle name="常规 2 3 3 3 2 2 2 4" xfId="37293" xr:uid="{00000000-0005-0000-0000-0000DD910000}"/>
    <cellStyle name="常规 2 3 3 3 2 2 2 4 2" xfId="37294" xr:uid="{00000000-0005-0000-0000-0000DE910000}"/>
    <cellStyle name="常规 2 3 3 3 2 2 2 4 3" xfId="37295" xr:uid="{00000000-0005-0000-0000-0000DF910000}"/>
    <cellStyle name="常规 2 3 3 3 2 2 2 5" xfId="37296" xr:uid="{00000000-0005-0000-0000-0000E0910000}"/>
    <cellStyle name="常规 2 3 3 3 2 2 2 5 2" xfId="37297" xr:uid="{00000000-0005-0000-0000-0000E1910000}"/>
    <cellStyle name="常规 2 3 3 3 2 2 2 6" xfId="37298" xr:uid="{00000000-0005-0000-0000-0000E2910000}"/>
    <cellStyle name="常规 2 3 3 3 2 2 2 7" xfId="37299" xr:uid="{00000000-0005-0000-0000-0000E3910000}"/>
    <cellStyle name="常规 2 3 3 3 2 2 3" xfId="37300" xr:uid="{00000000-0005-0000-0000-0000E4910000}"/>
    <cellStyle name="常规 2 3 3 3 2 2 3 2" xfId="37301" xr:uid="{00000000-0005-0000-0000-0000E5910000}"/>
    <cellStyle name="常规 2 3 3 3 2 2 3 2 2" xfId="37302" xr:uid="{00000000-0005-0000-0000-0000E6910000}"/>
    <cellStyle name="常规 2 3 3 3 2 2 3 2 2 2" xfId="37303" xr:uid="{00000000-0005-0000-0000-0000E7910000}"/>
    <cellStyle name="常规 2 3 3 3 2 2 3 2 2 3" xfId="37304" xr:uid="{00000000-0005-0000-0000-0000E8910000}"/>
    <cellStyle name="常规 2 3 3 3 2 2 3 2 3" xfId="37305" xr:uid="{00000000-0005-0000-0000-0000E9910000}"/>
    <cellStyle name="常规 2 3 3 3 2 2 3 2 3 2" xfId="37306" xr:uid="{00000000-0005-0000-0000-0000EA910000}"/>
    <cellStyle name="常规 2 3 3 3 2 2 3 2 4" xfId="37307" xr:uid="{00000000-0005-0000-0000-0000EB910000}"/>
    <cellStyle name="常规 2 3 3 3 2 2 3 3" xfId="37308" xr:uid="{00000000-0005-0000-0000-0000EC910000}"/>
    <cellStyle name="常规 2 3 3 3 2 2 3 3 2" xfId="37309" xr:uid="{00000000-0005-0000-0000-0000ED910000}"/>
    <cellStyle name="常规 2 3 3 3 2 2 3 3 2 2" xfId="37310" xr:uid="{00000000-0005-0000-0000-0000EE910000}"/>
    <cellStyle name="常规 2 3 3 3 2 2 3 3 2 3" xfId="37311" xr:uid="{00000000-0005-0000-0000-0000EF910000}"/>
    <cellStyle name="常规 2 3 3 3 2 2 3 3 3" xfId="37312" xr:uid="{00000000-0005-0000-0000-0000F0910000}"/>
    <cellStyle name="常规 2 3 3 3 2 2 3 3 3 2" xfId="37313" xr:uid="{00000000-0005-0000-0000-0000F1910000}"/>
    <cellStyle name="常规 2 3 3 3 2 2 3 3 4" xfId="37314" xr:uid="{00000000-0005-0000-0000-0000F2910000}"/>
    <cellStyle name="常规 2 3 3 3 2 2 3 4" xfId="37315" xr:uid="{00000000-0005-0000-0000-0000F3910000}"/>
    <cellStyle name="常规 2 3 3 3 2 2 3 4 2" xfId="37316" xr:uid="{00000000-0005-0000-0000-0000F4910000}"/>
    <cellStyle name="常规 2 3 3 3 2 2 3 4 3" xfId="37317" xr:uid="{00000000-0005-0000-0000-0000F5910000}"/>
    <cellStyle name="常规 2 3 3 3 2 2 3 5" xfId="37318" xr:uid="{00000000-0005-0000-0000-0000F6910000}"/>
    <cellStyle name="常规 2 3 3 3 2 2 3 5 2" xfId="37319" xr:uid="{00000000-0005-0000-0000-0000F7910000}"/>
    <cellStyle name="常规 2 3 3 3 2 2 3 5 3" xfId="37320" xr:uid="{00000000-0005-0000-0000-0000F8910000}"/>
    <cellStyle name="常规 2 3 3 3 2 2 3 6" xfId="37321" xr:uid="{00000000-0005-0000-0000-0000F9910000}"/>
    <cellStyle name="常规 2 3 3 3 2 2 3 7" xfId="37322" xr:uid="{00000000-0005-0000-0000-0000FA910000}"/>
    <cellStyle name="常规 2 3 3 3 2 2 4" xfId="37323" xr:uid="{00000000-0005-0000-0000-0000FB910000}"/>
    <cellStyle name="常规 2 3 3 3 2 2 4 2" xfId="37324" xr:uid="{00000000-0005-0000-0000-0000FC910000}"/>
    <cellStyle name="常规 2 3 3 3 2 2 4 2 2" xfId="37325" xr:uid="{00000000-0005-0000-0000-0000FD910000}"/>
    <cellStyle name="常规 2 3 3 3 2 2 4 2 3" xfId="37326" xr:uid="{00000000-0005-0000-0000-0000FE910000}"/>
    <cellStyle name="常规 2 3 3 3 2 2 4 3" xfId="37327" xr:uid="{00000000-0005-0000-0000-0000FF910000}"/>
    <cellStyle name="常规 2 3 3 3 2 2 4 3 2" xfId="37328" xr:uid="{00000000-0005-0000-0000-000000920000}"/>
    <cellStyle name="常规 2 3 3 3 2 2 4 3 3" xfId="37329" xr:uid="{00000000-0005-0000-0000-000001920000}"/>
    <cellStyle name="常规 2 3 3 3 2 2 4 4" xfId="37330" xr:uid="{00000000-0005-0000-0000-000002920000}"/>
    <cellStyle name="常规 2 3 3 3 2 2 4 4 2" xfId="37331" xr:uid="{00000000-0005-0000-0000-000003920000}"/>
    <cellStyle name="常规 2 3 3 3 2 2 4 5" xfId="37332" xr:uid="{00000000-0005-0000-0000-000004920000}"/>
    <cellStyle name="常规 2 3 3 3 2 2 4 6" xfId="37333" xr:uid="{00000000-0005-0000-0000-000005920000}"/>
    <cellStyle name="常规 2 3 3 3 2 2 5" xfId="37334" xr:uid="{00000000-0005-0000-0000-000006920000}"/>
    <cellStyle name="常规 2 3 3 3 2 2 5 2" xfId="37335" xr:uid="{00000000-0005-0000-0000-000007920000}"/>
    <cellStyle name="常规 2 3 3 3 2 2 5 2 2" xfId="37336" xr:uid="{00000000-0005-0000-0000-000008920000}"/>
    <cellStyle name="常规 2 3 3 3 2 2 5 2 3" xfId="37337" xr:uid="{00000000-0005-0000-0000-000009920000}"/>
    <cellStyle name="常规 2 3 3 3 2 2 5 3" xfId="37338" xr:uid="{00000000-0005-0000-0000-00000A920000}"/>
    <cellStyle name="常规 2 3 3 3 2 2 5 3 2" xfId="37339" xr:uid="{00000000-0005-0000-0000-00000B920000}"/>
    <cellStyle name="常规 2 3 3 3 2 2 5 3 3" xfId="37340" xr:uid="{00000000-0005-0000-0000-00000C920000}"/>
    <cellStyle name="常规 2 3 3 3 2 2 5 4" xfId="37341" xr:uid="{00000000-0005-0000-0000-00000D920000}"/>
    <cellStyle name="常规 2 3 3 3 2 2 5 4 2" xfId="37342" xr:uid="{00000000-0005-0000-0000-00000E920000}"/>
    <cellStyle name="常规 2 3 3 3 2 2 5 5" xfId="37343" xr:uid="{00000000-0005-0000-0000-00000F920000}"/>
    <cellStyle name="常规 2 3 3 3 2 2 5 6" xfId="37344" xr:uid="{00000000-0005-0000-0000-000010920000}"/>
    <cellStyle name="常规 2 3 3 3 2 2 6" xfId="37345" xr:uid="{00000000-0005-0000-0000-000011920000}"/>
    <cellStyle name="常规 2 3 3 3 2 2 6 2" xfId="37346" xr:uid="{00000000-0005-0000-0000-000012920000}"/>
    <cellStyle name="常规 2 3 3 3 2 2 6 2 2" xfId="37347" xr:uid="{00000000-0005-0000-0000-000013920000}"/>
    <cellStyle name="常规 2 3 3 3 2 2 6 2 3" xfId="37348" xr:uid="{00000000-0005-0000-0000-000014920000}"/>
    <cellStyle name="常规 2 3 3 3 2 2 6 3" xfId="37349" xr:uid="{00000000-0005-0000-0000-000015920000}"/>
    <cellStyle name="常规 2 3 3 3 2 2 6 3 2" xfId="37350" xr:uid="{00000000-0005-0000-0000-000016920000}"/>
    <cellStyle name="常规 2 3 3 3 2 2 6 4" xfId="37351" xr:uid="{00000000-0005-0000-0000-000017920000}"/>
    <cellStyle name="常规 2 3 3 3 2 2 6 5" xfId="37352" xr:uid="{00000000-0005-0000-0000-000018920000}"/>
    <cellStyle name="常规 2 3 3 3 2 2 7" xfId="37353" xr:uid="{00000000-0005-0000-0000-000019920000}"/>
    <cellStyle name="常规 2 3 3 3 2 2 7 2" xfId="37354" xr:uid="{00000000-0005-0000-0000-00001A920000}"/>
    <cellStyle name="常规 2 3 3 3 2 2 7 2 2" xfId="35945" xr:uid="{00000000-0005-0000-0000-0000998C0000}"/>
    <cellStyle name="常规 2 3 3 3 2 2 7 3" xfId="37355" xr:uid="{00000000-0005-0000-0000-00001B920000}"/>
    <cellStyle name="常规 2 3 3 3 2 2 7 4" xfId="37356" xr:uid="{00000000-0005-0000-0000-00001C920000}"/>
    <cellStyle name="常规 2 3 3 3 2 2 8" xfId="37357" xr:uid="{00000000-0005-0000-0000-00001D920000}"/>
    <cellStyle name="常规 2 3 3 3 2 2 8 2" xfId="37358" xr:uid="{00000000-0005-0000-0000-00001E920000}"/>
    <cellStyle name="常规 2 3 3 3 2 2 8 3" xfId="37359" xr:uid="{00000000-0005-0000-0000-00001F920000}"/>
    <cellStyle name="常规 2 3 3 3 2 2 9" xfId="37360" xr:uid="{00000000-0005-0000-0000-000020920000}"/>
    <cellStyle name="常规 2 3 3 3 2 2 9 2" xfId="37361" xr:uid="{00000000-0005-0000-0000-000021920000}"/>
    <cellStyle name="常规 2 3 3 3 2 2 9 3" xfId="37362" xr:uid="{00000000-0005-0000-0000-000022920000}"/>
    <cellStyle name="常规 2 3 3 3 2 3" xfId="37363" xr:uid="{00000000-0005-0000-0000-000023920000}"/>
    <cellStyle name="常规 2 3 3 3 2 3 2" xfId="37364" xr:uid="{00000000-0005-0000-0000-000024920000}"/>
    <cellStyle name="常规 2 3 3 3 2 3 2 2" xfId="15586" xr:uid="{00000000-0005-0000-0000-0000123D0000}"/>
    <cellStyle name="常规 2 3 3 3 2 3 2 2 2" xfId="23928" xr:uid="{00000000-0005-0000-0000-0000A85D0000}"/>
    <cellStyle name="常规 2 3 3 3 2 3 2 2 2 2" xfId="37365" xr:uid="{00000000-0005-0000-0000-000025920000}"/>
    <cellStyle name="常规 2 3 3 3 2 3 2 2 2 3" xfId="37366" xr:uid="{00000000-0005-0000-0000-000026920000}"/>
    <cellStyle name="常规 2 3 3 3 2 3 2 2 3" xfId="37367" xr:uid="{00000000-0005-0000-0000-000027920000}"/>
    <cellStyle name="常规 2 3 3 3 2 3 2 2 3 2" xfId="37368" xr:uid="{00000000-0005-0000-0000-000028920000}"/>
    <cellStyle name="常规 2 3 3 3 2 3 2 2 4" xfId="37369" xr:uid="{00000000-0005-0000-0000-000029920000}"/>
    <cellStyle name="常规 2 3 3 3 2 3 2 3" xfId="23932" xr:uid="{00000000-0005-0000-0000-0000AC5D0000}"/>
    <cellStyle name="常规 2 3 3 3 2 3 2 3 2" xfId="7638" xr:uid="{00000000-0005-0000-0000-0000061E0000}"/>
    <cellStyle name="常规 2 3 3 3 2 3 2 3 2 2" xfId="37370" xr:uid="{00000000-0005-0000-0000-00002A920000}"/>
    <cellStyle name="常规 2 3 3 3 2 3 2 3 2 3" xfId="37371" xr:uid="{00000000-0005-0000-0000-00002B920000}"/>
    <cellStyle name="常规 2 3 3 3 2 3 2 3 3" xfId="37372" xr:uid="{00000000-0005-0000-0000-00002C920000}"/>
    <cellStyle name="常规 2 3 3 3 2 3 2 3 4" xfId="37373" xr:uid="{00000000-0005-0000-0000-00002D920000}"/>
    <cellStyle name="常规 2 3 3 3 2 3 2 4" xfId="24408" xr:uid="{00000000-0005-0000-0000-0000885F0000}"/>
    <cellStyle name="常规 2 3 3 3 2 3 2 4 2" xfId="27193" xr:uid="{00000000-0005-0000-0000-0000696A0000}"/>
    <cellStyle name="常规 2 3 3 3 2 3 2 4 2 2" xfId="37374" xr:uid="{00000000-0005-0000-0000-00002E920000}"/>
    <cellStyle name="常规 2 3 3 3 2 3 2 4 3" xfId="37375" xr:uid="{00000000-0005-0000-0000-00002F920000}"/>
    <cellStyle name="常规 2 3 3 3 2 3 2 5" xfId="27197" xr:uid="{00000000-0005-0000-0000-00006D6A0000}"/>
    <cellStyle name="常规 2 3 3 3 2 3 2 5 2" xfId="37376" xr:uid="{00000000-0005-0000-0000-000030920000}"/>
    <cellStyle name="常规 2 3 3 3 2 3 2 6" xfId="31480" xr:uid="{00000000-0005-0000-0000-0000287B0000}"/>
    <cellStyle name="常规 2 3 3 3 2 3 2 6 2" xfId="37377" xr:uid="{00000000-0005-0000-0000-000031920000}"/>
    <cellStyle name="常规 2 3 3 3 2 3 2 7" xfId="31483" xr:uid="{00000000-0005-0000-0000-00002B7B0000}"/>
    <cellStyle name="常规 2 3 3 3 2 3 3" xfId="37378" xr:uid="{00000000-0005-0000-0000-000032920000}"/>
    <cellStyle name="常规 2 3 3 3 2 3 3 2" xfId="37379" xr:uid="{00000000-0005-0000-0000-000033920000}"/>
    <cellStyle name="常规 2 3 3 3 2 3 3 2 2" xfId="37380" xr:uid="{00000000-0005-0000-0000-000034920000}"/>
    <cellStyle name="常规 2 3 3 3 2 3 3 2 2 2" xfId="37381" xr:uid="{00000000-0005-0000-0000-000035920000}"/>
    <cellStyle name="常规 2 3 3 3 2 3 3 2 2 3" xfId="37382" xr:uid="{00000000-0005-0000-0000-000036920000}"/>
    <cellStyle name="常规 2 3 3 3 2 3 3 2 3" xfId="37383" xr:uid="{00000000-0005-0000-0000-000037920000}"/>
    <cellStyle name="常规 2 3 3 3 2 3 3 2 4" xfId="37384" xr:uid="{00000000-0005-0000-0000-000038920000}"/>
    <cellStyle name="常规 2 3 3 3 2 3 3 3" xfId="37385" xr:uid="{00000000-0005-0000-0000-000039920000}"/>
    <cellStyle name="常规 2 3 3 3 2 3 3 3 2" xfId="37386" xr:uid="{00000000-0005-0000-0000-00003A920000}"/>
    <cellStyle name="常规 2 3 3 3 2 3 3 3 2 2" xfId="37387" xr:uid="{00000000-0005-0000-0000-00003B920000}"/>
    <cellStyle name="常规 2 3 3 3 2 3 3 3 2 3" xfId="37388" xr:uid="{00000000-0005-0000-0000-00003C920000}"/>
    <cellStyle name="常规 2 3 3 3 2 3 3 3 3" xfId="37389" xr:uid="{00000000-0005-0000-0000-00003D920000}"/>
    <cellStyle name="常规 2 3 3 3 2 3 3 3 4" xfId="37390" xr:uid="{00000000-0005-0000-0000-00003E920000}"/>
    <cellStyle name="常规 2 3 3 3 2 3 3 4" xfId="24414" xr:uid="{00000000-0005-0000-0000-00008E5F0000}"/>
    <cellStyle name="常规 2 3 3 3 2 3 3 4 2" xfId="37391" xr:uid="{00000000-0005-0000-0000-00003F920000}"/>
    <cellStyle name="常规 2 3 3 3 2 3 3 4 2 2" xfId="37392" xr:uid="{00000000-0005-0000-0000-000040920000}"/>
    <cellStyle name="常规 2 3 3 3 2 3 3 4 3" xfId="37393" xr:uid="{00000000-0005-0000-0000-000041920000}"/>
    <cellStyle name="常规 2 3 3 3 2 3 3 5" xfId="37394" xr:uid="{00000000-0005-0000-0000-000042920000}"/>
    <cellStyle name="常规 2 3 3 3 2 3 3 5 2" xfId="37395" xr:uid="{00000000-0005-0000-0000-000043920000}"/>
    <cellStyle name="常规 2 3 3 3 2 3 3 5 3" xfId="37396" xr:uid="{00000000-0005-0000-0000-000044920000}"/>
    <cellStyle name="常规 2 3 3 3 2 3 3 6" xfId="37397" xr:uid="{00000000-0005-0000-0000-000045920000}"/>
    <cellStyle name="常规 2 3 3 3 2 3 3 6 2" xfId="37398" xr:uid="{00000000-0005-0000-0000-000046920000}"/>
    <cellStyle name="常规 2 3 3 3 2 3 3 7" xfId="37400" xr:uid="{00000000-0005-0000-0000-000048920000}"/>
    <cellStyle name="常规 2 3 3 3 2 3 4" xfId="37401" xr:uid="{00000000-0005-0000-0000-000049920000}"/>
    <cellStyle name="常规 2 3 3 3 2 3 5" xfId="37402" xr:uid="{00000000-0005-0000-0000-00004A920000}"/>
    <cellStyle name="常规 2 3 3 3 2 3 6" xfId="37403" xr:uid="{00000000-0005-0000-0000-00004B920000}"/>
    <cellStyle name="常规 2 3 3 3 2 4" xfId="37404" xr:uid="{00000000-0005-0000-0000-00004C920000}"/>
    <cellStyle name="常规 2 3 3 3 2 4 2" xfId="37405" xr:uid="{00000000-0005-0000-0000-00004D920000}"/>
    <cellStyle name="常规 2 3 3 3 2 4 2 2" xfId="37406" xr:uid="{00000000-0005-0000-0000-00004E920000}"/>
    <cellStyle name="常规 2 3 3 3 2 4 2 2 2" xfId="37407" xr:uid="{00000000-0005-0000-0000-00004F920000}"/>
    <cellStyle name="常规 2 3 3 3 2 4 2 3" xfId="37408" xr:uid="{00000000-0005-0000-0000-000050920000}"/>
    <cellStyle name="常规 2 3 3 3 2 4 2 3 2" xfId="37409" xr:uid="{00000000-0005-0000-0000-000051920000}"/>
    <cellStyle name="常规 2 3 3 3 2 4 2 4" xfId="27220" xr:uid="{00000000-0005-0000-0000-0000846A0000}"/>
    <cellStyle name="常规 2 3 3 3 2 4 3" xfId="37410" xr:uid="{00000000-0005-0000-0000-000052920000}"/>
    <cellStyle name="常规 2 3 3 3 2 4 3 2" xfId="37411" xr:uid="{00000000-0005-0000-0000-000053920000}"/>
    <cellStyle name="常规 2 3 3 3 2 4 3 3" xfId="37412" xr:uid="{00000000-0005-0000-0000-000054920000}"/>
    <cellStyle name="常规 2 3 3 3 2 4 4" xfId="37413" xr:uid="{00000000-0005-0000-0000-000055920000}"/>
    <cellStyle name="常规 2 3 3 3 2 4 5" xfId="37414" xr:uid="{00000000-0005-0000-0000-000056920000}"/>
    <cellStyle name="常规 2 3 3 3 2 4 6" xfId="37415" xr:uid="{00000000-0005-0000-0000-000057920000}"/>
    <cellStyle name="常规 2 3 3 3 2 5" xfId="37416" xr:uid="{00000000-0005-0000-0000-000058920000}"/>
    <cellStyle name="常规 2 3 3 3 2 5 2" xfId="37417" xr:uid="{00000000-0005-0000-0000-000059920000}"/>
    <cellStyle name="常规 2 3 3 3 2 5 2 2" xfId="37418" xr:uid="{00000000-0005-0000-0000-00005A920000}"/>
    <cellStyle name="常规 2 3 3 3 2 5 2 2 2" xfId="37419" xr:uid="{00000000-0005-0000-0000-00005B920000}"/>
    <cellStyle name="常规 2 3 3 3 2 5 2 3" xfId="37420" xr:uid="{00000000-0005-0000-0000-00005C920000}"/>
    <cellStyle name="常规 2 3 3 3 2 5 2 4" xfId="13751" xr:uid="{00000000-0005-0000-0000-0000E7350000}"/>
    <cellStyle name="常规 2 3 3 3 2 5 3" xfId="37421" xr:uid="{00000000-0005-0000-0000-00005D920000}"/>
    <cellStyle name="常规 2 3 3 3 2 5 3 2" xfId="37422" xr:uid="{00000000-0005-0000-0000-00005E920000}"/>
    <cellStyle name="常规 2 3 3 3 2 5 3 2 2" xfId="37423" xr:uid="{00000000-0005-0000-0000-00005F920000}"/>
    <cellStyle name="常规 2 3 3 3 2 5 3 3" xfId="37424" xr:uid="{00000000-0005-0000-0000-000060920000}"/>
    <cellStyle name="常规 2 3 3 3 2 5 3 4" xfId="37425" xr:uid="{00000000-0005-0000-0000-000061920000}"/>
    <cellStyle name="常规 2 3 3 3 2 5 4" xfId="37426" xr:uid="{00000000-0005-0000-0000-000062920000}"/>
    <cellStyle name="常规 2 3 3 3 2 5 4 2" xfId="37427" xr:uid="{00000000-0005-0000-0000-000063920000}"/>
    <cellStyle name="常规 2 3 3 3 2 5 5" xfId="37428" xr:uid="{00000000-0005-0000-0000-000064920000}"/>
    <cellStyle name="常规 2 3 3 3 2 5 6" xfId="37429" xr:uid="{00000000-0005-0000-0000-000065920000}"/>
    <cellStyle name="常规 2 3 3 3 2 6" xfId="37430" xr:uid="{00000000-0005-0000-0000-000066920000}"/>
    <cellStyle name="常规 2 3 3 3 2 6 2" xfId="37431" xr:uid="{00000000-0005-0000-0000-000067920000}"/>
    <cellStyle name="常规 2 3 3 3 2 6 2 2" xfId="37432" xr:uid="{00000000-0005-0000-0000-000068920000}"/>
    <cellStyle name="常规 2 3 3 3 2 6 2 2 2" xfId="37433" xr:uid="{00000000-0005-0000-0000-000069920000}"/>
    <cellStyle name="常规 2 3 3 3 2 6 2 3" xfId="37434" xr:uid="{00000000-0005-0000-0000-00006A920000}"/>
    <cellStyle name="常规 2 3 3 3 2 6 2 4" xfId="37435" xr:uid="{00000000-0005-0000-0000-00006B920000}"/>
    <cellStyle name="常规 2 3 3 3 2 6 3" xfId="37436" xr:uid="{00000000-0005-0000-0000-00006C920000}"/>
    <cellStyle name="常规 2 3 3 3 2 6 3 2" xfId="37437" xr:uid="{00000000-0005-0000-0000-00006D920000}"/>
    <cellStyle name="常规 2 3 3 3 2 6 3 3" xfId="37438" xr:uid="{00000000-0005-0000-0000-00006E920000}"/>
    <cellStyle name="常规 2 3 3 3 2 6 4" xfId="37439" xr:uid="{00000000-0005-0000-0000-00006F920000}"/>
    <cellStyle name="常规 2 3 3 3 2 6 4 2" xfId="37440" xr:uid="{00000000-0005-0000-0000-000070920000}"/>
    <cellStyle name="常规 2 3 3 3 2 6 5" xfId="37441" xr:uid="{00000000-0005-0000-0000-000071920000}"/>
    <cellStyle name="常规 2 3 3 3 2 6 6" xfId="37442" xr:uid="{00000000-0005-0000-0000-000072920000}"/>
    <cellStyle name="常规 2 3 3 3 2 7" xfId="37443" xr:uid="{00000000-0005-0000-0000-000073920000}"/>
    <cellStyle name="常规 2 3 3 3 2 7 2" xfId="37444" xr:uid="{00000000-0005-0000-0000-000074920000}"/>
    <cellStyle name="常规 2 3 3 3 2 7 2 2" xfId="37445" xr:uid="{00000000-0005-0000-0000-000075920000}"/>
    <cellStyle name="常规 2 3 3 3 2 7 2 3" xfId="37446" xr:uid="{00000000-0005-0000-0000-000076920000}"/>
    <cellStyle name="常规 2 3 3 3 2 7 3" xfId="37447" xr:uid="{00000000-0005-0000-0000-000077920000}"/>
    <cellStyle name="常规 2 3 3 3 2 7 3 2" xfId="37448" xr:uid="{00000000-0005-0000-0000-000078920000}"/>
    <cellStyle name="常规 2 3 3 3 2 7 4" xfId="37449" xr:uid="{00000000-0005-0000-0000-000079920000}"/>
    <cellStyle name="常规 2 3 3 3 2 7 5" xfId="37450" xr:uid="{00000000-0005-0000-0000-00007A920000}"/>
    <cellStyle name="常规 2 3 3 3 2 8" xfId="37451" xr:uid="{00000000-0005-0000-0000-00007B920000}"/>
    <cellStyle name="常规 2 3 3 3 2 8 2" xfId="37452" xr:uid="{00000000-0005-0000-0000-00007C920000}"/>
    <cellStyle name="常规 2 3 3 3 2 8 2 2" xfId="37453" xr:uid="{00000000-0005-0000-0000-00007D920000}"/>
    <cellStyle name="常规 2 3 3 3 2 8 2 3" xfId="37454" xr:uid="{00000000-0005-0000-0000-00007E920000}"/>
    <cellStyle name="常规 2 3 3 3 2 8 3" xfId="37455" xr:uid="{00000000-0005-0000-0000-00007F920000}"/>
    <cellStyle name="常规 2 3 3 3 2 8 3 2" xfId="37456" xr:uid="{00000000-0005-0000-0000-000080920000}"/>
    <cellStyle name="常规 2 3 3 3 2 8 4" xfId="37457" xr:uid="{00000000-0005-0000-0000-000081920000}"/>
    <cellStyle name="常规 2 3 3 3 2 8 5" xfId="37458" xr:uid="{00000000-0005-0000-0000-000082920000}"/>
    <cellStyle name="常规 2 3 3 3 2 9" xfId="37459" xr:uid="{00000000-0005-0000-0000-000083920000}"/>
    <cellStyle name="常规 2 3 3 3 2 9 2" xfId="37460" xr:uid="{00000000-0005-0000-0000-000084920000}"/>
    <cellStyle name="常规 2 3 3 3 2 9 3" xfId="37461" xr:uid="{00000000-0005-0000-0000-000085920000}"/>
    <cellStyle name="常规 2 3 3 3 3" xfId="37462" xr:uid="{00000000-0005-0000-0000-000086920000}"/>
    <cellStyle name="常规 2 3 3 3 3 2" xfId="37463" xr:uid="{00000000-0005-0000-0000-000087920000}"/>
    <cellStyle name="常规 2 3 3 3 3 2 2" xfId="37464" xr:uid="{00000000-0005-0000-0000-000088920000}"/>
    <cellStyle name="常规 2 3 3 3 4" xfId="37465" xr:uid="{00000000-0005-0000-0000-000089920000}"/>
    <cellStyle name="常规 2 3 3 3 4 2" xfId="37466" xr:uid="{00000000-0005-0000-0000-00008A920000}"/>
    <cellStyle name="常规 2 3 3 3 4 2 2" xfId="37467" xr:uid="{00000000-0005-0000-0000-00008B920000}"/>
    <cellStyle name="常规 2 3 3 3 4 3" xfId="37468" xr:uid="{00000000-0005-0000-0000-00008C920000}"/>
    <cellStyle name="常规 2 3 3 3 4 4" xfId="37469" xr:uid="{00000000-0005-0000-0000-00008D920000}"/>
    <cellStyle name="常规 2 3 3 3 5" xfId="37470" xr:uid="{00000000-0005-0000-0000-00008E920000}"/>
    <cellStyle name="常规 2 3 3 3 6" xfId="37471" xr:uid="{00000000-0005-0000-0000-00008F920000}"/>
    <cellStyle name="常规 2 3 3 3 6 2" xfId="37472" xr:uid="{00000000-0005-0000-0000-000090920000}"/>
    <cellStyle name="常规 2 3 3 4" xfId="29351" xr:uid="{00000000-0005-0000-0000-0000D7720000}"/>
    <cellStyle name="常规 2 3 3 4 10" xfId="37473" xr:uid="{00000000-0005-0000-0000-000091920000}"/>
    <cellStyle name="常规 2 3 3 4 10 2" xfId="37474" xr:uid="{00000000-0005-0000-0000-000092920000}"/>
    <cellStyle name="常规 2 3 3 4 11" xfId="4463" xr:uid="{00000000-0005-0000-0000-00009F110000}"/>
    <cellStyle name="常规 2 3 3 4 11 2" xfId="12155" xr:uid="{00000000-0005-0000-0000-0000AB2F0000}"/>
    <cellStyle name="常规 2 3 3 4 12" xfId="12162" xr:uid="{00000000-0005-0000-0000-0000B22F0000}"/>
    <cellStyle name="常规 2 3 3 4 12 2" xfId="16303" xr:uid="{00000000-0005-0000-0000-0000DF3F0000}"/>
    <cellStyle name="常规 2 3 3 4 13" xfId="12166" xr:uid="{00000000-0005-0000-0000-0000B62F0000}"/>
    <cellStyle name="常规 2 3 3 4 13 2" xfId="16311" xr:uid="{00000000-0005-0000-0000-0000E73F0000}"/>
    <cellStyle name="常规 2 3 3 4 14" xfId="16314" xr:uid="{00000000-0005-0000-0000-0000EA3F0000}"/>
    <cellStyle name="常规 2 3 3 4 15" xfId="14039" xr:uid="{00000000-0005-0000-0000-000007370000}"/>
    <cellStyle name="常规 2 3 3 4 15 2" xfId="37475" xr:uid="{00000000-0005-0000-0000-000093920000}"/>
    <cellStyle name="常规 2 3 3 4 16" xfId="37476" xr:uid="{00000000-0005-0000-0000-000094920000}"/>
    <cellStyle name="常规 2 3 3 4 17" xfId="37477" xr:uid="{00000000-0005-0000-0000-000095920000}"/>
    <cellStyle name="常规 2 3 3 4 2" xfId="29354" xr:uid="{00000000-0005-0000-0000-0000DA720000}"/>
    <cellStyle name="常规 2 3 3 4 2 10" xfId="37478" xr:uid="{00000000-0005-0000-0000-000096920000}"/>
    <cellStyle name="常规 2 3 3 4 2 10 2" xfId="37479" xr:uid="{00000000-0005-0000-0000-000097920000}"/>
    <cellStyle name="常规 2 3 3 4 2 11" xfId="37480" xr:uid="{00000000-0005-0000-0000-000098920000}"/>
    <cellStyle name="常规 2 3 3 4 2 11 2" xfId="37481" xr:uid="{00000000-0005-0000-0000-000099920000}"/>
    <cellStyle name="常规 2 3 3 4 2 12" xfId="37482" xr:uid="{00000000-0005-0000-0000-00009A920000}"/>
    <cellStyle name="常规 2 3 3 4 2 12 2" xfId="37483" xr:uid="{00000000-0005-0000-0000-00009B920000}"/>
    <cellStyle name="常规 2 3 3 4 2 13" xfId="37484" xr:uid="{00000000-0005-0000-0000-00009C920000}"/>
    <cellStyle name="常规 2 3 3 4 2 13 2" xfId="37485" xr:uid="{00000000-0005-0000-0000-00009D920000}"/>
    <cellStyle name="常规 2 3 3 4 2 14" xfId="37486" xr:uid="{00000000-0005-0000-0000-00009E920000}"/>
    <cellStyle name="常规 2 3 3 4 2 15" xfId="37487" xr:uid="{00000000-0005-0000-0000-00009F920000}"/>
    <cellStyle name="常规 2 3 3 4 2 2" xfId="37488" xr:uid="{00000000-0005-0000-0000-0000A0920000}"/>
    <cellStyle name="常规 2 3 3 4 2 2 2" xfId="37489" xr:uid="{00000000-0005-0000-0000-0000A1920000}"/>
    <cellStyle name="常规 2 3 3 4 2 2 2 2" xfId="37490" xr:uid="{00000000-0005-0000-0000-0000A2920000}"/>
    <cellStyle name="常规 2 3 3 4 2 2 2 2 2" xfId="37492" xr:uid="{00000000-0005-0000-0000-0000A4920000}"/>
    <cellStyle name="常规 2 3 3 4 2 2 2 2 2 2" xfId="37494" xr:uid="{00000000-0005-0000-0000-0000A6920000}"/>
    <cellStyle name="常规 2 3 3 4 2 2 2 2 2 3" xfId="37496" xr:uid="{00000000-0005-0000-0000-0000A8920000}"/>
    <cellStyle name="常规 2 3 3 4 2 2 2 2 3" xfId="37498" xr:uid="{00000000-0005-0000-0000-0000AA920000}"/>
    <cellStyle name="常规 2 3 3 4 2 2 2 2 3 2" xfId="37500" xr:uid="{00000000-0005-0000-0000-0000AC920000}"/>
    <cellStyle name="常规 2 3 3 4 2 2 2 2 4" xfId="37502" xr:uid="{00000000-0005-0000-0000-0000AE920000}"/>
    <cellStyle name="常规 2 3 3 4 2 2 2 3" xfId="37504" xr:uid="{00000000-0005-0000-0000-0000B0920000}"/>
    <cellStyle name="常规 2 3 3 4 2 2 2 3 2" xfId="37506" xr:uid="{00000000-0005-0000-0000-0000B2920000}"/>
    <cellStyle name="常规 2 3 3 4 2 2 2 3 2 2" xfId="10093" xr:uid="{00000000-0005-0000-0000-00009D270000}"/>
    <cellStyle name="常规 2 3 3 4 2 2 2 3 2 3" xfId="37507" xr:uid="{00000000-0005-0000-0000-0000B3920000}"/>
    <cellStyle name="常规 2 3 3 4 2 2 2 3 3" xfId="37508" xr:uid="{00000000-0005-0000-0000-0000B4920000}"/>
    <cellStyle name="常规 2 3 3 4 2 2 2 3 4" xfId="37509" xr:uid="{00000000-0005-0000-0000-0000B5920000}"/>
    <cellStyle name="常规 2 3 3 4 2 2 2 4" xfId="37510" xr:uid="{00000000-0005-0000-0000-0000B6920000}"/>
    <cellStyle name="常规 2 3 3 4 2 2 2 4 2" xfId="37512" xr:uid="{00000000-0005-0000-0000-0000B8920000}"/>
    <cellStyle name="常规 2 3 3 4 2 2 2 4 2 2" xfId="19059" xr:uid="{00000000-0005-0000-0000-0000A34A0000}"/>
    <cellStyle name="常规 2 3 3 4 2 2 2 4 3" xfId="37513" xr:uid="{00000000-0005-0000-0000-0000B9920000}"/>
    <cellStyle name="常规 2 3 3 4 2 2 2 5" xfId="3889" xr:uid="{00000000-0005-0000-0000-0000610F0000}"/>
    <cellStyle name="常规 2 3 3 4 2 2 2 5 2" xfId="37514" xr:uid="{00000000-0005-0000-0000-0000BA920000}"/>
    <cellStyle name="常规 2 3 3 4 2 2 2 6" xfId="37515" xr:uid="{00000000-0005-0000-0000-0000BB920000}"/>
    <cellStyle name="常规 2 3 3 4 2 2 2 6 2" xfId="37516" xr:uid="{00000000-0005-0000-0000-0000BC920000}"/>
    <cellStyle name="常规 2 3 3 4 2 2 2 7" xfId="37517" xr:uid="{00000000-0005-0000-0000-0000BD920000}"/>
    <cellStyle name="常规 2 3 3 4 2 2 3" xfId="37518" xr:uid="{00000000-0005-0000-0000-0000BE920000}"/>
    <cellStyle name="常规 2 3 3 4 2 2 3 2" xfId="37519" xr:uid="{00000000-0005-0000-0000-0000BF920000}"/>
    <cellStyle name="常规 2 3 3 4 2 2 3 2 2" xfId="37521" xr:uid="{00000000-0005-0000-0000-0000C1920000}"/>
    <cellStyle name="常规 2 3 3 4 2 2 3 2 3" xfId="37523" xr:uid="{00000000-0005-0000-0000-0000C3920000}"/>
    <cellStyle name="常规 2 3 3 4 2 2 3 3" xfId="37525" xr:uid="{00000000-0005-0000-0000-0000C5920000}"/>
    <cellStyle name="常规 2 3 3 4 2 2 4" xfId="37527" xr:uid="{00000000-0005-0000-0000-0000C7920000}"/>
    <cellStyle name="常规 2 3 3 4 2 2 5" xfId="37528" xr:uid="{00000000-0005-0000-0000-0000C8920000}"/>
    <cellStyle name="常规 2 3 3 4 2 3" xfId="37529" xr:uid="{00000000-0005-0000-0000-0000C9920000}"/>
    <cellStyle name="常规 2 3 3 4 2 3 2" xfId="37530" xr:uid="{00000000-0005-0000-0000-0000CA920000}"/>
    <cellStyle name="常规 2 3 3 4 2 3 2 2" xfId="37531" xr:uid="{00000000-0005-0000-0000-0000CB920000}"/>
    <cellStyle name="常规 2 3 3 4 2 3 2 2 2" xfId="13968" xr:uid="{00000000-0005-0000-0000-0000C0360000}"/>
    <cellStyle name="常规 2 3 3 4 2 3 2 2 2 2" xfId="37533" xr:uid="{00000000-0005-0000-0000-0000CD920000}"/>
    <cellStyle name="常规 2 3 3 4 2 3 2 2 3" xfId="37535" xr:uid="{00000000-0005-0000-0000-0000CF920000}"/>
    <cellStyle name="常规 2 3 3 4 2 3 2 3" xfId="37537" xr:uid="{00000000-0005-0000-0000-0000D1920000}"/>
    <cellStyle name="常规 2 3 3 4 2 3 2 3 2" xfId="37539" xr:uid="{00000000-0005-0000-0000-0000D3920000}"/>
    <cellStyle name="常规 2 3 3 4 2 3 2 4" xfId="29026" xr:uid="{00000000-0005-0000-0000-000092710000}"/>
    <cellStyle name="常规 2 3 3 4 2 3 2 4 2" xfId="37540" xr:uid="{00000000-0005-0000-0000-0000D4920000}"/>
    <cellStyle name="常规 2 3 3 4 2 3 2 5" xfId="3915" xr:uid="{00000000-0005-0000-0000-00007B0F0000}"/>
    <cellStyle name="常规 2 3 3 4 2 3 3" xfId="37541" xr:uid="{00000000-0005-0000-0000-0000D5920000}"/>
    <cellStyle name="常规 2 3 3 4 2 3 3 2" xfId="37542" xr:uid="{00000000-0005-0000-0000-0000D6920000}"/>
    <cellStyle name="常规 2 3 3 4 2 3 3 2 2" xfId="1897" xr:uid="{00000000-0005-0000-0000-000099070000}"/>
    <cellStyle name="常规 2 3 3 4 2 3 3 2 3" xfId="37544" xr:uid="{00000000-0005-0000-0000-0000D8920000}"/>
    <cellStyle name="常规 2 3 3 4 2 3 3 3" xfId="37546" xr:uid="{00000000-0005-0000-0000-0000DA920000}"/>
    <cellStyle name="常规 2 3 3 4 2 3 3 3 2" xfId="37548" xr:uid="{00000000-0005-0000-0000-0000DC920000}"/>
    <cellStyle name="常规 2 3 3 4 2 3 3 4" xfId="37549" xr:uid="{00000000-0005-0000-0000-0000DD920000}"/>
    <cellStyle name="常规 2 3 3 4 2 3 4" xfId="37550" xr:uid="{00000000-0005-0000-0000-0000DE920000}"/>
    <cellStyle name="常规 2 3 3 4 2 3 4 2" xfId="37551" xr:uid="{00000000-0005-0000-0000-0000DF920000}"/>
    <cellStyle name="常规 2 3 3 4 2 3 4 2 2" xfId="37553" xr:uid="{00000000-0005-0000-0000-0000E1920000}"/>
    <cellStyle name="常规 2 3 3 4 2 3 4 3" xfId="37554" xr:uid="{00000000-0005-0000-0000-0000E2920000}"/>
    <cellStyle name="常规 2 3 3 4 2 3 5" xfId="37556" xr:uid="{00000000-0005-0000-0000-0000E4920000}"/>
    <cellStyle name="常规 2 3 3 4 2 3 5 2" xfId="37557" xr:uid="{00000000-0005-0000-0000-0000E5920000}"/>
    <cellStyle name="常规 2 3 3 4 2 3 5 3" xfId="37558" xr:uid="{00000000-0005-0000-0000-0000E6920000}"/>
    <cellStyle name="常规 2 3 3 4 2 3 6" xfId="37559" xr:uid="{00000000-0005-0000-0000-0000E7920000}"/>
    <cellStyle name="常规 2 3 3 4 2 3 6 2" xfId="37560" xr:uid="{00000000-0005-0000-0000-0000E8920000}"/>
    <cellStyle name="常规 2 3 3 4 2 3 7" xfId="37561" xr:uid="{00000000-0005-0000-0000-0000E9920000}"/>
    <cellStyle name="常规 2 3 3 4 2 3 8" xfId="37562" xr:uid="{00000000-0005-0000-0000-0000EA920000}"/>
    <cellStyle name="常规 2 3 3 4 2 4" xfId="29031" xr:uid="{00000000-0005-0000-0000-000097710000}"/>
    <cellStyle name="常规 2 3 3 4 2 4 2" xfId="37563" xr:uid="{00000000-0005-0000-0000-0000EB920000}"/>
    <cellStyle name="常规 2 3 3 4 2 4 2 2" xfId="37564" xr:uid="{00000000-0005-0000-0000-0000EC920000}"/>
    <cellStyle name="常规 2 3 3 4 2 4 2 2 2" xfId="37565" xr:uid="{00000000-0005-0000-0000-0000ED920000}"/>
    <cellStyle name="常规 2 3 3 4 2 4 2 3" xfId="37566" xr:uid="{00000000-0005-0000-0000-0000EE920000}"/>
    <cellStyle name="常规 2 3 3 4 2 4 2 4" xfId="37567" xr:uid="{00000000-0005-0000-0000-0000EF920000}"/>
    <cellStyle name="常规 2 3 3 4 2 4 3" xfId="37568" xr:uid="{00000000-0005-0000-0000-0000F0920000}"/>
    <cellStyle name="常规 2 3 3 4 2 4 3 2" xfId="37569" xr:uid="{00000000-0005-0000-0000-0000F1920000}"/>
    <cellStyle name="常规 2 3 3 4 2 4 3 2 2" xfId="37571" xr:uid="{00000000-0005-0000-0000-0000F3920000}"/>
    <cellStyle name="常规 2 3 3 4 2 4 3 3" xfId="37573" xr:uid="{00000000-0005-0000-0000-0000F5920000}"/>
    <cellStyle name="常规 2 3 3 4 2 4 3 4" xfId="37574" xr:uid="{00000000-0005-0000-0000-0000F6920000}"/>
    <cellStyle name="常规 2 3 3 4 2 4 4" xfId="37575" xr:uid="{00000000-0005-0000-0000-0000F7920000}"/>
    <cellStyle name="常规 2 3 3 4 2 4 4 2" xfId="37576" xr:uid="{00000000-0005-0000-0000-0000F8920000}"/>
    <cellStyle name="常规 2 3 3 4 2 4 5" xfId="37577" xr:uid="{00000000-0005-0000-0000-0000F9920000}"/>
    <cellStyle name="常规 2 3 3 4 2 4 6" xfId="37578" xr:uid="{00000000-0005-0000-0000-0000FA920000}"/>
    <cellStyle name="常规 2 3 3 4 2 5" xfId="16429" xr:uid="{00000000-0005-0000-0000-00005D400000}"/>
    <cellStyle name="常规 2 3 3 4 2 5 2" xfId="37579" xr:uid="{00000000-0005-0000-0000-0000FB920000}"/>
    <cellStyle name="常规 2 3 3 4 2 5 2 2" xfId="37580" xr:uid="{00000000-0005-0000-0000-0000FC920000}"/>
    <cellStyle name="常规 2 3 3 4 2 5 2 3" xfId="37582" xr:uid="{00000000-0005-0000-0000-0000FE920000}"/>
    <cellStyle name="常规 2 3 3 4 2 5 3" xfId="37584" xr:uid="{00000000-0005-0000-0000-000000930000}"/>
    <cellStyle name="常规 2 3 3 4 2 5 3 2" xfId="37585" xr:uid="{00000000-0005-0000-0000-000001930000}"/>
    <cellStyle name="常规 2 3 3 4 2 5 3 3" xfId="37587" xr:uid="{00000000-0005-0000-0000-000003930000}"/>
    <cellStyle name="常规 2 3 3 4 2 5 4" xfId="37588" xr:uid="{00000000-0005-0000-0000-000004930000}"/>
    <cellStyle name="常规 2 3 3 4 2 5 4 2" xfId="37589" xr:uid="{00000000-0005-0000-0000-000005930000}"/>
    <cellStyle name="常规 2 3 3 4 2 5 5" xfId="37590" xr:uid="{00000000-0005-0000-0000-000006930000}"/>
    <cellStyle name="常规 2 3 3 4 2 5 6" xfId="37591" xr:uid="{00000000-0005-0000-0000-000007930000}"/>
    <cellStyle name="常规 2 3 3 4 2 6" xfId="37592" xr:uid="{00000000-0005-0000-0000-000008930000}"/>
    <cellStyle name="常规 2 3 3 4 2 6 2" xfId="37593" xr:uid="{00000000-0005-0000-0000-000009930000}"/>
    <cellStyle name="常规 2 3 3 4 2 6 2 2" xfId="37594" xr:uid="{00000000-0005-0000-0000-00000A930000}"/>
    <cellStyle name="常规 2 3 3 4 2 6 2 3" xfId="37596" xr:uid="{00000000-0005-0000-0000-00000C930000}"/>
    <cellStyle name="常规 2 3 3 4 2 6 3" xfId="37598" xr:uid="{00000000-0005-0000-0000-00000E930000}"/>
    <cellStyle name="常规 2 3 3 4 2 6 3 2" xfId="37599" xr:uid="{00000000-0005-0000-0000-00000F930000}"/>
    <cellStyle name="常规 2 3 3 4 2 6 4" xfId="37600" xr:uid="{00000000-0005-0000-0000-000010930000}"/>
    <cellStyle name="常规 2 3 3 4 2 6 5" xfId="37601" xr:uid="{00000000-0005-0000-0000-000011930000}"/>
    <cellStyle name="常规 2 3 3 4 2 7" xfId="37602" xr:uid="{00000000-0005-0000-0000-000012930000}"/>
    <cellStyle name="常规 2 3 3 4 2 7 2" xfId="37603" xr:uid="{00000000-0005-0000-0000-000013930000}"/>
    <cellStyle name="常规 2 3 3 4 2 7 2 2" xfId="37604" xr:uid="{00000000-0005-0000-0000-000014930000}"/>
    <cellStyle name="常规 2 3 3 4 2 7 2 3" xfId="37605" xr:uid="{00000000-0005-0000-0000-000015930000}"/>
    <cellStyle name="常规 2 3 3 4 2 7 3" xfId="37606" xr:uid="{00000000-0005-0000-0000-000016930000}"/>
    <cellStyle name="常规 2 3 3 4 2 7 3 2" xfId="37607" xr:uid="{00000000-0005-0000-0000-000017930000}"/>
    <cellStyle name="常规 2 3 3 4 2 7 4" xfId="37608" xr:uid="{00000000-0005-0000-0000-000018930000}"/>
    <cellStyle name="常规 2 3 3 4 2 8" xfId="37609" xr:uid="{00000000-0005-0000-0000-000019930000}"/>
    <cellStyle name="常规 2 3 3 4 2 8 2" xfId="37610" xr:uid="{00000000-0005-0000-0000-00001A930000}"/>
    <cellStyle name="常规 2 3 3 4 2 8 3" xfId="37611" xr:uid="{00000000-0005-0000-0000-00001B930000}"/>
    <cellStyle name="常规 2 3 3 4 2 9" xfId="37612" xr:uid="{00000000-0005-0000-0000-00001C930000}"/>
    <cellStyle name="常规 2 3 3 4 2 9 2" xfId="37613" xr:uid="{00000000-0005-0000-0000-00001D930000}"/>
    <cellStyle name="常规 2 3 3 4 3" xfId="37614" xr:uid="{00000000-0005-0000-0000-00001E930000}"/>
    <cellStyle name="常规 2 3 3 4 3 2" xfId="37615" xr:uid="{00000000-0005-0000-0000-00001F930000}"/>
    <cellStyle name="常规 2 3 3 4 3 2 2" xfId="37616" xr:uid="{00000000-0005-0000-0000-000020930000}"/>
    <cellStyle name="常规 2 3 3 4 3 2 2 2" xfId="37617" xr:uid="{00000000-0005-0000-0000-000021930000}"/>
    <cellStyle name="常规 2 3 3 4 3 2 2 2 2" xfId="37619" xr:uid="{00000000-0005-0000-0000-000023930000}"/>
    <cellStyle name="常规 2 3 3 4 3 2 2 2 3" xfId="25118" xr:uid="{00000000-0005-0000-0000-00004E620000}"/>
    <cellStyle name="常规 2 3 3 4 3 2 2 3" xfId="37620" xr:uid="{00000000-0005-0000-0000-000024930000}"/>
    <cellStyle name="常规 2 3 3 4 3 2 2 3 2" xfId="37621" xr:uid="{00000000-0005-0000-0000-000025930000}"/>
    <cellStyle name="常规 2 3 3 4 3 2 2 4" xfId="21312" xr:uid="{00000000-0005-0000-0000-000070530000}"/>
    <cellStyle name="常规 2 3 3 4 3 2 3" xfId="37622" xr:uid="{00000000-0005-0000-0000-000026930000}"/>
    <cellStyle name="常规 2 3 3 4 3 2 3 2" xfId="37623" xr:uid="{00000000-0005-0000-0000-000027930000}"/>
    <cellStyle name="常规 2 3 3 4 3 2 3 2 2" xfId="37624" xr:uid="{00000000-0005-0000-0000-000028930000}"/>
    <cellStyle name="常规 2 3 3 4 3 2 3 2 3" xfId="37625" xr:uid="{00000000-0005-0000-0000-000029930000}"/>
    <cellStyle name="常规 2 3 3 4 3 2 3 3" xfId="37626" xr:uid="{00000000-0005-0000-0000-00002A930000}"/>
    <cellStyle name="常规 2 3 3 4 3 2 3 4" xfId="37627" xr:uid="{00000000-0005-0000-0000-00002B930000}"/>
    <cellStyle name="常规 2 3 3 4 3 2 4" xfId="37628" xr:uid="{00000000-0005-0000-0000-00002C930000}"/>
    <cellStyle name="常规 2 3 3 4 3 2 4 2" xfId="37629" xr:uid="{00000000-0005-0000-0000-00002D930000}"/>
    <cellStyle name="常规 2 3 3 4 3 2 4 2 2" xfId="37631" xr:uid="{00000000-0005-0000-0000-00002F930000}"/>
    <cellStyle name="常规 2 3 3 4 3 2 4 3" xfId="37632" xr:uid="{00000000-0005-0000-0000-000030930000}"/>
    <cellStyle name="常规 2 3 3 4 3 2 5" xfId="37633" xr:uid="{00000000-0005-0000-0000-000031930000}"/>
    <cellStyle name="常规 2 3 3 4 3 2 5 2" xfId="1467" xr:uid="{00000000-0005-0000-0000-0000EB050000}"/>
    <cellStyle name="常规 2 3 3 4 3 2 6" xfId="37634" xr:uid="{00000000-0005-0000-0000-000032930000}"/>
    <cellStyle name="常规 2 3 3 4 3 2 6 2" xfId="3174" xr:uid="{00000000-0005-0000-0000-0000960C0000}"/>
    <cellStyle name="常规 2 3 3 4 3 2 7" xfId="37635" xr:uid="{00000000-0005-0000-0000-000033930000}"/>
    <cellStyle name="常规 2 3 3 4 3 3" xfId="37636" xr:uid="{00000000-0005-0000-0000-000034930000}"/>
    <cellStyle name="常规 2 3 3 4 3 3 2" xfId="37637" xr:uid="{00000000-0005-0000-0000-000035930000}"/>
    <cellStyle name="常规 2 3 3 4 3 3 2 2" xfId="37638" xr:uid="{00000000-0005-0000-0000-000036930000}"/>
    <cellStyle name="常规 2 3 3 4 3 3 2 2 2" xfId="37639" xr:uid="{00000000-0005-0000-0000-000037930000}"/>
    <cellStyle name="常规 2 3 3 4 3 3 2 2 3" xfId="29387" xr:uid="{00000000-0005-0000-0000-0000FB720000}"/>
    <cellStyle name="常规 2 3 3 4 3 3 2 3" xfId="37640" xr:uid="{00000000-0005-0000-0000-000038930000}"/>
    <cellStyle name="常规 2 3 3 4 3 3 2 4" xfId="37641" xr:uid="{00000000-0005-0000-0000-000039930000}"/>
    <cellStyle name="常规 2 3 3 4 3 3 3" xfId="37642" xr:uid="{00000000-0005-0000-0000-00003A930000}"/>
    <cellStyle name="常规 2 3 3 4 3 3 3 2" xfId="37643" xr:uid="{00000000-0005-0000-0000-00003B930000}"/>
    <cellStyle name="常规 2 3 3 4 3 3 3 2 2" xfId="37645" xr:uid="{00000000-0005-0000-0000-00003D930000}"/>
    <cellStyle name="常规 2 3 3 4 3 3 3 2 3" xfId="37646" xr:uid="{00000000-0005-0000-0000-00003E930000}"/>
    <cellStyle name="常规 2 3 3 4 3 3 3 3" xfId="37647" xr:uid="{00000000-0005-0000-0000-00003F930000}"/>
    <cellStyle name="常规 2 3 3 4 3 3 3 4" xfId="37648" xr:uid="{00000000-0005-0000-0000-000040930000}"/>
    <cellStyle name="常规 2 3 3 4 3 3 4" xfId="37649" xr:uid="{00000000-0005-0000-0000-000041930000}"/>
    <cellStyle name="常规 2 3 3 4 3 3 4 2" xfId="37650" xr:uid="{00000000-0005-0000-0000-000042930000}"/>
    <cellStyle name="常规 2 3 3 4 3 3 4 2 2" xfId="37651" xr:uid="{00000000-0005-0000-0000-000043930000}"/>
    <cellStyle name="常规 2 3 3 4 3 3 4 3" xfId="37652" xr:uid="{00000000-0005-0000-0000-000044930000}"/>
    <cellStyle name="常规 2 3 3 4 3 3 5" xfId="37653" xr:uid="{00000000-0005-0000-0000-000045930000}"/>
    <cellStyle name="常规 2 3 3 4 3 3 5 2" xfId="17135" xr:uid="{00000000-0005-0000-0000-00001F430000}"/>
    <cellStyle name="常规 2 3 3 4 3 3 5 3" xfId="37654" xr:uid="{00000000-0005-0000-0000-000046930000}"/>
    <cellStyle name="常规 2 3 3 4 3 3 6" xfId="37655" xr:uid="{00000000-0005-0000-0000-000047930000}"/>
    <cellStyle name="常规 2 3 3 4 3 3 6 2" xfId="37656" xr:uid="{00000000-0005-0000-0000-000048930000}"/>
    <cellStyle name="常规 2 3 3 4 3 3 7" xfId="37657" xr:uid="{00000000-0005-0000-0000-000049930000}"/>
    <cellStyle name="常规 2 3 3 4 3 4" xfId="37658" xr:uid="{00000000-0005-0000-0000-00004A930000}"/>
    <cellStyle name="常规 2 3 3 4 3 5" xfId="37659" xr:uid="{00000000-0005-0000-0000-00004B930000}"/>
    <cellStyle name="常规 2 3 3 4 3 6" xfId="37660" xr:uid="{00000000-0005-0000-0000-00004C930000}"/>
    <cellStyle name="常规 2 3 3 4 4" xfId="37661" xr:uid="{00000000-0005-0000-0000-00004D930000}"/>
    <cellStyle name="常规 2 3 3 4 4 2" xfId="37662" xr:uid="{00000000-0005-0000-0000-00004E930000}"/>
    <cellStyle name="常规 2 3 3 4 4 2 2" xfId="37663" xr:uid="{00000000-0005-0000-0000-00004F930000}"/>
    <cellStyle name="常规 2 3 3 4 4 2 2 2" xfId="37664" xr:uid="{00000000-0005-0000-0000-000050930000}"/>
    <cellStyle name="常规 2 3 3 4 4 2 3" xfId="37665" xr:uid="{00000000-0005-0000-0000-000051930000}"/>
    <cellStyle name="常规 2 3 3 4 4 2 3 2" xfId="37666" xr:uid="{00000000-0005-0000-0000-000052930000}"/>
    <cellStyle name="常规 2 3 3 4 4 2 4" xfId="37667" xr:uid="{00000000-0005-0000-0000-000053930000}"/>
    <cellStyle name="常规 2 3 3 4 4 3" xfId="37668" xr:uid="{00000000-0005-0000-0000-000054930000}"/>
    <cellStyle name="常规 2 3 3 4 4 3 2" xfId="37669" xr:uid="{00000000-0005-0000-0000-000055930000}"/>
    <cellStyle name="常规 2 3 3 4 4 3 3" xfId="37670" xr:uid="{00000000-0005-0000-0000-000056930000}"/>
    <cellStyle name="常规 2 3 3 4 4 4" xfId="37671" xr:uid="{00000000-0005-0000-0000-000057930000}"/>
    <cellStyle name="常规 2 3 3 4 4 5" xfId="37672" xr:uid="{00000000-0005-0000-0000-000058930000}"/>
    <cellStyle name="常规 2 3 3 4 4 6" xfId="37673" xr:uid="{00000000-0005-0000-0000-000059930000}"/>
    <cellStyle name="常规 2 3 3 4 5" xfId="37674" xr:uid="{00000000-0005-0000-0000-00005A930000}"/>
    <cellStyle name="常规 2 3 3 4 5 2" xfId="37675" xr:uid="{00000000-0005-0000-0000-00005B930000}"/>
    <cellStyle name="常规 2 3 3 4 5 2 2" xfId="37676" xr:uid="{00000000-0005-0000-0000-00005C930000}"/>
    <cellStyle name="常规 2 3 3 4 5 2 2 2" xfId="37677" xr:uid="{00000000-0005-0000-0000-00005D930000}"/>
    <cellStyle name="常规 2 3 3 4 5 2 3" xfId="37679" xr:uid="{00000000-0005-0000-0000-00005F930000}"/>
    <cellStyle name="常规 2 3 3 4 5 2 4" xfId="37680" xr:uid="{00000000-0005-0000-0000-000060930000}"/>
    <cellStyle name="常规 2 3 3 4 5 3" xfId="37681" xr:uid="{00000000-0005-0000-0000-000061930000}"/>
    <cellStyle name="常规 2 3 3 4 5 3 2" xfId="37682" xr:uid="{00000000-0005-0000-0000-000062930000}"/>
    <cellStyle name="常规 2 3 3 4 5 3 2 2" xfId="37683" xr:uid="{00000000-0005-0000-0000-000063930000}"/>
    <cellStyle name="常规 2 3 3 4 5 3 3" xfId="37685" xr:uid="{00000000-0005-0000-0000-000065930000}"/>
    <cellStyle name="常规 2 3 3 4 5 3 4" xfId="37686" xr:uid="{00000000-0005-0000-0000-000066930000}"/>
    <cellStyle name="常规 2 3 3 4 5 4" xfId="37687" xr:uid="{00000000-0005-0000-0000-000067930000}"/>
    <cellStyle name="常规 2 3 3 4 5 4 2" xfId="37688" xr:uid="{00000000-0005-0000-0000-000068930000}"/>
    <cellStyle name="常规 2 3 3 4 5 5" xfId="37689" xr:uid="{00000000-0005-0000-0000-000069930000}"/>
    <cellStyle name="常规 2 3 3 4 5 6" xfId="37690" xr:uid="{00000000-0005-0000-0000-00006A930000}"/>
    <cellStyle name="常规 2 3 3 4 6" xfId="37691" xr:uid="{00000000-0005-0000-0000-00006B930000}"/>
    <cellStyle name="常规 2 3 3 4 6 2" xfId="37692" xr:uid="{00000000-0005-0000-0000-00006C930000}"/>
    <cellStyle name="常规 2 3 3 4 6 2 2" xfId="37693" xr:uid="{00000000-0005-0000-0000-00006D930000}"/>
    <cellStyle name="常规 2 3 3 4 6 2 2 2" xfId="37694" xr:uid="{00000000-0005-0000-0000-00006E930000}"/>
    <cellStyle name="常规 2 3 3 4 6 2 3" xfId="37696" xr:uid="{00000000-0005-0000-0000-000070930000}"/>
    <cellStyle name="常规 2 3 3 4 6 2 4" xfId="37697" xr:uid="{00000000-0005-0000-0000-000071930000}"/>
    <cellStyle name="常规 2 3 3 4 6 3" xfId="37698" xr:uid="{00000000-0005-0000-0000-000072930000}"/>
    <cellStyle name="常规 2 3 3 4 6 3 2" xfId="37699" xr:uid="{00000000-0005-0000-0000-000073930000}"/>
    <cellStyle name="常规 2 3 3 4 6 3 3" xfId="37700" xr:uid="{00000000-0005-0000-0000-000074930000}"/>
    <cellStyle name="常规 2 3 3 4 6 4" xfId="37701" xr:uid="{00000000-0005-0000-0000-000075930000}"/>
    <cellStyle name="常规 2 3 3 4 6 4 2" xfId="37702" xr:uid="{00000000-0005-0000-0000-000076930000}"/>
    <cellStyle name="常规 2 3 3 4 6 5" xfId="37703" xr:uid="{00000000-0005-0000-0000-000077930000}"/>
    <cellStyle name="常规 2 3 3 4 6 6" xfId="37704" xr:uid="{00000000-0005-0000-0000-000078930000}"/>
    <cellStyle name="常规 2 3 3 4 7" xfId="37705" xr:uid="{00000000-0005-0000-0000-000079930000}"/>
    <cellStyle name="常规 2 3 3 4 7 2" xfId="37706" xr:uid="{00000000-0005-0000-0000-00007A930000}"/>
    <cellStyle name="常规 2 3 3 4 7 2 2" xfId="37707" xr:uid="{00000000-0005-0000-0000-00007B930000}"/>
    <cellStyle name="常规 2 3 3 4 7 2 3" xfId="37708" xr:uid="{00000000-0005-0000-0000-00007C930000}"/>
    <cellStyle name="常规 2 3 3 4 7 3" xfId="37709" xr:uid="{00000000-0005-0000-0000-00007D930000}"/>
    <cellStyle name="常规 2 3 3 4 7 3 2" xfId="37710" xr:uid="{00000000-0005-0000-0000-00007E930000}"/>
    <cellStyle name="常规 2 3 3 4 7 4" xfId="37711" xr:uid="{00000000-0005-0000-0000-00007F930000}"/>
    <cellStyle name="常规 2 3 3 4 7 5" xfId="37712" xr:uid="{00000000-0005-0000-0000-000080930000}"/>
    <cellStyle name="常规 2 3 3 4 8" xfId="37713" xr:uid="{00000000-0005-0000-0000-000081930000}"/>
    <cellStyle name="常规 2 3 3 4 8 2" xfId="37714" xr:uid="{00000000-0005-0000-0000-000082930000}"/>
    <cellStyle name="常规 2 3 3 4 8 2 2" xfId="37715" xr:uid="{00000000-0005-0000-0000-000083930000}"/>
    <cellStyle name="常规 2 3 3 4 8 2 3" xfId="37716" xr:uid="{00000000-0005-0000-0000-000084930000}"/>
    <cellStyle name="常规 2 3 3 4 8 3" xfId="37717" xr:uid="{00000000-0005-0000-0000-000085930000}"/>
    <cellStyle name="常规 2 3 3 4 8 3 2" xfId="37718" xr:uid="{00000000-0005-0000-0000-000086930000}"/>
    <cellStyle name="常规 2 3 3 4 8 4" xfId="37719" xr:uid="{00000000-0005-0000-0000-000087930000}"/>
    <cellStyle name="常规 2 3 3 4 8 5" xfId="37720" xr:uid="{00000000-0005-0000-0000-000088930000}"/>
    <cellStyle name="常规 2 3 3 4 9" xfId="37721" xr:uid="{00000000-0005-0000-0000-000089930000}"/>
    <cellStyle name="常规 2 3 3 4 9 2" xfId="37722" xr:uid="{00000000-0005-0000-0000-00008A930000}"/>
    <cellStyle name="常规 2 3 3 4 9 3" xfId="37723" xr:uid="{00000000-0005-0000-0000-00008B930000}"/>
    <cellStyle name="常规 2 3 3 5" xfId="29357" xr:uid="{00000000-0005-0000-0000-0000DD720000}"/>
    <cellStyle name="常规 2 3 3 5 2" xfId="37724" xr:uid="{00000000-0005-0000-0000-00008C930000}"/>
    <cellStyle name="常规 2 3 3 5 2 2" xfId="37725" xr:uid="{00000000-0005-0000-0000-00008D930000}"/>
    <cellStyle name="常规 2 3 3 5 2 2 2" xfId="37726" xr:uid="{00000000-0005-0000-0000-00008E930000}"/>
    <cellStyle name="常规 2 3 3 5 2 2 2 2" xfId="37727" xr:uid="{00000000-0005-0000-0000-00008F930000}"/>
    <cellStyle name="常规 2 3 3 5 2 2 2 3" xfId="37728" xr:uid="{00000000-0005-0000-0000-000090930000}"/>
    <cellStyle name="常规 2 3 3 5 2 2 3" xfId="37729" xr:uid="{00000000-0005-0000-0000-000091930000}"/>
    <cellStyle name="常规 2 3 3 5 2 2 4" xfId="37730" xr:uid="{00000000-0005-0000-0000-000092930000}"/>
    <cellStyle name="常规 2 3 3 5 2 2 5" xfId="37731" xr:uid="{00000000-0005-0000-0000-000093930000}"/>
    <cellStyle name="常规 2 3 3 5 2 3" xfId="37732" xr:uid="{00000000-0005-0000-0000-000094930000}"/>
    <cellStyle name="常规 2 3 3 5 2 3 2" xfId="37733" xr:uid="{00000000-0005-0000-0000-000095930000}"/>
    <cellStyle name="常规 2 3 3 5 2 3 2 2" xfId="37734" xr:uid="{00000000-0005-0000-0000-000096930000}"/>
    <cellStyle name="常规 2 3 3 5 2 3 3" xfId="37735" xr:uid="{00000000-0005-0000-0000-000097930000}"/>
    <cellStyle name="常规 2 3 3 5 2 3 4" xfId="37736" xr:uid="{00000000-0005-0000-0000-000098930000}"/>
    <cellStyle name="常规 2 3 3 5 2 4" xfId="37737" xr:uid="{00000000-0005-0000-0000-000099930000}"/>
    <cellStyle name="常规 2 3 3 5 2 4 2" xfId="37738" xr:uid="{00000000-0005-0000-0000-00009A930000}"/>
    <cellStyle name="常规 2 3 3 5 2 5" xfId="37739" xr:uid="{00000000-0005-0000-0000-00009B930000}"/>
    <cellStyle name="常规 2 3 3 5 3" xfId="37740" xr:uid="{00000000-0005-0000-0000-00009C930000}"/>
    <cellStyle name="常规 2 3 3 5 3 2" xfId="37741" xr:uid="{00000000-0005-0000-0000-00009D930000}"/>
    <cellStyle name="常规 2 3 3 5 3 3" xfId="37742" xr:uid="{00000000-0005-0000-0000-00009E930000}"/>
    <cellStyle name="常规 2 3 3 5 4" xfId="37743" xr:uid="{00000000-0005-0000-0000-00009F930000}"/>
    <cellStyle name="常规 2 3 3 5 4 2" xfId="37744" xr:uid="{00000000-0005-0000-0000-0000A0930000}"/>
    <cellStyle name="常规 2 3 3 5 4 3" xfId="37745" xr:uid="{00000000-0005-0000-0000-0000A1930000}"/>
    <cellStyle name="常规 2 3 3 5 5" xfId="37746" xr:uid="{00000000-0005-0000-0000-0000A2930000}"/>
    <cellStyle name="常规 2 3 3 5 5 2" xfId="37747" xr:uid="{00000000-0005-0000-0000-0000A3930000}"/>
    <cellStyle name="常规 2 3 3 5 5 2 2" xfId="37748" xr:uid="{00000000-0005-0000-0000-0000A4930000}"/>
    <cellStyle name="常规 2 3 3 5 5 3" xfId="37749" xr:uid="{00000000-0005-0000-0000-0000A5930000}"/>
    <cellStyle name="常规 2 3 3 5 6" xfId="37750" xr:uid="{00000000-0005-0000-0000-0000A6930000}"/>
    <cellStyle name="常规 2 3 3 5 6 2" xfId="37751" xr:uid="{00000000-0005-0000-0000-0000A7930000}"/>
    <cellStyle name="常规 2 3 3 6" xfId="37752" xr:uid="{00000000-0005-0000-0000-0000A8930000}"/>
    <cellStyle name="常规 2 3 3 6 2" xfId="37753" xr:uid="{00000000-0005-0000-0000-0000A9930000}"/>
    <cellStyle name="常规 2 3 3 6 2 2" xfId="37754" xr:uid="{00000000-0005-0000-0000-0000AA930000}"/>
    <cellStyle name="常规 2 3 3 6 2 2 2" xfId="37755" xr:uid="{00000000-0005-0000-0000-0000AB930000}"/>
    <cellStyle name="常规 2 3 3 6 2 2 3" xfId="37756" xr:uid="{00000000-0005-0000-0000-0000AC930000}"/>
    <cellStyle name="常规 2 3 3 6 2 3" xfId="37757" xr:uid="{00000000-0005-0000-0000-0000AD930000}"/>
    <cellStyle name="常规 2 3 3 6 2 3 2" xfId="37758" xr:uid="{00000000-0005-0000-0000-0000AE930000}"/>
    <cellStyle name="常规 2 3 3 6 2 3 2 2" xfId="37759" xr:uid="{00000000-0005-0000-0000-0000AF930000}"/>
    <cellStyle name="常规 2 3 3 6 2 3 3" xfId="37760" xr:uid="{00000000-0005-0000-0000-0000B0930000}"/>
    <cellStyle name="常规 2 3 3 6 2 3 4" xfId="37761" xr:uid="{00000000-0005-0000-0000-0000B1930000}"/>
    <cellStyle name="常规 2 3 3 6 2 4" xfId="37762" xr:uid="{00000000-0005-0000-0000-0000B2930000}"/>
    <cellStyle name="常规 2 3 3 6 3" xfId="37763" xr:uid="{00000000-0005-0000-0000-0000B3930000}"/>
    <cellStyle name="常规 2 3 3 6 3 2" xfId="37764" xr:uid="{00000000-0005-0000-0000-0000B4930000}"/>
    <cellStyle name="常规 2 3 3 6 3 2 2" xfId="37765" xr:uid="{00000000-0005-0000-0000-0000B5930000}"/>
    <cellStyle name="常规 2 3 3 6 3 2 3" xfId="37766" xr:uid="{00000000-0005-0000-0000-0000B6930000}"/>
    <cellStyle name="常规 2 3 3 6 4" xfId="37767" xr:uid="{00000000-0005-0000-0000-0000B7930000}"/>
    <cellStyle name="常规 2 3 3 6 4 2" xfId="37769" xr:uid="{00000000-0005-0000-0000-0000B9930000}"/>
    <cellStyle name="常规 2 3 3 6 4 2 2" xfId="37770" xr:uid="{00000000-0005-0000-0000-0000BA930000}"/>
    <cellStyle name="常规 2 3 3 6 4 3" xfId="37771" xr:uid="{00000000-0005-0000-0000-0000BB930000}"/>
    <cellStyle name="常规 2 3 3 6 5" xfId="37772" xr:uid="{00000000-0005-0000-0000-0000BC930000}"/>
    <cellStyle name="常规 2 3 3 6 6" xfId="26402" xr:uid="{00000000-0005-0000-0000-000052670000}"/>
    <cellStyle name="常规 2 3 3 6 6 2" xfId="37774" xr:uid="{00000000-0005-0000-0000-0000BE930000}"/>
    <cellStyle name="常规 2 3 3 7" xfId="37775" xr:uid="{00000000-0005-0000-0000-0000BF930000}"/>
    <cellStyle name="常规 2 3 3 7 2" xfId="37776" xr:uid="{00000000-0005-0000-0000-0000C0930000}"/>
    <cellStyle name="常规 2 3 3 7 2 2" xfId="37777" xr:uid="{00000000-0005-0000-0000-0000C1930000}"/>
    <cellStyle name="常规 2 3 3 7 2 2 2" xfId="37778" xr:uid="{00000000-0005-0000-0000-0000C2930000}"/>
    <cellStyle name="常规 2 3 3 7 2 2 2 2" xfId="37779" xr:uid="{00000000-0005-0000-0000-0000C3930000}"/>
    <cellStyle name="常规 2 3 3 7 2 2 2 2 2" xfId="37780" xr:uid="{00000000-0005-0000-0000-0000C4930000}"/>
    <cellStyle name="常规 2 3 3 7 2 2 2 2 3" xfId="37781" xr:uid="{00000000-0005-0000-0000-0000C5930000}"/>
    <cellStyle name="常规 2 3 3 7 2 2 2 3" xfId="37782" xr:uid="{00000000-0005-0000-0000-0000C6930000}"/>
    <cellStyle name="常规 2 3 3 7 2 2 2 4" xfId="37783" xr:uid="{00000000-0005-0000-0000-0000C7930000}"/>
    <cellStyle name="常规 2 3 3 7 2 2 3" xfId="37784" xr:uid="{00000000-0005-0000-0000-0000C8930000}"/>
    <cellStyle name="常规 2 3 3 7 2 2 3 2" xfId="37785" xr:uid="{00000000-0005-0000-0000-0000C9930000}"/>
    <cellStyle name="常规 2 3 3 7 2 2 3 2 2" xfId="37786" xr:uid="{00000000-0005-0000-0000-0000CA930000}"/>
    <cellStyle name="常规 2 3 3 7 2 2 3 2 3" xfId="37787" xr:uid="{00000000-0005-0000-0000-0000CB930000}"/>
    <cellStyle name="常规 2 3 3 7 2 2 3 3" xfId="37788" xr:uid="{00000000-0005-0000-0000-0000CC930000}"/>
    <cellStyle name="常规 2 3 3 7 2 2 3 4" xfId="37789" xr:uid="{00000000-0005-0000-0000-0000CD930000}"/>
    <cellStyle name="常规 2 3 3 7 2 2 4" xfId="37790" xr:uid="{00000000-0005-0000-0000-0000CE930000}"/>
    <cellStyle name="常规 2 3 3 7 2 2 4 2" xfId="37791" xr:uid="{00000000-0005-0000-0000-0000CF930000}"/>
    <cellStyle name="常规 2 3 3 7 2 2 4 2 2" xfId="37792" xr:uid="{00000000-0005-0000-0000-0000D0930000}"/>
    <cellStyle name="常规 2 3 3 7 2 2 4 3" xfId="37793" xr:uid="{00000000-0005-0000-0000-0000D1930000}"/>
    <cellStyle name="常规 2 3 3 7 2 2 5" xfId="37794" xr:uid="{00000000-0005-0000-0000-0000D2930000}"/>
    <cellStyle name="常规 2 3 3 7 2 2 5 2" xfId="37795" xr:uid="{00000000-0005-0000-0000-0000D3930000}"/>
    <cellStyle name="常规 2 3 3 7 2 2 6" xfId="37796" xr:uid="{00000000-0005-0000-0000-0000D4930000}"/>
    <cellStyle name="常规 2 3 3 7 2 2 7" xfId="37797" xr:uid="{00000000-0005-0000-0000-0000D5930000}"/>
    <cellStyle name="常规 2 3 3 7 2 3" xfId="37798" xr:uid="{00000000-0005-0000-0000-0000D6930000}"/>
    <cellStyle name="常规 2 3 3 7 2 4" xfId="37799" xr:uid="{00000000-0005-0000-0000-0000D7930000}"/>
    <cellStyle name="常规 2 3 3 7 3" xfId="37800" xr:uid="{00000000-0005-0000-0000-0000D8930000}"/>
    <cellStyle name="常规 2 3 3 7 3 2" xfId="37801" xr:uid="{00000000-0005-0000-0000-0000D9930000}"/>
    <cellStyle name="常规 2 3 3 7 3 2 2" xfId="37802" xr:uid="{00000000-0005-0000-0000-0000DA930000}"/>
    <cellStyle name="常规 2 3 3 7 3 2 2 2" xfId="37803" xr:uid="{00000000-0005-0000-0000-0000DB930000}"/>
    <cellStyle name="常规 2 3 3 7 3 2 2 3" xfId="37804" xr:uid="{00000000-0005-0000-0000-0000DC930000}"/>
    <cellStyle name="常规 2 3 3 7 3 2 3" xfId="37805" xr:uid="{00000000-0005-0000-0000-0000DD930000}"/>
    <cellStyle name="常规 2 3 3 7 3 2 4" xfId="37806" xr:uid="{00000000-0005-0000-0000-0000DE930000}"/>
    <cellStyle name="常规 2 3 3 7 3 3" xfId="37807" xr:uid="{00000000-0005-0000-0000-0000DF930000}"/>
    <cellStyle name="常规 2 3 3 7 3 3 2" xfId="37808" xr:uid="{00000000-0005-0000-0000-0000E0930000}"/>
    <cellStyle name="常规 2 3 3 7 3 3 2 2" xfId="37809" xr:uid="{00000000-0005-0000-0000-0000E1930000}"/>
    <cellStyle name="常规 2 3 3 7 3 3 2 3" xfId="37810" xr:uid="{00000000-0005-0000-0000-0000E2930000}"/>
    <cellStyle name="常规 2 3 3 7 3 3 3" xfId="37811" xr:uid="{00000000-0005-0000-0000-0000E3930000}"/>
    <cellStyle name="常规 2 3 3 7 3 3 4" xfId="37812" xr:uid="{00000000-0005-0000-0000-0000E4930000}"/>
    <cellStyle name="常规 2 3 3 7 3 4" xfId="37813" xr:uid="{00000000-0005-0000-0000-0000E5930000}"/>
    <cellStyle name="常规 2 3 3 7 3 4 2" xfId="37814" xr:uid="{00000000-0005-0000-0000-0000E6930000}"/>
    <cellStyle name="常规 2 3 3 7 3 4 2 2" xfId="37815" xr:uid="{00000000-0005-0000-0000-0000E7930000}"/>
    <cellStyle name="常规 2 3 3 7 3 4 3" xfId="37816" xr:uid="{00000000-0005-0000-0000-0000E8930000}"/>
    <cellStyle name="常规 2 3 3 7 3 5" xfId="37817" xr:uid="{00000000-0005-0000-0000-0000E9930000}"/>
    <cellStyle name="常规 2 3 3 7 3 6" xfId="37818" xr:uid="{00000000-0005-0000-0000-0000EA930000}"/>
    <cellStyle name="常规 2 3 3 7 4" xfId="37819" xr:uid="{00000000-0005-0000-0000-0000EB930000}"/>
    <cellStyle name="常规 2 3 3 7 4 2" xfId="37821" xr:uid="{00000000-0005-0000-0000-0000ED930000}"/>
    <cellStyle name="常规 2 3 3 7 4 2 2" xfId="37822" xr:uid="{00000000-0005-0000-0000-0000EE930000}"/>
    <cellStyle name="常规 2 3 3 7 4 3" xfId="37823" xr:uid="{00000000-0005-0000-0000-0000EF930000}"/>
    <cellStyle name="常规 2 3 3 7 5" xfId="37824" xr:uid="{00000000-0005-0000-0000-0000F0930000}"/>
    <cellStyle name="常规 2 3 3 7 5 2" xfId="37825" xr:uid="{00000000-0005-0000-0000-0000F1930000}"/>
    <cellStyle name="常规 2 3 3 8" xfId="37826" xr:uid="{00000000-0005-0000-0000-0000F2930000}"/>
    <cellStyle name="常规 2 3 3 8 2" xfId="37827" xr:uid="{00000000-0005-0000-0000-0000F3930000}"/>
    <cellStyle name="常规 2 3 3 8 2 2" xfId="37828" xr:uid="{00000000-0005-0000-0000-0000F4930000}"/>
    <cellStyle name="常规 2 3 3 8 2 2 2" xfId="37829" xr:uid="{00000000-0005-0000-0000-0000F5930000}"/>
    <cellStyle name="常规 2 3 3 8 2 2 2 2" xfId="37830" xr:uid="{00000000-0005-0000-0000-0000F6930000}"/>
    <cellStyle name="常规 2 3 3 8 2 2 2 3" xfId="37831" xr:uid="{00000000-0005-0000-0000-0000F7930000}"/>
    <cellStyle name="常规 2 3 3 8 2 2 3" xfId="37832" xr:uid="{00000000-0005-0000-0000-0000F8930000}"/>
    <cellStyle name="常规 2 3 3 8 2 2 4" xfId="37833" xr:uid="{00000000-0005-0000-0000-0000F9930000}"/>
    <cellStyle name="常规 2 3 3 8 2 3" xfId="37834" xr:uid="{00000000-0005-0000-0000-0000FA930000}"/>
    <cellStyle name="常规 2 3 3 8 2 3 2" xfId="37835" xr:uid="{00000000-0005-0000-0000-0000FB930000}"/>
    <cellStyle name="常规 2 3 3 8 2 3 2 2" xfId="37836" xr:uid="{00000000-0005-0000-0000-0000FC930000}"/>
    <cellStyle name="常规 2 3 3 8 2 3 2 3" xfId="37837" xr:uid="{00000000-0005-0000-0000-0000FD930000}"/>
    <cellStyle name="常规 2 3 3 8 2 3 3" xfId="37838" xr:uid="{00000000-0005-0000-0000-0000FE930000}"/>
    <cellStyle name="常规 2 3 3 8 2 3 4" xfId="37839" xr:uid="{00000000-0005-0000-0000-0000FF930000}"/>
    <cellStyle name="常规 2 3 3 8 2 4" xfId="37840" xr:uid="{00000000-0005-0000-0000-000000940000}"/>
    <cellStyle name="常规 2 3 3 8 2 4 2" xfId="37841" xr:uid="{00000000-0005-0000-0000-000001940000}"/>
    <cellStyle name="常规 2 3 3 8 2 4 2 2" xfId="37842" xr:uid="{00000000-0005-0000-0000-000002940000}"/>
    <cellStyle name="常规 2 3 3 8 2 4 3" xfId="37843" xr:uid="{00000000-0005-0000-0000-000003940000}"/>
    <cellStyle name="常规 2 3 3 8 2 5" xfId="37844" xr:uid="{00000000-0005-0000-0000-000004940000}"/>
    <cellStyle name="常规 2 3 3 8 2 5 2" xfId="747" xr:uid="{00000000-0005-0000-0000-00001B030000}"/>
    <cellStyle name="常规 2 3 3 8 2 6" xfId="7175" xr:uid="{00000000-0005-0000-0000-0000371C0000}"/>
    <cellStyle name="常规 2 3 3 8 2 7" xfId="37845" xr:uid="{00000000-0005-0000-0000-000005940000}"/>
    <cellStyle name="常规 2 3 3 8 3" xfId="37846" xr:uid="{00000000-0005-0000-0000-000006940000}"/>
    <cellStyle name="常规 2 3 3 8 3 2" xfId="37847" xr:uid="{00000000-0005-0000-0000-000007940000}"/>
    <cellStyle name="常规 2 3 3 8 3 2 2" xfId="37848" xr:uid="{00000000-0005-0000-0000-000008940000}"/>
    <cellStyle name="常规 2 3 3 8 3 2 2 2" xfId="36860" xr:uid="{00000000-0005-0000-0000-00002C900000}"/>
    <cellStyle name="常规 2 3 3 8 3 2 2 3" xfId="37849" xr:uid="{00000000-0005-0000-0000-000009940000}"/>
    <cellStyle name="常规 2 3 3 8 3 2 3" xfId="37850" xr:uid="{00000000-0005-0000-0000-00000A940000}"/>
    <cellStyle name="常规 2 3 3 8 3 2 4" xfId="37851" xr:uid="{00000000-0005-0000-0000-00000B940000}"/>
    <cellStyle name="常规 2 3 3 8 3 3" xfId="37852" xr:uid="{00000000-0005-0000-0000-00000C940000}"/>
    <cellStyle name="常规 2 3 3 8 3 3 2" xfId="37853" xr:uid="{00000000-0005-0000-0000-00000D940000}"/>
    <cellStyle name="常规 2 3 3 8 3 3 2 2" xfId="37854" xr:uid="{00000000-0005-0000-0000-00000E940000}"/>
    <cellStyle name="常规 2 3 3 8 3 3 2 3" xfId="37855" xr:uid="{00000000-0005-0000-0000-00000F940000}"/>
    <cellStyle name="常规 2 3 3 8 3 3 3" xfId="37856" xr:uid="{00000000-0005-0000-0000-000010940000}"/>
    <cellStyle name="常规 2 3 3 8 3 3 4" xfId="37857" xr:uid="{00000000-0005-0000-0000-000011940000}"/>
    <cellStyle name="常规 2 3 3 8 3 4" xfId="37858" xr:uid="{00000000-0005-0000-0000-000012940000}"/>
    <cellStyle name="常规 2 3 3 8 3 4 2" xfId="37859" xr:uid="{00000000-0005-0000-0000-000013940000}"/>
    <cellStyle name="常规 2 3 3 8 3 4 2 2" xfId="37860" xr:uid="{00000000-0005-0000-0000-000014940000}"/>
    <cellStyle name="常规 2 3 3 8 3 4 3" xfId="37861" xr:uid="{00000000-0005-0000-0000-000015940000}"/>
    <cellStyle name="常规 2 3 3 8 3 5" xfId="37862" xr:uid="{00000000-0005-0000-0000-000016940000}"/>
    <cellStyle name="常规 2 3 3 8 3 5 2" xfId="1012" xr:uid="{00000000-0005-0000-0000-000024040000}"/>
    <cellStyle name="常规 2 3 3 8 3 6" xfId="1025" xr:uid="{00000000-0005-0000-0000-000031040000}"/>
    <cellStyle name="常规 2 3 3 8 4" xfId="37863" xr:uid="{00000000-0005-0000-0000-000017940000}"/>
    <cellStyle name="常规 2 3 3 8 5" xfId="37864" xr:uid="{00000000-0005-0000-0000-000018940000}"/>
    <cellStyle name="常规 2 3 3 9" xfId="37866" xr:uid="{00000000-0005-0000-0000-00001A940000}"/>
    <cellStyle name="常规 2 3 3 9 2" xfId="37867" xr:uid="{00000000-0005-0000-0000-00001B940000}"/>
    <cellStyle name="常规 2 3 4" xfId="30402" xr:uid="{00000000-0005-0000-0000-0000F2760000}"/>
    <cellStyle name="常规 2 3 4 10" xfId="37868" xr:uid="{00000000-0005-0000-0000-00001C940000}"/>
    <cellStyle name="常规 2 3 4 10 2" xfId="37869" xr:uid="{00000000-0005-0000-0000-00001D940000}"/>
    <cellStyle name="常规 2 3 4 2" xfId="3458" xr:uid="{00000000-0005-0000-0000-0000B20D0000}"/>
    <cellStyle name="常规 2 3 4 2 2" xfId="439" xr:uid="{00000000-0005-0000-0000-0000E7010000}"/>
    <cellStyle name="常规 2 3 4 2 2 10" xfId="37870" xr:uid="{00000000-0005-0000-0000-00001E940000}"/>
    <cellStyle name="常规 2 3 4 2 2 10 2" xfId="37871" xr:uid="{00000000-0005-0000-0000-00001F940000}"/>
    <cellStyle name="常规 2 3 4 2 2 11" xfId="37872" xr:uid="{00000000-0005-0000-0000-000020940000}"/>
    <cellStyle name="常规 2 3 4 2 2 11 2" xfId="37873" xr:uid="{00000000-0005-0000-0000-000021940000}"/>
    <cellStyle name="常规 2 3 4 2 2 12" xfId="37874" xr:uid="{00000000-0005-0000-0000-000022940000}"/>
    <cellStyle name="常规 2 3 4 2 2 12 2" xfId="22154" xr:uid="{00000000-0005-0000-0000-0000BA560000}"/>
    <cellStyle name="常规 2 3 4 2 2 13" xfId="37875" xr:uid="{00000000-0005-0000-0000-000023940000}"/>
    <cellStyle name="常规 2 3 4 2 2 13 2" xfId="31351" xr:uid="{00000000-0005-0000-0000-0000A77A0000}"/>
    <cellStyle name="常规 2 3 4 2 2 14" xfId="37876" xr:uid="{00000000-0005-0000-0000-000024940000}"/>
    <cellStyle name="常规 2 3 4 2 2 15" xfId="37877" xr:uid="{00000000-0005-0000-0000-000025940000}"/>
    <cellStyle name="常规 2 3 4 2 2 15 2" xfId="37878" xr:uid="{00000000-0005-0000-0000-000026940000}"/>
    <cellStyle name="常规 2 3 4 2 2 16" xfId="37879" xr:uid="{00000000-0005-0000-0000-000027940000}"/>
    <cellStyle name="常规 2 3 4 2 2 17" xfId="37880" xr:uid="{00000000-0005-0000-0000-000028940000}"/>
    <cellStyle name="常规 2 3 4 2 2 2" xfId="37881" xr:uid="{00000000-0005-0000-0000-000029940000}"/>
    <cellStyle name="常规 2 3 4 2 2 2 10" xfId="37882" xr:uid="{00000000-0005-0000-0000-00002A940000}"/>
    <cellStyle name="常规 2 3 4 2 2 2 10 2" xfId="37214" xr:uid="{00000000-0005-0000-0000-00008E910000}"/>
    <cellStyle name="常规 2 3 4 2 2 2 11" xfId="37883" xr:uid="{00000000-0005-0000-0000-00002B940000}"/>
    <cellStyle name="常规 2 3 4 2 2 2 11 2" xfId="37221" xr:uid="{00000000-0005-0000-0000-000095910000}"/>
    <cellStyle name="常规 2 3 4 2 2 2 12" xfId="37884" xr:uid="{00000000-0005-0000-0000-00002C940000}"/>
    <cellStyle name="常规 2 3 4 2 2 2 12 2" xfId="37885" xr:uid="{00000000-0005-0000-0000-00002D940000}"/>
    <cellStyle name="常规 2 3 4 2 2 2 13" xfId="37886" xr:uid="{00000000-0005-0000-0000-00002E940000}"/>
    <cellStyle name="常规 2 3 4 2 2 2 13 2" xfId="37887" xr:uid="{00000000-0005-0000-0000-00002F940000}"/>
    <cellStyle name="常规 2 3 4 2 2 2 14" xfId="37888" xr:uid="{00000000-0005-0000-0000-000030940000}"/>
    <cellStyle name="常规 2 3 4 2 2 2 15" xfId="37889" xr:uid="{00000000-0005-0000-0000-000031940000}"/>
    <cellStyle name="常规 2 3 4 2 2 2 16" xfId="37890" xr:uid="{00000000-0005-0000-0000-000032940000}"/>
    <cellStyle name="常规 2 3 4 2 2 2 2" xfId="37891" xr:uid="{00000000-0005-0000-0000-000033940000}"/>
    <cellStyle name="常规 2 3 4 2 2 2 2 2" xfId="37892" xr:uid="{00000000-0005-0000-0000-000034940000}"/>
    <cellStyle name="常规 2 3 4 2 2 2 2 2 2" xfId="37893" xr:uid="{00000000-0005-0000-0000-000035940000}"/>
    <cellStyle name="常规 2 3 4 2 2 2 2 2 2 2" xfId="37894" xr:uid="{00000000-0005-0000-0000-000036940000}"/>
    <cellStyle name="常规 2 3 4 2 2 2 2 2 2 2 2" xfId="28035" xr:uid="{00000000-0005-0000-0000-0000B36D0000}"/>
    <cellStyle name="常规 2 3 4 2 2 2 2 2 2 2 3" xfId="37895" xr:uid="{00000000-0005-0000-0000-000037940000}"/>
    <cellStyle name="常规 2 3 4 2 2 2 2 2 2 3" xfId="37896" xr:uid="{00000000-0005-0000-0000-000038940000}"/>
    <cellStyle name="常规 2 3 4 2 2 2 2 2 2 4" xfId="37897" xr:uid="{00000000-0005-0000-0000-000039940000}"/>
    <cellStyle name="常规 2 3 4 2 2 2 2 2 3" xfId="37898" xr:uid="{00000000-0005-0000-0000-00003A940000}"/>
    <cellStyle name="常规 2 3 4 2 2 2 2 2 3 2" xfId="37899" xr:uid="{00000000-0005-0000-0000-00003B940000}"/>
    <cellStyle name="常规 2 3 4 2 2 2 2 2 3 2 2" xfId="37900" xr:uid="{00000000-0005-0000-0000-00003C940000}"/>
    <cellStyle name="常规 2 3 4 2 2 2 2 2 3 2 3" xfId="37901" xr:uid="{00000000-0005-0000-0000-00003D940000}"/>
    <cellStyle name="常规 2 3 4 2 2 2 2 2 3 3" xfId="37902" xr:uid="{00000000-0005-0000-0000-00003E940000}"/>
    <cellStyle name="常规 2 3 4 2 2 2 2 2 3 4" xfId="37903" xr:uid="{00000000-0005-0000-0000-00003F940000}"/>
    <cellStyle name="常规 2 3 4 2 2 2 2 2 4" xfId="37904" xr:uid="{00000000-0005-0000-0000-000040940000}"/>
    <cellStyle name="常规 2 3 4 2 2 2 2 2 4 2" xfId="37905" xr:uid="{00000000-0005-0000-0000-000041940000}"/>
    <cellStyle name="常规 2 3 4 2 2 2 2 2 4 3" xfId="37906" xr:uid="{00000000-0005-0000-0000-000042940000}"/>
    <cellStyle name="常规 2 3 4 2 2 2 2 2 5" xfId="37907" xr:uid="{00000000-0005-0000-0000-000043940000}"/>
    <cellStyle name="常规 2 3 4 2 2 2 2 2 5 2" xfId="37908" xr:uid="{00000000-0005-0000-0000-000044940000}"/>
    <cellStyle name="常规 2 3 4 2 2 2 2 2 6" xfId="37909" xr:uid="{00000000-0005-0000-0000-000045940000}"/>
    <cellStyle name="常规 2 3 4 2 2 2 2 3" xfId="37910" xr:uid="{00000000-0005-0000-0000-000046940000}"/>
    <cellStyle name="常规 2 3 4 2 2 2 2 3 2" xfId="37911" xr:uid="{00000000-0005-0000-0000-000047940000}"/>
    <cellStyle name="常规 2 3 4 2 2 2 2 3 3" xfId="37912" xr:uid="{00000000-0005-0000-0000-000048940000}"/>
    <cellStyle name="常规 2 3 4 2 2 2 2 4" xfId="37913" xr:uid="{00000000-0005-0000-0000-000049940000}"/>
    <cellStyle name="常规 2 3 4 2 2 2 2 4 2" xfId="37914" xr:uid="{00000000-0005-0000-0000-00004A940000}"/>
    <cellStyle name="常规 2 3 4 2 2 2 2 4 3" xfId="37915" xr:uid="{00000000-0005-0000-0000-00004B940000}"/>
    <cellStyle name="常规 2 3 4 2 2 2 2 5" xfId="37916" xr:uid="{00000000-0005-0000-0000-00004C940000}"/>
    <cellStyle name="常规 2 3 4 2 2 2 2 5 2" xfId="37917" xr:uid="{00000000-0005-0000-0000-00004D940000}"/>
    <cellStyle name="常规 2 3 4 2 2 2 2 6" xfId="37918" xr:uid="{00000000-0005-0000-0000-00004E940000}"/>
    <cellStyle name="常规 2 3 4 2 2 2 2 7" xfId="37919" xr:uid="{00000000-0005-0000-0000-00004F940000}"/>
    <cellStyle name="常规 2 3 4 2 2 2 3" xfId="37920" xr:uid="{00000000-0005-0000-0000-000050940000}"/>
    <cellStyle name="常规 2 3 4 2 2 2 3 2" xfId="37921" xr:uid="{00000000-0005-0000-0000-000051940000}"/>
    <cellStyle name="常规 2 3 4 2 2 2 3 2 2" xfId="37922" xr:uid="{00000000-0005-0000-0000-000052940000}"/>
    <cellStyle name="常规 2 3 4 2 2 2 3 2 2 2" xfId="37923" xr:uid="{00000000-0005-0000-0000-000053940000}"/>
    <cellStyle name="常规 2 3 4 2 2 2 3 2 2 3" xfId="37924" xr:uid="{00000000-0005-0000-0000-000054940000}"/>
    <cellStyle name="常规 2 3 4 2 2 2 3 2 3" xfId="37925" xr:uid="{00000000-0005-0000-0000-000055940000}"/>
    <cellStyle name="常规 2 3 4 2 2 2 3 2 3 2" xfId="37926" xr:uid="{00000000-0005-0000-0000-000056940000}"/>
    <cellStyle name="常规 2 3 4 2 2 2 3 2 4" xfId="37927" xr:uid="{00000000-0005-0000-0000-000057940000}"/>
    <cellStyle name="常规 2 3 4 2 2 2 3 3" xfId="37928" xr:uid="{00000000-0005-0000-0000-000058940000}"/>
    <cellStyle name="常规 2 3 4 2 2 2 3 3 2" xfId="37929" xr:uid="{00000000-0005-0000-0000-000059940000}"/>
    <cellStyle name="常规 2 3 4 2 2 2 3 3 2 2" xfId="37930" xr:uid="{00000000-0005-0000-0000-00005A940000}"/>
    <cellStyle name="常规 2 3 4 2 2 2 3 3 2 3" xfId="37931" xr:uid="{00000000-0005-0000-0000-00005B940000}"/>
    <cellStyle name="常规 2 3 4 2 2 2 3 3 3" xfId="37932" xr:uid="{00000000-0005-0000-0000-00005C940000}"/>
    <cellStyle name="常规 2 3 4 2 2 2 3 3 3 2" xfId="37933" xr:uid="{00000000-0005-0000-0000-00005D940000}"/>
    <cellStyle name="常规 2 3 4 2 2 2 3 3 4" xfId="37934" xr:uid="{00000000-0005-0000-0000-00005E940000}"/>
    <cellStyle name="常规 2 3 4 2 2 2 3 4" xfId="37935" xr:uid="{00000000-0005-0000-0000-00005F940000}"/>
    <cellStyle name="常规 2 3 4 2 2 2 3 4 2" xfId="37936" xr:uid="{00000000-0005-0000-0000-000060940000}"/>
    <cellStyle name="常规 2 3 4 2 2 2 3 4 3" xfId="37937" xr:uid="{00000000-0005-0000-0000-000061940000}"/>
    <cellStyle name="常规 2 3 4 2 2 2 3 5" xfId="37938" xr:uid="{00000000-0005-0000-0000-000062940000}"/>
    <cellStyle name="常规 2 3 4 2 2 2 3 5 2" xfId="37939" xr:uid="{00000000-0005-0000-0000-000063940000}"/>
    <cellStyle name="常规 2 3 4 2 2 2 3 5 3" xfId="37940" xr:uid="{00000000-0005-0000-0000-000064940000}"/>
    <cellStyle name="常规 2 3 4 2 2 2 3 6" xfId="37941" xr:uid="{00000000-0005-0000-0000-000065940000}"/>
    <cellStyle name="常规 2 3 4 2 2 2 3 7" xfId="37942" xr:uid="{00000000-0005-0000-0000-000066940000}"/>
    <cellStyle name="常规 2 3 4 2 2 2 4" xfId="37943" xr:uid="{00000000-0005-0000-0000-000067940000}"/>
    <cellStyle name="常规 2 3 4 2 2 2 4 2" xfId="37944" xr:uid="{00000000-0005-0000-0000-000068940000}"/>
    <cellStyle name="常规 2 3 4 2 2 2 4 2 2" xfId="37945" xr:uid="{00000000-0005-0000-0000-000069940000}"/>
    <cellStyle name="常规 2 3 4 2 2 2 4 2 3" xfId="37946" xr:uid="{00000000-0005-0000-0000-00006A940000}"/>
    <cellStyle name="常规 2 3 4 2 2 2 4 3" xfId="37947" xr:uid="{00000000-0005-0000-0000-00006B940000}"/>
    <cellStyle name="常规 2 3 4 2 2 2 4 3 2" xfId="37948" xr:uid="{00000000-0005-0000-0000-00006C940000}"/>
    <cellStyle name="常规 2 3 4 2 2 2 4 3 3" xfId="37949" xr:uid="{00000000-0005-0000-0000-00006D940000}"/>
    <cellStyle name="常规 2 3 4 2 2 2 4 4" xfId="37950" xr:uid="{00000000-0005-0000-0000-00006E940000}"/>
    <cellStyle name="常规 2 3 4 2 2 2 4 4 2" xfId="37951" xr:uid="{00000000-0005-0000-0000-00006F940000}"/>
    <cellStyle name="常规 2 3 4 2 2 2 4 5" xfId="37952" xr:uid="{00000000-0005-0000-0000-000070940000}"/>
    <cellStyle name="常规 2 3 4 2 2 2 4 6" xfId="37953" xr:uid="{00000000-0005-0000-0000-000071940000}"/>
    <cellStyle name="常规 2 3 4 2 2 2 5" xfId="37954" xr:uid="{00000000-0005-0000-0000-000072940000}"/>
    <cellStyle name="常规 2 3 4 2 2 2 5 2" xfId="37955" xr:uid="{00000000-0005-0000-0000-000073940000}"/>
    <cellStyle name="常规 2 3 4 2 2 2 5 2 2" xfId="37956" xr:uid="{00000000-0005-0000-0000-000074940000}"/>
    <cellStyle name="常规 2 3 4 2 2 2 5 2 3" xfId="37957" xr:uid="{00000000-0005-0000-0000-000075940000}"/>
    <cellStyle name="常规 2 3 4 2 2 2 5 3" xfId="37958" xr:uid="{00000000-0005-0000-0000-000076940000}"/>
    <cellStyle name="常规 2 3 4 2 2 2 5 3 2" xfId="37959" xr:uid="{00000000-0005-0000-0000-000077940000}"/>
    <cellStyle name="常规 2 3 4 2 2 2 5 3 3" xfId="37960" xr:uid="{00000000-0005-0000-0000-000078940000}"/>
    <cellStyle name="常规 2 3 4 2 2 2 5 4" xfId="37961" xr:uid="{00000000-0005-0000-0000-000079940000}"/>
    <cellStyle name="常规 2 3 4 2 2 2 5 4 2" xfId="37962" xr:uid="{00000000-0005-0000-0000-00007A940000}"/>
    <cellStyle name="常规 2 3 4 2 2 2 5 5" xfId="37963" xr:uid="{00000000-0005-0000-0000-00007B940000}"/>
    <cellStyle name="常规 2 3 4 2 2 2 5 6" xfId="37964" xr:uid="{00000000-0005-0000-0000-00007C940000}"/>
    <cellStyle name="常规 2 3 4 2 2 2 6" xfId="37965" xr:uid="{00000000-0005-0000-0000-00007D940000}"/>
    <cellStyle name="常规 2 3 4 2 2 2 6 2" xfId="37966" xr:uid="{00000000-0005-0000-0000-00007E940000}"/>
    <cellStyle name="常规 2 3 4 2 2 2 6 2 2" xfId="37967" xr:uid="{00000000-0005-0000-0000-00007F940000}"/>
    <cellStyle name="常规 2 3 4 2 2 2 6 2 3" xfId="37968" xr:uid="{00000000-0005-0000-0000-000080940000}"/>
    <cellStyle name="常规 2 3 4 2 2 2 6 3" xfId="37969" xr:uid="{00000000-0005-0000-0000-000081940000}"/>
    <cellStyle name="常规 2 3 4 2 2 2 6 3 2" xfId="37970" xr:uid="{00000000-0005-0000-0000-000082940000}"/>
    <cellStyle name="常规 2 3 4 2 2 2 6 4" xfId="37971" xr:uid="{00000000-0005-0000-0000-000083940000}"/>
    <cellStyle name="常规 2 3 4 2 2 2 6 5" xfId="37972" xr:uid="{00000000-0005-0000-0000-000084940000}"/>
    <cellStyle name="常规 2 3 4 2 2 2 7" xfId="37973" xr:uid="{00000000-0005-0000-0000-000085940000}"/>
    <cellStyle name="常规 2 3 4 2 2 2 7 2" xfId="37974" xr:uid="{00000000-0005-0000-0000-000086940000}"/>
    <cellStyle name="常规 2 3 4 2 2 2 7 2 2" xfId="37975" xr:uid="{00000000-0005-0000-0000-000087940000}"/>
    <cellStyle name="常规 2 3 4 2 2 2 7 3" xfId="37976" xr:uid="{00000000-0005-0000-0000-000088940000}"/>
    <cellStyle name="常规 2 3 4 2 2 2 7 4" xfId="37977" xr:uid="{00000000-0005-0000-0000-000089940000}"/>
    <cellStyle name="常规 2 3 4 2 2 2 8" xfId="37978" xr:uid="{00000000-0005-0000-0000-00008A940000}"/>
    <cellStyle name="常规 2 3 4 2 2 2 8 2" xfId="37979" xr:uid="{00000000-0005-0000-0000-00008B940000}"/>
    <cellStyle name="常规 2 3 4 2 2 2 8 3" xfId="37980" xr:uid="{00000000-0005-0000-0000-00008C940000}"/>
    <cellStyle name="常规 2 3 4 2 2 2 9" xfId="37981" xr:uid="{00000000-0005-0000-0000-00008D940000}"/>
    <cellStyle name="常规 2 3 4 2 2 2 9 2" xfId="37982" xr:uid="{00000000-0005-0000-0000-00008E940000}"/>
    <cellStyle name="常规 2 3 4 2 2 2 9 3" xfId="37983" xr:uid="{00000000-0005-0000-0000-00008F940000}"/>
    <cellStyle name="常规 2 3 4 2 2 3" xfId="37984" xr:uid="{00000000-0005-0000-0000-000090940000}"/>
    <cellStyle name="常规 2 3 4 2 2 3 2" xfId="37985" xr:uid="{00000000-0005-0000-0000-000091940000}"/>
    <cellStyle name="常规 2 3 4 2 2 3 2 2" xfId="37986" xr:uid="{00000000-0005-0000-0000-000092940000}"/>
    <cellStyle name="常规 2 3 4 2 2 3 2 2 2" xfId="32601" xr:uid="{00000000-0005-0000-0000-0000897F0000}"/>
    <cellStyle name="常规 2 3 4 2 2 3 2 2 2 2" xfId="37987" xr:uid="{00000000-0005-0000-0000-000093940000}"/>
    <cellStyle name="常规 2 3 4 2 2 3 2 2 2 3" xfId="37988" xr:uid="{00000000-0005-0000-0000-000094940000}"/>
    <cellStyle name="常规 2 3 4 2 2 3 2 2 3" xfId="37989" xr:uid="{00000000-0005-0000-0000-000095940000}"/>
    <cellStyle name="常规 2 3 4 2 2 3 2 2 3 2" xfId="37990" xr:uid="{00000000-0005-0000-0000-000096940000}"/>
    <cellStyle name="常规 2 3 4 2 2 3 2 2 4" xfId="37991" xr:uid="{00000000-0005-0000-0000-000097940000}"/>
    <cellStyle name="常规 2 3 4 2 2 3 2 3" xfId="37992" xr:uid="{00000000-0005-0000-0000-000098940000}"/>
    <cellStyle name="常规 2 3 4 2 2 3 2 3 2" xfId="37993" xr:uid="{00000000-0005-0000-0000-000099940000}"/>
    <cellStyle name="常规 2 3 4 2 2 3 2 3 2 2" xfId="37994" xr:uid="{00000000-0005-0000-0000-00009A940000}"/>
    <cellStyle name="常规 2 3 4 2 2 3 2 3 2 3" xfId="37995" xr:uid="{00000000-0005-0000-0000-00009B940000}"/>
    <cellStyle name="常规 2 3 4 2 2 3 2 3 3" xfId="37996" xr:uid="{00000000-0005-0000-0000-00009C940000}"/>
    <cellStyle name="常规 2 3 4 2 2 3 2 3 4" xfId="37997" xr:uid="{00000000-0005-0000-0000-00009D940000}"/>
    <cellStyle name="常规 2 3 4 2 2 3 2 4" xfId="37998" xr:uid="{00000000-0005-0000-0000-00009E940000}"/>
    <cellStyle name="常规 2 3 4 2 2 3 2 4 2" xfId="37999" xr:uid="{00000000-0005-0000-0000-00009F940000}"/>
    <cellStyle name="常规 2 3 4 2 2 3 2 4 2 2" xfId="38000" xr:uid="{00000000-0005-0000-0000-0000A0940000}"/>
    <cellStyle name="常规 2 3 4 2 2 3 2 4 3" xfId="38001" xr:uid="{00000000-0005-0000-0000-0000A1940000}"/>
    <cellStyle name="常规 2 3 4 2 2 3 2 5" xfId="38002" xr:uid="{00000000-0005-0000-0000-0000A2940000}"/>
    <cellStyle name="常规 2 3 4 2 2 3 2 5 2" xfId="38003" xr:uid="{00000000-0005-0000-0000-0000A3940000}"/>
    <cellStyle name="常规 2 3 4 2 2 3 2 6" xfId="38004" xr:uid="{00000000-0005-0000-0000-0000A4940000}"/>
    <cellStyle name="常规 2 3 4 2 2 3 2 6 2" xfId="38005" xr:uid="{00000000-0005-0000-0000-0000A5940000}"/>
    <cellStyle name="常规 2 3 4 2 2 3 2 7" xfId="38006" xr:uid="{00000000-0005-0000-0000-0000A6940000}"/>
    <cellStyle name="常规 2 3 4 2 2 3 3" xfId="38007" xr:uid="{00000000-0005-0000-0000-0000A7940000}"/>
    <cellStyle name="常规 2 3 4 2 2 3 3 2" xfId="38008" xr:uid="{00000000-0005-0000-0000-0000A8940000}"/>
    <cellStyle name="常规 2 3 4 2 2 3 3 2 2" xfId="38009" xr:uid="{00000000-0005-0000-0000-0000A9940000}"/>
    <cellStyle name="常规 2 3 4 2 2 3 3 2 2 2" xfId="38010" xr:uid="{00000000-0005-0000-0000-0000AA940000}"/>
    <cellStyle name="常规 2 3 4 2 2 3 3 2 2 3" xfId="38011" xr:uid="{00000000-0005-0000-0000-0000AB940000}"/>
    <cellStyle name="常规 2 3 4 2 2 3 3 2 3" xfId="38012" xr:uid="{00000000-0005-0000-0000-0000AC940000}"/>
    <cellStyle name="常规 2 3 4 2 2 3 3 2 4" xfId="38013" xr:uid="{00000000-0005-0000-0000-0000AD940000}"/>
    <cellStyle name="常规 2 3 4 2 2 3 3 3" xfId="38014" xr:uid="{00000000-0005-0000-0000-0000AE940000}"/>
    <cellStyle name="常规 2 3 4 2 2 3 3 3 2" xfId="38015" xr:uid="{00000000-0005-0000-0000-0000AF940000}"/>
    <cellStyle name="常规 2 3 4 2 2 3 3 3 2 2" xfId="38016" xr:uid="{00000000-0005-0000-0000-0000B0940000}"/>
    <cellStyle name="常规 2 3 4 2 2 3 3 3 2 3" xfId="38017" xr:uid="{00000000-0005-0000-0000-0000B1940000}"/>
    <cellStyle name="常规 2 3 4 2 2 3 3 3 3" xfId="38018" xr:uid="{00000000-0005-0000-0000-0000B2940000}"/>
    <cellStyle name="常规 2 3 4 2 2 3 3 3 4" xfId="38019" xr:uid="{00000000-0005-0000-0000-0000B3940000}"/>
    <cellStyle name="常规 2 3 4 2 2 3 3 4" xfId="38020" xr:uid="{00000000-0005-0000-0000-0000B4940000}"/>
    <cellStyle name="常规 2 3 4 2 2 3 3 4 2" xfId="38021" xr:uid="{00000000-0005-0000-0000-0000B5940000}"/>
    <cellStyle name="常规 2 3 4 2 2 3 3 4 2 2" xfId="38022" xr:uid="{00000000-0005-0000-0000-0000B6940000}"/>
    <cellStyle name="常规 2 3 4 2 2 3 3 4 3" xfId="38023" xr:uid="{00000000-0005-0000-0000-0000B7940000}"/>
    <cellStyle name="常规 2 3 4 2 2 3 3 5" xfId="38024" xr:uid="{00000000-0005-0000-0000-0000B8940000}"/>
    <cellStyle name="常规 2 3 4 2 2 3 3 5 2" xfId="38025" xr:uid="{00000000-0005-0000-0000-0000B9940000}"/>
    <cellStyle name="常规 2 3 4 2 2 3 3 5 3" xfId="38026" xr:uid="{00000000-0005-0000-0000-0000BA940000}"/>
    <cellStyle name="常规 2 3 4 2 2 3 3 6" xfId="38027" xr:uid="{00000000-0005-0000-0000-0000BB940000}"/>
    <cellStyle name="常规 2 3 4 2 2 3 3 6 2" xfId="38028" xr:uid="{00000000-0005-0000-0000-0000BC940000}"/>
    <cellStyle name="常规 2 3 4 2 2 3 3 7" xfId="38029" xr:uid="{00000000-0005-0000-0000-0000BD940000}"/>
    <cellStyle name="常规 2 3 4 2 2 3 4" xfId="38030" xr:uid="{00000000-0005-0000-0000-0000BE940000}"/>
    <cellStyle name="常规 2 3 4 2 2 3 5" xfId="38031" xr:uid="{00000000-0005-0000-0000-0000BF940000}"/>
    <cellStyle name="常规 2 3 4 2 2 3 6" xfId="38032" xr:uid="{00000000-0005-0000-0000-0000C0940000}"/>
    <cellStyle name="常规 2 3 4 2 2 4" xfId="14139" xr:uid="{00000000-0005-0000-0000-00006B370000}"/>
    <cellStyle name="常规 2 3 4 2 2 4 2" xfId="31011" xr:uid="{00000000-0005-0000-0000-000053790000}"/>
    <cellStyle name="常规 2 3 4 2 2 4 2 2" xfId="31013" xr:uid="{00000000-0005-0000-0000-000055790000}"/>
    <cellStyle name="常规 2 3 4 2 2 4 2 2 2" xfId="31015" xr:uid="{00000000-0005-0000-0000-000057790000}"/>
    <cellStyle name="常规 2 3 4 2 2 4 2 3" xfId="31017" xr:uid="{00000000-0005-0000-0000-000059790000}"/>
    <cellStyle name="常规 2 3 4 2 2 4 2 3 2" xfId="38033" xr:uid="{00000000-0005-0000-0000-0000C1940000}"/>
    <cellStyle name="常规 2 3 4 2 2 4 2 4" xfId="38034" xr:uid="{00000000-0005-0000-0000-0000C2940000}"/>
    <cellStyle name="常规 2 3 4 2 2 4 3" xfId="31019" xr:uid="{00000000-0005-0000-0000-00005B790000}"/>
    <cellStyle name="常规 2 3 4 2 2 4 3 2" xfId="26221" xr:uid="{00000000-0005-0000-0000-00009D660000}"/>
    <cellStyle name="常规 2 3 4 2 2 4 3 3" xfId="26224" xr:uid="{00000000-0005-0000-0000-0000A0660000}"/>
    <cellStyle name="常规 2 3 4 2 2 4 4" xfId="31021" xr:uid="{00000000-0005-0000-0000-00005D790000}"/>
    <cellStyle name="常规 2 3 4 2 2 4 5" xfId="38035" xr:uid="{00000000-0005-0000-0000-0000C3940000}"/>
    <cellStyle name="常规 2 3 4 2 2 4 6" xfId="38036" xr:uid="{00000000-0005-0000-0000-0000C4940000}"/>
    <cellStyle name="常规 2 3 4 2 2 5" xfId="31023" xr:uid="{00000000-0005-0000-0000-00005F790000}"/>
    <cellStyle name="常规 2 3 4 2 2 5 2" xfId="31025" xr:uid="{00000000-0005-0000-0000-000061790000}"/>
    <cellStyle name="常规 2 3 4 2 2 5 2 2" xfId="31027" xr:uid="{00000000-0005-0000-0000-000063790000}"/>
    <cellStyle name="常规 2 3 4 2 2 5 2 2 2" xfId="38037" xr:uid="{00000000-0005-0000-0000-0000C5940000}"/>
    <cellStyle name="常规 2 3 4 2 2 5 2 3" xfId="31029" xr:uid="{00000000-0005-0000-0000-000065790000}"/>
    <cellStyle name="常规 2 3 4 2 2 5 2 4" xfId="38038" xr:uid="{00000000-0005-0000-0000-0000C6940000}"/>
    <cellStyle name="常规 2 3 4 2 2 5 3" xfId="31031" xr:uid="{00000000-0005-0000-0000-000067790000}"/>
    <cellStyle name="常规 2 3 4 2 2 5 3 2" xfId="38039" xr:uid="{00000000-0005-0000-0000-0000C7940000}"/>
    <cellStyle name="常规 2 3 4 2 2 5 3 2 2" xfId="38040" xr:uid="{00000000-0005-0000-0000-0000C8940000}"/>
    <cellStyle name="常规 2 3 4 2 2 5 3 3" xfId="38041" xr:uid="{00000000-0005-0000-0000-0000C9940000}"/>
    <cellStyle name="常规 2 3 4 2 2 5 3 4" xfId="38042" xr:uid="{00000000-0005-0000-0000-0000CA940000}"/>
    <cellStyle name="常规 2 3 4 2 2 5 4" xfId="4133" xr:uid="{00000000-0005-0000-0000-000055100000}"/>
    <cellStyle name="常规 2 3 4 2 2 5 4 2" xfId="38043" xr:uid="{00000000-0005-0000-0000-0000CB940000}"/>
    <cellStyle name="常规 2 3 4 2 2 5 5" xfId="38044" xr:uid="{00000000-0005-0000-0000-0000CC940000}"/>
    <cellStyle name="常规 2 3 4 2 2 5 6" xfId="38045" xr:uid="{00000000-0005-0000-0000-0000CD940000}"/>
    <cellStyle name="常规 2 3 4 2 2 6" xfId="31033" xr:uid="{00000000-0005-0000-0000-000069790000}"/>
    <cellStyle name="常规 2 3 4 2 2 6 2" xfId="31036" xr:uid="{00000000-0005-0000-0000-00006C790000}"/>
    <cellStyle name="常规 2 3 4 2 2 6 2 2" xfId="31039" xr:uid="{00000000-0005-0000-0000-00006F790000}"/>
    <cellStyle name="常规 2 3 4 2 2 6 2 2 2" xfId="38046" xr:uid="{00000000-0005-0000-0000-0000CE940000}"/>
    <cellStyle name="常规 2 3 4 2 2 6 2 3" xfId="38047" xr:uid="{00000000-0005-0000-0000-0000CF940000}"/>
    <cellStyle name="常规 2 3 4 2 2 6 2 4" xfId="38048" xr:uid="{00000000-0005-0000-0000-0000D0940000}"/>
    <cellStyle name="常规 2 3 4 2 2 6 3" xfId="31041" xr:uid="{00000000-0005-0000-0000-000071790000}"/>
    <cellStyle name="常规 2 3 4 2 2 6 3 2" xfId="38049" xr:uid="{00000000-0005-0000-0000-0000D1940000}"/>
    <cellStyle name="常规 2 3 4 2 2 6 3 3" xfId="38050" xr:uid="{00000000-0005-0000-0000-0000D2940000}"/>
    <cellStyle name="常规 2 3 4 2 2 6 4" xfId="38051" xr:uid="{00000000-0005-0000-0000-0000D3940000}"/>
    <cellStyle name="常规 2 3 4 2 2 6 4 2" xfId="38052" xr:uid="{00000000-0005-0000-0000-0000D4940000}"/>
    <cellStyle name="常规 2 3 4 2 2 6 5" xfId="38053" xr:uid="{00000000-0005-0000-0000-0000D5940000}"/>
    <cellStyle name="常规 2 3 4 2 2 6 6" xfId="38054" xr:uid="{00000000-0005-0000-0000-0000D6940000}"/>
    <cellStyle name="常规 2 3 4 2 2 7" xfId="31044" xr:uid="{00000000-0005-0000-0000-000074790000}"/>
    <cellStyle name="常规 2 3 4 2 2 7 2" xfId="31047" xr:uid="{00000000-0005-0000-0000-000077790000}"/>
    <cellStyle name="常规 2 3 4 2 2 7 2 2" xfId="38055" xr:uid="{00000000-0005-0000-0000-0000D7940000}"/>
    <cellStyle name="常规 2 3 4 2 2 7 2 3" xfId="38056" xr:uid="{00000000-0005-0000-0000-0000D8940000}"/>
    <cellStyle name="常规 2 3 4 2 2 7 3" xfId="38057" xr:uid="{00000000-0005-0000-0000-0000D9940000}"/>
    <cellStyle name="常规 2 3 4 2 2 7 3 2" xfId="38058" xr:uid="{00000000-0005-0000-0000-0000DA940000}"/>
    <cellStyle name="常规 2 3 4 2 2 7 4" xfId="38059" xr:uid="{00000000-0005-0000-0000-0000DB940000}"/>
    <cellStyle name="常规 2 3 4 2 2 7 5" xfId="38060" xr:uid="{00000000-0005-0000-0000-0000DC940000}"/>
    <cellStyle name="常规 2 3 4 2 2 8" xfId="16727" xr:uid="{00000000-0005-0000-0000-000087410000}"/>
    <cellStyle name="常规 2 3 4 2 2 8 2" xfId="38061" xr:uid="{00000000-0005-0000-0000-0000DD940000}"/>
    <cellStyle name="常规 2 3 4 2 2 8 2 2" xfId="38062" xr:uid="{00000000-0005-0000-0000-0000DE940000}"/>
    <cellStyle name="常规 2 3 4 2 2 8 2 3" xfId="38063" xr:uid="{00000000-0005-0000-0000-0000DF940000}"/>
    <cellStyle name="常规 2 3 4 2 2 8 3" xfId="38064" xr:uid="{00000000-0005-0000-0000-0000E0940000}"/>
    <cellStyle name="常规 2 3 4 2 2 8 3 2" xfId="38065" xr:uid="{00000000-0005-0000-0000-0000E1940000}"/>
    <cellStyle name="常规 2 3 4 2 2 8 4" xfId="38066" xr:uid="{00000000-0005-0000-0000-0000E2940000}"/>
    <cellStyle name="常规 2 3 4 2 2 8 5" xfId="38067" xr:uid="{00000000-0005-0000-0000-0000E3940000}"/>
    <cellStyle name="常规 2 3 4 2 2 9" xfId="38068" xr:uid="{00000000-0005-0000-0000-0000E4940000}"/>
    <cellStyle name="常规 2 3 4 2 2 9 2" xfId="38069" xr:uid="{00000000-0005-0000-0000-0000E5940000}"/>
    <cellStyle name="常规 2 3 4 2 2 9 3" xfId="38070" xr:uid="{00000000-0005-0000-0000-0000E6940000}"/>
    <cellStyle name="常规 2 3 4 2 3" xfId="30404" xr:uid="{00000000-0005-0000-0000-0000F4760000}"/>
    <cellStyle name="常规 2 3 4 2 3 2" xfId="38071" xr:uid="{00000000-0005-0000-0000-0000E7940000}"/>
    <cellStyle name="常规 2 3 4 2 3 2 2" xfId="38072" xr:uid="{00000000-0005-0000-0000-0000E8940000}"/>
    <cellStyle name="常规 2 3 4 2 4" xfId="38073" xr:uid="{00000000-0005-0000-0000-0000E9940000}"/>
    <cellStyle name="常规 2 3 4 2 4 2" xfId="38074" xr:uid="{00000000-0005-0000-0000-0000EA940000}"/>
    <cellStyle name="常规 2 3 4 2 4 2 2" xfId="38075" xr:uid="{00000000-0005-0000-0000-0000EB940000}"/>
    <cellStyle name="常规 2 3 4 2 4 3" xfId="38076" xr:uid="{00000000-0005-0000-0000-0000EC940000}"/>
    <cellStyle name="常规 2 3 4 2 4 4" xfId="38077" xr:uid="{00000000-0005-0000-0000-0000ED940000}"/>
    <cellStyle name="常规 2 3 4 2 5" xfId="38078" xr:uid="{00000000-0005-0000-0000-0000EE940000}"/>
    <cellStyle name="常规 2 3 4 2 6" xfId="38079" xr:uid="{00000000-0005-0000-0000-0000EF940000}"/>
    <cellStyle name="常规 2 3 4 2 6 2" xfId="38080" xr:uid="{00000000-0005-0000-0000-0000F0940000}"/>
    <cellStyle name="常规 2 3 4 3" xfId="3465" xr:uid="{00000000-0005-0000-0000-0000B90D0000}"/>
    <cellStyle name="常规 2 3 4 3 10" xfId="1479" xr:uid="{00000000-0005-0000-0000-0000F7050000}"/>
    <cellStyle name="常规 2 3 4 3 10 2" xfId="38081" xr:uid="{00000000-0005-0000-0000-0000F1940000}"/>
    <cellStyle name="常规 2 3 4 3 11" xfId="1485" xr:uid="{00000000-0005-0000-0000-0000FD050000}"/>
    <cellStyle name="常规 2 3 4 3 11 2" xfId="38082" xr:uid="{00000000-0005-0000-0000-0000F2940000}"/>
    <cellStyle name="常规 2 3 4 3 12" xfId="38083" xr:uid="{00000000-0005-0000-0000-0000F3940000}"/>
    <cellStyle name="常规 2 3 4 3 12 2" xfId="38084" xr:uid="{00000000-0005-0000-0000-0000F4940000}"/>
    <cellStyle name="常规 2 3 4 3 13" xfId="38085" xr:uid="{00000000-0005-0000-0000-0000F5940000}"/>
    <cellStyle name="常规 2 3 4 3 13 2" xfId="38086" xr:uid="{00000000-0005-0000-0000-0000F6940000}"/>
    <cellStyle name="常规 2 3 4 3 14" xfId="38087" xr:uid="{00000000-0005-0000-0000-0000F7940000}"/>
    <cellStyle name="常规 2 3 4 3 15" xfId="38088" xr:uid="{00000000-0005-0000-0000-0000F8940000}"/>
    <cellStyle name="常规 2 3 4 3 15 2" xfId="38089" xr:uid="{00000000-0005-0000-0000-0000F9940000}"/>
    <cellStyle name="常规 2 3 4 3 16" xfId="38090" xr:uid="{00000000-0005-0000-0000-0000FA940000}"/>
    <cellStyle name="常规 2 3 4 3 17" xfId="38091" xr:uid="{00000000-0005-0000-0000-0000FB940000}"/>
    <cellStyle name="常规 2 3 4 3 2" xfId="460" xr:uid="{00000000-0005-0000-0000-0000FC010000}"/>
    <cellStyle name="常规 2 3 4 3 2 10" xfId="38092" xr:uid="{00000000-0005-0000-0000-0000FC940000}"/>
    <cellStyle name="常规 2 3 4 3 2 10 2" xfId="38093" xr:uid="{00000000-0005-0000-0000-0000FD940000}"/>
    <cellStyle name="常规 2 3 4 3 2 11" xfId="38094" xr:uid="{00000000-0005-0000-0000-0000FE940000}"/>
    <cellStyle name="常规 2 3 4 3 2 11 2" xfId="38095" xr:uid="{00000000-0005-0000-0000-0000FF940000}"/>
    <cellStyle name="常规 2 3 4 3 2 12" xfId="38096" xr:uid="{00000000-0005-0000-0000-000000950000}"/>
    <cellStyle name="常规 2 3 4 3 2 12 2" xfId="38097" xr:uid="{00000000-0005-0000-0000-000001950000}"/>
    <cellStyle name="常规 2 3 4 3 2 13" xfId="38098" xr:uid="{00000000-0005-0000-0000-000002950000}"/>
    <cellStyle name="常规 2 3 4 3 2 13 2" xfId="38099" xr:uid="{00000000-0005-0000-0000-000003950000}"/>
    <cellStyle name="常规 2 3 4 3 2 14" xfId="38100" xr:uid="{00000000-0005-0000-0000-000004950000}"/>
    <cellStyle name="常规 2 3 4 3 2 15" xfId="38101" xr:uid="{00000000-0005-0000-0000-000005950000}"/>
    <cellStyle name="常规 2 3 4 3 2 2" xfId="38102" xr:uid="{00000000-0005-0000-0000-000006950000}"/>
    <cellStyle name="常规 2 3 4 3 2 2 2" xfId="38103" xr:uid="{00000000-0005-0000-0000-000007950000}"/>
    <cellStyle name="常规 2 3 4 3 2 2 2 2" xfId="38104" xr:uid="{00000000-0005-0000-0000-000008950000}"/>
    <cellStyle name="常规 2 3 4 3 2 2 2 2 2" xfId="38105" xr:uid="{00000000-0005-0000-0000-000009950000}"/>
    <cellStyle name="常规 2 3 4 3 2 2 2 2 2 2" xfId="38106" xr:uid="{00000000-0005-0000-0000-00000A950000}"/>
    <cellStyle name="常规 2 3 4 3 2 2 2 2 2 3" xfId="38107" xr:uid="{00000000-0005-0000-0000-00000B950000}"/>
    <cellStyle name="常规 2 3 4 3 2 2 2 2 3" xfId="38108" xr:uid="{00000000-0005-0000-0000-00000C950000}"/>
    <cellStyle name="常规 2 3 4 3 2 2 2 2 3 2" xfId="38109" xr:uid="{00000000-0005-0000-0000-00000D950000}"/>
    <cellStyle name="常规 2 3 4 3 2 2 2 2 4" xfId="38110" xr:uid="{00000000-0005-0000-0000-00000E950000}"/>
    <cellStyle name="常规 2 3 4 3 2 2 2 3" xfId="38111" xr:uid="{00000000-0005-0000-0000-00000F950000}"/>
    <cellStyle name="常规 2 3 4 3 2 2 2 3 2" xfId="38112" xr:uid="{00000000-0005-0000-0000-000010950000}"/>
    <cellStyle name="常规 2 3 4 3 2 2 2 3 2 2" xfId="17789" xr:uid="{00000000-0005-0000-0000-0000AD450000}"/>
    <cellStyle name="常规 2 3 4 3 2 2 2 3 2 3" xfId="38113" xr:uid="{00000000-0005-0000-0000-000011950000}"/>
    <cellStyle name="常规 2 3 4 3 2 2 2 3 3" xfId="38114" xr:uid="{00000000-0005-0000-0000-000012950000}"/>
    <cellStyle name="常规 2 3 4 3 2 2 2 3 4" xfId="38115" xr:uid="{00000000-0005-0000-0000-000013950000}"/>
    <cellStyle name="常规 2 3 4 3 2 2 2 4" xfId="38116" xr:uid="{00000000-0005-0000-0000-000014950000}"/>
    <cellStyle name="常规 2 3 4 3 2 2 2 4 2" xfId="38117" xr:uid="{00000000-0005-0000-0000-000015950000}"/>
    <cellStyle name="常规 2 3 4 3 2 2 2 4 2 2" xfId="21892" xr:uid="{00000000-0005-0000-0000-0000B4550000}"/>
    <cellStyle name="常规 2 3 4 3 2 2 2 4 3" xfId="38118" xr:uid="{00000000-0005-0000-0000-000016950000}"/>
    <cellStyle name="常规 2 3 4 3 2 2 2 5" xfId="38119" xr:uid="{00000000-0005-0000-0000-000017950000}"/>
    <cellStyle name="常规 2 3 4 3 2 2 2 5 2" xfId="38120" xr:uid="{00000000-0005-0000-0000-000018950000}"/>
    <cellStyle name="常规 2 3 4 3 2 2 2 6" xfId="38121" xr:uid="{00000000-0005-0000-0000-000019950000}"/>
    <cellStyle name="常规 2 3 4 3 2 2 2 6 2" xfId="38122" xr:uid="{00000000-0005-0000-0000-00001A950000}"/>
    <cellStyle name="常规 2 3 4 3 2 2 2 7" xfId="38123" xr:uid="{00000000-0005-0000-0000-00001B950000}"/>
    <cellStyle name="常规 2 3 4 3 2 2 3" xfId="38124" xr:uid="{00000000-0005-0000-0000-00001C950000}"/>
    <cellStyle name="常规 2 3 4 3 2 2 3 2" xfId="38125" xr:uid="{00000000-0005-0000-0000-00001D950000}"/>
    <cellStyle name="常规 2 3 4 3 2 2 3 2 2" xfId="38126" xr:uid="{00000000-0005-0000-0000-00001E950000}"/>
    <cellStyle name="常规 2 3 4 3 2 2 3 2 3" xfId="38127" xr:uid="{00000000-0005-0000-0000-00001F950000}"/>
    <cellStyle name="常规 2 3 4 3 2 2 3 3" xfId="38128" xr:uid="{00000000-0005-0000-0000-000020950000}"/>
    <cellStyle name="常规 2 3 4 3 2 2 4" xfId="38129" xr:uid="{00000000-0005-0000-0000-000021950000}"/>
    <cellStyle name="常规 2 3 4 3 2 2 5" xfId="38130" xr:uid="{00000000-0005-0000-0000-000022950000}"/>
    <cellStyle name="常规 2 3 4 3 2 3" xfId="38131" xr:uid="{00000000-0005-0000-0000-000023950000}"/>
    <cellStyle name="常规 2 3 4 3 2 3 2" xfId="38132" xr:uid="{00000000-0005-0000-0000-000024950000}"/>
    <cellStyle name="常规 2 3 4 3 2 3 2 2" xfId="38133" xr:uid="{00000000-0005-0000-0000-000025950000}"/>
    <cellStyle name="常规 2 3 4 3 2 3 2 2 2" xfId="33817" xr:uid="{00000000-0005-0000-0000-000049840000}"/>
    <cellStyle name="常规 2 3 4 3 2 3 2 2 2 2" xfId="38134" xr:uid="{00000000-0005-0000-0000-000026950000}"/>
    <cellStyle name="常规 2 3 4 3 2 3 2 2 3" xfId="38135" xr:uid="{00000000-0005-0000-0000-000027950000}"/>
    <cellStyle name="常规 2 3 4 3 2 3 2 3" xfId="38136" xr:uid="{00000000-0005-0000-0000-000028950000}"/>
    <cellStyle name="常规 2 3 4 3 2 3 2 3 2" xfId="38137" xr:uid="{00000000-0005-0000-0000-000029950000}"/>
    <cellStyle name="常规 2 3 4 3 2 3 2 4" xfId="38138" xr:uid="{00000000-0005-0000-0000-00002A950000}"/>
    <cellStyle name="常规 2 3 4 3 2 3 2 4 2" xfId="38139" xr:uid="{00000000-0005-0000-0000-00002B950000}"/>
    <cellStyle name="常规 2 3 4 3 2 3 2 5" xfId="38140" xr:uid="{00000000-0005-0000-0000-00002C950000}"/>
    <cellStyle name="常规 2 3 4 3 2 3 3" xfId="38141" xr:uid="{00000000-0005-0000-0000-00002D950000}"/>
    <cellStyle name="常规 2 3 4 3 2 3 3 2" xfId="38142" xr:uid="{00000000-0005-0000-0000-00002E950000}"/>
    <cellStyle name="常规 2 3 4 3 2 3 3 2 2" xfId="38143" xr:uid="{00000000-0005-0000-0000-00002F950000}"/>
    <cellStyle name="常规 2 3 4 3 2 3 3 2 3" xfId="38144" xr:uid="{00000000-0005-0000-0000-000030950000}"/>
    <cellStyle name="常规 2 3 4 3 2 3 3 3" xfId="38145" xr:uid="{00000000-0005-0000-0000-000031950000}"/>
    <cellStyle name="常规 2 3 4 3 2 3 3 3 2" xfId="38146" xr:uid="{00000000-0005-0000-0000-000032950000}"/>
    <cellStyle name="常规 2 3 4 3 2 3 3 4" xfId="38147" xr:uid="{00000000-0005-0000-0000-000033950000}"/>
    <cellStyle name="常规 2 3 4 3 2 3 4" xfId="38148" xr:uid="{00000000-0005-0000-0000-000034950000}"/>
    <cellStyle name="常规 2 3 4 3 2 3 4 2" xfId="38149" xr:uid="{00000000-0005-0000-0000-000035950000}"/>
    <cellStyle name="常规 2 3 4 3 2 3 4 2 2" xfId="38150" xr:uid="{00000000-0005-0000-0000-000036950000}"/>
    <cellStyle name="常规 2 3 4 3 2 3 4 3" xfId="38151" xr:uid="{00000000-0005-0000-0000-000037950000}"/>
    <cellStyle name="常规 2 3 4 3 2 3 5" xfId="38152" xr:uid="{00000000-0005-0000-0000-000038950000}"/>
    <cellStyle name="常规 2 3 4 3 2 3 5 2" xfId="38153" xr:uid="{00000000-0005-0000-0000-000039950000}"/>
    <cellStyle name="常规 2 3 4 3 2 3 5 3" xfId="38154" xr:uid="{00000000-0005-0000-0000-00003A950000}"/>
    <cellStyle name="常规 2 3 4 3 2 3 6" xfId="38155" xr:uid="{00000000-0005-0000-0000-00003B950000}"/>
    <cellStyle name="常规 2 3 4 3 2 3 6 2" xfId="38156" xr:uid="{00000000-0005-0000-0000-00003C950000}"/>
    <cellStyle name="常规 2 3 4 3 2 3 7" xfId="38157" xr:uid="{00000000-0005-0000-0000-00003D950000}"/>
    <cellStyle name="常规 2 3 4 3 2 3 8" xfId="38158" xr:uid="{00000000-0005-0000-0000-00003E950000}"/>
    <cellStyle name="常规 2 3 4 3 2 4" xfId="38159" xr:uid="{00000000-0005-0000-0000-00003F950000}"/>
    <cellStyle name="常规 2 3 4 3 2 4 2" xfId="38160" xr:uid="{00000000-0005-0000-0000-000040950000}"/>
    <cellStyle name="常规 2 3 4 3 2 4 2 2" xfId="38161" xr:uid="{00000000-0005-0000-0000-000041950000}"/>
    <cellStyle name="常规 2 3 4 3 2 4 2 2 2" xfId="38162" xr:uid="{00000000-0005-0000-0000-000042950000}"/>
    <cellStyle name="常规 2 3 4 3 2 4 2 3" xfId="38163" xr:uid="{00000000-0005-0000-0000-000043950000}"/>
    <cellStyle name="常规 2 3 4 3 2 4 2 4" xfId="38164" xr:uid="{00000000-0005-0000-0000-000044950000}"/>
    <cellStyle name="常规 2 3 4 3 2 4 3" xfId="38165" xr:uid="{00000000-0005-0000-0000-000045950000}"/>
    <cellStyle name="常规 2 3 4 3 2 4 3 2" xfId="38166" xr:uid="{00000000-0005-0000-0000-000046950000}"/>
    <cellStyle name="常规 2 3 4 3 2 4 3 2 2" xfId="38167" xr:uid="{00000000-0005-0000-0000-000047950000}"/>
    <cellStyle name="常规 2 3 4 3 2 4 3 3" xfId="38168" xr:uid="{00000000-0005-0000-0000-000048950000}"/>
    <cellStyle name="常规 2 3 4 3 2 4 3 4" xfId="38169" xr:uid="{00000000-0005-0000-0000-000049950000}"/>
    <cellStyle name="常规 2 3 4 3 2 4 4" xfId="38170" xr:uid="{00000000-0005-0000-0000-00004A950000}"/>
    <cellStyle name="常规 2 3 4 3 2 4 4 2" xfId="38171" xr:uid="{00000000-0005-0000-0000-00004B950000}"/>
    <cellStyle name="常规 2 3 4 3 2 4 5" xfId="38172" xr:uid="{00000000-0005-0000-0000-00004C950000}"/>
    <cellStyle name="常规 2 3 4 3 2 4 6" xfId="38173" xr:uid="{00000000-0005-0000-0000-00004D950000}"/>
    <cellStyle name="常规 2 3 4 3 2 5" xfId="38174" xr:uid="{00000000-0005-0000-0000-00004E950000}"/>
    <cellStyle name="常规 2 3 4 3 2 5 2" xfId="38175" xr:uid="{00000000-0005-0000-0000-00004F950000}"/>
    <cellStyle name="常规 2 3 4 3 2 5 2 2" xfId="38176" xr:uid="{00000000-0005-0000-0000-000050950000}"/>
    <cellStyle name="常规 2 3 4 3 2 5 2 3" xfId="38177" xr:uid="{00000000-0005-0000-0000-000051950000}"/>
    <cellStyle name="常规 2 3 4 3 2 5 3" xfId="38178" xr:uid="{00000000-0005-0000-0000-000052950000}"/>
    <cellStyle name="常规 2 3 4 3 2 5 3 2" xfId="38179" xr:uid="{00000000-0005-0000-0000-000053950000}"/>
    <cellStyle name="常规 2 3 4 3 2 5 3 3" xfId="38180" xr:uid="{00000000-0005-0000-0000-000054950000}"/>
    <cellStyle name="常规 2 3 4 3 2 5 4" xfId="38181" xr:uid="{00000000-0005-0000-0000-000055950000}"/>
    <cellStyle name="常规 2 3 4 3 2 5 4 2" xfId="38182" xr:uid="{00000000-0005-0000-0000-000056950000}"/>
    <cellStyle name="常规 2 3 4 3 2 5 5" xfId="38183" xr:uid="{00000000-0005-0000-0000-000057950000}"/>
    <cellStyle name="常规 2 3 4 3 2 5 6" xfId="38184" xr:uid="{00000000-0005-0000-0000-000058950000}"/>
    <cellStyle name="常规 2 3 4 3 2 6" xfId="38185" xr:uid="{00000000-0005-0000-0000-000059950000}"/>
    <cellStyle name="常规 2 3 4 3 2 6 2" xfId="38186" xr:uid="{00000000-0005-0000-0000-00005A950000}"/>
    <cellStyle name="常规 2 3 4 3 2 6 2 2" xfId="38187" xr:uid="{00000000-0005-0000-0000-00005B950000}"/>
    <cellStyle name="常规 2 3 4 3 2 6 2 3" xfId="38188" xr:uid="{00000000-0005-0000-0000-00005C950000}"/>
    <cellStyle name="常规 2 3 4 3 2 6 3" xfId="38189" xr:uid="{00000000-0005-0000-0000-00005D950000}"/>
    <cellStyle name="常规 2 3 4 3 2 6 3 2" xfId="38190" xr:uid="{00000000-0005-0000-0000-00005E950000}"/>
    <cellStyle name="常规 2 3 4 3 2 6 4" xfId="38191" xr:uid="{00000000-0005-0000-0000-00005F950000}"/>
    <cellStyle name="常规 2 3 4 3 2 6 5" xfId="38192" xr:uid="{00000000-0005-0000-0000-000060950000}"/>
    <cellStyle name="常规 2 3 4 3 2 7" xfId="38193" xr:uid="{00000000-0005-0000-0000-000061950000}"/>
    <cellStyle name="常规 2 3 4 3 2 7 2" xfId="38194" xr:uid="{00000000-0005-0000-0000-000062950000}"/>
    <cellStyle name="常规 2 3 4 3 2 7 2 2" xfId="38195" xr:uid="{00000000-0005-0000-0000-000063950000}"/>
    <cellStyle name="常规 2 3 4 3 2 7 2 3" xfId="38196" xr:uid="{00000000-0005-0000-0000-000064950000}"/>
    <cellStyle name="常规 2 3 4 3 2 7 3" xfId="38197" xr:uid="{00000000-0005-0000-0000-000065950000}"/>
    <cellStyle name="常规 2 3 4 3 2 7 3 2" xfId="38198" xr:uid="{00000000-0005-0000-0000-000066950000}"/>
    <cellStyle name="常规 2 3 4 3 2 7 4" xfId="38199" xr:uid="{00000000-0005-0000-0000-000067950000}"/>
    <cellStyle name="常规 2 3 4 3 2 8" xfId="38200" xr:uid="{00000000-0005-0000-0000-000068950000}"/>
    <cellStyle name="常规 2 3 4 3 2 8 2" xfId="38201" xr:uid="{00000000-0005-0000-0000-000069950000}"/>
    <cellStyle name="常规 2 3 4 3 2 8 3" xfId="38202" xr:uid="{00000000-0005-0000-0000-00006A950000}"/>
    <cellStyle name="常规 2 3 4 3 2 9" xfId="38203" xr:uid="{00000000-0005-0000-0000-00006B950000}"/>
    <cellStyle name="常规 2 3 4 3 2 9 2" xfId="38204" xr:uid="{00000000-0005-0000-0000-00006C950000}"/>
    <cellStyle name="常规 2 3 4 3 3" xfId="38205" xr:uid="{00000000-0005-0000-0000-00006D950000}"/>
    <cellStyle name="常规 2 3 4 3 3 2" xfId="38206" xr:uid="{00000000-0005-0000-0000-00006E950000}"/>
    <cellStyle name="常规 2 3 4 3 3 2 2" xfId="38207" xr:uid="{00000000-0005-0000-0000-00006F950000}"/>
    <cellStyle name="常规 2 3 4 3 3 2 2 2" xfId="38208" xr:uid="{00000000-0005-0000-0000-000070950000}"/>
    <cellStyle name="常规 2 3 4 3 3 2 2 2 2" xfId="38209" xr:uid="{00000000-0005-0000-0000-000071950000}"/>
    <cellStyle name="常规 2 3 4 3 3 2 2 2 3" xfId="38210" xr:uid="{00000000-0005-0000-0000-000072950000}"/>
    <cellStyle name="常规 2 3 4 3 3 2 2 3" xfId="38211" xr:uid="{00000000-0005-0000-0000-000073950000}"/>
    <cellStyle name="常规 2 3 4 3 3 2 2 3 2" xfId="38212" xr:uid="{00000000-0005-0000-0000-000074950000}"/>
    <cellStyle name="常规 2 3 4 3 3 2 2 4" xfId="38213" xr:uid="{00000000-0005-0000-0000-000075950000}"/>
    <cellStyle name="常规 2 3 4 3 3 2 3" xfId="38214" xr:uid="{00000000-0005-0000-0000-000076950000}"/>
    <cellStyle name="常规 2 3 4 3 3 2 3 2" xfId="38215" xr:uid="{00000000-0005-0000-0000-000077950000}"/>
    <cellStyle name="常规 2 3 4 3 3 2 3 2 2" xfId="38216" xr:uid="{00000000-0005-0000-0000-000078950000}"/>
    <cellStyle name="常规 2 3 4 3 3 2 3 2 3" xfId="38217" xr:uid="{00000000-0005-0000-0000-000079950000}"/>
    <cellStyle name="常规 2 3 4 3 3 2 3 3" xfId="38218" xr:uid="{00000000-0005-0000-0000-00007A950000}"/>
    <cellStyle name="常规 2 3 4 3 3 2 3 4" xfId="38219" xr:uid="{00000000-0005-0000-0000-00007B950000}"/>
    <cellStyle name="常规 2 3 4 3 3 2 4" xfId="38220" xr:uid="{00000000-0005-0000-0000-00007C950000}"/>
    <cellStyle name="常规 2 3 4 3 3 2 4 2" xfId="38221" xr:uid="{00000000-0005-0000-0000-00007D950000}"/>
    <cellStyle name="常规 2 3 4 3 3 2 4 2 2" xfId="38222" xr:uid="{00000000-0005-0000-0000-00007E950000}"/>
    <cellStyle name="常规 2 3 4 3 3 2 4 3" xfId="38223" xr:uid="{00000000-0005-0000-0000-00007F950000}"/>
    <cellStyle name="常规 2 3 4 3 3 2 5" xfId="38224" xr:uid="{00000000-0005-0000-0000-000080950000}"/>
    <cellStyle name="常规 2 3 4 3 3 2 5 2" xfId="38225" xr:uid="{00000000-0005-0000-0000-000081950000}"/>
    <cellStyle name="常规 2 3 4 3 3 2 6" xfId="38226" xr:uid="{00000000-0005-0000-0000-000082950000}"/>
    <cellStyle name="常规 2 3 4 3 3 2 6 2" xfId="5056" xr:uid="{00000000-0005-0000-0000-0000F0130000}"/>
    <cellStyle name="常规 2 3 4 3 3 2 7" xfId="38227" xr:uid="{00000000-0005-0000-0000-000083950000}"/>
    <cellStyle name="常规 2 3 4 3 3 3" xfId="38228" xr:uid="{00000000-0005-0000-0000-000084950000}"/>
    <cellStyle name="常规 2 3 4 3 3 3 2" xfId="38229" xr:uid="{00000000-0005-0000-0000-000085950000}"/>
    <cellStyle name="常规 2 3 4 3 3 3 2 2" xfId="38230" xr:uid="{00000000-0005-0000-0000-000086950000}"/>
    <cellStyle name="常规 2 3 4 3 3 3 2 2 2" xfId="38231" xr:uid="{00000000-0005-0000-0000-000087950000}"/>
    <cellStyle name="常规 2 3 4 3 3 3 2 2 3" xfId="38232" xr:uid="{00000000-0005-0000-0000-000088950000}"/>
    <cellStyle name="常规 2 3 4 3 3 3 2 3" xfId="38233" xr:uid="{00000000-0005-0000-0000-000089950000}"/>
    <cellStyle name="常规 2 3 4 3 3 3 2 4" xfId="38234" xr:uid="{00000000-0005-0000-0000-00008A950000}"/>
    <cellStyle name="常规 2 3 4 3 3 3 3" xfId="38235" xr:uid="{00000000-0005-0000-0000-00008B950000}"/>
    <cellStyle name="常规 2 3 4 3 3 3 3 2" xfId="38236" xr:uid="{00000000-0005-0000-0000-00008C950000}"/>
    <cellStyle name="常规 2 3 4 3 3 3 3 2 2" xfId="38237" xr:uid="{00000000-0005-0000-0000-00008D950000}"/>
    <cellStyle name="常规 2 3 4 3 3 3 3 2 3" xfId="38238" xr:uid="{00000000-0005-0000-0000-00008E950000}"/>
    <cellStyle name="常规 2 3 4 3 3 3 3 3" xfId="38239" xr:uid="{00000000-0005-0000-0000-00008F950000}"/>
    <cellStyle name="常规 2 3 4 3 3 3 3 4" xfId="38240" xr:uid="{00000000-0005-0000-0000-000090950000}"/>
    <cellStyle name="常规 2 3 4 3 3 3 4" xfId="38241" xr:uid="{00000000-0005-0000-0000-000091950000}"/>
    <cellStyle name="常规 2 3 4 3 3 3 4 2" xfId="38242" xr:uid="{00000000-0005-0000-0000-000092950000}"/>
    <cellStyle name="常规 2 3 4 3 3 3 4 2 2" xfId="38243" xr:uid="{00000000-0005-0000-0000-000093950000}"/>
    <cellStyle name="常规 2 3 4 3 3 3 4 3" xfId="38244" xr:uid="{00000000-0005-0000-0000-000094950000}"/>
    <cellStyle name="常规 2 3 4 3 3 3 5" xfId="38245" xr:uid="{00000000-0005-0000-0000-000095950000}"/>
    <cellStyle name="常规 2 3 4 3 3 3 5 2" xfId="38246" xr:uid="{00000000-0005-0000-0000-000096950000}"/>
    <cellStyle name="常规 2 3 4 3 3 3 5 3" xfId="38247" xr:uid="{00000000-0005-0000-0000-000097950000}"/>
    <cellStyle name="常规 2 3 4 3 3 3 6" xfId="38248" xr:uid="{00000000-0005-0000-0000-000098950000}"/>
    <cellStyle name="常规 2 3 4 3 3 3 6 2" xfId="38249" xr:uid="{00000000-0005-0000-0000-000099950000}"/>
    <cellStyle name="常规 2 3 4 3 3 3 7" xfId="38250" xr:uid="{00000000-0005-0000-0000-00009A950000}"/>
    <cellStyle name="常规 2 3 4 3 3 4" xfId="38251" xr:uid="{00000000-0005-0000-0000-00009B950000}"/>
    <cellStyle name="常规 2 3 4 3 3 5" xfId="38252" xr:uid="{00000000-0005-0000-0000-00009C950000}"/>
    <cellStyle name="常规 2 3 4 3 3 6" xfId="38253" xr:uid="{00000000-0005-0000-0000-00009D950000}"/>
    <cellStyle name="常规 2 3 4 3 4" xfId="38254" xr:uid="{00000000-0005-0000-0000-00009E950000}"/>
    <cellStyle name="常规 2 3 4 3 4 2" xfId="38255" xr:uid="{00000000-0005-0000-0000-00009F950000}"/>
    <cellStyle name="常规 2 3 4 3 4 2 2" xfId="38256" xr:uid="{00000000-0005-0000-0000-0000A0950000}"/>
    <cellStyle name="常规 2 3 4 3 4 2 2 2" xfId="38257" xr:uid="{00000000-0005-0000-0000-0000A1950000}"/>
    <cellStyle name="常规 2 3 4 3 4 2 3" xfId="38258" xr:uid="{00000000-0005-0000-0000-0000A2950000}"/>
    <cellStyle name="常规 2 3 4 3 4 2 3 2" xfId="38259" xr:uid="{00000000-0005-0000-0000-0000A3950000}"/>
    <cellStyle name="常规 2 3 4 3 4 2 4" xfId="38260" xr:uid="{00000000-0005-0000-0000-0000A4950000}"/>
    <cellStyle name="常规 2 3 4 3 4 3" xfId="38261" xr:uid="{00000000-0005-0000-0000-0000A5950000}"/>
    <cellStyle name="常规 2 3 4 3 4 3 2" xfId="38262" xr:uid="{00000000-0005-0000-0000-0000A6950000}"/>
    <cellStyle name="常规 2 3 4 3 4 3 3" xfId="38263" xr:uid="{00000000-0005-0000-0000-0000A7950000}"/>
    <cellStyle name="常规 2 3 4 3 4 4" xfId="38264" xr:uid="{00000000-0005-0000-0000-0000A8950000}"/>
    <cellStyle name="常规 2 3 4 3 4 5" xfId="38265" xr:uid="{00000000-0005-0000-0000-0000A9950000}"/>
    <cellStyle name="常规 2 3 4 3 4 6" xfId="38266" xr:uid="{00000000-0005-0000-0000-0000AA950000}"/>
    <cellStyle name="常规 2 3 4 3 5" xfId="38267" xr:uid="{00000000-0005-0000-0000-0000AB950000}"/>
    <cellStyle name="常规 2 3 4 3 5 2" xfId="38268" xr:uid="{00000000-0005-0000-0000-0000AC950000}"/>
    <cellStyle name="常规 2 3 4 3 5 2 2" xfId="38269" xr:uid="{00000000-0005-0000-0000-0000AD950000}"/>
    <cellStyle name="常规 2 3 4 3 5 2 2 2" xfId="38270" xr:uid="{00000000-0005-0000-0000-0000AE950000}"/>
    <cellStyle name="常规 2 3 4 3 5 2 3" xfId="38271" xr:uid="{00000000-0005-0000-0000-0000AF950000}"/>
    <cellStyle name="常规 2 3 4 3 5 2 4" xfId="38272" xr:uid="{00000000-0005-0000-0000-0000B0950000}"/>
    <cellStyle name="常规 2 3 4 3 5 3" xfId="38273" xr:uid="{00000000-0005-0000-0000-0000B1950000}"/>
    <cellStyle name="常规 2 3 4 3 5 3 2" xfId="38274" xr:uid="{00000000-0005-0000-0000-0000B2950000}"/>
    <cellStyle name="常规 2 3 4 3 5 3 2 2" xfId="38275" xr:uid="{00000000-0005-0000-0000-0000B3950000}"/>
    <cellStyle name="常规 2 3 4 3 5 3 3" xfId="38276" xr:uid="{00000000-0005-0000-0000-0000B4950000}"/>
    <cellStyle name="常规 2 3 4 3 5 3 4" xfId="38277" xr:uid="{00000000-0005-0000-0000-0000B5950000}"/>
    <cellStyle name="常规 2 3 4 3 5 4" xfId="38278" xr:uid="{00000000-0005-0000-0000-0000B6950000}"/>
    <cellStyle name="常规 2 3 4 3 5 4 2" xfId="38279" xr:uid="{00000000-0005-0000-0000-0000B7950000}"/>
    <cellStyle name="常规 2 3 4 3 5 5" xfId="38280" xr:uid="{00000000-0005-0000-0000-0000B8950000}"/>
    <cellStyle name="常规 2 3 4 3 5 6" xfId="38281" xr:uid="{00000000-0005-0000-0000-0000B9950000}"/>
    <cellStyle name="常规 2 3 4 3 6" xfId="38282" xr:uid="{00000000-0005-0000-0000-0000BA950000}"/>
    <cellStyle name="常规 2 3 4 3 6 2" xfId="38283" xr:uid="{00000000-0005-0000-0000-0000BB950000}"/>
    <cellStyle name="常规 2 3 4 3 6 2 2" xfId="38284" xr:uid="{00000000-0005-0000-0000-0000BC950000}"/>
    <cellStyle name="常规 2 3 4 3 6 2 2 2" xfId="38285" xr:uid="{00000000-0005-0000-0000-0000BD950000}"/>
    <cellStyle name="常规 2 3 4 3 6 2 3" xfId="38286" xr:uid="{00000000-0005-0000-0000-0000BE950000}"/>
    <cellStyle name="常规 2 3 4 3 6 2 4" xfId="38287" xr:uid="{00000000-0005-0000-0000-0000BF950000}"/>
    <cellStyle name="常规 2 3 4 3 6 3" xfId="38288" xr:uid="{00000000-0005-0000-0000-0000C0950000}"/>
    <cellStyle name="常规 2 3 4 3 6 3 2" xfId="38289" xr:uid="{00000000-0005-0000-0000-0000C1950000}"/>
    <cellStyle name="常规 2 3 4 3 6 3 3" xfId="38290" xr:uid="{00000000-0005-0000-0000-0000C2950000}"/>
    <cellStyle name="常规 2 3 4 3 6 4" xfId="38291" xr:uid="{00000000-0005-0000-0000-0000C3950000}"/>
    <cellStyle name="常规 2 3 4 3 6 4 2" xfId="38292" xr:uid="{00000000-0005-0000-0000-0000C4950000}"/>
    <cellStyle name="常规 2 3 4 3 6 5" xfId="38293" xr:uid="{00000000-0005-0000-0000-0000C5950000}"/>
    <cellStyle name="常规 2 3 4 3 6 6" xfId="38294" xr:uid="{00000000-0005-0000-0000-0000C6950000}"/>
    <cellStyle name="常规 2 3 4 3 7" xfId="38295" xr:uid="{00000000-0005-0000-0000-0000C7950000}"/>
    <cellStyle name="常规 2 3 4 3 7 2" xfId="38296" xr:uid="{00000000-0005-0000-0000-0000C8950000}"/>
    <cellStyle name="常规 2 3 4 3 7 2 2" xfId="38297" xr:uid="{00000000-0005-0000-0000-0000C9950000}"/>
    <cellStyle name="常规 2 3 4 3 7 2 3" xfId="38298" xr:uid="{00000000-0005-0000-0000-0000CA950000}"/>
    <cellStyle name="常规 2 3 4 3 7 3" xfId="29186" xr:uid="{00000000-0005-0000-0000-000032720000}"/>
    <cellStyle name="常规 2 3 4 3 7 3 2" xfId="38299" xr:uid="{00000000-0005-0000-0000-0000CB950000}"/>
    <cellStyle name="常规 2 3 4 3 7 4" xfId="30788" xr:uid="{00000000-0005-0000-0000-000074780000}"/>
    <cellStyle name="常规 2 3 4 3 7 5" xfId="38300" xr:uid="{00000000-0005-0000-0000-0000CC950000}"/>
    <cellStyle name="常规 2 3 4 3 8" xfId="38301" xr:uid="{00000000-0005-0000-0000-0000CD950000}"/>
    <cellStyle name="常规 2 3 4 3 8 2" xfId="38302" xr:uid="{00000000-0005-0000-0000-0000CE950000}"/>
    <cellStyle name="常规 2 3 4 3 8 2 2" xfId="38303" xr:uid="{00000000-0005-0000-0000-0000CF950000}"/>
    <cellStyle name="常规 2 3 4 3 8 2 3" xfId="38304" xr:uid="{00000000-0005-0000-0000-0000D0950000}"/>
    <cellStyle name="常规 2 3 4 3 8 3" xfId="27176" xr:uid="{00000000-0005-0000-0000-0000586A0000}"/>
    <cellStyle name="常规 2 3 4 3 8 3 2" xfId="38305" xr:uid="{00000000-0005-0000-0000-0000D1950000}"/>
    <cellStyle name="常规 2 3 4 3 8 4" xfId="38306" xr:uid="{00000000-0005-0000-0000-0000D2950000}"/>
    <cellStyle name="常规 2 3 4 3 8 5" xfId="38307" xr:uid="{00000000-0005-0000-0000-0000D3950000}"/>
    <cellStyle name="常规 2 3 4 3 9" xfId="38308" xr:uid="{00000000-0005-0000-0000-0000D4950000}"/>
    <cellStyle name="常规 2 3 4 3 9 2" xfId="8863" xr:uid="{00000000-0005-0000-0000-0000CF220000}"/>
    <cellStyle name="常规 2 3 4 3 9 3" xfId="8865" xr:uid="{00000000-0005-0000-0000-0000D1220000}"/>
    <cellStyle name="常规 2 3 4 4" xfId="3470" xr:uid="{00000000-0005-0000-0000-0000BE0D0000}"/>
    <cellStyle name="常规 2 3 4 4 2" xfId="38309" xr:uid="{00000000-0005-0000-0000-0000D5950000}"/>
    <cellStyle name="常规 2 3 4 4 2 2" xfId="38310" xr:uid="{00000000-0005-0000-0000-0000D6950000}"/>
    <cellStyle name="常规 2 3 4 4 2 2 2" xfId="38311" xr:uid="{00000000-0005-0000-0000-0000D7950000}"/>
    <cellStyle name="常规 2 3 4 4 2 2 2 2" xfId="38312" xr:uid="{00000000-0005-0000-0000-0000D8950000}"/>
    <cellStyle name="常规 2 3 4 4 2 2 2 3" xfId="38313" xr:uid="{00000000-0005-0000-0000-0000D9950000}"/>
    <cellStyle name="常规 2 3 4 4 2 2 3" xfId="38314" xr:uid="{00000000-0005-0000-0000-0000DA950000}"/>
    <cellStyle name="常规 2 3 4 4 2 2 4" xfId="38315" xr:uid="{00000000-0005-0000-0000-0000DB950000}"/>
    <cellStyle name="常规 2 3 4 4 2 2 5" xfId="38316" xr:uid="{00000000-0005-0000-0000-0000DC950000}"/>
    <cellStyle name="常规 2 3 4 4 2 3" xfId="38317" xr:uid="{00000000-0005-0000-0000-0000DD950000}"/>
    <cellStyle name="常规 2 3 4 4 2 3 2" xfId="38318" xr:uid="{00000000-0005-0000-0000-0000DE950000}"/>
    <cellStyle name="常规 2 3 4 4 2 3 2 2" xfId="38319" xr:uid="{00000000-0005-0000-0000-0000DF950000}"/>
    <cellStyle name="常规 2 3 4 4 2 3 3" xfId="38320" xr:uid="{00000000-0005-0000-0000-0000E0950000}"/>
    <cellStyle name="常规 2 3 4 4 2 3 4" xfId="38321" xr:uid="{00000000-0005-0000-0000-0000E1950000}"/>
    <cellStyle name="常规 2 3 4 4 2 4" xfId="31285" xr:uid="{00000000-0005-0000-0000-0000657A0000}"/>
    <cellStyle name="常规 2 3 4 4 2 4 2" xfId="38322" xr:uid="{00000000-0005-0000-0000-0000E2950000}"/>
    <cellStyle name="常规 2 3 4 4 2 5" xfId="31287" xr:uid="{00000000-0005-0000-0000-0000677A0000}"/>
    <cellStyle name="常规 2 3 4 4 3" xfId="38323" xr:uid="{00000000-0005-0000-0000-0000E3950000}"/>
    <cellStyle name="常规 2 3 4 4 3 2" xfId="38324" xr:uid="{00000000-0005-0000-0000-0000E4950000}"/>
    <cellStyle name="常规 2 3 4 4 3 3" xfId="38325" xr:uid="{00000000-0005-0000-0000-0000E5950000}"/>
    <cellStyle name="常规 2 3 4 4 4" xfId="38326" xr:uid="{00000000-0005-0000-0000-0000E6950000}"/>
    <cellStyle name="常规 2 3 4 4 5" xfId="38327" xr:uid="{00000000-0005-0000-0000-0000E7950000}"/>
    <cellStyle name="常规 2 3 4 4 5 2" xfId="38328" xr:uid="{00000000-0005-0000-0000-0000E8950000}"/>
    <cellStyle name="常规 2 3 4 4 5 2 2" xfId="38329" xr:uid="{00000000-0005-0000-0000-0000E9950000}"/>
    <cellStyle name="常规 2 3 4 4 5 3" xfId="38330" xr:uid="{00000000-0005-0000-0000-0000EA950000}"/>
    <cellStyle name="常规 2 3 4 4 6" xfId="38331" xr:uid="{00000000-0005-0000-0000-0000EB950000}"/>
    <cellStyle name="常规 2 3 4 4 6 2" xfId="38332" xr:uid="{00000000-0005-0000-0000-0000EC950000}"/>
    <cellStyle name="常规 2 3 4 5" xfId="38333" xr:uid="{00000000-0005-0000-0000-0000ED950000}"/>
    <cellStyle name="常规 2 3 4 5 2" xfId="229" xr:uid="{00000000-0005-0000-0000-000009010000}"/>
    <cellStyle name="常规 2 3 4 5 2 2" xfId="23891" xr:uid="{00000000-0005-0000-0000-0000835D0000}"/>
    <cellStyle name="常规 2 3 4 5 2 2 2" xfId="10330" xr:uid="{00000000-0005-0000-0000-00008A280000}"/>
    <cellStyle name="常规 2 3 4 5 2 2 3" xfId="23893" xr:uid="{00000000-0005-0000-0000-0000855D0000}"/>
    <cellStyle name="常规 2 3 4 5 2 3" xfId="23895" xr:uid="{00000000-0005-0000-0000-0000875D0000}"/>
    <cellStyle name="常规 2 3 4 5 2 3 2" xfId="23897" xr:uid="{00000000-0005-0000-0000-0000895D0000}"/>
    <cellStyle name="常规 2 3 4 5 2 3 2 2" xfId="38334" xr:uid="{00000000-0005-0000-0000-0000EE950000}"/>
    <cellStyle name="常规 2 3 4 5 2 3 3" xfId="38335" xr:uid="{00000000-0005-0000-0000-0000EF950000}"/>
    <cellStyle name="常规 2 3 4 5 2 3 4" xfId="38336" xr:uid="{00000000-0005-0000-0000-0000F0950000}"/>
    <cellStyle name="常规 2 3 4 5 2 4" xfId="23899" xr:uid="{00000000-0005-0000-0000-00008B5D0000}"/>
    <cellStyle name="常规 2 3 4 5 3" xfId="23902" xr:uid="{00000000-0005-0000-0000-00008E5D0000}"/>
    <cellStyle name="常规 2 3 4 5 3 2" xfId="23904" xr:uid="{00000000-0005-0000-0000-0000905D0000}"/>
    <cellStyle name="常规 2 3 4 5 4" xfId="19425" xr:uid="{00000000-0005-0000-0000-0000114C0000}"/>
    <cellStyle name="常规 2 3 4 5 4 2" xfId="23907" xr:uid="{00000000-0005-0000-0000-0000935D0000}"/>
    <cellStyle name="常规 2 3 4 5 4 2 2" xfId="38337" xr:uid="{00000000-0005-0000-0000-0000F1950000}"/>
    <cellStyle name="常规 2 3 4 5 4 3" xfId="23909" xr:uid="{00000000-0005-0000-0000-0000955D0000}"/>
    <cellStyle name="常规 2 3 4 5 5" xfId="20708" xr:uid="{00000000-0005-0000-0000-000014510000}"/>
    <cellStyle name="常规 2 3 4 5 6" xfId="38338" xr:uid="{00000000-0005-0000-0000-0000F2950000}"/>
    <cellStyle name="常规 2 3 4 5 6 2" xfId="38339" xr:uid="{00000000-0005-0000-0000-0000F3950000}"/>
    <cellStyle name="常规 2 3 4 6" xfId="38340" xr:uid="{00000000-0005-0000-0000-0000F4950000}"/>
    <cellStyle name="常规 2 3 4 6 2" xfId="10042" xr:uid="{00000000-0005-0000-0000-00006A270000}"/>
    <cellStyle name="常规 2 3 4 6 2 2" xfId="38341" xr:uid="{00000000-0005-0000-0000-0000F5950000}"/>
    <cellStyle name="常规 2 3 4 6 2 2 2" xfId="38342" xr:uid="{00000000-0005-0000-0000-0000F6950000}"/>
    <cellStyle name="常规 2 3 4 6 2 2 2 2" xfId="38343" xr:uid="{00000000-0005-0000-0000-0000F7950000}"/>
    <cellStyle name="常规 2 3 4 6 2 2 2 2 2" xfId="38344" xr:uid="{00000000-0005-0000-0000-0000F8950000}"/>
    <cellStyle name="常规 2 3 4 6 2 2 2 2 3" xfId="38345" xr:uid="{00000000-0005-0000-0000-0000F9950000}"/>
    <cellStyle name="常规 2 3 4 6 2 2 2 3" xfId="38346" xr:uid="{00000000-0005-0000-0000-0000FA950000}"/>
    <cellStyle name="常规 2 3 4 6 2 2 2 4" xfId="38347" xr:uid="{00000000-0005-0000-0000-0000FB950000}"/>
    <cellStyle name="常规 2 3 4 6 2 2 3" xfId="38348" xr:uid="{00000000-0005-0000-0000-0000FC950000}"/>
    <cellStyle name="常规 2 3 4 6 2 2 3 2" xfId="38349" xr:uid="{00000000-0005-0000-0000-0000FD950000}"/>
    <cellStyle name="常规 2 3 4 6 2 2 3 2 2" xfId="38350" xr:uid="{00000000-0005-0000-0000-0000FE950000}"/>
    <cellStyle name="常规 2 3 4 6 2 2 3 2 3" xfId="38351" xr:uid="{00000000-0005-0000-0000-0000FF950000}"/>
    <cellStyle name="常规 2 3 4 6 2 2 3 3" xfId="38352" xr:uid="{00000000-0005-0000-0000-000000960000}"/>
    <cellStyle name="常规 2 3 4 6 2 2 3 4" xfId="38353" xr:uid="{00000000-0005-0000-0000-000001960000}"/>
    <cellStyle name="常规 2 3 4 6 2 2 4" xfId="38354" xr:uid="{00000000-0005-0000-0000-000002960000}"/>
    <cellStyle name="常规 2 3 4 6 2 2 4 2" xfId="38355" xr:uid="{00000000-0005-0000-0000-000003960000}"/>
    <cellStyle name="常规 2 3 4 6 2 2 4 2 2" xfId="38356" xr:uid="{00000000-0005-0000-0000-000004960000}"/>
    <cellStyle name="常规 2 3 4 6 2 2 4 3" xfId="38357" xr:uid="{00000000-0005-0000-0000-000005960000}"/>
    <cellStyle name="常规 2 3 4 6 2 2 5" xfId="38358" xr:uid="{00000000-0005-0000-0000-000006960000}"/>
    <cellStyle name="常规 2 3 4 6 2 2 5 2" xfId="38359" xr:uid="{00000000-0005-0000-0000-000007960000}"/>
    <cellStyle name="常规 2 3 4 6 2 2 6" xfId="38360" xr:uid="{00000000-0005-0000-0000-000008960000}"/>
    <cellStyle name="常规 2 3 4 6 2 2 7" xfId="38361" xr:uid="{00000000-0005-0000-0000-000009960000}"/>
    <cellStyle name="常规 2 3 4 6 2 3" xfId="38362" xr:uid="{00000000-0005-0000-0000-00000A960000}"/>
    <cellStyle name="常规 2 3 4 6 2 4" xfId="38363" xr:uid="{00000000-0005-0000-0000-00000B960000}"/>
    <cellStyle name="常规 2 3 4 6 3" xfId="10046" xr:uid="{00000000-0005-0000-0000-00006E270000}"/>
    <cellStyle name="常规 2 3 4 6 3 2" xfId="38364" xr:uid="{00000000-0005-0000-0000-00000C960000}"/>
    <cellStyle name="常规 2 3 4 6 3 2 2" xfId="38365" xr:uid="{00000000-0005-0000-0000-00000D960000}"/>
    <cellStyle name="常规 2 3 4 6 3 2 2 2" xfId="38366" xr:uid="{00000000-0005-0000-0000-00000E960000}"/>
    <cellStyle name="常规 2 3 4 6 3 2 2 3" xfId="38367" xr:uid="{00000000-0005-0000-0000-00000F960000}"/>
    <cellStyle name="常规 2 3 4 6 3 2 3" xfId="38368" xr:uid="{00000000-0005-0000-0000-000010960000}"/>
    <cellStyle name="常规 2 3 4 6 3 2 4" xfId="38369" xr:uid="{00000000-0005-0000-0000-000011960000}"/>
    <cellStyle name="常规 2 3 4 6 3 3" xfId="38370" xr:uid="{00000000-0005-0000-0000-000012960000}"/>
    <cellStyle name="常规 2 3 4 6 3 3 2" xfId="38371" xr:uid="{00000000-0005-0000-0000-000013960000}"/>
    <cellStyle name="常规 2 3 4 6 3 3 2 2" xfId="38372" xr:uid="{00000000-0005-0000-0000-000014960000}"/>
    <cellStyle name="常规 2 3 4 6 3 3 2 3" xfId="38373" xr:uid="{00000000-0005-0000-0000-000015960000}"/>
    <cellStyle name="常规 2 3 4 6 3 3 3" xfId="38374" xr:uid="{00000000-0005-0000-0000-000016960000}"/>
    <cellStyle name="常规 2 3 4 6 3 3 4" xfId="38375" xr:uid="{00000000-0005-0000-0000-000017960000}"/>
    <cellStyle name="常规 2 3 4 6 3 4" xfId="38376" xr:uid="{00000000-0005-0000-0000-000018960000}"/>
    <cellStyle name="常规 2 3 4 6 3 4 2" xfId="38377" xr:uid="{00000000-0005-0000-0000-000019960000}"/>
    <cellStyle name="常规 2 3 4 6 3 4 2 2" xfId="38378" xr:uid="{00000000-0005-0000-0000-00001A960000}"/>
    <cellStyle name="常规 2 3 4 6 3 4 3" xfId="38379" xr:uid="{00000000-0005-0000-0000-00001B960000}"/>
    <cellStyle name="常规 2 3 4 6 3 5" xfId="38380" xr:uid="{00000000-0005-0000-0000-00001C960000}"/>
    <cellStyle name="常规 2 3 4 6 3 6" xfId="38381" xr:uid="{00000000-0005-0000-0000-00001D960000}"/>
    <cellStyle name="常规 2 3 4 6 4" xfId="38382" xr:uid="{00000000-0005-0000-0000-00001E960000}"/>
    <cellStyle name="常规 2 3 4 6 4 2" xfId="38384" xr:uid="{00000000-0005-0000-0000-000020960000}"/>
    <cellStyle name="常规 2 3 4 6 4 2 2" xfId="38385" xr:uid="{00000000-0005-0000-0000-000021960000}"/>
    <cellStyle name="常规 2 3 4 6 4 3" xfId="38386" xr:uid="{00000000-0005-0000-0000-000022960000}"/>
    <cellStyle name="常规 2 3 4 6 5" xfId="38387" xr:uid="{00000000-0005-0000-0000-000023960000}"/>
    <cellStyle name="常规 2 3 4 6 5 2" xfId="38389" xr:uid="{00000000-0005-0000-0000-000025960000}"/>
    <cellStyle name="常规 2 3 4 7" xfId="38390" xr:uid="{00000000-0005-0000-0000-000026960000}"/>
    <cellStyle name="常规 2 3 4 7 2" xfId="23947" xr:uid="{00000000-0005-0000-0000-0000BB5D0000}"/>
    <cellStyle name="常规 2 3 4 7 2 2" xfId="38391" xr:uid="{00000000-0005-0000-0000-000027960000}"/>
    <cellStyle name="常规 2 3 4 7 2 2 2" xfId="38392" xr:uid="{00000000-0005-0000-0000-000028960000}"/>
    <cellStyle name="常规 2 3 4 7 2 2 2 2" xfId="38393" xr:uid="{00000000-0005-0000-0000-000029960000}"/>
    <cellStyle name="常规 2 3 4 7 2 2 2 3" xfId="38394" xr:uid="{00000000-0005-0000-0000-00002A960000}"/>
    <cellStyle name="常规 2 3 4 7 2 2 3" xfId="38395" xr:uid="{00000000-0005-0000-0000-00002B960000}"/>
    <cellStyle name="常规 2 3 4 7 2 2 4" xfId="38397" xr:uid="{00000000-0005-0000-0000-00002D960000}"/>
    <cellStyle name="常规 2 3 4 7 2 3" xfId="38399" xr:uid="{00000000-0005-0000-0000-00002F960000}"/>
    <cellStyle name="常规 2 3 4 7 2 3 2" xfId="38400" xr:uid="{00000000-0005-0000-0000-000030960000}"/>
    <cellStyle name="常规 2 3 4 7 2 3 2 2" xfId="38401" xr:uid="{00000000-0005-0000-0000-000031960000}"/>
    <cellStyle name="常规 2 3 4 7 2 3 2 3" xfId="38402" xr:uid="{00000000-0005-0000-0000-000032960000}"/>
    <cellStyle name="常规 2 3 4 7 2 3 3" xfId="38403" xr:uid="{00000000-0005-0000-0000-000033960000}"/>
    <cellStyle name="常规 2 3 4 7 2 3 4" xfId="38404" xr:uid="{00000000-0005-0000-0000-000034960000}"/>
    <cellStyle name="常规 2 3 4 7 2 4" xfId="38405" xr:uid="{00000000-0005-0000-0000-000035960000}"/>
    <cellStyle name="常规 2 3 4 7 2 4 2" xfId="38406" xr:uid="{00000000-0005-0000-0000-000036960000}"/>
    <cellStyle name="常规 2 3 4 7 2 4 2 2" xfId="38407" xr:uid="{00000000-0005-0000-0000-000037960000}"/>
    <cellStyle name="常规 2 3 4 7 2 4 3" xfId="38408" xr:uid="{00000000-0005-0000-0000-000038960000}"/>
    <cellStyle name="常规 2 3 4 7 2 5" xfId="38409" xr:uid="{00000000-0005-0000-0000-000039960000}"/>
    <cellStyle name="常规 2 3 4 7 2 5 2" xfId="38410" xr:uid="{00000000-0005-0000-0000-00003A960000}"/>
    <cellStyle name="常规 2 3 4 7 2 6" xfId="38411" xr:uid="{00000000-0005-0000-0000-00003B960000}"/>
    <cellStyle name="常规 2 3 4 7 2 7" xfId="38412" xr:uid="{00000000-0005-0000-0000-00003C960000}"/>
    <cellStyle name="常规 2 3 4 7 3" xfId="14227" xr:uid="{00000000-0005-0000-0000-0000C3370000}"/>
    <cellStyle name="常规 2 3 4 7 3 2" xfId="38413" xr:uid="{00000000-0005-0000-0000-00003D960000}"/>
    <cellStyle name="常规 2 3 4 7 3 2 2" xfId="38414" xr:uid="{00000000-0005-0000-0000-00003E960000}"/>
    <cellStyle name="常规 2 3 4 7 3 2 2 2" xfId="38415" xr:uid="{00000000-0005-0000-0000-00003F960000}"/>
    <cellStyle name="常规 2 3 4 7 3 2 2 3" xfId="38416" xr:uid="{00000000-0005-0000-0000-000040960000}"/>
    <cellStyle name="常规 2 3 4 7 3 2 3" xfId="38417" xr:uid="{00000000-0005-0000-0000-000041960000}"/>
    <cellStyle name="常规 2 3 4 7 3 2 4" xfId="38419" xr:uid="{00000000-0005-0000-0000-000043960000}"/>
    <cellStyle name="常规 2 3 4 7 3 3" xfId="38421" xr:uid="{00000000-0005-0000-0000-000045960000}"/>
    <cellStyle name="常规 2 3 4 7 3 3 2" xfId="38422" xr:uid="{00000000-0005-0000-0000-000046960000}"/>
    <cellStyle name="常规 2 3 4 7 3 3 2 2" xfId="38423" xr:uid="{00000000-0005-0000-0000-000047960000}"/>
    <cellStyle name="常规 2 3 4 7 3 3 2 3" xfId="38424" xr:uid="{00000000-0005-0000-0000-000048960000}"/>
    <cellStyle name="常规 2 3 4 7 3 3 3" xfId="38425" xr:uid="{00000000-0005-0000-0000-000049960000}"/>
    <cellStyle name="常规 2 3 4 7 3 3 4" xfId="38426" xr:uid="{00000000-0005-0000-0000-00004A960000}"/>
    <cellStyle name="常规 2 3 4 7 3 4" xfId="38427" xr:uid="{00000000-0005-0000-0000-00004B960000}"/>
    <cellStyle name="常规 2 3 4 7 3 4 2" xfId="38428" xr:uid="{00000000-0005-0000-0000-00004C960000}"/>
    <cellStyle name="常规 2 3 4 7 3 4 2 2" xfId="38429" xr:uid="{00000000-0005-0000-0000-00004D960000}"/>
    <cellStyle name="常规 2 3 4 7 3 4 3" xfId="38430" xr:uid="{00000000-0005-0000-0000-00004E960000}"/>
    <cellStyle name="常规 2 3 4 7 3 5" xfId="38431" xr:uid="{00000000-0005-0000-0000-00004F960000}"/>
    <cellStyle name="常规 2 3 4 7 3 5 2" xfId="38432" xr:uid="{00000000-0005-0000-0000-000050960000}"/>
    <cellStyle name="常规 2 3 4 7 3 6" xfId="38433" xr:uid="{00000000-0005-0000-0000-000051960000}"/>
    <cellStyle name="常规 2 3 4 7 4" xfId="38434" xr:uid="{00000000-0005-0000-0000-000052960000}"/>
    <cellStyle name="常规 2 3 4 7 5" xfId="38435" xr:uid="{00000000-0005-0000-0000-000053960000}"/>
    <cellStyle name="常规 2 3 4 8" xfId="24947" xr:uid="{00000000-0005-0000-0000-0000A3610000}"/>
    <cellStyle name="常规 2 3 4 8 2" xfId="23972" xr:uid="{00000000-0005-0000-0000-0000D45D0000}"/>
    <cellStyle name="常规 2 3 4 9" xfId="24950" xr:uid="{00000000-0005-0000-0000-0000A6610000}"/>
    <cellStyle name="常规 2 3 4 9 2" xfId="23999" xr:uid="{00000000-0005-0000-0000-0000EF5D0000}"/>
    <cellStyle name="常规 2 3 4 9 2 2" xfId="38436" xr:uid="{00000000-0005-0000-0000-000054960000}"/>
    <cellStyle name="常规 2 3 4 9 2 2 2" xfId="38437" xr:uid="{00000000-0005-0000-0000-000055960000}"/>
    <cellStyle name="常规 2 3 4 9 2 2 2 2" xfId="38438" xr:uid="{00000000-0005-0000-0000-000056960000}"/>
    <cellStyle name="常规 2 3 4 9 2 2 3" xfId="38439" xr:uid="{00000000-0005-0000-0000-000057960000}"/>
    <cellStyle name="常规 2 3 4 9 2 3" xfId="38440" xr:uid="{00000000-0005-0000-0000-000058960000}"/>
    <cellStyle name="常规 2 3 4 9 2 3 2" xfId="13266" xr:uid="{00000000-0005-0000-0000-000002340000}"/>
    <cellStyle name="常规 2 3 4 9 2 4" xfId="38441" xr:uid="{00000000-0005-0000-0000-000059960000}"/>
    <cellStyle name="常规 2 3 4 9 3" xfId="14254" xr:uid="{00000000-0005-0000-0000-0000DE370000}"/>
    <cellStyle name="常规 2 3 4 9 3 2" xfId="38442" xr:uid="{00000000-0005-0000-0000-00005A960000}"/>
    <cellStyle name="常规 2 3 4 9 3 2 2" xfId="38443" xr:uid="{00000000-0005-0000-0000-00005B960000}"/>
    <cellStyle name="常规 2 3 4 9 3 2 3" xfId="38444" xr:uid="{00000000-0005-0000-0000-00005C960000}"/>
    <cellStyle name="常规 2 3 4 9 3 3" xfId="38445" xr:uid="{00000000-0005-0000-0000-00005D960000}"/>
    <cellStyle name="常规 2 3 4 9 3 4" xfId="38446" xr:uid="{00000000-0005-0000-0000-00005E960000}"/>
    <cellStyle name="常规 2 3 4 9 4" xfId="38447" xr:uid="{00000000-0005-0000-0000-00005F960000}"/>
    <cellStyle name="常规 2 3 4 9 4 2" xfId="38448" xr:uid="{00000000-0005-0000-0000-000060960000}"/>
    <cellStyle name="常规 2 3 4 9 4 2 2" xfId="38449" xr:uid="{00000000-0005-0000-0000-000061960000}"/>
    <cellStyle name="常规 2 3 4 9 4 3" xfId="38450" xr:uid="{00000000-0005-0000-0000-000062960000}"/>
    <cellStyle name="常规 2 3 4 9 5" xfId="38451" xr:uid="{00000000-0005-0000-0000-000063960000}"/>
    <cellStyle name="常规 2 3 4 9 5 2" xfId="38452" xr:uid="{00000000-0005-0000-0000-000064960000}"/>
    <cellStyle name="常规 2 3 4 9 6" xfId="38453" xr:uid="{00000000-0005-0000-0000-000065960000}"/>
    <cellStyle name="常规 2 3 5" xfId="30406" xr:uid="{00000000-0005-0000-0000-0000F6760000}"/>
    <cellStyle name="常规 2 3 5 2" xfId="30408" xr:uid="{00000000-0005-0000-0000-0000F8760000}"/>
    <cellStyle name="常规 2 3 5 2 10" xfId="2153" xr:uid="{00000000-0005-0000-0000-000099080000}"/>
    <cellStyle name="常规 2 3 5 2 10 2" xfId="24652" xr:uid="{00000000-0005-0000-0000-00007C600000}"/>
    <cellStyle name="常规 2 3 5 2 11" xfId="24324" xr:uid="{00000000-0005-0000-0000-0000345F0000}"/>
    <cellStyle name="常规 2 3 5 2 11 2" xfId="24327" xr:uid="{00000000-0005-0000-0000-0000375F0000}"/>
    <cellStyle name="常规 2 3 5 2 12" xfId="24332" xr:uid="{00000000-0005-0000-0000-00003C5F0000}"/>
    <cellStyle name="常规 2 3 5 2 12 2" xfId="24688" xr:uid="{00000000-0005-0000-0000-0000A0600000}"/>
    <cellStyle name="常规 2 3 5 2 13" xfId="24339" xr:uid="{00000000-0005-0000-0000-0000435F0000}"/>
    <cellStyle name="常规 2 3 5 2 13 2" xfId="24714" xr:uid="{00000000-0005-0000-0000-0000BA600000}"/>
    <cellStyle name="常规 2 3 5 2 14" xfId="24428" xr:uid="{00000000-0005-0000-0000-00009C5F0000}"/>
    <cellStyle name="常规 2 3 5 2 15" xfId="24758" xr:uid="{00000000-0005-0000-0000-0000E6600000}"/>
    <cellStyle name="常规 2 3 5 2 15 2" xfId="16884" xr:uid="{00000000-0005-0000-0000-000024420000}"/>
    <cellStyle name="常规 2 3 5 2 16" xfId="24767" xr:uid="{00000000-0005-0000-0000-0000EF600000}"/>
    <cellStyle name="常规 2 3 5 2 17" xfId="38454" xr:uid="{00000000-0005-0000-0000-000066960000}"/>
    <cellStyle name="常规 2 3 5 2 2" xfId="28507" xr:uid="{00000000-0005-0000-0000-00008B6F0000}"/>
    <cellStyle name="常规 2 3 5 2 2 10" xfId="38455" xr:uid="{00000000-0005-0000-0000-000067960000}"/>
    <cellStyle name="常规 2 3 5 2 2 10 2" xfId="38456" xr:uid="{00000000-0005-0000-0000-000068960000}"/>
    <cellStyle name="常规 2 3 5 2 2 11" xfId="38457" xr:uid="{00000000-0005-0000-0000-000069960000}"/>
    <cellStyle name="常规 2 3 5 2 2 11 2" xfId="38458" xr:uid="{00000000-0005-0000-0000-00006A960000}"/>
    <cellStyle name="常规 2 3 5 2 2 12" xfId="38459" xr:uid="{00000000-0005-0000-0000-00006B960000}"/>
    <cellStyle name="常规 2 3 5 2 2 12 2" xfId="38460" xr:uid="{00000000-0005-0000-0000-00006C960000}"/>
    <cellStyle name="常规 2 3 5 2 2 13" xfId="38461" xr:uid="{00000000-0005-0000-0000-00006D960000}"/>
    <cellStyle name="常规 2 3 5 2 2 13 2" xfId="38462" xr:uid="{00000000-0005-0000-0000-00006E960000}"/>
    <cellStyle name="常规 2 3 5 2 2 14" xfId="38463" xr:uid="{00000000-0005-0000-0000-00006F960000}"/>
    <cellStyle name="常规 2 3 5 2 2 15" xfId="38464" xr:uid="{00000000-0005-0000-0000-000070960000}"/>
    <cellStyle name="常规 2 3 5 2 2 16" xfId="38465" xr:uid="{00000000-0005-0000-0000-000071960000}"/>
    <cellStyle name="常规 2 3 5 2 2 2" xfId="38466" xr:uid="{00000000-0005-0000-0000-000072960000}"/>
    <cellStyle name="常规 2 3 5 2 2 2 2" xfId="38467" xr:uid="{00000000-0005-0000-0000-000073960000}"/>
    <cellStyle name="常规 2 3 5 2 2 2 2 2" xfId="38468" xr:uid="{00000000-0005-0000-0000-000074960000}"/>
    <cellStyle name="常规 2 3 5 2 2 2 2 2 2" xfId="38469" xr:uid="{00000000-0005-0000-0000-000075960000}"/>
    <cellStyle name="常规 2 3 5 2 2 2 2 2 2 2" xfId="38470" xr:uid="{00000000-0005-0000-0000-000076960000}"/>
    <cellStyle name="常规 2 3 5 2 2 2 2 2 2 3" xfId="38471" xr:uid="{00000000-0005-0000-0000-000077960000}"/>
    <cellStyle name="常规 2 3 5 2 2 2 2 2 3" xfId="38472" xr:uid="{00000000-0005-0000-0000-000078960000}"/>
    <cellStyle name="常规 2 3 5 2 2 2 2 2 4" xfId="38473" xr:uid="{00000000-0005-0000-0000-000079960000}"/>
    <cellStyle name="常规 2 3 5 2 2 2 2 3" xfId="38474" xr:uid="{00000000-0005-0000-0000-00007A960000}"/>
    <cellStyle name="常规 2 3 5 2 2 2 2 3 2" xfId="38475" xr:uid="{00000000-0005-0000-0000-00007B960000}"/>
    <cellStyle name="常规 2 3 5 2 2 2 2 3 2 2" xfId="38476" xr:uid="{00000000-0005-0000-0000-00007C960000}"/>
    <cellStyle name="常规 2 3 5 2 2 2 2 3 2 3" xfId="38477" xr:uid="{00000000-0005-0000-0000-00007D960000}"/>
    <cellStyle name="常规 2 3 5 2 2 2 2 3 3" xfId="38478" xr:uid="{00000000-0005-0000-0000-00007E960000}"/>
    <cellStyle name="常规 2 3 5 2 2 2 2 3 4" xfId="38479" xr:uid="{00000000-0005-0000-0000-00007F960000}"/>
    <cellStyle name="常规 2 3 5 2 2 2 2 4" xfId="38480" xr:uid="{00000000-0005-0000-0000-000080960000}"/>
    <cellStyle name="常规 2 3 5 2 2 2 2 4 2" xfId="38481" xr:uid="{00000000-0005-0000-0000-000081960000}"/>
    <cellStyle name="常规 2 3 5 2 2 2 2 4 3" xfId="38482" xr:uid="{00000000-0005-0000-0000-000082960000}"/>
    <cellStyle name="常规 2 3 5 2 2 2 2 5" xfId="38483" xr:uid="{00000000-0005-0000-0000-000083960000}"/>
    <cellStyle name="常规 2 3 5 2 2 2 2 5 2" xfId="38484" xr:uid="{00000000-0005-0000-0000-000084960000}"/>
    <cellStyle name="常规 2 3 5 2 2 2 2 6" xfId="38485" xr:uid="{00000000-0005-0000-0000-000085960000}"/>
    <cellStyle name="常规 2 3 5 2 2 2 3" xfId="38486" xr:uid="{00000000-0005-0000-0000-000086960000}"/>
    <cellStyle name="常规 2 3 5 2 2 2 3 2" xfId="38487" xr:uid="{00000000-0005-0000-0000-000087960000}"/>
    <cellStyle name="常规 2 3 5 2 2 2 3 3" xfId="38488" xr:uid="{00000000-0005-0000-0000-000088960000}"/>
    <cellStyle name="常规 2 3 5 2 2 2 4" xfId="38489" xr:uid="{00000000-0005-0000-0000-000089960000}"/>
    <cellStyle name="常规 2 3 5 2 2 2 4 2" xfId="38490" xr:uid="{00000000-0005-0000-0000-00008A960000}"/>
    <cellStyle name="常规 2 3 5 2 2 2 4 3" xfId="38491" xr:uid="{00000000-0005-0000-0000-00008B960000}"/>
    <cellStyle name="常规 2 3 5 2 2 2 5" xfId="38492" xr:uid="{00000000-0005-0000-0000-00008C960000}"/>
    <cellStyle name="常规 2 3 5 2 2 2 5 2" xfId="38493" xr:uid="{00000000-0005-0000-0000-00008D960000}"/>
    <cellStyle name="常规 2 3 5 2 2 2 6" xfId="38494" xr:uid="{00000000-0005-0000-0000-00008E960000}"/>
    <cellStyle name="常规 2 3 5 2 2 2 7" xfId="38495" xr:uid="{00000000-0005-0000-0000-00008F960000}"/>
    <cellStyle name="常规 2 3 5 2 2 3" xfId="38496" xr:uid="{00000000-0005-0000-0000-000090960000}"/>
    <cellStyle name="常规 2 3 5 2 2 3 2" xfId="38497" xr:uid="{00000000-0005-0000-0000-000091960000}"/>
    <cellStyle name="常规 2 3 5 2 2 3 2 2" xfId="38498" xr:uid="{00000000-0005-0000-0000-000092960000}"/>
    <cellStyle name="常规 2 3 5 2 2 3 2 2 2" xfId="38499" xr:uid="{00000000-0005-0000-0000-000093960000}"/>
    <cellStyle name="常规 2 3 5 2 2 3 2 2 3" xfId="38500" xr:uid="{00000000-0005-0000-0000-000094960000}"/>
    <cellStyle name="常规 2 3 5 2 2 3 2 3" xfId="38501" xr:uid="{00000000-0005-0000-0000-000095960000}"/>
    <cellStyle name="常规 2 3 5 2 2 3 2 3 2" xfId="38502" xr:uid="{00000000-0005-0000-0000-000096960000}"/>
    <cellStyle name="常规 2 3 5 2 2 3 2 4" xfId="38503" xr:uid="{00000000-0005-0000-0000-000097960000}"/>
    <cellStyle name="常规 2 3 5 2 2 3 3" xfId="38504" xr:uid="{00000000-0005-0000-0000-000098960000}"/>
    <cellStyle name="常规 2 3 5 2 2 3 3 2" xfId="38505" xr:uid="{00000000-0005-0000-0000-000099960000}"/>
    <cellStyle name="常规 2 3 5 2 2 3 3 2 2" xfId="38506" xr:uid="{00000000-0005-0000-0000-00009A960000}"/>
    <cellStyle name="常规 2 3 5 2 2 3 3 2 3" xfId="38507" xr:uid="{00000000-0005-0000-0000-00009B960000}"/>
    <cellStyle name="常规 2 3 5 2 2 3 3 3" xfId="38508" xr:uid="{00000000-0005-0000-0000-00009C960000}"/>
    <cellStyle name="常规 2 3 5 2 2 3 3 3 2" xfId="38509" xr:uid="{00000000-0005-0000-0000-00009D960000}"/>
    <cellStyle name="常规 2 3 5 2 2 3 3 4" xfId="38510" xr:uid="{00000000-0005-0000-0000-00009E960000}"/>
    <cellStyle name="常规 2 3 5 2 2 3 4" xfId="38511" xr:uid="{00000000-0005-0000-0000-00009F960000}"/>
    <cellStyle name="常规 2 3 5 2 2 3 4 2" xfId="38512" xr:uid="{00000000-0005-0000-0000-0000A0960000}"/>
    <cellStyle name="常规 2 3 5 2 2 3 4 3" xfId="38513" xr:uid="{00000000-0005-0000-0000-0000A1960000}"/>
    <cellStyle name="常规 2 3 5 2 2 3 5" xfId="38514" xr:uid="{00000000-0005-0000-0000-0000A2960000}"/>
    <cellStyle name="常规 2 3 5 2 2 3 5 2" xfId="38515" xr:uid="{00000000-0005-0000-0000-0000A3960000}"/>
    <cellStyle name="常规 2 3 5 2 2 3 5 3" xfId="38516" xr:uid="{00000000-0005-0000-0000-0000A4960000}"/>
    <cellStyle name="常规 2 3 5 2 2 3 6" xfId="38517" xr:uid="{00000000-0005-0000-0000-0000A5960000}"/>
    <cellStyle name="常规 2 3 5 2 2 3 7" xfId="38518" xr:uid="{00000000-0005-0000-0000-0000A6960000}"/>
    <cellStyle name="常规 2 3 5 2 2 4" xfId="32482" xr:uid="{00000000-0005-0000-0000-0000127F0000}"/>
    <cellStyle name="常规 2 3 5 2 2 4 2" xfId="29494" xr:uid="{00000000-0005-0000-0000-000066730000}"/>
    <cellStyle name="常规 2 3 5 2 2 4 2 2" xfId="32484" xr:uid="{00000000-0005-0000-0000-0000147F0000}"/>
    <cellStyle name="常规 2 3 5 2 2 4 2 3" xfId="32487" xr:uid="{00000000-0005-0000-0000-0000177F0000}"/>
    <cellStyle name="常规 2 3 5 2 2 4 3" xfId="27811" xr:uid="{00000000-0005-0000-0000-0000D36C0000}"/>
    <cellStyle name="常规 2 3 5 2 2 4 3 2" xfId="32489" xr:uid="{00000000-0005-0000-0000-0000197F0000}"/>
    <cellStyle name="常规 2 3 5 2 2 4 3 3" xfId="38519" xr:uid="{00000000-0005-0000-0000-0000A7960000}"/>
    <cellStyle name="常规 2 3 5 2 2 4 4" xfId="29107" xr:uid="{00000000-0005-0000-0000-0000E3710000}"/>
    <cellStyle name="常规 2 3 5 2 2 4 4 2" xfId="38520" xr:uid="{00000000-0005-0000-0000-0000A8960000}"/>
    <cellStyle name="常规 2 3 5 2 2 4 5" xfId="38521" xr:uid="{00000000-0005-0000-0000-0000A9960000}"/>
    <cellStyle name="常规 2 3 5 2 2 4 6" xfId="38522" xr:uid="{00000000-0005-0000-0000-0000AA960000}"/>
    <cellStyle name="常规 2 3 5 2 2 5" xfId="32491" xr:uid="{00000000-0005-0000-0000-00001B7F0000}"/>
    <cellStyle name="常规 2 3 5 2 2 5 2" xfId="32493" xr:uid="{00000000-0005-0000-0000-00001D7F0000}"/>
    <cellStyle name="常规 2 3 5 2 2 5 2 2" xfId="32495" xr:uid="{00000000-0005-0000-0000-00001F7F0000}"/>
    <cellStyle name="常规 2 3 5 2 2 5 2 3" xfId="32497" xr:uid="{00000000-0005-0000-0000-0000217F0000}"/>
    <cellStyle name="常规 2 3 5 2 2 5 3" xfId="32499" xr:uid="{00000000-0005-0000-0000-0000237F0000}"/>
    <cellStyle name="常规 2 3 5 2 2 5 3 2" xfId="38523" xr:uid="{00000000-0005-0000-0000-0000AB960000}"/>
    <cellStyle name="常规 2 3 5 2 2 5 3 3" xfId="38524" xr:uid="{00000000-0005-0000-0000-0000AC960000}"/>
    <cellStyle name="常规 2 3 5 2 2 5 4" xfId="4466" xr:uid="{00000000-0005-0000-0000-0000A2110000}"/>
    <cellStyle name="常规 2 3 5 2 2 5 4 2" xfId="38525" xr:uid="{00000000-0005-0000-0000-0000AD960000}"/>
    <cellStyle name="常规 2 3 5 2 2 5 5" xfId="38526" xr:uid="{00000000-0005-0000-0000-0000AE960000}"/>
    <cellStyle name="常规 2 3 5 2 2 5 6" xfId="38527" xr:uid="{00000000-0005-0000-0000-0000AF960000}"/>
    <cellStyle name="常规 2 3 5 2 2 6" xfId="32501" xr:uid="{00000000-0005-0000-0000-0000257F0000}"/>
    <cellStyle name="常规 2 3 5 2 2 6 2" xfId="32504" xr:uid="{00000000-0005-0000-0000-0000287F0000}"/>
    <cellStyle name="常规 2 3 5 2 2 6 2 2" xfId="32506" xr:uid="{00000000-0005-0000-0000-00002A7F0000}"/>
    <cellStyle name="常规 2 3 5 2 2 6 2 3" xfId="38528" xr:uid="{00000000-0005-0000-0000-0000B0960000}"/>
    <cellStyle name="常规 2 3 5 2 2 6 3" xfId="32508" xr:uid="{00000000-0005-0000-0000-00002C7F0000}"/>
    <cellStyle name="常规 2 3 5 2 2 6 3 2" xfId="38529" xr:uid="{00000000-0005-0000-0000-0000B1960000}"/>
    <cellStyle name="常规 2 3 5 2 2 6 4" xfId="5123" xr:uid="{00000000-0005-0000-0000-000033140000}"/>
    <cellStyle name="常规 2 3 5 2 2 6 5" xfId="38530" xr:uid="{00000000-0005-0000-0000-0000B2960000}"/>
    <cellStyle name="常规 2 3 5 2 2 7" xfId="32510" xr:uid="{00000000-0005-0000-0000-00002E7F0000}"/>
    <cellStyle name="常规 2 3 5 2 2 7 2" xfId="4512" xr:uid="{00000000-0005-0000-0000-0000D0110000}"/>
    <cellStyle name="常规 2 3 5 2 2 7 2 2" xfId="2170" xr:uid="{00000000-0005-0000-0000-0000AA080000}"/>
    <cellStyle name="常规 2 3 5 2 2 7 3" xfId="4521" xr:uid="{00000000-0005-0000-0000-0000D9110000}"/>
    <cellStyle name="常规 2 3 5 2 2 7 4" xfId="5139" xr:uid="{00000000-0005-0000-0000-000043140000}"/>
    <cellStyle name="常规 2 3 5 2 2 8" xfId="32513" xr:uid="{00000000-0005-0000-0000-0000317F0000}"/>
    <cellStyle name="常规 2 3 5 2 2 8 2" xfId="31757" xr:uid="{00000000-0005-0000-0000-00003D7C0000}"/>
    <cellStyle name="常规 2 3 5 2 2 8 3" xfId="38531" xr:uid="{00000000-0005-0000-0000-0000B3960000}"/>
    <cellStyle name="常规 2 3 5 2 2 9" xfId="38532" xr:uid="{00000000-0005-0000-0000-0000B4960000}"/>
    <cellStyle name="常规 2 3 5 2 2 9 2" xfId="38533" xr:uid="{00000000-0005-0000-0000-0000B5960000}"/>
    <cellStyle name="常规 2 3 5 2 2 9 3" xfId="38534" xr:uid="{00000000-0005-0000-0000-0000B6960000}"/>
    <cellStyle name="常规 2 3 5 2 3" xfId="38535" xr:uid="{00000000-0005-0000-0000-0000B7960000}"/>
    <cellStyle name="常规 2 3 5 2 3 2" xfId="38536" xr:uid="{00000000-0005-0000-0000-0000B8960000}"/>
    <cellStyle name="常规 2 3 5 2 3 2 2" xfId="38537" xr:uid="{00000000-0005-0000-0000-0000B9960000}"/>
    <cellStyle name="常规 2 3 5 2 3 2 2 2" xfId="38538" xr:uid="{00000000-0005-0000-0000-0000BA960000}"/>
    <cellStyle name="常规 2 3 5 2 3 2 2 2 2" xfId="38539" xr:uid="{00000000-0005-0000-0000-0000BB960000}"/>
    <cellStyle name="常规 2 3 5 2 3 2 2 2 3" xfId="38540" xr:uid="{00000000-0005-0000-0000-0000BC960000}"/>
    <cellStyle name="常规 2 3 5 2 3 2 2 3" xfId="38541" xr:uid="{00000000-0005-0000-0000-0000BD960000}"/>
    <cellStyle name="常规 2 3 5 2 3 2 2 3 2" xfId="38542" xr:uid="{00000000-0005-0000-0000-0000BE960000}"/>
    <cellStyle name="常规 2 3 5 2 3 2 2 4" xfId="38543" xr:uid="{00000000-0005-0000-0000-0000BF960000}"/>
    <cellStyle name="常规 2 3 5 2 3 2 3" xfId="28567" xr:uid="{00000000-0005-0000-0000-0000C76F0000}"/>
    <cellStyle name="常规 2 3 5 2 3 2 3 2" xfId="28569" xr:uid="{00000000-0005-0000-0000-0000C96F0000}"/>
    <cellStyle name="常规 2 3 5 2 3 2 3 2 2" xfId="38544" xr:uid="{00000000-0005-0000-0000-0000C0960000}"/>
    <cellStyle name="常规 2 3 5 2 3 2 3 2 3" xfId="38545" xr:uid="{00000000-0005-0000-0000-0000C1960000}"/>
    <cellStyle name="常规 2 3 5 2 3 2 3 3" xfId="38546" xr:uid="{00000000-0005-0000-0000-0000C2960000}"/>
    <cellStyle name="常规 2 3 5 2 3 2 3 4" xfId="38547" xr:uid="{00000000-0005-0000-0000-0000C3960000}"/>
    <cellStyle name="常规 2 3 5 2 3 2 4" xfId="28572" xr:uid="{00000000-0005-0000-0000-0000CC6F0000}"/>
    <cellStyle name="常规 2 3 5 2 3 2 4 2" xfId="28574" xr:uid="{00000000-0005-0000-0000-0000CE6F0000}"/>
    <cellStyle name="常规 2 3 5 2 3 2 4 2 2" xfId="38548" xr:uid="{00000000-0005-0000-0000-0000C4960000}"/>
    <cellStyle name="常规 2 3 5 2 3 2 4 3" xfId="38549" xr:uid="{00000000-0005-0000-0000-0000C5960000}"/>
    <cellStyle name="常规 2 3 5 2 3 2 5" xfId="28577" xr:uid="{00000000-0005-0000-0000-0000D16F0000}"/>
    <cellStyle name="常规 2 3 5 2 3 2 5 2" xfId="21318" xr:uid="{00000000-0005-0000-0000-000076530000}"/>
    <cellStyle name="常规 2 3 5 2 3 2 6" xfId="28579" xr:uid="{00000000-0005-0000-0000-0000D36F0000}"/>
    <cellStyle name="常规 2 3 5 2 3 2 6 2" xfId="21435" xr:uid="{00000000-0005-0000-0000-0000EB530000}"/>
    <cellStyle name="常规 2 3 5 2 3 2 7" xfId="28581" xr:uid="{00000000-0005-0000-0000-0000D56F0000}"/>
    <cellStyle name="常规 2 3 5 2 3 3" xfId="38550" xr:uid="{00000000-0005-0000-0000-0000C6960000}"/>
    <cellStyle name="常规 2 3 5 2 3 3 2" xfId="38551" xr:uid="{00000000-0005-0000-0000-0000C7960000}"/>
    <cellStyle name="常规 2 3 5 2 3 3 2 2" xfId="38552" xr:uid="{00000000-0005-0000-0000-0000C8960000}"/>
    <cellStyle name="常规 2 3 5 2 3 3 2 2 2" xfId="38553" xr:uid="{00000000-0005-0000-0000-0000C9960000}"/>
    <cellStyle name="常规 2 3 5 2 3 3 2 2 3" xfId="38554" xr:uid="{00000000-0005-0000-0000-0000CA960000}"/>
    <cellStyle name="常规 2 3 5 2 3 3 2 3" xfId="38555" xr:uid="{00000000-0005-0000-0000-0000CB960000}"/>
    <cellStyle name="常规 2 3 5 2 3 3 2 4" xfId="38556" xr:uid="{00000000-0005-0000-0000-0000CC960000}"/>
    <cellStyle name="常规 2 3 5 2 3 3 3" xfId="38557" xr:uid="{00000000-0005-0000-0000-0000CD960000}"/>
    <cellStyle name="常规 2 3 5 2 3 3 3 2" xfId="38558" xr:uid="{00000000-0005-0000-0000-0000CE960000}"/>
    <cellStyle name="常规 2 3 5 2 3 3 3 2 2" xfId="38559" xr:uid="{00000000-0005-0000-0000-0000CF960000}"/>
    <cellStyle name="常规 2 3 5 2 3 3 3 2 3" xfId="38560" xr:uid="{00000000-0005-0000-0000-0000D0960000}"/>
    <cellStyle name="常规 2 3 5 2 3 3 3 3" xfId="38561" xr:uid="{00000000-0005-0000-0000-0000D1960000}"/>
    <cellStyle name="常规 2 3 5 2 3 3 3 4" xfId="38562" xr:uid="{00000000-0005-0000-0000-0000D2960000}"/>
    <cellStyle name="常规 2 3 5 2 3 3 4" xfId="38563" xr:uid="{00000000-0005-0000-0000-0000D3960000}"/>
    <cellStyle name="常规 2 3 5 2 3 3 4 2" xfId="38564" xr:uid="{00000000-0005-0000-0000-0000D4960000}"/>
    <cellStyle name="常规 2 3 5 2 3 3 4 2 2" xfId="38565" xr:uid="{00000000-0005-0000-0000-0000D5960000}"/>
    <cellStyle name="常规 2 3 5 2 3 3 4 3" xfId="38566" xr:uid="{00000000-0005-0000-0000-0000D6960000}"/>
    <cellStyle name="常规 2 3 5 2 3 3 5" xfId="38567" xr:uid="{00000000-0005-0000-0000-0000D7960000}"/>
    <cellStyle name="常规 2 3 5 2 3 3 5 2" xfId="21552" xr:uid="{00000000-0005-0000-0000-000060540000}"/>
    <cellStyle name="常规 2 3 5 2 3 3 5 3" xfId="21555" xr:uid="{00000000-0005-0000-0000-000063540000}"/>
    <cellStyle name="常规 2 3 5 2 3 3 6" xfId="38568" xr:uid="{00000000-0005-0000-0000-0000D8960000}"/>
    <cellStyle name="常规 2 3 5 2 3 3 6 2" xfId="21564" xr:uid="{00000000-0005-0000-0000-00006C540000}"/>
    <cellStyle name="常规 2 3 5 2 3 3 7" xfId="38569" xr:uid="{00000000-0005-0000-0000-0000D9960000}"/>
    <cellStyle name="常规 2 3 5 2 3 4" xfId="38570" xr:uid="{00000000-0005-0000-0000-0000DA960000}"/>
    <cellStyle name="常规 2 3 5 2 3 5" xfId="38571" xr:uid="{00000000-0005-0000-0000-0000DB960000}"/>
    <cellStyle name="常规 2 3 5 2 3 6" xfId="38572" xr:uid="{00000000-0005-0000-0000-0000DC960000}"/>
    <cellStyle name="常规 2 3 5 2 4" xfId="38573" xr:uid="{00000000-0005-0000-0000-0000DD960000}"/>
    <cellStyle name="常规 2 3 5 2 4 2" xfId="19432" xr:uid="{00000000-0005-0000-0000-0000184C0000}"/>
    <cellStyle name="常规 2 3 5 2 4 2 2" xfId="38574" xr:uid="{00000000-0005-0000-0000-0000DE960000}"/>
    <cellStyle name="常规 2 3 5 2 4 2 2 2" xfId="38575" xr:uid="{00000000-0005-0000-0000-0000DF960000}"/>
    <cellStyle name="常规 2 3 5 2 4 2 3" xfId="38576" xr:uid="{00000000-0005-0000-0000-0000E0960000}"/>
    <cellStyle name="常规 2 3 5 2 4 2 3 2" xfId="38577" xr:uid="{00000000-0005-0000-0000-0000E1960000}"/>
    <cellStyle name="常规 2 3 5 2 4 2 4" xfId="38578" xr:uid="{00000000-0005-0000-0000-0000E2960000}"/>
    <cellStyle name="常规 2 3 5 2 4 3" xfId="19451" xr:uid="{00000000-0005-0000-0000-00002B4C0000}"/>
    <cellStyle name="常规 2 3 5 2 4 3 2" xfId="38579" xr:uid="{00000000-0005-0000-0000-0000E3960000}"/>
    <cellStyle name="常规 2 3 5 2 4 3 3" xfId="38580" xr:uid="{00000000-0005-0000-0000-0000E4960000}"/>
    <cellStyle name="常规 2 3 5 2 4 4" xfId="38581" xr:uid="{00000000-0005-0000-0000-0000E5960000}"/>
    <cellStyle name="常规 2 3 5 2 4 5" xfId="38582" xr:uid="{00000000-0005-0000-0000-0000E6960000}"/>
    <cellStyle name="常规 2 3 5 2 4 6" xfId="38583" xr:uid="{00000000-0005-0000-0000-0000E7960000}"/>
    <cellStyle name="常规 2 3 5 2 5" xfId="38584" xr:uid="{00000000-0005-0000-0000-0000E8960000}"/>
    <cellStyle name="常规 2 3 5 2 5 2" xfId="20342" xr:uid="{00000000-0005-0000-0000-0000A64F0000}"/>
    <cellStyle name="常规 2 3 5 2 5 2 2" xfId="20344" xr:uid="{00000000-0005-0000-0000-0000A84F0000}"/>
    <cellStyle name="常规 2 3 5 2 5 2 2 2" xfId="38585" xr:uid="{00000000-0005-0000-0000-0000E9960000}"/>
    <cellStyle name="常规 2 3 5 2 5 2 3" xfId="20347" xr:uid="{00000000-0005-0000-0000-0000AB4F0000}"/>
    <cellStyle name="常规 2 3 5 2 5 2 4" xfId="38586" xr:uid="{00000000-0005-0000-0000-0000EA960000}"/>
    <cellStyle name="常规 2 3 5 2 5 3" xfId="20349" xr:uid="{00000000-0005-0000-0000-0000AD4F0000}"/>
    <cellStyle name="常规 2 3 5 2 5 3 2" xfId="20051" xr:uid="{00000000-0005-0000-0000-0000834E0000}"/>
    <cellStyle name="常规 2 3 5 2 5 3 2 2" xfId="38587" xr:uid="{00000000-0005-0000-0000-0000EB960000}"/>
    <cellStyle name="常规 2 3 5 2 5 3 3" xfId="38588" xr:uid="{00000000-0005-0000-0000-0000EC960000}"/>
    <cellStyle name="常规 2 3 5 2 5 3 4" xfId="38589" xr:uid="{00000000-0005-0000-0000-0000ED960000}"/>
    <cellStyle name="常规 2 3 5 2 5 4" xfId="20351" xr:uid="{00000000-0005-0000-0000-0000AF4F0000}"/>
    <cellStyle name="常规 2 3 5 2 5 4 2" xfId="38590" xr:uid="{00000000-0005-0000-0000-0000EE960000}"/>
    <cellStyle name="常规 2 3 5 2 5 5" xfId="38591" xr:uid="{00000000-0005-0000-0000-0000EF960000}"/>
    <cellStyle name="常规 2 3 5 2 5 6" xfId="38592" xr:uid="{00000000-0005-0000-0000-0000F0960000}"/>
    <cellStyle name="常规 2 3 5 2 6" xfId="38593" xr:uid="{00000000-0005-0000-0000-0000F1960000}"/>
    <cellStyle name="常规 2 3 5 2 6 2" xfId="38594" xr:uid="{00000000-0005-0000-0000-0000F2960000}"/>
    <cellStyle name="常规 2 3 5 2 6 2 2" xfId="38595" xr:uid="{00000000-0005-0000-0000-0000F3960000}"/>
    <cellStyle name="常规 2 3 5 2 6 2 2 2" xfId="38596" xr:uid="{00000000-0005-0000-0000-0000F4960000}"/>
    <cellStyle name="常规 2 3 5 2 6 2 3" xfId="38597" xr:uid="{00000000-0005-0000-0000-0000F5960000}"/>
    <cellStyle name="常规 2 3 5 2 6 2 4" xfId="38598" xr:uid="{00000000-0005-0000-0000-0000F6960000}"/>
    <cellStyle name="常规 2 3 5 2 6 3" xfId="38599" xr:uid="{00000000-0005-0000-0000-0000F7960000}"/>
    <cellStyle name="常规 2 3 5 2 6 3 2" xfId="38600" xr:uid="{00000000-0005-0000-0000-0000F8960000}"/>
    <cellStyle name="常规 2 3 5 2 6 3 3" xfId="38601" xr:uid="{00000000-0005-0000-0000-0000F9960000}"/>
    <cellStyle name="常规 2 3 5 2 6 4" xfId="38602" xr:uid="{00000000-0005-0000-0000-0000FA960000}"/>
    <cellStyle name="常规 2 3 5 2 6 4 2" xfId="38603" xr:uid="{00000000-0005-0000-0000-0000FB960000}"/>
    <cellStyle name="常规 2 3 5 2 6 5" xfId="38604" xr:uid="{00000000-0005-0000-0000-0000FC960000}"/>
    <cellStyle name="常规 2 3 5 2 6 6" xfId="38605" xr:uid="{00000000-0005-0000-0000-0000FD960000}"/>
    <cellStyle name="常规 2 3 5 2 7" xfId="38606" xr:uid="{00000000-0005-0000-0000-0000FE960000}"/>
    <cellStyle name="常规 2 3 5 2 7 2" xfId="38607" xr:uid="{00000000-0005-0000-0000-0000FF960000}"/>
    <cellStyle name="常规 2 3 5 2 7 2 2" xfId="38608" xr:uid="{00000000-0005-0000-0000-000000970000}"/>
    <cellStyle name="常规 2 3 5 2 7 2 3" xfId="38609" xr:uid="{00000000-0005-0000-0000-000001970000}"/>
    <cellStyle name="常规 2 3 5 2 7 3" xfId="38610" xr:uid="{00000000-0005-0000-0000-000002970000}"/>
    <cellStyle name="常规 2 3 5 2 7 3 2" xfId="38611" xr:uid="{00000000-0005-0000-0000-000003970000}"/>
    <cellStyle name="常规 2 3 5 2 7 4" xfId="38612" xr:uid="{00000000-0005-0000-0000-000004970000}"/>
    <cellStyle name="常规 2 3 5 2 7 5" xfId="4638" xr:uid="{00000000-0005-0000-0000-00004E120000}"/>
    <cellStyle name="常规 2 3 5 2 8" xfId="38613" xr:uid="{00000000-0005-0000-0000-000005970000}"/>
    <cellStyle name="常规 2 3 5 2 8 2" xfId="38614" xr:uid="{00000000-0005-0000-0000-000006970000}"/>
    <cellStyle name="常规 2 3 5 2 8 2 2" xfId="38615" xr:uid="{00000000-0005-0000-0000-000007970000}"/>
    <cellStyle name="常规 2 3 5 2 8 2 3" xfId="38616" xr:uid="{00000000-0005-0000-0000-000008970000}"/>
    <cellStyle name="常规 2 3 5 2 8 3" xfId="38617" xr:uid="{00000000-0005-0000-0000-000009970000}"/>
    <cellStyle name="常规 2 3 5 2 8 3 2" xfId="38618" xr:uid="{00000000-0005-0000-0000-00000A970000}"/>
    <cellStyle name="常规 2 3 5 2 8 4" xfId="38619" xr:uid="{00000000-0005-0000-0000-00000B970000}"/>
    <cellStyle name="常规 2 3 5 2 8 5" xfId="4661" xr:uid="{00000000-0005-0000-0000-000065120000}"/>
    <cellStyle name="常规 2 3 5 2 9" xfId="38620" xr:uid="{00000000-0005-0000-0000-00000C970000}"/>
    <cellStyle name="常规 2 3 5 2 9 2" xfId="38621" xr:uid="{00000000-0005-0000-0000-00000D970000}"/>
    <cellStyle name="常规 2 3 5 2 9 3" xfId="38622" xr:uid="{00000000-0005-0000-0000-00000E970000}"/>
    <cellStyle name="常规 2 3 5 3" xfId="30411" xr:uid="{00000000-0005-0000-0000-0000FB760000}"/>
    <cellStyle name="常规 2 3 5 3 2" xfId="31945" xr:uid="{00000000-0005-0000-0000-0000F97C0000}"/>
    <cellStyle name="常规 2 3 5 3 2 2" xfId="38623" xr:uid="{00000000-0005-0000-0000-00000F970000}"/>
    <cellStyle name="常规 2 3 5 4" xfId="38624" xr:uid="{00000000-0005-0000-0000-000010970000}"/>
    <cellStyle name="常规 2 3 5 4 2" xfId="38625" xr:uid="{00000000-0005-0000-0000-000011970000}"/>
    <cellStyle name="常规 2 3 5 4 2 2" xfId="38626" xr:uid="{00000000-0005-0000-0000-000012970000}"/>
    <cellStyle name="常规 2 3 5 4 3" xfId="38627" xr:uid="{00000000-0005-0000-0000-000013970000}"/>
    <cellStyle name="常规 2 3 5 4 4" xfId="38628" xr:uid="{00000000-0005-0000-0000-000014970000}"/>
    <cellStyle name="常规 2 3 5 5" xfId="38629" xr:uid="{00000000-0005-0000-0000-000015970000}"/>
    <cellStyle name="常规 2 3 5 6" xfId="38630" xr:uid="{00000000-0005-0000-0000-000016970000}"/>
    <cellStyle name="常规 2 3 5 6 2" xfId="15749" xr:uid="{00000000-0005-0000-0000-0000B53D0000}"/>
    <cellStyle name="常规 2 3 6" xfId="20433" xr:uid="{00000000-0005-0000-0000-000001500000}"/>
    <cellStyle name="常规 2 3 6 10" xfId="38631" xr:uid="{00000000-0005-0000-0000-000017970000}"/>
    <cellStyle name="常规 2 3 6 10 2" xfId="38632" xr:uid="{00000000-0005-0000-0000-000018970000}"/>
    <cellStyle name="常规 2 3 6 11" xfId="38633" xr:uid="{00000000-0005-0000-0000-000019970000}"/>
    <cellStyle name="常规 2 3 6 11 2" xfId="38634" xr:uid="{00000000-0005-0000-0000-00001A970000}"/>
    <cellStyle name="常规 2 3 6 12" xfId="38635" xr:uid="{00000000-0005-0000-0000-00001B970000}"/>
    <cellStyle name="常规 2 3 6 12 2" xfId="38636" xr:uid="{00000000-0005-0000-0000-00001C970000}"/>
    <cellStyle name="常规 2 3 6 13" xfId="38637" xr:uid="{00000000-0005-0000-0000-00001D970000}"/>
    <cellStyle name="常规 2 3 6 13 2" xfId="38638" xr:uid="{00000000-0005-0000-0000-00001E970000}"/>
    <cellStyle name="常规 2 3 6 14" xfId="38639" xr:uid="{00000000-0005-0000-0000-00001F970000}"/>
    <cellStyle name="常规 2 3 6 15" xfId="38640" xr:uid="{00000000-0005-0000-0000-000020970000}"/>
    <cellStyle name="常规 2 3 6 15 2" xfId="2667" xr:uid="{00000000-0005-0000-0000-00009B0A0000}"/>
    <cellStyle name="常规 2 3 6 16" xfId="38641" xr:uid="{00000000-0005-0000-0000-000021970000}"/>
    <cellStyle name="常规 2 3 6 17" xfId="38642" xr:uid="{00000000-0005-0000-0000-000022970000}"/>
    <cellStyle name="常规 2 3 6 2" xfId="20436" xr:uid="{00000000-0005-0000-0000-000004500000}"/>
    <cellStyle name="常规 2 3 6 2 10" xfId="26020" xr:uid="{00000000-0005-0000-0000-0000D4650000}"/>
    <cellStyle name="常规 2 3 6 2 10 2" xfId="38643" xr:uid="{00000000-0005-0000-0000-000023970000}"/>
    <cellStyle name="常规 2 3 6 2 11" xfId="38644" xr:uid="{00000000-0005-0000-0000-000024970000}"/>
    <cellStyle name="常规 2 3 6 2 11 2" xfId="38645" xr:uid="{00000000-0005-0000-0000-000025970000}"/>
    <cellStyle name="常规 2 3 6 2 12" xfId="38646" xr:uid="{00000000-0005-0000-0000-000026970000}"/>
    <cellStyle name="常规 2 3 6 2 12 2" xfId="38647" xr:uid="{00000000-0005-0000-0000-000027970000}"/>
    <cellStyle name="常规 2 3 6 2 13" xfId="38648" xr:uid="{00000000-0005-0000-0000-000028970000}"/>
    <cellStyle name="常规 2 3 6 2 13 2" xfId="38649" xr:uid="{00000000-0005-0000-0000-000029970000}"/>
    <cellStyle name="常规 2 3 6 2 14" xfId="38650" xr:uid="{00000000-0005-0000-0000-00002A970000}"/>
    <cellStyle name="常规 2 3 6 2 15" xfId="38651" xr:uid="{00000000-0005-0000-0000-00002B970000}"/>
    <cellStyle name="常规 2 3 6 2 2" xfId="38652" xr:uid="{00000000-0005-0000-0000-00002C970000}"/>
    <cellStyle name="常规 2 3 6 2 2 2" xfId="38653" xr:uid="{00000000-0005-0000-0000-00002D970000}"/>
    <cellStyle name="常规 2 3 6 2 2 2 2" xfId="38654" xr:uid="{00000000-0005-0000-0000-00002E970000}"/>
    <cellStyle name="常规 2 3 6 2 2 2 2 2" xfId="38655" xr:uid="{00000000-0005-0000-0000-00002F970000}"/>
    <cellStyle name="常规 2 3 6 2 2 2 2 2 2" xfId="38656" xr:uid="{00000000-0005-0000-0000-000030970000}"/>
    <cellStyle name="常规 2 3 6 2 2 2 2 2 3" xfId="38657" xr:uid="{00000000-0005-0000-0000-000031970000}"/>
    <cellStyle name="常规 2 3 6 2 2 2 2 3" xfId="38658" xr:uid="{00000000-0005-0000-0000-000032970000}"/>
    <cellStyle name="常规 2 3 6 2 2 2 2 3 2" xfId="38659" xr:uid="{00000000-0005-0000-0000-000033970000}"/>
    <cellStyle name="常规 2 3 6 2 2 2 2 4" xfId="38660" xr:uid="{00000000-0005-0000-0000-000034970000}"/>
    <cellStyle name="常规 2 3 6 2 2 2 3" xfId="38661" xr:uid="{00000000-0005-0000-0000-000035970000}"/>
    <cellStyle name="常规 2 3 6 2 2 2 3 2" xfId="38662" xr:uid="{00000000-0005-0000-0000-000036970000}"/>
    <cellStyle name="常规 2 3 6 2 2 2 3 2 2" xfId="38663" xr:uid="{00000000-0005-0000-0000-000037970000}"/>
    <cellStyle name="常规 2 3 6 2 2 2 3 2 3" xfId="38664" xr:uid="{00000000-0005-0000-0000-000038970000}"/>
    <cellStyle name="常规 2 3 6 2 2 2 3 3" xfId="38665" xr:uid="{00000000-0005-0000-0000-000039970000}"/>
    <cellStyle name="常规 2 3 6 2 2 2 3 4" xfId="38666" xr:uid="{00000000-0005-0000-0000-00003A970000}"/>
    <cellStyle name="常规 2 3 6 2 2 2 4" xfId="38667" xr:uid="{00000000-0005-0000-0000-00003B970000}"/>
    <cellStyle name="常规 2 3 6 2 2 2 4 2" xfId="38668" xr:uid="{00000000-0005-0000-0000-00003C970000}"/>
    <cellStyle name="常规 2 3 6 2 2 2 4 2 2" xfId="38670" xr:uid="{00000000-0005-0000-0000-00003E970000}"/>
    <cellStyle name="常规 2 3 6 2 2 2 4 3" xfId="38671" xr:uid="{00000000-0005-0000-0000-00003F970000}"/>
    <cellStyle name="常规 2 3 6 2 2 2 5" xfId="38672" xr:uid="{00000000-0005-0000-0000-000040970000}"/>
    <cellStyle name="常规 2 3 6 2 2 2 5 2" xfId="38673" xr:uid="{00000000-0005-0000-0000-000041970000}"/>
    <cellStyle name="常规 2 3 6 2 2 2 6" xfId="38674" xr:uid="{00000000-0005-0000-0000-000042970000}"/>
    <cellStyle name="常规 2 3 6 2 2 2 6 2" xfId="33783" xr:uid="{00000000-0005-0000-0000-000027840000}"/>
    <cellStyle name="常规 2 3 6 2 2 2 7" xfId="38675" xr:uid="{00000000-0005-0000-0000-000043970000}"/>
    <cellStyle name="常规 2 3 6 2 2 3" xfId="38676" xr:uid="{00000000-0005-0000-0000-000044970000}"/>
    <cellStyle name="常规 2 3 6 2 2 3 2" xfId="38677" xr:uid="{00000000-0005-0000-0000-000045970000}"/>
    <cellStyle name="常规 2 3 6 2 2 3 2 2" xfId="38678" xr:uid="{00000000-0005-0000-0000-000046970000}"/>
    <cellStyle name="常规 2 3 6 2 2 3 2 3" xfId="38679" xr:uid="{00000000-0005-0000-0000-000047970000}"/>
    <cellStyle name="常规 2 3 6 2 2 3 3" xfId="38680" xr:uid="{00000000-0005-0000-0000-000048970000}"/>
    <cellStyle name="常规 2 3 6 2 2 4" xfId="33700" xr:uid="{00000000-0005-0000-0000-0000D4830000}"/>
    <cellStyle name="常规 2 3 6 2 2 5" xfId="33706" xr:uid="{00000000-0005-0000-0000-0000DA830000}"/>
    <cellStyle name="常规 2 3 6 2 3" xfId="38681" xr:uid="{00000000-0005-0000-0000-000049970000}"/>
    <cellStyle name="常规 2 3 6 2 3 2" xfId="38682" xr:uid="{00000000-0005-0000-0000-00004A970000}"/>
    <cellStyle name="常规 2 3 6 2 3 2 2" xfId="38683" xr:uid="{00000000-0005-0000-0000-00004B970000}"/>
    <cellStyle name="常规 2 3 6 2 3 2 2 2" xfId="38684" xr:uid="{00000000-0005-0000-0000-00004C970000}"/>
    <cellStyle name="常规 2 3 6 2 3 2 2 2 2" xfId="38685" xr:uid="{00000000-0005-0000-0000-00004D970000}"/>
    <cellStyle name="常规 2 3 6 2 3 2 2 3" xfId="11635" xr:uid="{00000000-0005-0000-0000-0000A32D0000}"/>
    <cellStyle name="常规 2 3 6 2 3 2 3" xfId="38686" xr:uid="{00000000-0005-0000-0000-00004E970000}"/>
    <cellStyle name="常规 2 3 6 2 3 2 3 2" xfId="38687" xr:uid="{00000000-0005-0000-0000-00004F970000}"/>
    <cellStyle name="常规 2 3 6 2 3 2 4" xfId="38688" xr:uid="{00000000-0005-0000-0000-000050970000}"/>
    <cellStyle name="常规 2 3 6 2 3 2 4 2" xfId="38689" xr:uid="{00000000-0005-0000-0000-000051970000}"/>
    <cellStyle name="常规 2 3 6 2 3 2 5" xfId="38690" xr:uid="{00000000-0005-0000-0000-000052970000}"/>
    <cellStyle name="常规 2 3 6 2 3 3" xfId="38691" xr:uid="{00000000-0005-0000-0000-000053970000}"/>
    <cellStyle name="常规 2 3 6 2 3 3 2" xfId="38692" xr:uid="{00000000-0005-0000-0000-000054970000}"/>
    <cellStyle name="常规 2 3 6 2 3 3 2 2" xfId="38693" xr:uid="{00000000-0005-0000-0000-000055970000}"/>
    <cellStyle name="常规 2 3 6 2 3 3 2 3" xfId="11688" xr:uid="{00000000-0005-0000-0000-0000D82D0000}"/>
    <cellStyle name="常规 2 3 6 2 3 3 3" xfId="38694" xr:uid="{00000000-0005-0000-0000-000056970000}"/>
    <cellStyle name="常规 2 3 6 2 3 3 3 2" xfId="38695" xr:uid="{00000000-0005-0000-0000-000057970000}"/>
    <cellStyle name="常规 2 3 6 2 3 3 4" xfId="38696" xr:uid="{00000000-0005-0000-0000-000058970000}"/>
    <cellStyle name="常规 2 3 6 2 3 4" xfId="38697" xr:uid="{00000000-0005-0000-0000-000059970000}"/>
    <cellStyle name="常规 2 3 6 2 3 4 2" xfId="38698" xr:uid="{00000000-0005-0000-0000-00005A970000}"/>
    <cellStyle name="常规 2 3 6 2 3 4 2 2" xfId="38699" xr:uid="{00000000-0005-0000-0000-00005B970000}"/>
    <cellStyle name="常规 2 3 6 2 3 4 3" xfId="38700" xr:uid="{00000000-0005-0000-0000-00005C970000}"/>
    <cellStyle name="常规 2 3 6 2 3 5" xfId="38701" xr:uid="{00000000-0005-0000-0000-00005D970000}"/>
    <cellStyle name="常规 2 3 6 2 3 5 2" xfId="38702" xr:uid="{00000000-0005-0000-0000-00005E970000}"/>
    <cellStyle name="常规 2 3 6 2 3 5 3" xfId="38703" xr:uid="{00000000-0005-0000-0000-00005F970000}"/>
    <cellStyle name="常规 2 3 6 2 3 6" xfId="38704" xr:uid="{00000000-0005-0000-0000-000060970000}"/>
    <cellStyle name="常规 2 3 6 2 3 6 2" xfId="38705" xr:uid="{00000000-0005-0000-0000-000061970000}"/>
    <cellStyle name="常规 2 3 6 2 3 7" xfId="38706" xr:uid="{00000000-0005-0000-0000-000062970000}"/>
    <cellStyle name="常规 2 3 6 2 3 8" xfId="38707" xr:uid="{00000000-0005-0000-0000-000063970000}"/>
    <cellStyle name="常规 2 3 6 2 4" xfId="38708" xr:uid="{00000000-0005-0000-0000-000064970000}"/>
    <cellStyle name="常规 2 3 6 2 4 2" xfId="38709" xr:uid="{00000000-0005-0000-0000-000065970000}"/>
    <cellStyle name="常规 2 3 6 2 4 2 2" xfId="38710" xr:uid="{00000000-0005-0000-0000-000066970000}"/>
    <cellStyle name="常规 2 3 6 2 4 2 2 2" xfId="38711" xr:uid="{00000000-0005-0000-0000-000067970000}"/>
    <cellStyle name="常规 2 3 6 2 4 2 3" xfId="38712" xr:uid="{00000000-0005-0000-0000-000068970000}"/>
    <cellStyle name="常规 2 3 6 2 4 2 4" xfId="38713" xr:uid="{00000000-0005-0000-0000-000069970000}"/>
    <cellStyle name="常规 2 3 6 2 4 3" xfId="38714" xr:uid="{00000000-0005-0000-0000-00006A970000}"/>
    <cellStyle name="常规 2 3 6 2 4 3 2" xfId="38715" xr:uid="{00000000-0005-0000-0000-00006B970000}"/>
    <cellStyle name="常规 2 3 6 2 4 3 2 2" xfId="38716" xr:uid="{00000000-0005-0000-0000-00006C970000}"/>
    <cellStyle name="常规 2 3 6 2 4 3 3" xfId="38717" xr:uid="{00000000-0005-0000-0000-00006D970000}"/>
    <cellStyle name="常规 2 3 6 2 4 3 4" xfId="38718" xr:uid="{00000000-0005-0000-0000-00006E970000}"/>
    <cellStyle name="常规 2 3 6 2 4 4" xfId="38719" xr:uid="{00000000-0005-0000-0000-00006F970000}"/>
    <cellStyle name="常规 2 3 6 2 4 4 2" xfId="38720" xr:uid="{00000000-0005-0000-0000-000070970000}"/>
    <cellStyle name="常规 2 3 6 2 4 5" xfId="38721" xr:uid="{00000000-0005-0000-0000-000071970000}"/>
    <cellStyle name="常规 2 3 6 2 4 6" xfId="38722" xr:uid="{00000000-0005-0000-0000-000072970000}"/>
    <cellStyle name="常规 2 3 6 2 5" xfId="38723" xr:uid="{00000000-0005-0000-0000-000073970000}"/>
    <cellStyle name="常规 2 3 6 2 5 2" xfId="12191" xr:uid="{00000000-0005-0000-0000-0000CF2F0000}"/>
    <cellStyle name="常规 2 3 6 2 5 2 2" xfId="30052" xr:uid="{00000000-0005-0000-0000-000094750000}"/>
    <cellStyle name="常规 2 3 6 2 5 2 3" xfId="30056" xr:uid="{00000000-0005-0000-0000-000098750000}"/>
    <cellStyle name="常规 2 3 6 2 5 3" xfId="30060" xr:uid="{00000000-0005-0000-0000-00009C750000}"/>
    <cellStyle name="常规 2 3 6 2 5 3 2" xfId="30064" xr:uid="{00000000-0005-0000-0000-0000A0750000}"/>
    <cellStyle name="常规 2 3 6 2 5 3 3" xfId="38724" xr:uid="{00000000-0005-0000-0000-000074970000}"/>
    <cellStyle name="常规 2 3 6 2 5 4" xfId="38725" xr:uid="{00000000-0005-0000-0000-000075970000}"/>
    <cellStyle name="常规 2 3 6 2 5 4 2" xfId="38726" xr:uid="{00000000-0005-0000-0000-000076970000}"/>
    <cellStyle name="常规 2 3 6 2 5 5" xfId="38727" xr:uid="{00000000-0005-0000-0000-000077970000}"/>
    <cellStyle name="常规 2 3 6 2 5 6" xfId="38728" xr:uid="{00000000-0005-0000-0000-000078970000}"/>
    <cellStyle name="常规 2 3 6 2 6" xfId="38729" xr:uid="{00000000-0005-0000-0000-000079970000}"/>
    <cellStyle name="常规 2 3 6 2 6 2" xfId="38730" xr:uid="{00000000-0005-0000-0000-00007A970000}"/>
    <cellStyle name="常规 2 3 6 2 6 2 2" xfId="38731" xr:uid="{00000000-0005-0000-0000-00007B970000}"/>
    <cellStyle name="常规 2 3 6 2 6 2 3" xfId="38732" xr:uid="{00000000-0005-0000-0000-00007C970000}"/>
    <cellStyle name="常规 2 3 6 2 6 3" xfId="38733" xr:uid="{00000000-0005-0000-0000-00007D970000}"/>
    <cellStyle name="常规 2 3 6 2 6 3 2" xfId="38734" xr:uid="{00000000-0005-0000-0000-00007E970000}"/>
    <cellStyle name="常规 2 3 6 2 6 4" xfId="38735" xr:uid="{00000000-0005-0000-0000-00007F970000}"/>
    <cellStyle name="常规 2 3 6 2 6 5" xfId="38736" xr:uid="{00000000-0005-0000-0000-000080970000}"/>
    <cellStyle name="常规 2 3 6 2 7" xfId="38737" xr:uid="{00000000-0005-0000-0000-000081970000}"/>
    <cellStyle name="常规 2 3 6 2 7 2" xfId="38738" xr:uid="{00000000-0005-0000-0000-000082970000}"/>
    <cellStyle name="常规 2 3 6 2 7 2 2" xfId="38739" xr:uid="{00000000-0005-0000-0000-000083970000}"/>
    <cellStyle name="常规 2 3 6 2 7 2 3" xfId="38740" xr:uid="{00000000-0005-0000-0000-000084970000}"/>
    <cellStyle name="常规 2 3 6 2 7 3" xfId="38741" xr:uid="{00000000-0005-0000-0000-000085970000}"/>
    <cellStyle name="常规 2 3 6 2 7 3 2" xfId="38742" xr:uid="{00000000-0005-0000-0000-000086970000}"/>
    <cellStyle name="常规 2 3 6 2 7 4" xfId="38743" xr:uid="{00000000-0005-0000-0000-000087970000}"/>
    <cellStyle name="常规 2 3 6 2 8" xfId="38744" xr:uid="{00000000-0005-0000-0000-000088970000}"/>
    <cellStyle name="常规 2 3 6 2 8 2" xfId="38745" xr:uid="{00000000-0005-0000-0000-000089970000}"/>
    <cellStyle name="常规 2 3 6 2 8 3" xfId="38746" xr:uid="{00000000-0005-0000-0000-00008A970000}"/>
    <cellStyle name="常规 2 3 6 2 9" xfId="38747" xr:uid="{00000000-0005-0000-0000-00008B970000}"/>
    <cellStyle name="常规 2 3 6 2 9 2" xfId="38748" xr:uid="{00000000-0005-0000-0000-00008C970000}"/>
    <cellStyle name="常规 2 3 6 3" xfId="30414" xr:uid="{00000000-0005-0000-0000-0000FE760000}"/>
    <cellStyle name="常规 2 3 6 3 2" xfId="38749" xr:uid="{00000000-0005-0000-0000-00008D970000}"/>
    <cellStyle name="常规 2 3 6 3 2 2" xfId="38750" xr:uid="{00000000-0005-0000-0000-00008E970000}"/>
    <cellStyle name="常规 2 3 6 3 2 2 2" xfId="38751" xr:uid="{00000000-0005-0000-0000-00008F970000}"/>
    <cellStyle name="常规 2 3 6 3 2 2 2 2" xfId="38752" xr:uid="{00000000-0005-0000-0000-000090970000}"/>
    <cellStyle name="常规 2 3 6 3 2 2 2 3" xfId="38753" xr:uid="{00000000-0005-0000-0000-000091970000}"/>
    <cellStyle name="常规 2 3 6 3 2 2 3" xfId="38754" xr:uid="{00000000-0005-0000-0000-000092970000}"/>
    <cellStyle name="常规 2 3 6 3 2 2 3 2" xfId="38755" xr:uid="{00000000-0005-0000-0000-000093970000}"/>
    <cellStyle name="常规 2 3 6 3 2 2 4" xfId="38756" xr:uid="{00000000-0005-0000-0000-000094970000}"/>
    <cellStyle name="常规 2 3 6 3 2 3" xfId="38757" xr:uid="{00000000-0005-0000-0000-000095970000}"/>
    <cellStyle name="常规 2 3 6 3 2 3 2" xfId="38758" xr:uid="{00000000-0005-0000-0000-000096970000}"/>
    <cellStyle name="常规 2 3 6 3 2 3 2 2" xfId="38759" xr:uid="{00000000-0005-0000-0000-000097970000}"/>
    <cellStyle name="常规 2 3 6 3 2 3 2 3" xfId="38760" xr:uid="{00000000-0005-0000-0000-000098970000}"/>
    <cellStyle name="常规 2 3 6 3 2 3 3" xfId="38761" xr:uid="{00000000-0005-0000-0000-000099970000}"/>
    <cellStyle name="常规 2 3 6 3 2 3 4" xfId="38762" xr:uid="{00000000-0005-0000-0000-00009A970000}"/>
    <cellStyle name="常规 2 3 6 3 2 4" xfId="38763" xr:uid="{00000000-0005-0000-0000-00009B970000}"/>
    <cellStyle name="常规 2 3 6 3 2 4 2" xfId="38764" xr:uid="{00000000-0005-0000-0000-00009C970000}"/>
    <cellStyle name="常规 2 3 6 3 2 4 2 2" xfId="38765" xr:uid="{00000000-0005-0000-0000-00009D970000}"/>
    <cellStyle name="常规 2 3 6 3 2 4 3" xfId="38766" xr:uid="{00000000-0005-0000-0000-00009E970000}"/>
    <cellStyle name="常规 2 3 6 3 2 5" xfId="38767" xr:uid="{00000000-0005-0000-0000-00009F970000}"/>
    <cellStyle name="常规 2 3 6 3 2 5 2" xfId="38768" xr:uid="{00000000-0005-0000-0000-0000A0970000}"/>
    <cellStyle name="常规 2 3 6 3 2 6" xfId="38769" xr:uid="{00000000-0005-0000-0000-0000A1970000}"/>
    <cellStyle name="常规 2 3 6 3 2 6 2" xfId="38770" xr:uid="{00000000-0005-0000-0000-0000A2970000}"/>
    <cellStyle name="常规 2 3 6 3 2 7" xfId="38771" xr:uid="{00000000-0005-0000-0000-0000A3970000}"/>
    <cellStyle name="常规 2 3 6 3 3" xfId="38772" xr:uid="{00000000-0005-0000-0000-0000A4970000}"/>
    <cellStyle name="常规 2 3 6 3 3 2" xfId="38773" xr:uid="{00000000-0005-0000-0000-0000A5970000}"/>
    <cellStyle name="常规 2 3 6 3 3 2 2" xfId="38774" xr:uid="{00000000-0005-0000-0000-0000A6970000}"/>
    <cellStyle name="常规 2 3 6 3 3 2 2 2" xfId="38775" xr:uid="{00000000-0005-0000-0000-0000A7970000}"/>
    <cellStyle name="常规 2 3 6 3 3 2 2 3" xfId="11856" xr:uid="{00000000-0005-0000-0000-0000802E0000}"/>
    <cellStyle name="常规 2 3 6 3 3 2 3" xfId="38776" xr:uid="{00000000-0005-0000-0000-0000A8970000}"/>
    <cellStyle name="常规 2 3 6 3 3 2 4" xfId="38777" xr:uid="{00000000-0005-0000-0000-0000A9970000}"/>
    <cellStyle name="常规 2 3 6 3 3 3" xfId="38778" xr:uid="{00000000-0005-0000-0000-0000AA970000}"/>
    <cellStyle name="常规 2 3 6 3 3 3 2" xfId="38779" xr:uid="{00000000-0005-0000-0000-0000AB970000}"/>
    <cellStyle name="常规 2 3 6 3 3 3 2 2" xfId="2547" xr:uid="{00000000-0005-0000-0000-0000230A0000}"/>
    <cellStyle name="常规 2 3 6 3 3 3 2 3" xfId="347" xr:uid="{00000000-0005-0000-0000-00008B010000}"/>
    <cellStyle name="常规 2 3 6 3 3 3 3" xfId="38780" xr:uid="{00000000-0005-0000-0000-0000AC970000}"/>
    <cellStyle name="常规 2 3 6 3 3 3 4" xfId="38781" xr:uid="{00000000-0005-0000-0000-0000AD970000}"/>
    <cellStyle name="常规 2 3 6 3 3 4" xfId="38782" xr:uid="{00000000-0005-0000-0000-0000AE970000}"/>
    <cellStyle name="常规 2 3 6 3 3 4 2" xfId="38783" xr:uid="{00000000-0005-0000-0000-0000AF970000}"/>
    <cellStyle name="常规 2 3 6 3 3 4 2 2" xfId="38784" xr:uid="{00000000-0005-0000-0000-0000B0970000}"/>
    <cellStyle name="常规 2 3 6 3 3 4 3" xfId="38785" xr:uid="{00000000-0005-0000-0000-0000B1970000}"/>
    <cellStyle name="常规 2 3 6 3 3 5" xfId="38786" xr:uid="{00000000-0005-0000-0000-0000B2970000}"/>
    <cellStyle name="常规 2 3 6 3 3 5 2" xfId="38787" xr:uid="{00000000-0005-0000-0000-0000B3970000}"/>
    <cellStyle name="常规 2 3 6 3 3 5 3" xfId="38788" xr:uid="{00000000-0005-0000-0000-0000B4970000}"/>
    <cellStyle name="常规 2 3 6 3 3 6" xfId="38789" xr:uid="{00000000-0005-0000-0000-0000B5970000}"/>
    <cellStyle name="常规 2 3 6 3 3 6 2" xfId="38790" xr:uid="{00000000-0005-0000-0000-0000B6970000}"/>
    <cellStyle name="常规 2 3 6 3 3 7" xfId="38791" xr:uid="{00000000-0005-0000-0000-0000B7970000}"/>
    <cellStyle name="常规 2 3 6 3 4" xfId="38792" xr:uid="{00000000-0005-0000-0000-0000B8970000}"/>
    <cellStyle name="常规 2 3 6 3 5" xfId="38793" xr:uid="{00000000-0005-0000-0000-0000B9970000}"/>
    <cellStyle name="常规 2 3 6 3 6" xfId="38794" xr:uid="{00000000-0005-0000-0000-0000BA970000}"/>
    <cellStyle name="常规 2 3 6 4" xfId="38795" xr:uid="{00000000-0005-0000-0000-0000BB970000}"/>
    <cellStyle name="常规 2 3 6 4 2" xfId="38796" xr:uid="{00000000-0005-0000-0000-0000BC970000}"/>
    <cellStyle name="常规 2 3 6 4 2 2" xfId="38797" xr:uid="{00000000-0005-0000-0000-0000BD970000}"/>
    <cellStyle name="常规 2 3 6 4 2 2 2" xfId="38798" xr:uid="{00000000-0005-0000-0000-0000BE970000}"/>
    <cellStyle name="常规 2 3 6 4 2 3" xfId="38799" xr:uid="{00000000-0005-0000-0000-0000BF970000}"/>
    <cellStyle name="常规 2 3 6 4 2 3 2" xfId="38800" xr:uid="{00000000-0005-0000-0000-0000C0970000}"/>
    <cellStyle name="常规 2 3 6 4 2 4" xfId="33952" xr:uid="{00000000-0005-0000-0000-0000D0840000}"/>
    <cellStyle name="常规 2 3 6 4 3" xfId="38801" xr:uid="{00000000-0005-0000-0000-0000C1970000}"/>
    <cellStyle name="常规 2 3 6 4 3 2" xfId="38802" xr:uid="{00000000-0005-0000-0000-0000C2970000}"/>
    <cellStyle name="常规 2 3 6 4 3 3" xfId="38803" xr:uid="{00000000-0005-0000-0000-0000C3970000}"/>
    <cellStyle name="常规 2 3 6 4 4" xfId="38804" xr:uid="{00000000-0005-0000-0000-0000C4970000}"/>
    <cellStyle name="常规 2 3 6 4 5" xfId="38805" xr:uid="{00000000-0005-0000-0000-0000C5970000}"/>
    <cellStyle name="常规 2 3 6 4 6" xfId="38806" xr:uid="{00000000-0005-0000-0000-0000C6970000}"/>
    <cellStyle name="常规 2 3 6 5" xfId="38807" xr:uid="{00000000-0005-0000-0000-0000C7970000}"/>
    <cellStyle name="常规 2 3 6 5 2" xfId="28085" xr:uid="{00000000-0005-0000-0000-0000E56D0000}"/>
    <cellStyle name="常规 2 3 6 5 2 2" xfId="38809" xr:uid="{00000000-0005-0000-0000-0000C9970000}"/>
    <cellStyle name="常规 2 3 6 5 2 2 2" xfId="38811" xr:uid="{00000000-0005-0000-0000-0000CB970000}"/>
    <cellStyle name="常规 2 3 6 5 2 3" xfId="38813" xr:uid="{00000000-0005-0000-0000-0000CD970000}"/>
    <cellStyle name="常规 2 3 6 5 2 4" xfId="38814" xr:uid="{00000000-0005-0000-0000-0000CE970000}"/>
    <cellStyle name="常规 2 3 6 5 3" xfId="38815" xr:uid="{00000000-0005-0000-0000-0000CF970000}"/>
    <cellStyle name="常规 2 3 6 5 3 2" xfId="38816" xr:uid="{00000000-0005-0000-0000-0000D0970000}"/>
    <cellStyle name="常规 2 3 6 5 3 2 2" xfId="38817" xr:uid="{00000000-0005-0000-0000-0000D1970000}"/>
    <cellStyle name="常规 2 3 6 5 3 3" xfId="38818" xr:uid="{00000000-0005-0000-0000-0000D2970000}"/>
    <cellStyle name="常规 2 3 6 5 3 4" xfId="38819" xr:uid="{00000000-0005-0000-0000-0000D3970000}"/>
    <cellStyle name="常规 2 3 6 5 4" xfId="38820" xr:uid="{00000000-0005-0000-0000-0000D4970000}"/>
    <cellStyle name="常规 2 3 6 5 4 2" xfId="38821" xr:uid="{00000000-0005-0000-0000-0000D5970000}"/>
    <cellStyle name="常规 2 3 6 5 5" xfId="38822" xr:uid="{00000000-0005-0000-0000-0000D6970000}"/>
    <cellStyle name="常规 2 3 6 5 6" xfId="38823" xr:uid="{00000000-0005-0000-0000-0000D7970000}"/>
    <cellStyle name="常规 2 3 6 6" xfId="38824" xr:uid="{00000000-0005-0000-0000-0000D8970000}"/>
    <cellStyle name="常规 2 3 6 6 2" xfId="38826" xr:uid="{00000000-0005-0000-0000-0000DA970000}"/>
    <cellStyle name="常规 2 3 6 6 2 2" xfId="38827" xr:uid="{00000000-0005-0000-0000-0000DB970000}"/>
    <cellStyle name="常规 2 3 6 6 2 2 2" xfId="38828" xr:uid="{00000000-0005-0000-0000-0000DC970000}"/>
    <cellStyle name="常规 2 3 6 6 2 3" xfId="38829" xr:uid="{00000000-0005-0000-0000-0000DD970000}"/>
    <cellStyle name="常规 2 3 6 6 2 4" xfId="38830" xr:uid="{00000000-0005-0000-0000-0000DE970000}"/>
    <cellStyle name="常规 2 3 6 6 3" xfId="38831" xr:uid="{00000000-0005-0000-0000-0000DF970000}"/>
    <cellStyle name="常规 2 3 6 6 3 2" xfId="38832" xr:uid="{00000000-0005-0000-0000-0000E0970000}"/>
    <cellStyle name="常规 2 3 6 6 3 3" xfId="38833" xr:uid="{00000000-0005-0000-0000-0000E1970000}"/>
    <cellStyle name="常规 2 3 6 6 4" xfId="38834" xr:uid="{00000000-0005-0000-0000-0000E2970000}"/>
    <cellStyle name="常规 2 3 6 6 4 2" xfId="38835" xr:uid="{00000000-0005-0000-0000-0000E3970000}"/>
    <cellStyle name="常规 2 3 6 6 5" xfId="38836" xr:uid="{00000000-0005-0000-0000-0000E4970000}"/>
    <cellStyle name="常规 2 3 6 6 6" xfId="38837" xr:uid="{00000000-0005-0000-0000-0000E5970000}"/>
    <cellStyle name="常规 2 3 6 7" xfId="38838" xr:uid="{00000000-0005-0000-0000-0000E6970000}"/>
    <cellStyle name="常规 2 3 6 7 2" xfId="18625" xr:uid="{00000000-0005-0000-0000-0000F1480000}"/>
    <cellStyle name="常规 2 3 6 7 2 2" xfId="18627" xr:uid="{00000000-0005-0000-0000-0000F3480000}"/>
    <cellStyle name="常规 2 3 6 7 2 3" xfId="18643" xr:uid="{00000000-0005-0000-0000-000003490000}"/>
    <cellStyle name="常规 2 3 6 7 3" xfId="8148" xr:uid="{00000000-0005-0000-0000-000004200000}"/>
    <cellStyle name="常规 2 3 6 7 3 2" xfId="8150" xr:uid="{00000000-0005-0000-0000-000006200000}"/>
    <cellStyle name="常规 2 3 6 7 4" xfId="8171" xr:uid="{00000000-0005-0000-0000-00001B200000}"/>
    <cellStyle name="常规 2 3 6 7 5" xfId="8192" xr:uid="{00000000-0005-0000-0000-000030200000}"/>
    <cellStyle name="常规 2 3 6 8" xfId="24964" xr:uid="{00000000-0005-0000-0000-0000B4610000}"/>
    <cellStyle name="常规 2 3 6 8 2" xfId="19010" xr:uid="{00000000-0005-0000-0000-0000724A0000}"/>
    <cellStyle name="常规 2 3 6 8 2 2" xfId="19013" xr:uid="{00000000-0005-0000-0000-0000754A0000}"/>
    <cellStyle name="常规 2 3 6 8 2 3" xfId="38839" xr:uid="{00000000-0005-0000-0000-0000E7970000}"/>
    <cellStyle name="常规 2 3 6 8 3" xfId="38840" xr:uid="{00000000-0005-0000-0000-0000E8970000}"/>
    <cellStyle name="常规 2 3 6 8 3 2" xfId="38841" xr:uid="{00000000-0005-0000-0000-0000E9970000}"/>
    <cellStyle name="常规 2 3 6 8 4" xfId="38842" xr:uid="{00000000-0005-0000-0000-0000EA970000}"/>
    <cellStyle name="常规 2 3 6 8 5" xfId="38843" xr:uid="{00000000-0005-0000-0000-0000EB970000}"/>
    <cellStyle name="常规 2 3 6 9" xfId="24966" xr:uid="{00000000-0005-0000-0000-0000B6610000}"/>
    <cellStyle name="常规 2 3 6 9 2" xfId="19232" xr:uid="{00000000-0005-0000-0000-0000504B0000}"/>
    <cellStyle name="常规 2 3 6 9 3" xfId="8219" xr:uid="{00000000-0005-0000-0000-00004B200000}"/>
    <cellStyle name="常规 2 3 7" xfId="20440" xr:uid="{00000000-0005-0000-0000-000008500000}"/>
    <cellStyle name="常规 2 3 7 2" xfId="30417" xr:uid="{00000000-0005-0000-0000-000001770000}"/>
    <cellStyle name="常规 2 3 7 2 2" xfId="38844" xr:uid="{00000000-0005-0000-0000-0000EC970000}"/>
    <cellStyle name="常规 2 3 7 2 2 2" xfId="38845" xr:uid="{00000000-0005-0000-0000-0000ED970000}"/>
    <cellStyle name="常规 2 3 7 2 2 2 2" xfId="38846" xr:uid="{00000000-0005-0000-0000-0000EE970000}"/>
    <cellStyle name="常规 2 3 7 2 2 2 3" xfId="38847" xr:uid="{00000000-0005-0000-0000-0000EF970000}"/>
    <cellStyle name="常规 2 3 7 2 2 3" xfId="38848" xr:uid="{00000000-0005-0000-0000-0000F0970000}"/>
    <cellStyle name="常规 2 3 7 2 2 4" xfId="38849" xr:uid="{00000000-0005-0000-0000-0000F1970000}"/>
    <cellStyle name="常规 2 3 7 2 2 5" xfId="38850" xr:uid="{00000000-0005-0000-0000-0000F2970000}"/>
    <cellStyle name="常规 2 3 7 2 3" xfId="38851" xr:uid="{00000000-0005-0000-0000-0000F3970000}"/>
    <cellStyle name="常规 2 3 7 2 3 2" xfId="38852" xr:uid="{00000000-0005-0000-0000-0000F4970000}"/>
    <cellStyle name="常规 2 3 7 2 3 2 2" xfId="38853" xr:uid="{00000000-0005-0000-0000-0000F5970000}"/>
    <cellStyle name="常规 2 3 7 2 3 3" xfId="38854" xr:uid="{00000000-0005-0000-0000-0000F6970000}"/>
    <cellStyle name="常规 2 3 7 2 3 4" xfId="38855" xr:uid="{00000000-0005-0000-0000-0000F7970000}"/>
    <cellStyle name="常规 2 3 7 2 4" xfId="38856" xr:uid="{00000000-0005-0000-0000-0000F8970000}"/>
    <cellStyle name="常规 2 3 7 2 4 2" xfId="38857" xr:uid="{00000000-0005-0000-0000-0000F9970000}"/>
    <cellStyle name="常规 2 3 7 2 5" xfId="38858" xr:uid="{00000000-0005-0000-0000-0000FA970000}"/>
    <cellStyle name="常规 2 3 7 3" xfId="38859" xr:uid="{00000000-0005-0000-0000-0000FB970000}"/>
    <cellStyle name="常规 2 3 7 3 2" xfId="38860" xr:uid="{00000000-0005-0000-0000-0000FC970000}"/>
    <cellStyle name="常规 2 3 7 3 3" xfId="38861" xr:uid="{00000000-0005-0000-0000-0000FD970000}"/>
    <cellStyle name="常规 2 3 7 4" xfId="38862" xr:uid="{00000000-0005-0000-0000-0000FE970000}"/>
    <cellStyle name="常规 2 3 7 4 2" xfId="38863" xr:uid="{00000000-0005-0000-0000-0000FF970000}"/>
    <cellStyle name="常规 2 3 7 4 3" xfId="38864" xr:uid="{00000000-0005-0000-0000-000000980000}"/>
    <cellStyle name="常规 2 3 7 5" xfId="38865" xr:uid="{00000000-0005-0000-0000-000001980000}"/>
    <cellStyle name="常规 2 3 7 5 2" xfId="28094" xr:uid="{00000000-0005-0000-0000-0000EE6D0000}"/>
    <cellStyle name="常规 2 3 7 5 2 2" xfId="38866" xr:uid="{00000000-0005-0000-0000-000002980000}"/>
    <cellStyle name="常规 2 3 7 5 3" xfId="38867" xr:uid="{00000000-0005-0000-0000-000003980000}"/>
    <cellStyle name="常规 2 3 7 6" xfId="38868" xr:uid="{00000000-0005-0000-0000-000004980000}"/>
    <cellStyle name="常规 2 3 7 6 2" xfId="38869" xr:uid="{00000000-0005-0000-0000-000005980000}"/>
    <cellStyle name="常规 2 3 8" xfId="30421" xr:uid="{00000000-0005-0000-0000-000005770000}"/>
    <cellStyle name="常规 2 3 8 2" xfId="38870" xr:uid="{00000000-0005-0000-0000-000006980000}"/>
    <cellStyle name="常规 2 3 8 2 2" xfId="38871" xr:uid="{00000000-0005-0000-0000-000007980000}"/>
    <cellStyle name="常规 2 3 8 2 2 2" xfId="38872" xr:uid="{00000000-0005-0000-0000-000008980000}"/>
    <cellStyle name="常规 2 3 8 2 2 3" xfId="38873" xr:uid="{00000000-0005-0000-0000-000009980000}"/>
    <cellStyle name="常规 2 3 8 2 3" xfId="38874" xr:uid="{00000000-0005-0000-0000-00000A980000}"/>
    <cellStyle name="常规 2 3 8 2 3 2" xfId="38875" xr:uid="{00000000-0005-0000-0000-00000B980000}"/>
    <cellStyle name="常规 2 3 8 2 3 2 2" xfId="38876" xr:uid="{00000000-0005-0000-0000-00000C980000}"/>
    <cellStyle name="常规 2 3 8 2 3 3" xfId="38877" xr:uid="{00000000-0005-0000-0000-00000D980000}"/>
    <cellStyle name="常规 2 3 8 2 3 4" xfId="38878" xr:uid="{00000000-0005-0000-0000-00000E980000}"/>
    <cellStyle name="常规 2 3 8 2 4" xfId="38879" xr:uid="{00000000-0005-0000-0000-00000F980000}"/>
    <cellStyle name="常规 2 3 8 3" xfId="38880" xr:uid="{00000000-0005-0000-0000-000010980000}"/>
    <cellStyle name="常规 2 3 8 3 2" xfId="38881" xr:uid="{00000000-0005-0000-0000-000011980000}"/>
    <cellStyle name="常规 2 3 8 3 2 2" xfId="38882" xr:uid="{00000000-0005-0000-0000-000012980000}"/>
    <cellStyle name="常规 2 3 8 3 2 3" xfId="38883" xr:uid="{00000000-0005-0000-0000-000013980000}"/>
    <cellStyle name="常规 2 3 8 4" xfId="38884" xr:uid="{00000000-0005-0000-0000-000014980000}"/>
    <cellStyle name="常规 2 3 8 4 2" xfId="38885" xr:uid="{00000000-0005-0000-0000-000015980000}"/>
    <cellStyle name="常规 2 3 8 4 2 2" xfId="34353" xr:uid="{00000000-0005-0000-0000-000061860000}"/>
    <cellStyle name="常规 2 3 8 4 3" xfId="38886" xr:uid="{00000000-0005-0000-0000-000016980000}"/>
    <cellStyle name="常规 2 3 8 5" xfId="38887" xr:uid="{00000000-0005-0000-0000-000017980000}"/>
    <cellStyle name="常规 2 3 8 6" xfId="38888" xr:uid="{00000000-0005-0000-0000-000018980000}"/>
    <cellStyle name="常规 2 3 8 6 2" xfId="38889" xr:uid="{00000000-0005-0000-0000-000019980000}"/>
    <cellStyle name="常规 2 3 9" xfId="30424" xr:uid="{00000000-0005-0000-0000-000008770000}"/>
    <cellStyle name="常规 2 3 9 2" xfId="38890" xr:uid="{00000000-0005-0000-0000-00001A980000}"/>
    <cellStyle name="常规 2 3 9 2 2" xfId="38891" xr:uid="{00000000-0005-0000-0000-00001B980000}"/>
    <cellStyle name="常规 2 3 9 2 2 2" xfId="38892" xr:uid="{00000000-0005-0000-0000-00001C980000}"/>
    <cellStyle name="常规 2 3 9 2 2 2 2" xfId="38893" xr:uid="{00000000-0005-0000-0000-00001D980000}"/>
    <cellStyle name="常规 2 3 9 2 2 2 2 2" xfId="38894" xr:uid="{00000000-0005-0000-0000-00001E980000}"/>
    <cellStyle name="常规 2 3 9 2 2 2 2 3" xfId="38895" xr:uid="{00000000-0005-0000-0000-00001F980000}"/>
    <cellStyle name="常规 2 3 9 2 2 2 3" xfId="38896" xr:uid="{00000000-0005-0000-0000-000020980000}"/>
    <cellStyle name="常规 2 3 9 2 2 2 4" xfId="38897" xr:uid="{00000000-0005-0000-0000-000021980000}"/>
    <cellStyle name="常规 2 3 9 2 2 3" xfId="38898" xr:uid="{00000000-0005-0000-0000-000022980000}"/>
    <cellStyle name="常规 2 3 9 2 2 3 2" xfId="38899" xr:uid="{00000000-0005-0000-0000-000023980000}"/>
    <cellStyle name="常规 2 3 9 2 2 3 2 2" xfId="38900" xr:uid="{00000000-0005-0000-0000-000024980000}"/>
    <cellStyle name="常规 2 3 9 2 2 3 2 3" xfId="38901" xr:uid="{00000000-0005-0000-0000-000025980000}"/>
    <cellStyle name="常规 2 3 9 2 2 3 3" xfId="38902" xr:uid="{00000000-0005-0000-0000-000026980000}"/>
    <cellStyle name="常规 2 3 9 2 2 3 4" xfId="38903" xr:uid="{00000000-0005-0000-0000-000027980000}"/>
    <cellStyle name="常规 2 3 9 2 2 4" xfId="38904" xr:uid="{00000000-0005-0000-0000-000028980000}"/>
    <cellStyle name="常规 2 3 9 2 2 4 2" xfId="38905" xr:uid="{00000000-0005-0000-0000-000029980000}"/>
    <cellStyle name="常规 2 3 9 2 2 4 2 2" xfId="38906" xr:uid="{00000000-0005-0000-0000-00002A980000}"/>
    <cellStyle name="常规 2 3 9 2 2 4 3" xfId="38907" xr:uid="{00000000-0005-0000-0000-00002B980000}"/>
    <cellStyle name="常规 2 3 9 2 2 5" xfId="38908" xr:uid="{00000000-0005-0000-0000-00002C980000}"/>
    <cellStyle name="常规 2 3 9 2 2 5 2" xfId="38909" xr:uid="{00000000-0005-0000-0000-00002D980000}"/>
    <cellStyle name="常规 2 3 9 2 2 6" xfId="38910" xr:uid="{00000000-0005-0000-0000-00002E980000}"/>
    <cellStyle name="常规 2 3 9 2 2 7" xfId="38911" xr:uid="{00000000-0005-0000-0000-00002F980000}"/>
    <cellStyle name="常规 2 3 9 2 3" xfId="38912" xr:uid="{00000000-0005-0000-0000-000030980000}"/>
    <cellStyle name="常规 2 3 9 2 4" xfId="38913" xr:uid="{00000000-0005-0000-0000-000031980000}"/>
    <cellStyle name="常规 2 3 9 3" xfId="38914" xr:uid="{00000000-0005-0000-0000-000032980000}"/>
    <cellStyle name="常规 2 3 9 3 2" xfId="38915" xr:uid="{00000000-0005-0000-0000-000033980000}"/>
    <cellStyle name="常规 2 3 9 3 2 2" xfId="38916" xr:uid="{00000000-0005-0000-0000-000034980000}"/>
    <cellStyle name="常规 2 3 9 3 2 2 2" xfId="38917" xr:uid="{00000000-0005-0000-0000-000035980000}"/>
    <cellStyle name="常规 2 3 9 3 2 2 3" xfId="38918" xr:uid="{00000000-0005-0000-0000-000036980000}"/>
    <cellStyle name="常规 2 3 9 3 2 3" xfId="38919" xr:uid="{00000000-0005-0000-0000-000037980000}"/>
    <cellStyle name="常规 2 3 9 3 2 4" xfId="38920" xr:uid="{00000000-0005-0000-0000-000038980000}"/>
    <cellStyle name="常规 2 3 9 3 3" xfId="38921" xr:uid="{00000000-0005-0000-0000-000039980000}"/>
    <cellStyle name="常规 2 3 9 3 3 2" xfId="38922" xr:uid="{00000000-0005-0000-0000-00003A980000}"/>
    <cellStyle name="常规 2 3 9 3 3 2 2" xfId="37072" xr:uid="{00000000-0005-0000-0000-000000910000}"/>
    <cellStyle name="常规 2 3 9 3 3 2 3" xfId="38923" xr:uid="{00000000-0005-0000-0000-00003B980000}"/>
    <cellStyle name="常规 2 3 9 3 3 3" xfId="38924" xr:uid="{00000000-0005-0000-0000-00003C980000}"/>
    <cellStyle name="常规 2 3 9 3 3 4" xfId="38925" xr:uid="{00000000-0005-0000-0000-00003D980000}"/>
    <cellStyle name="常规 2 3 9 3 4" xfId="38926" xr:uid="{00000000-0005-0000-0000-00003E980000}"/>
    <cellStyle name="常规 2 3 9 3 4 2" xfId="38927" xr:uid="{00000000-0005-0000-0000-00003F980000}"/>
    <cellStyle name="常规 2 3 9 3 4 2 2" xfId="38928" xr:uid="{00000000-0005-0000-0000-000040980000}"/>
    <cellStyle name="常规 2 3 9 3 4 3" xfId="38929" xr:uid="{00000000-0005-0000-0000-000041980000}"/>
    <cellStyle name="常规 2 3 9 3 5" xfId="38930" xr:uid="{00000000-0005-0000-0000-000042980000}"/>
    <cellStyle name="常规 2 3 9 3 6" xfId="38931" xr:uid="{00000000-0005-0000-0000-000043980000}"/>
    <cellStyle name="常规 2 3 9 4" xfId="38932" xr:uid="{00000000-0005-0000-0000-000044980000}"/>
    <cellStyle name="常规 2 3 9 4 2" xfId="38933" xr:uid="{00000000-0005-0000-0000-000045980000}"/>
    <cellStyle name="常规 2 3 9 4 2 2" xfId="38934" xr:uid="{00000000-0005-0000-0000-000046980000}"/>
    <cellStyle name="常规 2 3 9 4 3" xfId="38935" xr:uid="{00000000-0005-0000-0000-000047980000}"/>
    <cellStyle name="常规 2 3 9 5" xfId="38936" xr:uid="{00000000-0005-0000-0000-000048980000}"/>
    <cellStyle name="常规 2 3 9 5 2" xfId="38937" xr:uid="{00000000-0005-0000-0000-000049980000}"/>
    <cellStyle name="常规 2 4" xfId="38938" xr:uid="{00000000-0005-0000-0000-00004A980000}"/>
    <cellStyle name="常规 2 4 2" xfId="38939" xr:uid="{00000000-0005-0000-0000-00004B980000}"/>
    <cellStyle name="常规 2 4 2 2" xfId="38940" xr:uid="{00000000-0005-0000-0000-00004C980000}"/>
    <cellStyle name="常规 2 4 2 2 2" xfId="38941" xr:uid="{00000000-0005-0000-0000-00004D980000}"/>
    <cellStyle name="常规 2 5" xfId="38942" xr:uid="{00000000-0005-0000-0000-00004E980000}"/>
    <cellStyle name="常规 2 5 2" xfId="38943" xr:uid="{00000000-0005-0000-0000-00004F980000}"/>
    <cellStyle name="常规 2 5 2 2" xfId="38944" xr:uid="{00000000-0005-0000-0000-000050980000}"/>
    <cellStyle name="常规 2 6" xfId="38945" xr:uid="{00000000-0005-0000-0000-000051980000}"/>
    <cellStyle name="常规 2 6 2" xfId="38946" xr:uid="{00000000-0005-0000-0000-000052980000}"/>
    <cellStyle name="常规 2 6 2 2" xfId="38947" xr:uid="{00000000-0005-0000-0000-000053980000}"/>
    <cellStyle name="常规 2 6 2 3" xfId="38948" xr:uid="{00000000-0005-0000-0000-000054980000}"/>
    <cellStyle name="常规 2 6 3" xfId="30446" xr:uid="{00000000-0005-0000-0000-00001E770000}"/>
    <cellStyle name="常规 2 7" xfId="38949" xr:uid="{00000000-0005-0000-0000-000055980000}"/>
    <cellStyle name="常规 2 7 2" xfId="13838" xr:uid="{00000000-0005-0000-0000-00003E360000}"/>
    <cellStyle name="常规 2 7 2 2" xfId="32048" xr:uid="{00000000-0005-0000-0000-0000607D0000}"/>
    <cellStyle name="常规 2 7 2 3" xfId="22070" xr:uid="{00000000-0005-0000-0000-000066560000}"/>
    <cellStyle name="常规 2 7 2 4" xfId="22074" xr:uid="{00000000-0005-0000-0000-00006A560000}"/>
    <cellStyle name="常规 2 7 3" xfId="30456" xr:uid="{00000000-0005-0000-0000-000028770000}"/>
    <cellStyle name="常规 2 7 3 2" xfId="30460" xr:uid="{00000000-0005-0000-0000-00002C770000}"/>
    <cellStyle name="常规 2 7 3 2 2" xfId="32123" xr:uid="{00000000-0005-0000-0000-0000AB7D0000}"/>
    <cellStyle name="常规 2 7 3 2 2 2" xfId="38950" xr:uid="{00000000-0005-0000-0000-000056980000}"/>
    <cellStyle name="常规 2 7 3 2 2 3" xfId="38951" xr:uid="{00000000-0005-0000-0000-000057980000}"/>
    <cellStyle name="常规 2 7 3 2 3" xfId="38952" xr:uid="{00000000-0005-0000-0000-000058980000}"/>
    <cellStyle name="常规 2 7 3 2 4" xfId="38953" xr:uid="{00000000-0005-0000-0000-000059980000}"/>
    <cellStyle name="常规 2 7 3 3" xfId="22080" xr:uid="{00000000-0005-0000-0000-000070560000}"/>
    <cellStyle name="常规 2 7 3 3 2" xfId="38954" xr:uid="{00000000-0005-0000-0000-00005A980000}"/>
    <cellStyle name="常规 2 7 3 3 2 2" xfId="38955" xr:uid="{00000000-0005-0000-0000-00005B980000}"/>
    <cellStyle name="常规 2 7 3 3 2 3" xfId="38956" xr:uid="{00000000-0005-0000-0000-00005C980000}"/>
    <cellStyle name="常规 2 7 3 3 3" xfId="38957" xr:uid="{00000000-0005-0000-0000-00005D980000}"/>
    <cellStyle name="常规 2 7 3 3 4" xfId="38958" xr:uid="{00000000-0005-0000-0000-00005E980000}"/>
    <cellStyle name="常规 2 7 3 4" xfId="38959" xr:uid="{00000000-0005-0000-0000-00005F980000}"/>
    <cellStyle name="常规 2 7 3 4 2" xfId="38960" xr:uid="{00000000-0005-0000-0000-000060980000}"/>
    <cellStyle name="常规 2 7 3 4 3" xfId="38961" xr:uid="{00000000-0005-0000-0000-000061980000}"/>
    <cellStyle name="常规 2 7 3 5" xfId="38962" xr:uid="{00000000-0005-0000-0000-000062980000}"/>
    <cellStyle name="常规 2 7 3 6" xfId="38963" xr:uid="{00000000-0005-0000-0000-000063980000}"/>
    <cellStyle name="常规 2 8" xfId="38964" xr:uid="{00000000-0005-0000-0000-000064980000}"/>
    <cellStyle name="常规 3" xfId="38965" xr:uid="{00000000-0005-0000-0000-000065980000}"/>
    <cellStyle name="常规 3 2" xfId="38966" xr:uid="{00000000-0005-0000-0000-000066980000}"/>
    <cellStyle name="常规 3 2 2" xfId="38967" xr:uid="{00000000-0005-0000-0000-000067980000}"/>
    <cellStyle name="常规 3 2 2 2" xfId="4188" xr:uid="{00000000-0005-0000-0000-00008C100000}"/>
    <cellStyle name="常规 3 2 3" xfId="4219" xr:uid="{00000000-0005-0000-0000-0000AB100000}"/>
    <cellStyle name="常规 3 3" xfId="38968" xr:uid="{00000000-0005-0000-0000-000068980000}"/>
    <cellStyle name="常规 3 3 2" xfId="38969" xr:uid="{00000000-0005-0000-0000-000069980000}"/>
    <cellStyle name="常规 3 3 2 2" xfId="38970" xr:uid="{00000000-0005-0000-0000-00006A980000}"/>
    <cellStyle name="常规 3 3 2 2 2" xfId="38971" xr:uid="{00000000-0005-0000-0000-00006B980000}"/>
    <cellStyle name="常规 3 3 2 3" xfId="38972" xr:uid="{00000000-0005-0000-0000-00006C980000}"/>
    <cellStyle name="常规 3 4" xfId="38973" xr:uid="{00000000-0005-0000-0000-00006D980000}"/>
    <cellStyle name="常规 3 4 2" xfId="38974" xr:uid="{00000000-0005-0000-0000-00006E980000}"/>
    <cellStyle name="常规 3 5" xfId="38975" xr:uid="{00000000-0005-0000-0000-00006F980000}"/>
    <cellStyle name="常规 3 5 2" xfId="38976" xr:uid="{00000000-0005-0000-0000-000070980000}"/>
    <cellStyle name="常规 3 6" xfId="38977" xr:uid="{00000000-0005-0000-0000-000071980000}"/>
    <cellStyle name="常规 3 6 2" xfId="38978" xr:uid="{00000000-0005-0000-0000-000072980000}"/>
    <cellStyle name="常规 3 7" xfId="38979" xr:uid="{00000000-0005-0000-0000-000073980000}"/>
    <cellStyle name="常规 3 7 2" xfId="38980" xr:uid="{00000000-0005-0000-0000-000074980000}"/>
    <cellStyle name="常规 4" xfId="38981" xr:uid="{00000000-0005-0000-0000-000075980000}"/>
    <cellStyle name="常规 4 2" xfId="38982" xr:uid="{00000000-0005-0000-0000-000076980000}"/>
    <cellStyle name="常规 4 2 2" xfId="38983" xr:uid="{00000000-0005-0000-0000-000077980000}"/>
    <cellStyle name="常规 4 2 2 2" xfId="11633" xr:uid="{00000000-0005-0000-0000-0000A12D0000}"/>
    <cellStyle name="常规 4 2 2 2 2" xfId="22834" xr:uid="{00000000-0005-0000-0000-000062590000}"/>
    <cellStyle name="常规 4 3" xfId="38984" xr:uid="{00000000-0005-0000-0000-000078980000}"/>
    <cellStyle name="常规 4 3 2" xfId="38985" xr:uid="{00000000-0005-0000-0000-000079980000}"/>
    <cellStyle name="常规 4 3 2 2" xfId="38986" xr:uid="{00000000-0005-0000-0000-00007A980000}"/>
    <cellStyle name="常规 4 3 3" xfId="9186" xr:uid="{00000000-0005-0000-0000-000012240000}"/>
    <cellStyle name="常规 4 3 3 2" xfId="38987" xr:uid="{00000000-0005-0000-0000-00007B980000}"/>
    <cellStyle name="常规 4 4" xfId="38988" xr:uid="{00000000-0005-0000-0000-00007C980000}"/>
    <cellStyle name="常规 4 4 2" xfId="38989" xr:uid="{00000000-0005-0000-0000-00007D980000}"/>
    <cellStyle name="常规 4 4 2 2" xfId="26524" xr:uid="{00000000-0005-0000-0000-0000CC670000}"/>
    <cellStyle name="常规 4 4 3" xfId="38990" xr:uid="{00000000-0005-0000-0000-00007E980000}"/>
    <cellStyle name="常规 4 5" xfId="38991" xr:uid="{00000000-0005-0000-0000-00007F980000}"/>
    <cellStyle name="常规 4 5 2" xfId="38992" xr:uid="{00000000-0005-0000-0000-000080980000}"/>
    <cellStyle name="常规 4 5 3" xfId="38993" xr:uid="{00000000-0005-0000-0000-000081980000}"/>
    <cellStyle name="常规 4 6" xfId="38994" xr:uid="{00000000-0005-0000-0000-000082980000}"/>
    <cellStyle name="常规 4 6 2" xfId="38995" xr:uid="{00000000-0005-0000-0000-000083980000}"/>
    <cellStyle name="常规 4 6 2 2" xfId="38996" xr:uid="{00000000-0005-0000-0000-000084980000}"/>
    <cellStyle name="常规 4 7" xfId="38997" xr:uid="{00000000-0005-0000-0000-000085980000}"/>
    <cellStyle name="常规 5" xfId="38998" xr:uid="{00000000-0005-0000-0000-000086980000}"/>
    <cellStyle name="常规 5 10" xfId="38999" xr:uid="{00000000-0005-0000-0000-000087980000}"/>
    <cellStyle name="常规 5 10 2" xfId="39000" xr:uid="{00000000-0005-0000-0000-000088980000}"/>
    <cellStyle name="常规 5 11" xfId="39001" xr:uid="{00000000-0005-0000-0000-000089980000}"/>
    <cellStyle name="常规 5 11 2" xfId="39002" xr:uid="{00000000-0005-0000-0000-00008A980000}"/>
    <cellStyle name="常规 5 11 2 2" xfId="39003" xr:uid="{00000000-0005-0000-0000-00008B980000}"/>
    <cellStyle name="常规 5 11 2 2 2" xfId="39004" xr:uid="{00000000-0005-0000-0000-00008C980000}"/>
    <cellStyle name="常规 5 11 2 2 2 2" xfId="39005" xr:uid="{00000000-0005-0000-0000-00008D980000}"/>
    <cellStyle name="常规 5 11 2 2 3" xfId="39006" xr:uid="{00000000-0005-0000-0000-00008E980000}"/>
    <cellStyle name="常规 5 11 2 3" xfId="39007" xr:uid="{00000000-0005-0000-0000-00008F980000}"/>
    <cellStyle name="常规 5 11 2 3 2" xfId="34321" xr:uid="{00000000-0005-0000-0000-000041860000}"/>
    <cellStyle name="常规 5 11 2 4" xfId="9192" xr:uid="{00000000-0005-0000-0000-000018240000}"/>
    <cellStyle name="常规 5 11 3" xfId="39008" xr:uid="{00000000-0005-0000-0000-000090980000}"/>
    <cellStyle name="常规 5 11 3 2" xfId="39009" xr:uid="{00000000-0005-0000-0000-000091980000}"/>
    <cellStyle name="常规 5 11 3 2 2" xfId="39010" xr:uid="{00000000-0005-0000-0000-000092980000}"/>
    <cellStyle name="常规 5 11 3 2 3" xfId="39011" xr:uid="{00000000-0005-0000-0000-000093980000}"/>
    <cellStyle name="常规 5 11 3 3" xfId="39012" xr:uid="{00000000-0005-0000-0000-000094980000}"/>
    <cellStyle name="常规 5 11 3 4" xfId="39013" xr:uid="{00000000-0005-0000-0000-000095980000}"/>
    <cellStyle name="常规 5 11 4" xfId="39014" xr:uid="{00000000-0005-0000-0000-000096980000}"/>
    <cellStyle name="常规 5 11 4 2" xfId="39015" xr:uid="{00000000-0005-0000-0000-000097980000}"/>
    <cellStyle name="常规 5 11 4 2 2" xfId="39016" xr:uid="{00000000-0005-0000-0000-000098980000}"/>
    <cellStyle name="常规 5 11 4 3" xfId="39017" xr:uid="{00000000-0005-0000-0000-000099980000}"/>
    <cellStyle name="常规 5 11 5" xfId="39018" xr:uid="{00000000-0005-0000-0000-00009A980000}"/>
    <cellStyle name="常规 5 11 5 2" xfId="39019" xr:uid="{00000000-0005-0000-0000-00009B980000}"/>
    <cellStyle name="常规 5 11 6" xfId="39020" xr:uid="{00000000-0005-0000-0000-00009C980000}"/>
    <cellStyle name="常规 5 12" xfId="39021" xr:uid="{00000000-0005-0000-0000-00009D980000}"/>
    <cellStyle name="常规 5 12 2" xfId="39022" xr:uid="{00000000-0005-0000-0000-00009E980000}"/>
    <cellStyle name="常规 5 2" xfId="39023" xr:uid="{00000000-0005-0000-0000-00009F980000}"/>
    <cellStyle name="常规 5 2 10" xfId="3733" xr:uid="{00000000-0005-0000-0000-0000C50E0000}"/>
    <cellStyle name="常规 5 2 10 2" xfId="39024" xr:uid="{00000000-0005-0000-0000-0000A0980000}"/>
    <cellStyle name="常规 5 2 10 2 2" xfId="39025" xr:uid="{00000000-0005-0000-0000-0000A1980000}"/>
    <cellStyle name="常规 5 2 10 2 2 2" xfId="39026" xr:uid="{00000000-0005-0000-0000-0000A2980000}"/>
    <cellStyle name="常规 5 2 10 2 2 2 2" xfId="39027" xr:uid="{00000000-0005-0000-0000-0000A3980000}"/>
    <cellStyle name="常规 5 2 10 2 2 3" xfId="39028" xr:uid="{00000000-0005-0000-0000-0000A4980000}"/>
    <cellStyle name="常规 5 2 10 2 3" xfId="39029" xr:uid="{00000000-0005-0000-0000-0000A5980000}"/>
    <cellStyle name="常规 5 2 10 2 3 2" xfId="3897" xr:uid="{00000000-0005-0000-0000-0000690F0000}"/>
    <cellStyle name="常规 5 2 10 2 4" xfId="39030" xr:uid="{00000000-0005-0000-0000-0000A6980000}"/>
    <cellStyle name="常规 5 2 10 3" xfId="39031" xr:uid="{00000000-0005-0000-0000-0000A7980000}"/>
    <cellStyle name="常规 5 2 10 3 2" xfId="39032" xr:uid="{00000000-0005-0000-0000-0000A8980000}"/>
    <cellStyle name="常规 5 2 10 3 2 2" xfId="39033" xr:uid="{00000000-0005-0000-0000-0000A9980000}"/>
    <cellStyle name="常规 5 2 10 3 2 3" xfId="39034" xr:uid="{00000000-0005-0000-0000-0000AA980000}"/>
    <cellStyle name="常规 5 2 10 3 3" xfId="39035" xr:uid="{00000000-0005-0000-0000-0000AB980000}"/>
    <cellStyle name="常规 5 2 10 3 4" xfId="39036" xr:uid="{00000000-0005-0000-0000-0000AC980000}"/>
    <cellStyle name="常规 5 2 10 4" xfId="39037" xr:uid="{00000000-0005-0000-0000-0000AD980000}"/>
    <cellStyle name="常规 5 2 10 4 2" xfId="39038" xr:uid="{00000000-0005-0000-0000-0000AE980000}"/>
    <cellStyle name="常规 5 2 10 4 2 2" xfId="39039" xr:uid="{00000000-0005-0000-0000-0000AF980000}"/>
    <cellStyle name="常规 5 2 10 4 3" xfId="39040" xr:uid="{00000000-0005-0000-0000-0000B0980000}"/>
    <cellStyle name="常规 5 2 10 5" xfId="39041" xr:uid="{00000000-0005-0000-0000-0000B1980000}"/>
    <cellStyle name="常规 5 2 10 5 2" xfId="39042" xr:uid="{00000000-0005-0000-0000-0000B2980000}"/>
    <cellStyle name="常规 5 2 10 6" xfId="39043" xr:uid="{00000000-0005-0000-0000-0000B3980000}"/>
    <cellStyle name="常规 5 2 11" xfId="2538" xr:uid="{00000000-0005-0000-0000-00001A0A0000}"/>
    <cellStyle name="常规 5 2 11 2" xfId="39044" xr:uid="{00000000-0005-0000-0000-0000B4980000}"/>
    <cellStyle name="常规 5 2 2" xfId="4289" xr:uid="{00000000-0005-0000-0000-0000F1100000}"/>
    <cellStyle name="常规 5 2 2 10" xfId="39045" xr:uid="{00000000-0005-0000-0000-0000B5980000}"/>
    <cellStyle name="常规 5 2 2 10 2" xfId="39046" xr:uid="{00000000-0005-0000-0000-0000B6980000}"/>
    <cellStyle name="常规 5 2 2 2" xfId="8284" xr:uid="{00000000-0005-0000-0000-00008C200000}"/>
    <cellStyle name="常规 5 2 2 2 2" xfId="20216" xr:uid="{00000000-0005-0000-0000-0000284F0000}"/>
    <cellStyle name="常规 5 2 2 2 2 10" xfId="39047" xr:uid="{00000000-0005-0000-0000-0000B7980000}"/>
    <cellStyle name="常规 5 2 2 2 2 10 2" xfId="39048" xr:uid="{00000000-0005-0000-0000-0000B8980000}"/>
    <cellStyle name="常规 5 2 2 2 2 11" xfId="39049" xr:uid="{00000000-0005-0000-0000-0000B9980000}"/>
    <cellStyle name="常规 5 2 2 2 2 11 2" xfId="39050" xr:uid="{00000000-0005-0000-0000-0000BA980000}"/>
    <cellStyle name="常规 5 2 2 2 2 12" xfId="39051" xr:uid="{00000000-0005-0000-0000-0000BB980000}"/>
    <cellStyle name="常规 5 2 2 2 2 12 2" xfId="39052" xr:uid="{00000000-0005-0000-0000-0000BC980000}"/>
    <cellStyle name="常规 5 2 2 2 2 13" xfId="39053" xr:uid="{00000000-0005-0000-0000-0000BD980000}"/>
    <cellStyle name="常规 5 2 2 2 2 13 2" xfId="39054" xr:uid="{00000000-0005-0000-0000-0000BE980000}"/>
    <cellStyle name="常规 5 2 2 2 2 14" xfId="39055" xr:uid="{00000000-0005-0000-0000-0000BF980000}"/>
    <cellStyle name="常规 5 2 2 2 2 15" xfId="39056" xr:uid="{00000000-0005-0000-0000-0000C0980000}"/>
    <cellStyle name="常规 5 2 2 2 2 15 2" xfId="39057" xr:uid="{00000000-0005-0000-0000-0000C1980000}"/>
    <cellStyle name="常规 5 2 2 2 2 16" xfId="39058" xr:uid="{00000000-0005-0000-0000-0000C2980000}"/>
    <cellStyle name="常规 5 2 2 2 2 17" xfId="39059" xr:uid="{00000000-0005-0000-0000-0000C3980000}"/>
    <cellStyle name="常规 5 2 2 2 2 2" xfId="39060" xr:uid="{00000000-0005-0000-0000-0000C4980000}"/>
    <cellStyle name="常规 5 2 2 2 2 2 10" xfId="39061" xr:uid="{00000000-0005-0000-0000-0000C5980000}"/>
    <cellStyle name="常规 5 2 2 2 2 2 10 2" xfId="39062" xr:uid="{00000000-0005-0000-0000-0000C6980000}"/>
    <cellStyle name="常规 5 2 2 2 2 2 11" xfId="39063" xr:uid="{00000000-0005-0000-0000-0000C7980000}"/>
    <cellStyle name="常规 5 2 2 2 2 2 11 2" xfId="39064" xr:uid="{00000000-0005-0000-0000-0000C8980000}"/>
    <cellStyle name="常规 5 2 2 2 2 2 12" xfId="39065" xr:uid="{00000000-0005-0000-0000-0000C9980000}"/>
    <cellStyle name="常规 5 2 2 2 2 2 12 2" xfId="39066" xr:uid="{00000000-0005-0000-0000-0000CA980000}"/>
    <cellStyle name="常规 5 2 2 2 2 2 13" xfId="39067" xr:uid="{00000000-0005-0000-0000-0000CB980000}"/>
    <cellStyle name="常规 5 2 2 2 2 2 13 2" xfId="39068" xr:uid="{00000000-0005-0000-0000-0000CC980000}"/>
    <cellStyle name="常规 5 2 2 2 2 2 14" xfId="39069" xr:uid="{00000000-0005-0000-0000-0000CD980000}"/>
    <cellStyle name="常规 5 2 2 2 2 2 15" xfId="39070" xr:uid="{00000000-0005-0000-0000-0000CE980000}"/>
    <cellStyle name="常规 5 2 2 2 2 2 16" xfId="39071" xr:uid="{00000000-0005-0000-0000-0000CF980000}"/>
    <cellStyle name="常规 5 2 2 2 2 2 2" xfId="39072" xr:uid="{00000000-0005-0000-0000-0000D0980000}"/>
    <cellStyle name="常规 5 2 2 2 2 2 2 2" xfId="39073" xr:uid="{00000000-0005-0000-0000-0000D1980000}"/>
    <cellStyle name="常规 5 2 2 2 2 2 2 2 2" xfId="39074" xr:uid="{00000000-0005-0000-0000-0000D2980000}"/>
    <cellStyle name="常规 5 2 2 2 2 2 2 2 2 2" xfId="39075" xr:uid="{00000000-0005-0000-0000-0000D3980000}"/>
    <cellStyle name="常规 5 2 2 2 2 2 2 2 2 2 2" xfId="39076" xr:uid="{00000000-0005-0000-0000-0000D4980000}"/>
    <cellStyle name="常规 5 2 2 2 2 2 2 2 2 2 3" xfId="39077" xr:uid="{00000000-0005-0000-0000-0000D5980000}"/>
    <cellStyle name="常规 5 2 2 2 2 2 2 2 2 3" xfId="22260" xr:uid="{00000000-0005-0000-0000-000024570000}"/>
    <cellStyle name="常规 5 2 2 2 2 2 2 2 2 4" xfId="24436" xr:uid="{00000000-0005-0000-0000-0000A45F0000}"/>
    <cellStyle name="常规 5 2 2 2 2 2 2 2 3" xfId="39079" xr:uid="{00000000-0005-0000-0000-0000D7980000}"/>
    <cellStyle name="常规 5 2 2 2 2 2 2 2 3 2" xfId="39080" xr:uid="{00000000-0005-0000-0000-0000D8980000}"/>
    <cellStyle name="常规 5 2 2 2 2 2 2 2 3 2 2" xfId="39081" xr:uid="{00000000-0005-0000-0000-0000D9980000}"/>
    <cellStyle name="常规 5 2 2 2 2 2 2 2 3 2 3" xfId="39082" xr:uid="{00000000-0005-0000-0000-0000DA980000}"/>
    <cellStyle name="常规 5 2 2 2 2 2 2 2 3 3" xfId="17059" xr:uid="{00000000-0005-0000-0000-0000D3420000}"/>
    <cellStyle name="常规 5 2 2 2 2 2 2 2 3 4" xfId="17063" xr:uid="{00000000-0005-0000-0000-0000D7420000}"/>
    <cellStyle name="常规 5 2 2 2 2 2 2 2 4" xfId="39083" xr:uid="{00000000-0005-0000-0000-0000DB980000}"/>
    <cellStyle name="常规 5 2 2 2 2 2 2 2 4 2" xfId="39084" xr:uid="{00000000-0005-0000-0000-0000DC980000}"/>
    <cellStyle name="常规 5 2 2 2 2 2 2 2 4 3" xfId="16190" xr:uid="{00000000-0005-0000-0000-00006E3F0000}"/>
    <cellStyle name="常规 5 2 2 2 2 2 2 2 5" xfId="39085" xr:uid="{00000000-0005-0000-0000-0000DD980000}"/>
    <cellStyle name="常规 5 2 2 2 2 2 2 2 5 2" xfId="39086" xr:uid="{00000000-0005-0000-0000-0000DE980000}"/>
    <cellStyle name="常规 5 2 2 2 2 2 2 2 6" xfId="39087" xr:uid="{00000000-0005-0000-0000-0000DF980000}"/>
    <cellStyle name="常规 5 2 2 2 2 2 2 3" xfId="39088" xr:uid="{00000000-0005-0000-0000-0000E0980000}"/>
    <cellStyle name="常规 5 2 2 2 2 2 2 3 2" xfId="39089" xr:uid="{00000000-0005-0000-0000-0000E1980000}"/>
    <cellStyle name="常规 5 2 2 2 2 2 2 3 3" xfId="29078" xr:uid="{00000000-0005-0000-0000-0000C6710000}"/>
    <cellStyle name="常规 5 2 2 2 2 2 2 4" xfId="39090" xr:uid="{00000000-0005-0000-0000-0000E2980000}"/>
    <cellStyle name="常规 5 2 2 2 2 2 2 4 2" xfId="39091" xr:uid="{00000000-0005-0000-0000-0000E3980000}"/>
    <cellStyle name="常规 5 2 2 2 2 2 2 4 3" xfId="39092" xr:uid="{00000000-0005-0000-0000-0000E4980000}"/>
    <cellStyle name="常规 5 2 2 2 2 2 2 5" xfId="39093" xr:uid="{00000000-0005-0000-0000-0000E5980000}"/>
    <cellStyle name="常规 5 2 2 2 2 2 2 5 2" xfId="39094" xr:uid="{00000000-0005-0000-0000-0000E6980000}"/>
    <cellStyle name="常规 5 2 2 2 2 2 2 6" xfId="39095" xr:uid="{00000000-0005-0000-0000-0000E7980000}"/>
    <cellStyle name="常规 5 2 2 2 2 2 2 7" xfId="39096" xr:uid="{00000000-0005-0000-0000-0000E8980000}"/>
    <cellStyle name="常规 5 2 2 2 2 2 3" xfId="39097" xr:uid="{00000000-0005-0000-0000-0000E9980000}"/>
    <cellStyle name="常规 5 2 2 2 2 2 3 2" xfId="35683" xr:uid="{00000000-0005-0000-0000-0000938B0000}"/>
    <cellStyle name="常规 5 2 2 2 2 2 3 2 2" xfId="39098" xr:uid="{00000000-0005-0000-0000-0000EA980000}"/>
    <cellStyle name="常规 5 2 2 2 2 2 3 2 2 2" xfId="39099" xr:uid="{00000000-0005-0000-0000-0000EB980000}"/>
    <cellStyle name="常规 5 2 2 2 2 2 3 2 2 3" xfId="24475" xr:uid="{00000000-0005-0000-0000-0000CB5F0000}"/>
    <cellStyle name="常规 5 2 2 2 2 2 3 2 3" xfId="39100" xr:uid="{00000000-0005-0000-0000-0000EC980000}"/>
    <cellStyle name="常规 5 2 2 2 2 2 3 2 3 2" xfId="39101" xr:uid="{00000000-0005-0000-0000-0000ED980000}"/>
    <cellStyle name="常规 5 2 2 2 2 2 3 2 4" xfId="39102" xr:uid="{00000000-0005-0000-0000-0000EE980000}"/>
    <cellStyle name="常规 5 2 2 2 2 2 3 3" xfId="35685" xr:uid="{00000000-0005-0000-0000-0000958B0000}"/>
    <cellStyle name="常规 5 2 2 2 2 2 3 3 2" xfId="39103" xr:uid="{00000000-0005-0000-0000-0000EF980000}"/>
    <cellStyle name="常规 5 2 2 2 2 2 3 3 2 2" xfId="39104" xr:uid="{00000000-0005-0000-0000-0000F0980000}"/>
    <cellStyle name="常规 5 2 2 2 2 2 3 3 2 3" xfId="19125" xr:uid="{00000000-0005-0000-0000-0000E54A0000}"/>
    <cellStyle name="常规 5 2 2 2 2 2 3 3 3" xfId="39105" xr:uid="{00000000-0005-0000-0000-0000F1980000}"/>
    <cellStyle name="常规 5 2 2 2 2 2 3 3 3 2" xfId="39106" xr:uid="{00000000-0005-0000-0000-0000F2980000}"/>
    <cellStyle name="常规 5 2 2 2 2 2 3 3 4" xfId="39107" xr:uid="{00000000-0005-0000-0000-0000F3980000}"/>
    <cellStyle name="常规 5 2 2 2 2 2 3 4" xfId="39108" xr:uid="{00000000-0005-0000-0000-0000F4980000}"/>
    <cellStyle name="常规 5 2 2 2 2 2 3 4 2" xfId="39109" xr:uid="{00000000-0005-0000-0000-0000F5980000}"/>
    <cellStyle name="常规 5 2 2 2 2 2 3 4 3" xfId="39110" xr:uid="{00000000-0005-0000-0000-0000F6980000}"/>
    <cellStyle name="常规 5 2 2 2 2 2 3 5" xfId="39111" xr:uid="{00000000-0005-0000-0000-0000F7980000}"/>
    <cellStyle name="常规 5 2 2 2 2 2 3 5 2" xfId="39112" xr:uid="{00000000-0005-0000-0000-0000F8980000}"/>
    <cellStyle name="常规 5 2 2 2 2 2 3 5 3" xfId="39113" xr:uid="{00000000-0005-0000-0000-0000F9980000}"/>
    <cellStyle name="常规 5 2 2 2 2 2 3 6" xfId="39114" xr:uid="{00000000-0005-0000-0000-0000FA980000}"/>
    <cellStyle name="常规 5 2 2 2 2 2 3 7" xfId="39115" xr:uid="{00000000-0005-0000-0000-0000FB980000}"/>
    <cellStyle name="常规 5 2 2 2 2 2 4" xfId="39116" xr:uid="{00000000-0005-0000-0000-0000FC980000}"/>
    <cellStyle name="常规 5 2 2 2 2 2 4 2" xfId="39117" xr:uid="{00000000-0005-0000-0000-0000FD980000}"/>
    <cellStyle name="常规 5 2 2 2 2 2 4 2 2" xfId="39118" xr:uid="{00000000-0005-0000-0000-0000FE980000}"/>
    <cellStyle name="常规 5 2 2 2 2 2 4 2 3" xfId="39119" xr:uid="{00000000-0005-0000-0000-0000FF980000}"/>
    <cellStyle name="常规 5 2 2 2 2 2 4 3" xfId="39120" xr:uid="{00000000-0005-0000-0000-000000990000}"/>
    <cellStyle name="常规 5 2 2 2 2 2 4 3 2" xfId="39121" xr:uid="{00000000-0005-0000-0000-000001990000}"/>
    <cellStyle name="常规 5 2 2 2 2 2 4 3 3" xfId="39122" xr:uid="{00000000-0005-0000-0000-000002990000}"/>
    <cellStyle name="常规 5 2 2 2 2 2 4 4" xfId="39123" xr:uid="{00000000-0005-0000-0000-000003990000}"/>
    <cellStyle name="常规 5 2 2 2 2 2 4 4 2" xfId="39124" xr:uid="{00000000-0005-0000-0000-000004990000}"/>
    <cellStyle name="常规 5 2 2 2 2 2 4 5" xfId="39125" xr:uid="{00000000-0005-0000-0000-000005990000}"/>
    <cellStyle name="常规 5 2 2 2 2 2 4 6" xfId="39126" xr:uid="{00000000-0005-0000-0000-000006990000}"/>
    <cellStyle name="常规 5 2 2 2 2 2 5" xfId="39127" xr:uid="{00000000-0005-0000-0000-000007990000}"/>
    <cellStyle name="常规 5 2 2 2 2 2 5 2" xfId="39128" xr:uid="{00000000-0005-0000-0000-000008990000}"/>
    <cellStyle name="常规 5 2 2 2 2 2 5 2 2" xfId="39129" xr:uid="{00000000-0005-0000-0000-000009990000}"/>
    <cellStyle name="常规 5 2 2 2 2 2 5 2 3" xfId="39130" xr:uid="{00000000-0005-0000-0000-00000A990000}"/>
    <cellStyle name="常规 5 2 2 2 2 2 5 3" xfId="39131" xr:uid="{00000000-0005-0000-0000-00000B990000}"/>
    <cellStyle name="常规 5 2 2 2 2 2 5 3 2" xfId="39132" xr:uid="{00000000-0005-0000-0000-00000C990000}"/>
    <cellStyle name="常规 5 2 2 2 2 2 5 3 3" xfId="39133" xr:uid="{00000000-0005-0000-0000-00000D990000}"/>
    <cellStyle name="常规 5 2 2 2 2 2 5 4" xfId="39134" xr:uid="{00000000-0005-0000-0000-00000E990000}"/>
    <cellStyle name="常规 5 2 2 2 2 2 5 4 2" xfId="39135" xr:uid="{00000000-0005-0000-0000-00000F990000}"/>
    <cellStyle name="常规 5 2 2 2 2 2 5 5" xfId="39136" xr:uid="{00000000-0005-0000-0000-000010990000}"/>
    <cellStyle name="常规 5 2 2 2 2 2 5 6" xfId="39137" xr:uid="{00000000-0005-0000-0000-000011990000}"/>
    <cellStyle name="常规 5 2 2 2 2 2 6" xfId="39138" xr:uid="{00000000-0005-0000-0000-000012990000}"/>
    <cellStyle name="常规 5 2 2 2 2 2 6 2" xfId="39139" xr:uid="{00000000-0005-0000-0000-000013990000}"/>
    <cellStyle name="常规 5 2 2 2 2 2 6 2 2" xfId="39140" xr:uid="{00000000-0005-0000-0000-000014990000}"/>
    <cellStyle name="常规 5 2 2 2 2 2 6 2 3" xfId="39141" xr:uid="{00000000-0005-0000-0000-000015990000}"/>
    <cellStyle name="常规 5 2 2 2 2 2 6 3" xfId="39142" xr:uid="{00000000-0005-0000-0000-000016990000}"/>
    <cellStyle name="常规 5 2 2 2 2 2 6 3 2" xfId="3581" xr:uid="{00000000-0005-0000-0000-00002D0E0000}"/>
    <cellStyle name="常规 5 2 2 2 2 2 6 4" xfId="39143" xr:uid="{00000000-0005-0000-0000-000017990000}"/>
    <cellStyle name="常规 5 2 2 2 2 2 6 5" xfId="39144" xr:uid="{00000000-0005-0000-0000-000018990000}"/>
    <cellStyle name="常规 5 2 2 2 2 2 7" xfId="39145" xr:uid="{00000000-0005-0000-0000-000019990000}"/>
    <cellStyle name="常规 5 2 2 2 2 2 7 2" xfId="39146" xr:uid="{00000000-0005-0000-0000-00001A990000}"/>
    <cellStyle name="常规 5 2 2 2 2 2 7 2 2" xfId="39147" xr:uid="{00000000-0005-0000-0000-00001B990000}"/>
    <cellStyle name="常规 5 2 2 2 2 2 7 3" xfId="39148" xr:uid="{00000000-0005-0000-0000-00001C990000}"/>
    <cellStyle name="常规 5 2 2 2 2 2 7 4" xfId="39149" xr:uid="{00000000-0005-0000-0000-00001D990000}"/>
    <cellStyle name="常规 5 2 2 2 2 2 8" xfId="39150" xr:uid="{00000000-0005-0000-0000-00001E990000}"/>
    <cellStyle name="常规 5 2 2 2 2 2 8 2" xfId="39151" xr:uid="{00000000-0005-0000-0000-00001F990000}"/>
    <cellStyle name="常规 5 2 2 2 2 2 8 3" xfId="39152" xr:uid="{00000000-0005-0000-0000-000020990000}"/>
    <cellStyle name="常规 5 2 2 2 2 2 9" xfId="39153" xr:uid="{00000000-0005-0000-0000-000021990000}"/>
    <cellStyle name="常规 5 2 2 2 2 2 9 2" xfId="39154" xr:uid="{00000000-0005-0000-0000-000022990000}"/>
    <cellStyle name="常规 5 2 2 2 2 2 9 3" xfId="39155" xr:uid="{00000000-0005-0000-0000-000023990000}"/>
    <cellStyle name="常规 5 2 2 2 2 3" xfId="39156" xr:uid="{00000000-0005-0000-0000-000024990000}"/>
    <cellStyle name="常规 5 2 2 2 2 3 2" xfId="39157" xr:uid="{00000000-0005-0000-0000-000025990000}"/>
    <cellStyle name="常规 5 2 2 2 2 3 2 2" xfId="39158" xr:uid="{00000000-0005-0000-0000-000026990000}"/>
    <cellStyle name="常规 5 2 2 2 2 3 2 2 2" xfId="39159" xr:uid="{00000000-0005-0000-0000-000027990000}"/>
    <cellStyle name="常规 5 2 2 2 2 3 2 2 2 2" xfId="39160" xr:uid="{00000000-0005-0000-0000-000028990000}"/>
    <cellStyle name="常规 5 2 2 2 2 3 2 2 2 3" xfId="39161" xr:uid="{00000000-0005-0000-0000-000029990000}"/>
    <cellStyle name="常规 5 2 2 2 2 3 2 2 3" xfId="39162" xr:uid="{00000000-0005-0000-0000-00002A990000}"/>
    <cellStyle name="常规 5 2 2 2 2 3 2 2 3 2" xfId="39163" xr:uid="{00000000-0005-0000-0000-00002B990000}"/>
    <cellStyle name="常规 5 2 2 2 2 3 2 2 4" xfId="39164" xr:uid="{00000000-0005-0000-0000-00002C990000}"/>
    <cellStyle name="常规 5 2 2 2 2 3 2 3" xfId="39165" xr:uid="{00000000-0005-0000-0000-00002D990000}"/>
    <cellStyle name="常规 5 2 2 2 2 3 2 3 2" xfId="39166" xr:uid="{00000000-0005-0000-0000-00002E990000}"/>
    <cellStyle name="常规 5 2 2 2 2 3 2 3 2 2" xfId="39167" xr:uid="{00000000-0005-0000-0000-00002F990000}"/>
    <cellStyle name="常规 5 2 2 2 2 3 2 3 2 3" xfId="39168" xr:uid="{00000000-0005-0000-0000-000030990000}"/>
    <cellStyle name="常规 5 2 2 2 2 3 2 3 3" xfId="39169" xr:uid="{00000000-0005-0000-0000-000031990000}"/>
    <cellStyle name="常规 5 2 2 2 2 3 2 3 4" xfId="39170" xr:uid="{00000000-0005-0000-0000-000032990000}"/>
    <cellStyle name="常规 5 2 2 2 2 3 2 4" xfId="18811" xr:uid="{00000000-0005-0000-0000-0000AB490000}"/>
    <cellStyle name="常规 5 2 2 2 2 3 2 4 2" xfId="18814" xr:uid="{00000000-0005-0000-0000-0000AE490000}"/>
    <cellStyle name="常规 5 2 2 2 2 3 2 4 2 2" xfId="39171" xr:uid="{00000000-0005-0000-0000-000033990000}"/>
    <cellStyle name="常规 5 2 2 2 2 3 2 4 3" xfId="18823" xr:uid="{00000000-0005-0000-0000-0000B7490000}"/>
    <cellStyle name="常规 5 2 2 2 2 3 2 5" xfId="18840" xr:uid="{00000000-0005-0000-0000-0000C8490000}"/>
    <cellStyle name="常规 5 2 2 2 2 3 2 5 2" xfId="39172" xr:uid="{00000000-0005-0000-0000-000034990000}"/>
    <cellStyle name="常规 5 2 2 2 2 3 2 6" xfId="18856" xr:uid="{00000000-0005-0000-0000-0000D8490000}"/>
    <cellStyle name="常规 5 2 2 2 2 3 2 6 2" xfId="39173" xr:uid="{00000000-0005-0000-0000-000035990000}"/>
    <cellStyle name="常规 5 2 2 2 2 3 2 7" xfId="39174" xr:uid="{00000000-0005-0000-0000-000036990000}"/>
    <cellStyle name="常规 5 2 2 2 2 3 3" xfId="39175" xr:uid="{00000000-0005-0000-0000-000037990000}"/>
    <cellStyle name="常规 5 2 2 2 2 3 3 2" xfId="39176" xr:uid="{00000000-0005-0000-0000-000038990000}"/>
    <cellStyle name="常规 5 2 2 2 2 3 3 2 2" xfId="39177" xr:uid="{00000000-0005-0000-0000-000039990000}"/>
    <cellStyle name="常规 5 2 2 2 2 3 3 2 2 2" xfId="39178" xr:uid="{00000000-0005-0000-0000-00003A990000}"/>
    <cellStyle name="常规 5 2 2 2 2 3 3 2 2 3" xfId="39179" xr:uid="{00000000-0005-0000-0000-00003B990000}"/>
    <cellStyle name="常规 5 2 2 2 2 3 3 2 3" xfId="39180" xr:uid="{00000000-0005-0000-0000-00003C990000}"/>
    <cellStyle name="常规 5 2 2 2 2 3 3 2 4" xfId="39181" xr:uid="{00000000-0005-0000-0000-00003D990000}"/>
    <cellStyle name="常规 5 2 2 2 2 3 3 3" xfId="39182" xr:uid="{00000000-0005-0000-0000-00003E990000}"/>
    <cellStyle name="常规 5 2 2 2 2 3 3 3 2" xfId="39183" xr:uid="{00000000-0005-0000-0000-00003F990000}"/>
    <cellStyle name="常规 5 2 2 2 2 3 3 3 2 2" xfId="39184" xr:uid="{00000000-0005-0000-0000-000040990000}"/>
    <cellStyle name="常规 5 2 2 2 2 3 3 3 2 3" xfId="39185" xr:uid="{00000000-0005-0000-0000-000041990000}"/>
    <cellStyle name="常规 5 2 2 2 2 3 3 3 3" xfId="39186" xr:uid="{00000000-0005-0000-0000-000042990000}"/>
    <cellStyle name="常规 5 2 2 2 2 3 3 3 4" xfId="39187" xr:uid="{00000000-0005-0000-0000-000043990000}"/>
    <cellStyle name="常规 5 2 2 2 2 3 3 4" xfId="18931" xr:uid="{00000000-0005-0000-0000-0000234A0000}"/>
    <cellStyle name="常规 5 2 2 2 2 3 3 4 2" xfId="18934" xr:uid="{00000000-0005-0000-0000-0000264A0000}"/>
    <cellStyle name="常规 5 2 2 2 2 3 3 4 2 2" xfId="39188" xr:uid="{00000000-0005-0000-0000-000044990000}"/>
    <cellStyle name="常规 5 2 2 2 2 3 3 4 3" xfId="39189" xr:uid="{00000000-0005-0000-0000-000045990000}"/>
    <cellStyle name="常规 5 2 2 2 2 3 3 5" xfId="18957" xr:uid="{00000000-0005-0000-0000-00003D4A0000}"/>
    <cellStyle name="常规 5 2 2 2 2 3 3 5 2" xfId="39190" xr:uid="{00000000-0005-0000-0000-000046990000}"/>
    <cellStyle name="常规 5 2 2 2 2 3 3 5 3" xfId="39191" xr:uid="{00000000-0005-0000-0000-000047990000}"/>
    <cellStyle name="常规 5 2 2 2 2 3 3 6" xfId="39192" xr:uid="{00000000-0005-0000-0000-000048990000}"/>
    <cellStyle name="常规 5 2 2 2 2 3 3 6 2" xfId="39193" xr:uid="{00000000-0005-0000-0000-000049990000}"/>
    <cellStyle name="常规 5 2 2 2 2 3 3 7" xfId="39194" xr:uid="{00000000-0005-0000-0000-00004A990000}"/>
    <cellStyle name="常规 5 2 2 2 2 3 4" xfId="39195" xr:uid="{00000000-0005-0000-0000-00004B990000}"/>
    <cellStyle name="常规 5 2 2 2 2 3 5" xfId="39196" xr:uid="{00000000-0005-0000-0000-00004C990000}"/>
    <cellStyle name="常规 5 2 2 2 2 3 6" xfId="39197" xr:uid="{00000000-0005-0000-0000-00004D990000}"/>
    <cellStyle name="常规 5 2 2 2 2 4" xfId="39198" xr:uid="{00000000-0005-0000-0000-00004E990000}"/>
    <cellStyle name="常规 5 2 2 2 2 4 2" xfId="39199" xr:uid="{00000000-0005-0000-0000-00004F990000}"/>
    <cellStyle name="常规 5 2 2 2 2 4 2 2" xfId="39200" xr:uid="{00000000-0005-0000-0000-000050990000}"/>
    <cellStyle name="常规 5 2 2 2 2 4 2 2 2" xfId="39201" xr:uid="{00000000-0005-0000-0000-000051990000}"/>
    <cellStyle name="常规 5 2 2 2 2 4 2 3" xfId="39202" xr:uid="{00000000-0005-0000-0000-000052990000}"/>
    <cellStyle name="常规 5 2 2 2 2 4 2 3 2" xfId="39203" xr:uid="{00000000-0005-0000-0000-000053990000}"/>
    <cellStyle name="常规 5 2 2 2 2 4 2 4" xfId="39204" xr:uid="{00000000-0005-0000-0000-000054990000}"/>
    <cellStyle name="常规 5 2 2 2 2 4 3" xfId="39205" xr:uid="{00000000-0005-0000-0000-000055990000}"/>
    <cellStyle name="常规 5 2 2 2 2 4 3 2" xfId="39206" xr:uid="{00000000-0005-0000-0000-000056990000}"/>
    <cellStyle name="常规 5 2 2 2 2 4 3 3" xfId="39207" xr:uid="{00000000-0005-0000-0000-000057990000}"/>
    <cellStyle name="常规 5 2 2 2 2 4 4" xfId="39208" xr:uid="{00000000-0005-0000-0000-000058990000}"/>
    <cellStyle name="常规 5 2 2 2 2 4 5" xfId="39209" xr:uid="{00000000-0005-0000-0000-000059990000}"/>
    <cellStyle name="常规 5 2 2 2 2 4 6" xfId="39210" xr:uid="{00000000-0005-0000-0000-00005A990000}"/>
    <cellStyle name="常规 5 2 2 2 2 5" xfId="39211" xr:uid="{00000000-0005-0000-0000-00005B990000}"/>
    <cellStyle name="常规 5 2 2 2 2 5 2" xfId="39212" xr:uid="{00000000-0005-0000-0000-00005C990000}"/>
    <cellStyle name="常规 5 2 2 2 2 5 2 2" xfId="39213" xr:uid="{00000000-0005-0000-0000-00005D990000}"/>
    <cellStyle name="常规 5 2 2 2 2 5 2 2 2" xfId="39214" xr:uid="{00000000-0005-0000-0000-00005E990000}"/>
    <cellStyle name="常规 5 2 2 2 2 5 2 3" xfId="39215" xr:uid="{00000000-0005-0000-0000-00005F990000}"/>
    <cellStyle name="常规 5 2 2 2 2 5 2 4" xfId="39216" xr:uid="{00000000-0005-0000-0000-000060990000}"/>
    <cellStyle name="常规 5 2 2 2 2 5 3" xfId="39217" xr:uid="{00000000-0005-0000-0000-000061990000}"/>
    <cellStyle name="常规 5 2 2 2 2 5 3 2" xfId="39218" xr:uid="{00000000-0005-0000-0000-000062990000}"/>
    <cellStyle name="常规 5 2 2 2 2 5 3 2 2" xfId="39219" xr:uid="{00000000-0005-0000-0000-000063990000}"/>
    <cellStyle name="常规 5 2 2 2 2 5 3 3" xfId="39220" xr:uid="{00000000-0005-0000-0000-000064990000}"/>
    <cellStyle name="常规 5 2 2 2 2 5 3 4" xfId="39221" xr:uid="{00000000-0005-0000-0000-000065990000}"/>
    <cellStyle name="常规 5 2 2 2 2 5 4" xfId="39222" xr:uid="{00000000-0005-0000-0000-000066990000}"/>
    <cellStyle name="常规 5 2 2 2 2 5 4 2" xfId="39223" xr:uid="{00000000-0005-0000-0000-000067990000}"/>
    <cellStyle name="常规 5 2 2 2 2 5 5" xfId="39224" xr:uid="{00000000-0005-0000-0000-000068990000}"/>
    <cellStyle name="常规 5 2 2 2 2 5 6" xfId="39225" xr:uid="{00000000-0005-0000-0000-000069990000}"/>
    <cellStyle name="常规 5 2 2 2 2 6" xfId="39227" xr:uid="{00000000-0005-0000-0000-00006B990000}"/>
    <cellStyle name="常规 5 2 2 2 2 6 2" xfId="39228" xr:uid="{00000000-0005-0000-0000-00006C990000}"/>
    <cellStyle name="常规 5 2 2 2 2 6 2 2" xfId="39229" xr:uid="{00000000-0005-0000-0000-00006D990000}"/>
    <cellStyle name="常规 5 2 2 2 2 6 2 2 2" xfId="39230" xr:uid="{00000000-0005-0000-0000-00006E990000}"/>
    <cellStyle name="常规 5 2 2 2 2 6 2 3" xfId="39231" xr:uid="{00000000-0005-0000-0000-00006F990000}"/>
    <cellStyle name="常规 5 2 2 2 2 6 2 4" xfId="39232" xr:uid="{00000000-0005-0000-0000-000070990000}"/>
    <cellStyle name="常规 5 2 2 2 2 6 3" xfId="39233" xr:uid="{00000000-0005-0000-0000-000071990000}"/>
    <cellStyle name="常规 5 2 2 2 2 6 3 2" xfId="39234" xr:uid="{00000000-0005-0000-0000-000072990000}"/>
    <cellStyle name="常规 5 2 2 2 2 6 3 3" xfId="39235" xr:uid="{00000000-0005-0000-0000-000073990000}"/>
    <cellStyle name="常规 5 2 2 2 2 6 4" xfId="39236" xr:uid="{00000000-0005-0000-0000-000074990000}"/>
    <cellStyle name="常规 5 2 2 2 2 6 4 2" xfId="39237" xr:uid="{00000000-0005-0000-0000-000075990000}"/>
    <cellStyle name="常规 5 2 2 2 2 6 5" xfId="39238" xr:uid="{00000000-0005-0000-0000-000076990000}"/>
    <cellStyle name="常规 5 2 2 2 2 6 6" xfId="39239" xr:uid="{00000000-0005-0000-0000-000077990000}"/>
    <cellStyle name="常规 5 2 2 2 2 7" xfId="39240" xr:uid="{00000000-0005-0000-0000-000078990000}"/>
    <cellStyle name="常规 5 2 2 2 2 7 2" xfId="39242" xr:uid="{00000000-0005-0000-0000-00007A990000}"/>
    <cellStyle name="常规 5 2 2 2 2 7 2 2" xfId="39243" xr:uid="{00000000-0005-0000-0000-00007B990000}"/>
    <cellStyle name="常规 5 2 2 2 2 7 2 3" xfId="39244" xr:uid="{00000000-0005-0000-0000-00007C990000}"/>
    <cellStyle name="常规 5 2 2 2 2 7 3" xfId="39245" xr:uid="{00000000-0005-0000-0000-00007D990000}"/>
    <cellStyle name="常规 5 2 2 2 2 7 3 2" xfId="39246" xr:uid="{00000000-0005-0000-0000-00007E990000}"/>
    <cellStyle name="常规 5 2 2 2 2 7 4" xfId="39247" xr:uid="{00000000-0005-0000-0000-00007F990000}"/>
    <cellStyle name="常规 5 2 2 2 2 7 5" xfId="39248" xr:uid="{00000000-0005-0000-0000-000080990000}"/>
    <cellStyle name="常规 5 2 2 2 2 8" xfId="39249" xr:uid="{00000000-0005-0000-0000-000081990000}"/>
    <cellStyle name="常规 5 2 2 2 2 8 2" xfId="39250" xr:uid="{00000000-0005-0000-0000-000082990000}"/>
    <cellStyle name="常规 5 2 2 2 2 8 2 2" xfId="39251" xr:uid="{00000000-0005-0000-0000-000083990000}"/>
    <cellStyle name="常规 5 2 2 2 2 8 2 3" xfId="39252" xr:uid="{00000000-0005-0000-0000-000084990000}"/>
    <cellStyle name="常规 5 2 2 2 2 8 3" xfId="39253" xr:uid="{00000000-0005-0000-0000-000085990000}"/>
    <cellStyle name="常规 5 2 2 2 2 8 3 2" xfId="39254" xr:uid="{00000000-0005-0000-0000-000086990000}"/>
    <cellStyle name="常规 5 2 2 2 2 8 4" xfId="39255" xr:uid="{00000000-0005-0000-0000-000087990000}"/>
    <cellStyle name="常规 5 2 2 2 2 8 5" xfId="39256" xr:uid="{00000000-0005-0000-0000-000088990000}"/>
    <cellStyle name="常规 5 2 2 2 2 9" xfId="39258" xr:uid="{00000000-0005-0000-0000-00008A990000}"/>
    <cellStyle name="常规 5 2 2 2 2 9 2" xfId="39259" xr:uid="{00000000-0005-0000-0000-00008B990000}"/>
    <cellStyle name="常规 5 2 2 2 2 9 3" xfId="39260" xr:uid="{00000000-0005-0000-0000-00008C990000}"/>
    <cellStyle name="常规 5 2 2 2 3" xfId="20220" xr:uid="{00000000-0005-0000-0000-00002C4F0000}"/>
    <cellStyle name="常规 5 2 2 2 3 2" xfId="39261" xr:uid="{00000000-0005-0000-0000-00008D990000}"/>
    <cellStyle name="常规 5 2 2 2 3 2 2" xfId="39262" xr:uid="{00000000-0005-0000-0000-00008E990000}"/>
    <cellStyle name="常规 5 2 2 2 4" xfId="39263" xr:uid="{00000000-0005-0000-0000-00008F990000}"/>
    <cellStyle name="常规 5 2 2 2 4 2" xfId="39264" xr:uid="{00000000-0005-0000-0000-000090990000}"/>
    <cellStyle name="常规 5 2 2 2 4 2 2" xfId="39265" xr:uid="{00000000-0005-0000-0000-000091990000}"/>
    <cellStyle name="常规 5 2 2 2 4 3" xfId="25826" xr:uid="{00000000-0005-0000-0000-000012650000}"/>
    <cellStyle name="常规 5 2 2 2 4 4" xfId="31360" xr:uid="{00000000-0005-0000-0000-0000B07A0000}"/>
    <cellStyle name="常规 5 2 2 2 5" xfId="39266" xr:uid="{00000000-0005-0000-0000-000092990000}"/>
    <cellStyle name="常规 5 2 2 2 6" xfId="39267" xr:uid="{00000000-0005-0000-0000-000093990000}"/>
    <cellStyle name="常规 5 2 2 2 6 2" xfId="39268" xr:uid="{00000000-0005-0000-0000-000094990000}"/>
    <cellStyle name="常规 5 2 2 3" xfId="20223" xr:uid="{00000000-0005-0000-0000-00002F4F0000}"/>
    <cellStyle name="常规 5 2 2 3 10" xfId="7260" xr:uid="{00000000-0005-0000-0000-00008C1C0000}"/>
    <cellStyle name="常规 5 2 2 3 10 2" xfId="39269" xr:uid="{00000000-0005-0000-0000-000095990000}"/>
    <cellStyle name="常规 5 2 2 3 11" xfId="7262" xr:uid="{00000000-0005-0000-0000-00008E1C0000}"/>
    <cellStyle name="常规 5 2 2 3 11 2" xfId="39270" xr:uid="{00000000-0005-0000-0000-000096990000}"/>
    <cellStyle name="常规 5 2 2 3 12" xfId="39271" xr:uid="{00000000-0005-0000-0000-000097990000}"/>
    <cellStyle name="常规 5 2 2 3 12 2" xfId="39272" xr:uid="{00000000-0005-0000-0000-000098990000}"/>
    <cellStyle name="常规 5 2 2 3 13" xfId="39273" xr:uid="{00000000-0005-0000-0000-000099990000}"/>
    <cellStyle name="常规 5 2 2 3 13 2" xfId="39274" xr:uid="{00000000-0005-0000-0000-00009A990000}"/>
    <cellStyle name="常规 5 2 2 3 14" xfId="39275" xr:uid="{00000000-0005-0000-0000-00009B990000}"/>
    <cellStyle name="常规 5 2 2 3 15" xfId="29977" xr:uid="{00000000-0005-0000-0000-000049750000}"/>
    <cellStyle name="常规 5 2 2 3 15 2" xfId="39276" xr:uid="{00000000-0005-0000-0000-00009C990000}"/>
    <cellStyle name="常规 5 2 2 3 16" xfId="11074" xr:uid="{00000000-0005-0000-0000-0000722B0000}"/>
    <cellStyle name="常规 5 2 2 3 17" xfId="39277" xr:uid="{00000000-0005-0000-0000-00009D990000}"/>
    <cellStyle name="常规 5 2 2 3 2" xfId="39278" xr:uid="{00000000-0005-0000-0000-00009E990000}"/>
    <cellStyle name="常规 5 2 2 3 2 10" xfId="39279" xr:uid="{00000000-0005-0000-0000-00009F990000}"/>
    <cellStyle name="常规 5 2 2 3 2 10 2" xfId="39280" xr:uid="{00000000-0005-0000-0000-0000A0990000}"/>
    <cellStyle name="常规 5 2 2 3 2 11" xfId="39281" xr:uid="{00000000-0005-0000-0000-0000A1990000}"/>
    <cellStyle name="常规 5 2 2 3 2 11 2" xfId="39282" xr:uid="{00000000-0005-0000-0000-0000A2990000}"/>
    <cellStyle name="常规 5 2 2 3 2 12" xfId="39283" xr:uid="{00000000-0005-0000-0000-0000A3990000}"/>
    <cellStyle name="常规 5 2 2 3 2 12 2" xfId="39284" xr:uid="{00000000-0005-0000-0000-0000A4990000}"/>
    <cellStyle name="常规 5 2 2 3 2 13" xfId="39285" xr:uid="{00000000-0005-0000-0000-0000A5990000}"/>
    <cellStyle name="常规 5 2 2 3 2 13 2" xfId="39286" xr:uid="{00000000-0005-0000-0000-0000A6990000}"/>
    <cellStyle name="常规 5 2 2 3 2 14" xfId="39287" xr:uid="{00000000-0005-0000-0000-0000A7990000}"/>
    <cellStyle name="常规 5 2 2 3 2 15" xfId="31625" xr:uid="{00000000-0005-0000-0000-0000B97B0000}"/>
    <cellStyle name="常规 5 2 2 3 2 2" xfId="39288" xr:uid="{00000000-0005-0000-0000-0000A8990000}"/>
    <cellStyle name="常规 5 2 2 3 2 2 2" xfId="39289" xr:uid="{00000000-0005-0000-0000-0000A9990000}"/>
    <cellStyle name="常规 5 2 2 3 2 2 2 2" xfId="39290" xr:uid="{00000000-0005-0000-0000-0000AA990000}"/>
    <cellStyle name="常规 5 2 2 3 2 2 2 2 2" xfId="39291" xr:uid="{00000000-0005-0000-0000-0000AB990000}"/>
    <cellStyle name="常规 5 2 2 3 2 2 2 2 2 2" xfId="39292" xr:uid="{00000000-0005-0000-0000-0000AC990000}"/>
    <cellStyle name="常规 5 2 2 3 2 2 2 2 2 3" xfId="25282" xr:uid="{00000000-0005-0000-0000-0000F2620000}"/>
    <cellStyle name="常规 5 2 2 3 2 2 2 2 3" xfId="39293" xr:uid="{00000000-0005-0000-0000-0000AD990000}"/>
    <cellStyle name="常规 5 2 2 3 2 2 2 2 3 2" xfId="39294" xr:uid="{00000000-0005-0000-0000-0000AE990000}"/>
    <cellStyle name="常规 5 2 2 3 2 2 2 2 4" xfId="39295" xr:uid="{00000000-0005-0000-0000-0000AF990000}"/>
    <cellStyle name="常规 5 2 2 3 2 2 2 3" xfId="39296" xr:uid="{00000000-0005-0000-0000-0000B0990000}"/>
    <cellStyle name="常规 5 2 2 3 2 2 2 3 2" xfId="39297" xr:uid="{00000000-0005-0000-0000-0000B1990000}"/>
    <cellStyle name="常规 5 2 2 3 2 2 2 3 2 2" xfId="39298" xr:uid="{00000000-0005-0000-0000-0000B2990000}"/>
    <cellStyle name="常规 5 2 2 3 2 2 2 3 2 3" xfId="39299" xr:uid="{00000000-0005-0000-0000-0000B3990000}"/>
    <cellStyle name="常规 5 2 2 3 2 2 2 3 3" xfId="39300" xr:uid="{00000000-0005-0000-0000-0000B4990000}"/>
    <cellStyle name="常规 5 2 2 3 2 2 2 3 4" xfId="39301" xr:uid="{00000000-0005-0000-0000-0000B5990000}"/>
    <cellStyle name="常规 5 2 2 3 2 2 2 4" xfId="39302" xr:uid="{00000000-0005-0000-0000-0000B6990000}"/>
    <cellStyle name="常规 5 2 2 3 2 2 2 4 2" xfId="39303" xr:uid="{00000000-0005-0000-0000-0000B7990000}"/>
    <cellStyle name="常规 5 2 2 3 2 2 2 4 2 2" xfId="39304" xr:uid="{00000000-0005-0000-0000-0000B8990000}"/>
    <cellStyle name="常规 5 2 2 3 2 2 2 4 3" xfId="39305" xr:uid="{00000000-0005-0000-0000-0000B9990000}"/>
    <cellStyle name="常规 5 2 2 3 2 2 2 5" xfId="39306" xr:uid="{00000000-0005-0000-0000-0000BA990000}"/>
    <cellStyle name="常规 5 2 2 3 2 2 2 5 2" xfId="39307" xr:uid="{00000000-0005-0000-0000-0000BB990000}"/>
    <cellStyle name="常规 5 2 2 3 2 2 2 6" xfId="39308" xr:uid="{00000000-0005-0000-0000-0000BC990000}"/>
    <cellStyle name="常规 5 2 2 3 2 2 2 6 2" xfId="39309" xr:uid="{00000000-0005-0000-0000-0000BD990000}"/>
    <cellStyle name="常规 5 2 2 3 2 2 2 7" xfId="39310" xr:uid="{00000000-0005-0000-0000-0000BE990000}"/>
    <cellStyle name="常规 5 2 2 3 2 2 3" xfId="39311" xr:uid="{00000000-0005-0000-0000-0000BF990000}"/>
    <cellStyle name="常规 5 2 2 3 2 2 3 2" xfId="39312" xr:uid="{00000000-0005-0000-0000-0000C0990000}"/>
    <cellStyle name="常规 5 2 2 3 2 2 3 2 2" xfId="39313" xr:uid="{00000000-0005-0000-0000-0000C1990000}"/>
    <cellStyle name="常规 5 2 2 3 2 2 3 2 3" xfId="39314" xr:uid="{00000000-0005-0000-0000-0000C2990000}"/>
    <cellStyle name="常规 5 2 2 3 2 2 3 3" xfId="39315" xr:uid="{00000000-0005-0000-0000-0000C3990000}"/>
    <cellStyle name="常规 5 2 2 3 2 2 4" xfId="39316" xr:uid="{00000000-0005-0000-0000-0000C4990000}"/>
    <cellStyle name="常规 5 2 2 3 2 2 5" xfId="39317" xr:uid="{00000000-0005-0000-0000-0000C5990000}"/>
    <cellStyle name="常规 5 2 2 3 2 3" xfId="39318" xr:uid="{00000000-0005-0000-0000-0000C6990000}"/>
    <cellStyle name="常规 5 2 2 3 2 3 2" xfId="39319" xr:uid="{00000000-0005-0000-0000-0000C7990000}"/>
    <cellStyle name="常规 5 2 2 3 2 3 2 2" xfId="39320" xr:uid="{00000000-0005-0000-0000-0000C8990000}"/>
    <cellStyle name="常规 5 2 2 3 2 3 2 2 2" xfId="39321" xr:uid="{00000000-0005-0000-0000-0000C9990000}"/>
    <cellStyle name="常规 5 2 2 3 2 3 2 2 2 2" xfId="39322" xr:uid="{00000000-0005-0000-0000-0000CA990000}"/>
    <cellStyle name="常规 5 2 2 3 2 3 2 2 3" xfId="39323" xr:uid="{00000000-0005-0000-0000-0000CB990000}"/>
    <cellStyle name="常规 5 2 2 3 2 3 2 3" xfId="39324" xr:uid="{00000000-0005-0000-0000-0000CC990000}"/>
    <cellStyle name="常规 5 2 2 3 2 3 2 3 2" xfId="39325" xr:uid="{00000000-0005-0000-0000-0000CD990000}"/>
    <cellStyle name="常规 5 2 2 3 2 3 2 4" xfId="39326" xr:uid="{00000000-0005-0000-0000-0000CE990000}"/>
    <cellStyle name="常规 5 2 2 3 2 3 2 4 2" xfId="39327" xr:uid="{00000000-0005-0000-0000-0000CF990000}"/>
    <cellStyle name="常规 5 2 2 3 2 3 2 5" xfId="39328" xr:uid="{00000000-0005-0000-0000-0000D0990000}"/>
    <cellStyle name="常规 5 2 2 3 2 3 3" xfId="39329" xr:uid="{00000000-0005-0000-0000-0000D1990000}"/>
    <cellStyle name="常规 5 2 2 3 2 3 3 2" xfId="39330" xr:uid="{00000000-0005-0000-0000-0000D2990000}"/>
    <cellStyle name="常规 5 2 2 3 2 3 3 2 2" xfId="39331" xr:uid="{00000000-0005-0000-0000-0000D3990000}"/>
    <cellStyle name="常规 5 2 2 3 2 3 3 2 3" xfId="39332" xr:uid="{00000000-0005-0000-0000-0000D4990000}"/>
    <cellStyle name="常规 5 2 2 3 2 3 3 3" xfId="39333" xr:uid="{00000000-0005-0000-0000-0000D5990000}"/>
    <cellStyle name="常规 5 2 2 3 2 3 3 3 2" xfId="39334" xr:uid="{00000000-0005-0000-0000-0000D6990000}"/>
    <cellStyle name="常规 5 2 2 3 2 3 3 4" xfId="39335" xr:uid="{00000000-0005-0000-0000-0000D7990000}"/>
    <cellStyle name="常规 5 2 2 3 2 3 4" xfId="39336" xr:uid="{00000000-0005-0000-0000-0000D8990000}"/>
    <cellStyle name="常规 5 2 2 3 2 3 4 2" xfId="39337" xr:uid="{00000000-0005-0000-0000-0000D9990000}"/>
    <cellStyle name="常规 5 2 2 3 2 3 4 2 2" xfId="39338" xr:uid="{00000000-0005-0000-0000-0000DA990000}"/>
    <cellStyle name="常规 5 2 2 3 2 3 4 3" xfId="39339" xr:uid="{00000000-0005-0000-0000-0000DB990000}"/>
    <cellStyle name="常规 5 2 2 3 2 3 5" xfId="39340" xr:uid="{00000000-0005-0000-0000-0000DC990000}"/>
    <cellStyle name="常规 5 2 2 3 2 3 5 2" xfId="39341" xr:uid="{00000000-0005-0000-0000-0000DD990000}"/>
    <cellStyle name="常规 5 2 2 3 2 3 5 3" xfId="39342" xr:uid="{00000000-0005-0000-0000-0000DE990000}"/>
    <cellStyle name="常规 5 2 2 3 2 3 6" xfId="39343" xr:uid="{00000000-0005-0000-0000-0000DF990000}"/>
    <cellStyle name="常规 5 2 2 3 2 3 6 2" xfId="39344" xr:uid="{00000000-0005-0000-0000-0000E0990000}"/>
    <cellStyle name="常规 5 2 2 3 2 3 7" xfId="39345" xr:uid="{00000000-0005-0000-0000-0000E1990000}"/>
    <cellStyle name="常规 5 2 2 3 2 3 8" xfId="39346" xr:uid="{00000000-0005-0000-0000-0000E2990000}"/>
    <cellStyle name="常规 5 2 2 3 2 4" xfId="39347" xr:uid="{00000000-0005-0000-0000-0000E3990000}"/>
    <cellStyle name="常规 5 2 2 3 2 4 2" xfId="39348" xr:uid="{00000000-0005-0000-0000-0000E4990000}"/>
    <cellStyle name="常规 5 2 2 3 2 4 2 2" xfId="39349" xr:uid="{00000000-0005-0000-0000-0000E5990000}"/>
    <cellStyle name="常规 5 2 2 3 2 4 2 2 2" xfId="39350" xr:uid="{00000000-0005-0000-0000-0000E6990000}"/>
    <cellStyle name="常规 5 2 2 3 2 4 2 3" xfId="39351" xr:uid="{00000000-0005-0000-0000-0000E7990000}"/>
    <cellStyle name="常规 5 2 2 3 2 4 2 4" xfId="39352" xr:uid="{00000000-0005-0000-0000-0000E8990000}"/>
    <cellStyle name="常规 5 2 2 3 2 4 3" xfId="39353" xr:uid="{00000000-0005-0000-0000-0000E9990000}"/>
    <cellStyle name="常规 5 2 2 3 2 4 3 2" xfId="39354" xr:uid="{00000000-0005-0000-0000-0000EA990000}"/>
    <cellStyle name="常规 5 2 2 3 2 4 3 2 2" xfId="39355" xr:uid="{00000000-0005-0000-0000-0000EB990000}"/>
    <cellStyle name="常规 5 2 2 3 2 4 3 3" xfId="39356" xr:uid="{00000000-0005-0000-0000-0000EC990000}"/>
    <cellStyle name="常规 5 2 2 3 2 4 3 4" xfId="39357" xr:uid="{00000000-0005-0000-0000-0000ED990000}"/>
    <cellStyle name="常规 5 2 2 3 2 4 4" xfId="39358" xr:uid="{00000000-0005-0000-0000-0000EE990000}"/>
    <cellStyle name="常规 5 2 2 3 2 4 4 2" xfId="39359" xr:uid="{00000000-0005-0000-0000-0000EF990000}"/>
    <cellStyle name="常规 5 2 2 3 2 4 5" xfId="39360" xr:uid="{00000000-0005-0000-0000-0000F0990000}"/>
    <cellStyle name="常规 5 2 2 3 2 4 6" xfId="39361" xr:uid="{00000000-0005-0000-0000-0000F1990000}"/>
    <cellStyle name="常规 5 2 2 3 2 5" xfId="39362" xr:uid="{00000000-0005-0000-0000-0000F2990000}"/>
    <cellStyle name="常规 5 2 2 3 2 5 2" xfId="39363" xr:uid="{00000000-0005-0000-0000-0000F3990000}"/>
    <cellStyle name="常规 5 2 2 3 2 5 2 2" xfId="39364" xr:uid="{00000000-0005-0000-0000-0000F4990000}"/>
    <cellStyle name="常规 5 2 2 3 2 5 2 3" xfId="39365" xr:uid="{00000000-0005-0000-0000-0000F5990000}"/>
    <cellStyle name="常规 5 2 2 3 2 5 3" xfId="39366" xr:uid="{00000000-0005-0000-0000-0000F6990000}"/>
    <cellStyle name="常规 5 2 2 3 2 5 3 2" xfId="39367" xr:uid="{00000000-0005-0000-0000-0000F7990000}"/>
    <cellStyle name="常规 5 2 2 3 2 5 3 3" xfId="39368" xr:uid="{00000000-0005-0000-0000-0000F8990000}"/>
    <cellStyle name="常规 5 2 2 3 2 5 4" xfId="39369" xr:uid="{00000000-0005-0000-0000-0000F9990000}"/>
    <cellStyle name="常规 5 2 2 3 2 5 4 2" xfId="39370" xr:uid="{00000000-0005-0000-0000-0000FA990000}"/>
    <cellStyle name="常规 5 2 2 3 2 5 5" xfId="39371" xr:uid="{00000000-0005-0000-0000-0000FB990000}"/>
    <cellStyle name="常规 5 2 2 3 2 5 6" xfId="39372" xr:uid="{00000000-0005-0000-0000-0000FC990000}"/>
    <cellStyle name="常规 5 2 2 3 2 6" xfId="39373" xr:uid="{00000000-0005-0000-0000-0000FD990000}"/>
    <cellStyle name="常规 5 2 2 3 2 6 2" xfId="39374" xr:uid="{00000000-0005-0000-0000-0000FE990000}"/>
    <cellStyle name="常规 5 2 2 3 2 6 2 2" xfId="39375" xr:uid="{00000000-0005-0000-0000-0000FF990000}"/>
    <cellStyle name="常规 5 2 2 3 2 6 2 3" xfId="39376" xr:uid="{00000000-0005-0000-0000-0000009A0000}"/>
    <cellStyle name="常规 5 2 2 3 2 6 3" xfId="39377" xr:uid="{00000000-0005-0000-0000-0000019A0000}"/>
    <cellStyle name="常规 5 2 2 3 2 6 3 2" xfId="39378" xr:uid="{00000000-0005-0000-0000-0000029A0000}"/>
    <cellStyle name="常规 5 2 2 3 2 6 4" xfId="39379" xr:uid="{00000000-0005-0000-0000-0000039A0000}"/>
    <cellStyle name="常规 5 2 2 3 2 6 5" xfId="39380" xr:uid="{00000000-0005-0000-0000-0000049A0000}"/>
    <cellStyle name="常规 5 2 2 3 2 7" xfId="39381" xr:uid="{00000000-0005-0000-0000-0000059A0000}"/>
    <cellStyle name="常规 5 2 2 3 2 7 2" xfId="39383" xr:uid="{00000000-0005-0000-0000-0000079A0000}"/>
    <cellStyle name="常规 5 2 2 3 2 7 2 2" xfId="39384" xr:uid="{00000000-0005-0000-0000-0000089A0000}"/>
    <cellStyle name="常规 5 2 2 3 2 7 2 3" xfId="39385" xr:uid="{00000000-0005-0000-0000-0000099A0000}"/>
    <cellStyle name="常规 5 2 2 3 2 7 3" xfId="39386" xr:uid="{00000000-0005-0000-0000-00000A9A0000}"/>
    <cellStyle name="常规 5 2 2 3 2 7 3 2" xfId="39387" xr:uid="{00000000-0005-0000-0000-00000B9A0000}"/>
    <cellStyle name="常规 5 2 2 3 2 7 4" xfId="33725" xr:uid="{00000000-0005-0000-0000-0000ED830000}"/>
    <cellStyle name="常规 5 2 2 3 2 8" xfId="39388" xr:uid="{00000000-0005-0000-0000-00000C9A0000}"/>
    <cellStyle name="常规 5 2 2 3 2 8 2" xfId="39389" xr:uid="{00000000-0005-0000-0000-00000D9A0000}"/>
    <cellStyle name="常规 5 2 2 3 2 8 3" xfId="39390" xr:uid="{00000000-0005-0000-0000-00000E9A0000}"/>
    <cellStyle name="常规 5 2 2 3 2 9" xfId="39391" xr:uid="{00000000-0005-0000-0000-00000F9A0000}"/>
    <cellStyle name="常规 5 2 2 3 2 9 2" xfId="39392" xr:uid="{00000000-0005-0000-0000-0000109A0000}"/>
    <cellStyle name="常规 5 2 2 3 3" xfId="39393" xr:uid="{00000000-0005-0000-0000-0000119A0000}"/>
    <cellStyle name="常规 5 2 2 3 3 2" xfId="39394" xr:uid="{00000000-0005-0000-0000-0000129A0000}"/>
    <cellStyle name="常规 5 2 2 3 3 2 2" xfId="39395" xr:uid="{00000000-0005-0000-0000-0000139A0000}"/>
    <cellStyle name="常规 5 2 2 3 3 2 2 2" xfId="39396" xr:uid="{00000000-0005-0000-0000-0000149A0000}"/>
    <cellStyle name="常规 5 2 2 3 3 2 2 2 2" xfId="39397" xr:uid="{00000000-0005-0000-0000-0000159A0000}"/>
    <cellStyle name="常规 5 2 2 3 3 2 2 2 3" xfId="39398" xr:uid="{00000000-0005-0000-0000-0000169A0000}"/>
    <cellStyle name="常规 5 2 2 3 3 2 2 3" xfId="39399" xr:uid="{00000000-0005-0000-0000-0000179A0000}"/>
    <cellStyle name="常规 5 2 2 3 3 2 2 3 2" xfId="39400" xr:uid="{00000000-0005-0000-0000-0000189A0000}"/>
    <cellStyle name="常规 5 2 2 3 3 2 2 4" xfId="32389" xr:uid="{00000000-0005-0000-0000-0000B57E0000}"/>
    <cellStyle name="常规 5 2 2 3 3 2 3" xfId="39401" xr:uid="{00000000-0005-0000-0000-0000199A0000}"/>
    <cellStyle name="常规 5 2 2 3 3 2 3 2" xfId="39402" xr:uid="{00000000-0005-0000-0000-00001A9A0000}"/>
    <cellStyle name="常规 5 2 2 3 3 2 3 2 2" xfId="39403" xr:uid="{00000000-0005-0000-0000-00001B9A0000}"/>
    <cellStyle name="常规 5 2 2 3 3 2 3 2 3" xfId="39404" xr:uid="{00000000-0005-0000-0000-00001C9A0000}"/>
    <cellStyle name="常规 5 2 2 3 3 2 3 3" xfId="39405" xr:uid="{00000000-0005-0000-0000-00001D9A0000}"/>
    <cellStyle name="常规 5 2 2 3 3 2 3 4" xfId="39406" xr:uid="{00000000-0005-0000-0000-00001E9A0000}"/>
    <cellStyle name="常规 5 2 2 3 3 2 4" xfId="39407" xr:uid="{00000000-0005-0000-0000-00001F9A0000}"/>
    <cellStyle name="常规 5 2 2 3 3 2 4 2" xfId="39408" xr:uid="{00000000-0005-0000-0000-0000209A0000}"/>
    <cellStyle name="常规 5 2 2 3 3 2 4 2 2" xfId="39409" xr:uid="{00000000-0005-0000-0000-0000219A0000}"/>
    <cellStyle name="常规 5 2 2 3 3 2 4 3" xfId="39410" xr:uid="{00000000-0005-0000-0000-0000229A0000}"/>
    <cellStyle name="常规 5 2 2 3 3 2 5" xfId="39411" xr:uid="{00000000-0005-0000-0000-0000239A0000}"/>
    <cellStyle name="常规 5 2 2 3 3 2 5 2" xfId="39412" xr:uid="{00000000-0005-0000-0000-0000249A0000}"/>
    <cellStyle name="常规 5 2 2 3 3 2 6" xfId="39413" xr:uid="{00000000-0005-0000-0000-0000259A0000}"/>
    <cellStyle name="常规 5 2 2 3 3 2 6 2" xfId="39414" xr:uid="{00000000-0005-0000-0000-0000269A0000}"/>
    <cellStyle name="常规 5 2 2 3 3 2 7" xfId="39415" xr:uid="{00000000-0005-0000-0000-0000279A0000}"/>
    <cellStyle name="常规 5 2 2 3 3 3" xfId="39416" xr:uid="{00000000-0005-0000-0000-0000289A0000}"/>
    <cellStyle name="常规 5 2 2 3 3 3 2" xfId="39417" xr:uid="{00000000-0005-0000-0000-0000299A0000}"/>
    <cellStyle name="常规 5 2 2 3 3 3 2 2" xfId="39418" xr:uid="{00000000-0005-0000-0000-00002A9A0000}"/>
    <cellStyle name="常规 5 2 2 3 3 3 2 2 2" xfId="39419" xr:uid="{00000000-0005-0000-0000-00002B9A0000}"/>
    <cellStyle name="常规 5 2 2 3 3 3 2 2 3" xfId="39420" xr:uid="{00000000-0005-0000-0000-00002C9A0000}"/>
    <cellStyle name="常规 5 2 2 3 3 3 2 3" xfId="39421" xr:uid="{00000000-0005-0000-0000-00002D9A0000}"/>
    <cellStyle name="常规 5 2 2 3 3 3 2 4" xfId="39422" xr:uid="{00000000-0005-0000-0000-00002E9A0000}"/>
    <cellStyle name="常规 5 2 2 3 3 3 3" xfId="39423" xr:uid="{00000000-0005-0000-0000-00002F9A0000}"/>
    <cellStyle name="常规 5 2 2 3 3 3 3 2" xfId="39424" xr:uid="{00000000-0005-0000-0000-0000309A0000}"/>
    <cellStyle name="常规 5 2 2 3 3 3 3 2 2" xfId="39425" xr:uid="{00000000-0005-0000-0000-0000319A0000}"/>
    <cellStyle name="常规 5 2 2 3 3 3 3 2 3" xfId="39426" xr:uid="{00000000-0005-0000-0000-0000329A0000}"/>
    <cellStyle name="常规 5 2 2 3 3 3 3 3" xfId="39427" xr:uid="{00000000-0005-0000-0000-0000339A0000}"/>
    <cellStyle name="常规 5 2 2 3 3 3 3 4" xfId="39428" xr:uid="{00000000-0005-0000-0000-0000349A0000}"/>
    <cellStyle name="常规 5 2 2 3 3 3 4" xfId="39429" xr:uid="{00000000-0005-0000-0000-0000359A0000}"/>
    <cellStyle name="常规 5 2 2 3 3 3 4 2" xfId="39430" xr:uid="{00000000-0005-0000-0000-0000369A0000}"/>
    <cellStyle name="常规 5 2 2 3 3 3 4 2 2" xfId="39431" xr:uid="{00000000-0005-0000-0000-0000379A0000}"/>
    <cellStyle name="常规 5 2 2 3 3 3 4 3" xfId="39432" xr:uid="{00000000-0005-0000-0000-0000389A0000}"/>
    <cellStyle name="常规 5 2 2 3 3 3 5" xfId="39433" xr:uid="{00000000-0005-0000-0000-0000399A0000}"/>
    <cellStyle name="常规 5 2 2 3 3 3 5 2" xfId="39434" xr:uid="{00000000-0005-0000-0000-00003A9A0000}"/>
    <cellStyle name="常规 5 2 2 3 3 3 5 3" xfId="39435" xr:uid="{00000000-0005-0000-0000-00003B9A0000}"/>
    <cellStyle name="常规 5 2 2 3 3 3 6" xfId="39436" xr:uid="{00000000-0005-0000-0000-00003C9A0000}"/>
    <cellStyle name="常规 5 2 2 3 3 3 6 2" xfId="39437" xr:uid="{00000000-0005-0000-0000-00003D9A0000}"/>
    <cellStyle name="常规 5 2 2 3 3 3 7" xfId="39438" xr:uid="{00000000-0005-0000-0000-00003E9A0000}"/>
    <cellStyle name="常规 5 2 2 3 3 4" xfId="39439" xr:uid="{00000000-0005-0000-0000-00003F9A0000}"/>
    <cellStyle name="常规 5 2 2 3 3 5" xfId="39440" xr:uid="{00000000-0005-0000-0000-0000409A0000}"/>
    <cellStyle name="常规 5 2 2 3 3 6" xfId="39441" xr:uid="{00000000-0005-0000-0000-0000419A0000}"/>
    <cellStyle name="常规 5 2 2 3 4" xfId="39442" xr:uid="{00000000-0005-0000-0000-0000429A0000}"/>
    <cellStyle name="常规 5 2 2 3 4 2" xfId="39443" xr:uid="{00000000-0005-0000-0000-0000439A0000}"/>
    <cellStyle name="常规 5 2 2 3 4 2 2" xfId="30752" xr:uid="{00000000-0005-0000-0000-000050780000}"/>
    <cellStyle name="常规 5 2 2 3 4 2 2 2" xfId="39444" xr:uid="{00000000-0005-0000-0000-0000449A0000}"/>
    <cellStyle name="常规 5 2 2 3 4 2 3" xfId="39445" xr:uid="{00000000-0005-0000-0000-0000459A0000}"/>
    <cellStyle name="常规 5 2 2 3 4 2 3 2" xfId="39446" xr:uid="{00000000-0005-0000-0000-0000469A0000}"/>
    <cellStyle name="常规 5 2 2 3 4 2 4" xfId="39447" xr:uid="{00000000-0005-0000-0000-0000479A0000}"/>
    <cellStyle name="常规 5 2 2 3 4 3" xfId="31386" xr:uid="{00000000-0005-0000-0000-0000CA7A0000}"/>
    <cellStyle name="常规 5 2 2 3 4 3 2" xfId="30767" xr:uid="{00000000-0005-0000-0000-00005F780000}"/>
    <cellStyle name="常规 5 2 2 3 4 3 3" xfId="39448" xr:uid="{00000000-0005-0000-0000-0000489A0000}"/>
    <cellStyle name="常规 5 2 2 3 4 4" xfId="18763" xr:uid="{00000000-0005-0000-0000-00007B490000}"/>
    <cellStyle name="常规 5 2 2 3 4 5" xfId="39449" xr:uid="{00000000-0005-0000-0000-0000499A0000}"/>
    <cellStyle name="常规 5 2 2 3 4 6" xfId="39450" xr:uid="{00000000-0005-0000-0000-00004A9A0000}"/>
    <cellStyle name="常规 5 2 2 3 5" xfId="39451" xr:uid="{00000000-0005-0000-0000-00004B9A0000}"/>
    <cellStyle name="常规 5 2 2 3 5 2" xfId="39452" xr:uid="{00000000-0005-0000-0000-00004C9A0000}"/>
    <cellStyle name="常规 5 2 2 3 5 2 2" xfId="39453" xr:uid="{00000000-0005-0000-0000-00004D9A0000}"/>
    <cellStyle name="常规 5 2 2 3 5 2 2 2" xfId="39454" xr:uid="{00000000-0005-0000-0000-00004E9A0000}"/>
    <cellStyle name="常规 5 2 2 3 5 2 3" xfId="39455" xr:uid="{00000000-0005-0000-0000-00004F9A0000}"/>
    <cellStyle name="常规 5 2 2 3 5 2 4" xfId="39456" xr:uid="{00000000-0005-0000-0000-0000509A0000}"/>
    <cellStyle name="常规 5 2 2 3 5 3" xfId="39458" xr:uid="{00000000-0005-0000-0000-0000529A0000}"/>
    <cellStyle name="常规 5 2 2 3 5 3 2" xfId="39459" xr:uid="{00000000-0005-0000-0000-0000539A0000}"/>
    <cellStyle name="常规 5 2 2 3 5 3 2 2" xfId="39460" xr:uid="{00000000-0005-0000-0000-0000549A0000}"/>
    <cellStyle name="常规 5 2 2 3 5 3 3" xfId="39461" xr:uid="{00000000-0005-0000-0000-0000559A0000}"/>
    <cellStyle name="常规 5 2 2 3 5 3 4" xfId="39462" xr:uid="{00000000-0005-0000-0000-0000569A0000}"/>
    <cellStyle name="常规 5 2 2 3 5 4" xfId="39464" xr:uid="{00000000-0005-0000-0000-0000589A0000}"/>
    <cellStyle name="常规 5 2 2 3 5 4 2" xfId="39465" xr:uid="{00000000-0005-0000-0000-0000599A0000}"/>
    <cellStyle name="常规 5 2 2 3 5 5" xfId="39466" xr:uid="{00000000-0005-0000-0000-00005A9A0000}"/>
    <cellStyle name="常规 5 2 2 3 5 6" xfId="39467" xr:uid="{00000000-0005-0000-0000-00005B9A0000}"/>
    <cellStyle name="常规 5 2 2 3 6" xfId="39469" xr:uid="{00000000-0005-0000-0000-00005D9A0000}"/>
    <cellStyle name="常规 5 2 2 3 6 2" xfId="39470" xr:uid="{00000000-0005-0000-0000-00005E9A0000}"/>
    <cellStyle name="常规 5 2 2 3 6 2 2" xfId="39471" xr:uid="{00000000-0005-0000-0000-00005F9A0000}"/>
    <cellStyle name="常规 5 2 2 3 6 2 2 2" xfId="39472" xr:uid="{00000000-0005-0000-0000-0000609A0000}"/>
    <cellStyle name="常规 5 2 2 3 6 2 3" xfId="39473" xr:uid="{00000000-0005-0000-0000-0000619A0000}"/>
    <cellStyle name="常规 5 2 2 3 6 2 4" xfId="39474" xr:uid="{00000000-0005-0000-0000-0000629A0000}"/>
    <cellStyle name="常规 5 2 2 3 6 3" xfId="39476" xr:uid="{00000000-0005-0000-0000-0000649A0000}"/>
    <cellStyle name="常规 5 2 2 3 6 3 2" xfId="39477" xr:uid="{00000000-0005-0000-0000-0000659A0000}"/>
    <cellStyle name="常规 5 2 2 3 6 3 3" xfId="39478" xr:uid="{00000000-0005-0000-0000-0000669A0000}"/>
    <cellStyle name="常规 5 2 2 3 6 4" xfId="39479" xr:uid="{00000000-0005-0000-0000-0000679A0000}"/>
    <cellStyle name="常规 5 2 2 3 6 4 2" xfId="39480" xr:uid="{00000000-0005-0000-0000-0000689A0000}"/>
    <cellStyle name="常规 5 2 2 3 6 5" xfId="39481" xr:uid="{00000000-0005-0000-0000-0000699A0000}"/>
    <cellStyle name="常规 5 2 2 3 6 6" xfId="39482" xr:uid="{00000000-0005-0000-0000-00006A9A0000}"/>
    <cellStyle name="常规 5 2 2 3 7" xfId="39483" xr:uid="{00000000-0005-0000-0000-00006B9A0000}"/>
    <cellStyle name="常规 5 2 2 3 7 2" xfId="39484" xr:uid="{00000000-0005-0000-0000-00006C9A0000}"/>
    <cellStyle name="常规 5 2 2 3 7 2 2" xfId="39485" xr:uid="{00000000-0005-0000-0000-00006D9A0000}"/>
    <cellStyle name="常规 5 2 2 3 7 2 3" xfId="39486" xr:uid="{00000000-0005-0000-0000-00006E9A0000}"/>
    <cellStyle name="常规 5 2 2 3 7 3" xfId="39487" xr:uid="{00000000-0005-0000-0000-00006F9A0000}"/>
    <cellStyle name="常规 5 2 2 3 7 3 2" xfId="39488" xr:uid="{00000000-0005-0000-0000-0000709A0000}"/>
    <cellStyle name="常规 5 2 2 3 7 4" xfId="39489" xr:uid="{00000000-0005-0000-0000-0000719A0000}"/>
    <cellStyle name="常规 5 2 2 3 7 5" xfId="39490" xr:uid="{00000000-0005-0000-0000-0000729A0000}"/>
    <cellStyle name="常规 5 2 2 3 8" xfId="39491" xr:uid="{00000000-0005-0000-0000-0000739A0000}"/>
    <cellStyle name="常规 5 2 2 3 8 2" xfId="39492" xr:uid="{00000000-0005-0000-0000-0000749A0000}"/>
    <cellStyle name="常规 5 2 2 3 8 2 2" xfId="39493" xr:uid="{00000000-0005-0000-0000-0000759A0000}"/>
    <cellStyle name="常规 5 2 2 3 8 2 3" xfId="39495" xr:uid="{00000000-0005-0000-0000-0000779A0000}"/>
    <cellStyle name="常规 5 2 2 3 8 3" xfId="39497" xr:uid="{00000000-0005-0000-0000-0000799A0000}"/>
    <cellStyle name="常规 5 2 2 3 8 3 2" xfId="39498" xr:uid="{00000000-0005-0000-0000-00007A9A0000}"/>
    <cellStyle name="常规 5 2 2 3 8 4" xfId="39499" xr:uid="{00000000-0005-0000-0000-00007B9A0000}"/>
    <cellStyle name="常规 5 2 2 3 8 5" xfId="39500" xr:uid="{00000000-0005-0000-0000-00007C9A0000}"/>
    <cellStyle name="常规 5 2 2 3 9" xfId="39501" xr:uid="{00000000-0005-0000-0000-00007D9A0000}"/>
    <cellStyle name="常规 5 2 2 3 9 2" xfId="39502" xr:uid="{00000000-0005-0000-0000-00007E9A0000}"/>
    <cellStyle name="常规 5 2 2 3 9 3" xfId="39503" xr:uid="{00000000-0005-0000-0000-00007F9A0000}"/>
    <cellStyle name="常规 5 2 2 4" xfId="20226" xr:uid="{00000000-0005-0000-0000-0000324F0000}"/>
    <cellStyle name="常规 5 2 2 4 2" xfId="39504" xr:uid="{00000000-0005-0000-0000-0000809A0000}"/>
    <cellStyle name="常规 5 2 2 4 2 2" xfId="39505" xr:uid="{00000000-0005-0000-0000-0000819A0000}"/>
    <cellStyle name="常规 5 2 2 4 2 2 2" xfId="39506" xr:uid="{00000000-0005-0000-0000-0000829A0000}"/>
    <cellStyle name="常规 5 2 2 4 2 2 2 2" xfId="39507" xr:uid="{00000000-0005-0000-0000-0000839A0000}"/>
    <cellStyle name="常规 5 2 2 4 2 2 2 3" xfId="39508" xr:uid="{00000000-0005-0000-0000-0000849A0000}"/>
    <cellStyle name="常规 5 2 2 4 2 2 3" xfId="39509" xr:uid="{00000000-0005-0000-0000-0000859A0000}"/>
    <cellStyle name="常规 5 2 2 4 2 2 4" xfId="39510" xr:uid="{00000000-0005-0000-0000-0000869A0000}"/>
    <cellStyle name="常规 5 2 2 4 2 2 5" xfId="39511" xr:uid="{00000000-0005-0000-0000-0000879A0000}"/>
    <cellStyle name="常规 5 2 2 4 2 3" xfId="39512" xr:uid="{00000000-0005-0000-0000-0000889A0000}"/>
    <cellStyle name="常规 5 2 2 4 2 3 2" xfId="39513" xr:uid="{00000000-0005-0000-0000-0000899A0000}"/>
    <cellStyle name="常规 5 2 2 4 2 3 2 2" xfId="39514" xr:uid="{00000000-0005-0000-0000-00008A9A0000}"/>
    <cellStyle name="常规 5 2 2 4 2 3 3" xfId="39515" xr:uid="{00000000-0005-0000-0000-00008B9A0000}"/>
    <cellStyle name="常规 5 2 2 4 2 3 4" xfId="39516" xr:uid="{00000000-0005-0000-0000-00008C9A0000}"/>
    <cellStyle name="常规 5 2 2 4 2 4" xfId="39517" xr:uid="{00000000-0005-0000-0000-00008D9A0000}"/>
    <cellStyle name="常规 5 2 2 4 2 4 2" xfId="39518" xr:uid="{00000000-0005-0000-0000-00008E9A0000}"/>
    <cellStyle name="常规 5 2 2 4 2 5" xfId="39519" xr:uid="{00000000-0005-0000-0000-00008F9A0000}"/>
    <cellStyle name="常规 5 2 2 4 3" xfId="39520" xr:uid="{00000000-0005-0000-0000-0000909A0000}"/>
    <cellStyle name="常规 5 2 2 4 3 2" xfId="39521" xr:uid="{00000000-0005-0000-0000-0000919A0000}"/>
    <cellStyle name="常规 5 2 2 4 3 3" xfId="39522" xr:uid="{00000000-0005-0000-0000-0000929A0000}"/>
    <cellStyle name="常规 5 2 2 4 4" xfId="39523" xr:uid="{00000000-0005-0000-0000-0000939A0000}"/>
    <cellStyle name="常规 5 2 2 4 5" xfId="39524" xr:uid="{00000000-0005-0000-0000-0000949A0000}"/>
    <cellStyle name="常规 5 2 2 4 5 2" xfId="23014" xr:uid="{00000000-0005-0000-0000-0000165A0000}"/>
    <cellStyle name="常规 5 2 2 4 5 2 2" xfId="23016" xr:uid="{00000000-0005-0000-0000-0000185A0000}"/>
    <cellStyle name="常规 5 2 2 4 5 3" xfId="23018" xr:uid="{00000000-0005-0000-0000-00001A5A0000}"/>
    <cellStyle name="常规 5 2 2 4 6" xfId="39525" xr:uid="{00000000-0005-0000-0000-0000959A0000}"/>
    <cellStyle name="常规 5 2 2 4 6 2" xfId="39526" xr:uid="{00000000-0005-0000-0000-0000969A0000}"/>
    <cellStyle name="常规 5 2 2 5" xfId="39527" xr:uid="{00000000-0005-0000-0000-0000979A0000}"/>
    <cellStyle name="常规 5 2 2 5 2" xfId="39528" xr:uid="{00000000-0005-0000-0000-0000989A0000}"/>
    <cellStyle name="常规 5 2 2 5 2 2" xfId="39529" xr:uid="{00000000-0005-0000-0000-0000999A0000}"/>
    <cellStyle name="常规 5 2 2 5 2 2 2" xfId="39530" xr:uid="{00000000-0005-0000-0000-00009A9A0000}"/>
    <cellStyle name="常规 5 2 2 5 2 2 3" xfId="39531" xr:uid="{00000000-0005-0000-0000-00009B9A0000}"/>
    <cellStyle name="常规 5 2 2 5 2 3" xfId="23951" xr:uid="{00000000-0005-0000-0000-0000BF5D0000}"/>
    <cellStyle name="常规 5 2 2 5 2 3 2" xfId="39532" xr:uid="{00000000-0005-0000-0000-00009C9A0000}"/>
    <cellStyle name="常规 5 2 2 5 2 3 2 2" xfId="39533" xr:uid="{00000000-0005-0000-0000-00009D9A0000}"/>
    <cellStyle name="常规 5 2 2 5 2 3 3" xfId="39534" xr:uid="{00000000-0005-0000-0000-00009E9A0000}"/>
    <cellStyle name="常规 5 2 2 5 2 3 4" xfId="39535" xr:uid="{00000000-0005-0000-0000-00009F9A0000}"/>
    <cellStyle name="常规 5 2 2 5 2 4" xfId="39536" xr:uid="{00000000-0005-0000-0000-0000A09A0000}"/>
    <cellStyle name="常规 5 2 2 5 3" xfId="39537" xr:uid="{00000000-0005-0000-0000-0000A19A0000}"/>
    <cellStyle name="常规 5 2 2 5 3 2" xfId="39538" xr:uid="{00000000-0005-0000-0000-0000A29A0000}"/>
    <cellStyle name="常规 5 2 2 5 4" xfId="39539" xr:uid="{00000000-0005-0000-0000-0000A39A0000}"/>
    <cellStyle name="常规 5 2 2 5 4 2" xfId="39540" xr:uid="{00000000-0005-0000-0000-0000A49A0000}"/>
    <cellStyle name="常规 5 2 2 5 4 2 2" xfId="39541" xr:uid="{00000000-0005-0000-0000-0000A59A0000}"/>
    <cellStyle name="常规 5 2 2 5 4 3" xfId="39542" xr:uid="{00000000-0005-0000-0000-0000A69A0000}"/>
    <cellStyle name="常规 5 2 2 5 5" xfId="39543" xr:uid="{00000000-0005-0000-0000-0000A79A0000}"/>
    <cellStyle name="常规 5 2 2 5 6" xfId="39544" xr:uid="{00000000-0005-0000-0000-0000A89A0000}"/>
    <cellStyle name="常规 5 2 2 5 6 2" xfId="39545" xr:uid="{00000000-0005-0000-0000-0000A99A0000}"/>
    <cellStyle name="常规 5 2 2 6" xfId="39546" xr:uid="{00000000-0005-0000-0000-0000AA9A0000}"/>
    <cellStyle name="常规 5 2 2 6 2" xfId="39547" xr:uid="{00000000-0005-0000-0000-0000AB9A0000}"/>
    <cellStyle name="常规 5 2 2 6 2 2" xfId="39548" xr:uid="{00000000-0005-0000-0000-0000AC9A0000}"/>
    <cellStyle name="常规 5 2 2 6 2 2 2" xfId="39549" xr:uid="{00000000-0005-0000-0000-0000AD9A0000}"/>
    <cellStyle name="常规 5 2 2 6 2 2 2 2" xfId="39550" xr:uid="{00000000-0005-0000-0000-0000AE9A0000}"/>
    <cellStyle name="常规 5 2 2 6 2 2 2 2 2" xfId="39551" xr:uid="{00000000-0005-0000-0000-0000AF9A0000}"/>
    <cellStyle name="常规 5 2 2 6 2 2 2 2 3" xfId="39552" xr:uid="{00000000-0005-0000-0000-0000B09A0000}"/>
    <cellStyle name="常规 5 2 2 6 2 2 2 3" xfId="39553" xr:uid="{00000000-0005-0000-0000-0000B19A0000}"/>
    <cellStyle name="常规 5 2 2 6 2 2 2 4" xfId="39554" xr:uid="{00000000-0005-0000-0000-0000B29A0000}"/>
    <cellStyle name="常规 5 2 2 6 2 2 3" xfId="39555" xr:uid="{00000000-0005-0000-0000-0000B39A0000}"/>
    <cellStyle name="常规 5 2 2 6 2 2 3 2" xfId="39556" xr:uid="{00000000-0005-0000-0000-0000B49A0000}"/>
    <cellStyle name="常规 5 2 2 6 2 2 3 2 2" xfId="39557" xr:uid="{00000000-0005-0000-0000-0000B59A0000}"/>
    <cellStyle name="常规 5 2 2 6 2 2 3 2 3" xfId="39558" xr:uid="{00000000-0005-0000-0000-0000B69A0000}"/>
    <cellStyle name="常规 5 2 2 6 2 2 3 3" xfId="39559" xr:uid="{00000000-0005-0000-0000-0000B79A0000}"/>
    <cellStyle name="常规 5 2 2 6 2 2 3 4" xfId="39560" xr:uid="{00000000-0005-0000-0000-0000B89A0000}"/>
    <cellStyle name="常规 5 2 2 6 2 2 4" xfId="39561" xr:uid="{00000000-0005-0000-0000-0000B99A0000}"/>
    <cellStyle name="常规 5 2 2 6 2 2 4 2" xfId="39562" xr:uid="{00000000-0005-0000-0000-0000BA9A0000}"/>
    <cellStyle name="常规 5 2 2 6 2 2 4 2 2" xfId="39563" xr:uid="{00000000-0005-0000-0000-0000BB9A0000}"/>
    <cellStyle name="常规 5 2 2 6 2 2 4 3" xfId="39564" xr:uid="{00000000-0005-0000-0000-0000BC9A0000}"/>
    <cellStyle name="常规 5 2 2 6 2 2 5" xfId="39565" xr:uid="{00000000-0005-0000-0000-0000BD9A0000}"/>
    <cellStyle name="常规 5 2 2 6 2 2 5 2" xfId="39566" xr:uid="{00000000-0005-0000-0000-0000BE9A0000}"/>
    <cellStyle name="常规 5 2 2 6 2 2 6" xfId="39567" xr:uid="{00000000-0005-0000-0000-0000BF9A0000}"/>
    <cellStyle name="常规 5 2 2 6 2 2 7" xfId="39568" xr:uid="{00000000-0005-0000-0000-0000C09A0000}"/>
    <cellStyle name="常规 5 2 2 6 2 3" xfId="23959" xr:uid="{00000000-0005-0000-0000-0000C75D0000}"/>
    <cellStyle name="常规 5 2 2 6 2 4" xfId="39569" xr:uid="{00000000-0005-0000-0000-0000C19A0000}"/>
    <cellStyle name="常规 5 2 2 6 3" xfId="39570" xr:uid="{00000000-0005-0000-0000-0000C29A0000}"/>
    <cellStyle name="常规 5 2 2 6 3 2" xfId="39571" xr:uid="{00000000-0005-0000-0000-0000C39A0000}"/>
    <cellStyle name="常规 5 2 2 6 3 2 2" xfId="39572" xr:uid="{00000000-0005-0000-0000-0000C49A0000}"/>
    <cellStyle name="常规 5 2 2 6 3 2 2 2" xfId="39573" xr:uid="{00000000-0005-0000-0000-0000C59A0000}"/>
    <cellStyle name="常规 5 2 2 6 3 2 2 3" xfId="39574" xr:uid="{00000000-0005-0000-0000-0000C69A0000}"/>
    <cellStyle name="常规 5 2 2 6 3 2 3" xfId="39575" xr:uid="{00000000-0005-0000-0000-0000C79A0000}"/>
    <cellStyle name="常规 5 2 2 6 3 2 4" xfId="39576" xr:uid="{00000000-0005-0000-0000-0000C89A0000}"/>
    <cellStyle name="常规 5 2 2 6 3 3" xfId="39577" xr:uid="{00000000-0005-0000-0000-0000C99A0000}"/>
    <cellStyle name="常规 5 2 2 6 3 3 2" xfId="39578" xr:uid="{00000000-0005-0000-0000-0000CA9A0000}"/>
    <cellStyle name="常规 5 2 2 6 3 3 2 2" xfId="39579" xr:uid="{00000000-0005-0000-0000-0000CB9A0000}"/>
    <cellStyle name="常规 5 2 2 6 3 3 2 3" xfId="39580" xr:uid="{00000000-0005-0000-0000-0000CC9A0000}"/>
    <cellStyle name="常规 5 2 2 6 3 3 3" xfId="39581" xr:uid="{00000000-0005-0000-0000-0000CD9A0000}"/>
    <cellStyle name="常规 5 2 2 6 3 3 4" xfId="39582" xr:uid="{00000000-0005-0000-0000-0000CE9A0000}"/>
    <cellStyle name="常规 5 2 2 6 3 4" xfId="39583" xr:uid="{00000000-0005-0000-0000-0000CF9A0000}"/>
    <cellStyle name="常规 5 2 2 6 3 4 2" xfId="36276" xr:uid="{00000000-0005-0000-0000-0000E48D0000}"/>
    <cellStyle name="常规 5 2 2 6 3 4 2 2" xfId="39584" xr:uid="{00000000-0005-0000-0000-0000D09A0000}"/>
    <cellStyle name="常规 5 2 2 6 3 4 3" xfId="39585" xr:uid="{00000000-0005-0000-0000-0000D19A0000}"/>
    <cellStyle name="常规 5 2 2 6 3 5" xfId="39586" xr:uid="{00000000-0005-0000-0000-0000D29A0000}"/>
    <cellStyle name="常规 5 2 2 6 3 6" xfId="39587" xr:uid="{00000000-0005-0000-0000-0000D39A0000}"/>
    <cellStyle name="常规 5 2 2 6 4" xfId="39588" xr:uid="{00000000-0005-0000-0000-0000D49A0000}"/>
    <cellStyle name="常规 5 2 2 6 4 2" xfId="39589" xr:uid="{00000000-0005-0000-0000-0000D59A0000}"/>
    <cellStyle name="常规 5 2 2 6 4 2 2" xfId="39590" xr:uid="{00000000-0005-0000-0000-0000D69A0000}"/>
    <cellStyle name="常规 5 2 2 6 4 3" xfId="39591" xr:uid="{00000000-0005-0000-0000-0000D79A0000}"/>
    <cellStyle name="常规 5 2 2 6 5" xfId="39592" xr:uid="{00000000-0005-0000-0000-0000D89A0000}"/>
    <cellStyle name="常规 5 2 2 6 5 2" xfId="39593" xr:uid="{00000000-0005-0000-0000-0000D99A0000}"/>
    <cellStyle name="常规 5 2 2 7" xfId="39594" xr:uid="{00000000-0005-0000-0000-0000DA9A0000}"/>
    <cellStyle name="常规 5 2 2 7 2" xfId="39595" xr:uid="{00000000-0005-0000-0000-0000DB9A0000}"/>
    <cellStyle name="常规 5 2 2 7 2 2" xfId="27628" xr:uid="{00000000-0005-0000-0000-00001C6C0000}"/>
    <cellStyle name="常规 5 2 2 7 2 2 2" xfId="39596" xr:uid="{00000000-0005-0000-0000-0000DC9A0000}"/>
    <cellStyle name="常规 5 2 2 7 2 2 2 2" xfId="39597" xr:uid="{00000000-0005-0000-0000-0000DD9A0000}"/>
    <cellStyle name="常规 5 2 2 7 2 2 2 3" xfId="39598" xr:uid="{00000000-0005-0000-0000-0000DE9A0000}"/>
    <cellStyle name="常规 5 2 2 7 2 2 3" xfId="39599" xr:uid="{00000000-0005-0000-0000-0000DF9A0000}"/>
    <cellStyle name="常规 5 2 2 7 2 2 4" xfId="39600" xr:uid="{00000000-0005-0000-0000-0000E09A0000}"/>
    <cellStyle name="常规 5 2 2 7 2 3" xfId="39601" xr:uid="{00000000-0005-0000-0000-0000E19A0000}"/>
    <cellStyle name="常规 5 2 2 7 2 3 2" xfId="39602" xr:uid="{00000000-0005-0000-0000-0000E29A0000}"/>
    <cellStyle name="常规 5 2 2 7 2 3 2 2" xfId="39603" xr:uid="{00000000-0005-0000-0000-0000E39A0000}"/>
    <cellStyle name="常规 5 2 2 7 2 3 2 3" xfId="39604" xr:uid="{00000000-0005-0000-0000-0000E49A0000}"/>
    <cellStyle name="常规 5 2 2 7 2 3 3" xfId="39605" xr:uid="{00000000-0005-0000-0000-0000E59A0000}"/>
    <cellStyle name="常规 5 2 2 7 2 3 4" xfId="39606" xr:uid="{00000000-0005-0000-0000-0000E69A0000}"/>
    <cellStyle name="常规 5 2 2 7 2 4" xfId="39607" xr:uid="{00000000-0005-0000-0000-0000E79A0000}"/>
    <cellStyle name="常规 5 2 2 7 2 4 2" xfId="39608" xr:uid="{00000000-0005-0000-0000-0000E89A0000}"/>
    <cellStyle name="常规 5 2 2 7 2 4 2 2" xfId="39609" xr:uid="{00000000-0005-0000-0000-0000E99A0000}"/>
    <cellStyle name="常规 5 2 2 7 2 4 3" xfId="39610" xr:uid="{00000000-0005-0000-0000-0000EA9A0000}"/>
    <cellStyle name="常规 5 2 2 7 2 5" xfId="39611" xr:uid="{00000000-0005-0000-0000-0000EB9A0000}"/>
    <cellStyle name="常规 5 2 2 7 2 5 2" xfId="39612" xr:uid="{00000000-0005-0000-0000-0000EC9A0000}"/>
    <cellStyle name="常规 5 2 2 7 2 6" xfId="39613" xr:uid="{00000000-0005-0000-0000-0000ED9A0000}"/>
    <cellStyle name="常规 5 2 2 7 2 7" xfId="39614" xr:uid="{00000000-0005-0000-0000-0000EE9A0000}"/>
    <cellStyle name="常规 5 2 2 7 3" xfId="39615" xr:uid="{00000000-0005-0000-0000-0000EF9A0000}"/>
    <cellStyle name="常规 5 2 2 7 3 2" xfId="39616" xr:uid="{00000000-0005-0000-0000-0000F09A0000}"/>
    <cellStyle name="常规 5 2 2 7 3 2 2" xfId="39617" xr:uid="{00000000-0005-0000-0000-0000F19A0000}"/>
    <cellStyle name="常规 5 2 2 7 3 2 2 2" xfId="39618" xr:uid="{00000000-0005-0000-0000-0000F29A0000}"/>
    <cellStyle name="常规 5 2 2 7 3 2 2 3" xfId="39619" xr:uid="{00000000-0005-0000-0000-0000F39A0000}"/>
    <cellStyle name="常规 5 2 2 7 3 2 3" xfId="39620" xr:uid="{00000000-0005-0000-0000-0000F49A0000}"/>
    <cellStyle name="常规 5 2 2 7 3 2 4" xfId="39621" xr:uid="{00000000-0005-0000-0000-0000F59A0000}"/>
    <cellStyle name="常规 5 2 2 7 3 3" xfId="39622" xr:uid="{00000000-0005-0000-0000-0000F69A0000}"/>
    <cellStyle name="常规 5 2 2 7 3 3 2" xfId="39623" xr:uid="{00000000-0005-0000-0000-0000F79A0000}"/>
    <cellStyle name="常规 5 2 2 7 3 3 2 2" xfId="39624" xr:uid="{00000000-0005-0000-0000-0000F89A0000}"/>
    <cellStyle name="常规 5 2 2 7 3 3 2 3" xfId="39625" xr:uid="{00000000-0005-0000-0000-0000F99A0000}"/>
    <cellStyle name="常规 5 2 2 7 3 3 3" xfId="39626" xr:uid="{00000000-0005-0000-0000-0000FA9A0000}"/>
    <cellStyle name="常规 5 2 2 7 3 3 4" xfId="39627" xr:uid="{00000000-0005-0000-0000-0000FB9A0000}"/>
    <cellStyle name="常规 5 2 2 7 3 4" xfId="39628" xr:uid="{00000000-0005-0000-0000-0000FC9A0000}"/>
    <cellStyle name="常规 5 2 2 7 3 4 2" xfId="39629" xr:uid="{00000000-0005-0000-0000-0000FD9A0000}"/>
    <cellStyle name="常规 5 2 2 7 3 4 2 2" xfId="39630" xr:uid="{00000000-0005-0000-0000-0000FE9A0000}"/>
    <cellStyle name="常规 5 2 2 7 3 4 3" xfId="39631" xr:uid="{00000000-0005-0000-0000-0000FF9A0000}"/>
    <cellStyle name="常规 5 2 2 7 3 5" xfId="39632" xr:uid="{00000000-0005-0000-0000-0000009B0000}"/>
    <cellStyle name="常规 5 2 2 7 3 5 2" xfId="39633" xr:uid="{00000000-0005-0000-0000-0000019B0000}"/>
    <cellStyle name="常规 5 2 2 7 3 6" xfId="39634" xr:uid="{00000000-0005-0000-0000-0000029B0000}"/>
    <cellStyle name="常规 5 2 2 7 4" xfId="39635" xr:uid="{00000000-0005-0000-0000-0000039B0000}"/>
    <cellStyle name="常规 5 2 2 7 5" xfId="39636" xr:uid="{00000000-0005-0000-0000-0000049B0000}"/>
    <cellStyle name="常规 5 2 2 8" xfId="39637" xr:uid="{00000000-0005-0000-0000-0000059B0000}"/>
    <cellStyle name="常规 5 2 2 8 2" xfId="39638" xr:uid="{00000000-0005-0000-0000-0000069B0000}"/>
    <cellStyle name="常规 5 2 2 9" xfId="39639" xr:uid="{00000000-0005-0000-0000-0000079B0000}"/>
    <cellStyle name="常规 5 2 2 9 2" xfId="39640" xr:uid="{00000000-0005-0000-0000-0000089B0000}"/>
    <cellStyle name="常规 5 2 2 9 2 2" xfId="39641" xr:uid="{00000000-0005-0000-0000-0000099B0000}"/>
    <cellStyle name="常规 5 2 2 9 2 2 2" xfId="39642" xr:uid="{00000000-0005-0000-0000-00000A9B0000}"/>
    <cellStyle name="常规 5 2 2 9 2 2 2 2" xfId="39643" xr:uid="{00000000-0005-0000-0000-00000B9B0000}"/>
    <cellStyle name="常规 5 2 2 9 2 2 3" xfId="39644" xr:uid="{00000000-0005-0000-0000-00000C9B0000}"/>
    <cellStyle name="常规 5 2 2 9 2 3" xfId="39645" xr:uid="{00000000-0005-0000-0000-00000D9B0000}"/>
    <cellStyle name="常规 5 2 2 9 2 3 2" xfId="39646" xr:uid="{00000000-0005-0000-0000-00000E9B0000}"/>
    <cellStyle name="常规 5 2 2 9 2 4" xfId="39647" xr:uid="{00000000-0005-0000-0000-00000F9B0000}"/>
    <cellStyle name="常规 5 2 2 9 3" xfId="39648" xr:uid="{00000000-0005-0000-0000-0000109B0000}"/>
    <cellStyle name="常规 5 2 2 9 3 2" xfId="39649" xr:uid="{00000000-0005-0000-0000-0000119B0000}"/>
    <cellStyle name="常规 5 2 2 9 3 2 2" xfId="39650" xr:uid="{00000000-0005-0000-0000-0000129B0000}"/>
    <cellStyle name="常规 5 2 2 9 3 2 3" xfId="39651" xr:uid="{00000000-0005-0000-0000-0000139B0000}"/>
    <cellStyle name="常规 5 2 2 9 3 3" xfId="39652" xr:uid="{00000000-0005-0000-0000-0000149B0000}"/>
    <cellStyle name="常规 5 2 2 9 3 4" xfId="39653" xr:uid="{00000000-0005-0000-0000-0000159B0000}"/>
    <cellStyle name="常规 5 2 2 9 4" xfId="39654" xr:uid="{00000000-0005-0000-0000-0000169B0000}"/>
    <cellStyle name="常规 5 2 2 9 4 2" xfId="39655" xr:uid="{00000000-0005-0000-0000-0000179B0000}"/>
    <cellStyle name="常规 5 2 2 9 4 2 2" xfId="39656" xr:uid="{00000000-0005-0000-0000-0000189B0000}"/>
    <cellStyle name="常规 5 2 2 9 4 3" xfId="39657" xr:uid="{00000000-0005-0000-0000-0000199B0000}"/>
    <cellStyle name="常规 5 2 2 9 5" xfId="39658" xr:uid="{00000000-0005-0000-0000-00001A9B0000}"/>
    <cellStyle name="常规 5 2 2 9 5 2" xfId="39659" xr:uid="{00000000-0005-0000-0000-00001B9B0000}"/>
    <cellStyle name="常规 5 2 2 9 6" xfId="39660" xr:uid="{00000000-0005-0000-0000-00001C9B0000}"/>
    <cellStyle name="常规 5 2 3" xfId="2427" xr:uid="{00000000-0005-0000-0000-0000AB090000}"/>
    <cellStyle name="常规 5 2 3 2" xfId="8296" xr:uid="{00000000-0005-0000-0000-000098200000}"/>
    <cellStyle name="常规 5 2 3 2 10" xfId="39661" xr:uid="{00000000-0005-0000-0000-00001D9B0000}"/>
    <cellStyle name="常规 5 2 3 2 10 2" xfId="39662" xr:uid="{00000000-0005-0000-0000-00001E9B0000}"/>
    <cellStyle name="常规 5 2 3 2 11" xfId="39663" xr:uid="{00000000-0005-0000-0000-00001F9B0000}"/>
    <cellStyle name="常规 5 2 3 2 11 2" xfId="39664" xr:uid="{00000000-0005-0000-0000-0000209B0000}"/>
    <cellStyle name="常规 5 2 3 2 12" xfId="39665" xr:uid="{00000000-0005-0000-0000-0000219B0000}"/>
    <cellStyle name="常规 5 2 3 2 12 2" xfId="39666" xr:uid="{00000000-0005-0000-0000-0000229B0000}"/>
    <cellStyle name="常规 5 2 3 2 13" xfId="39667" xr:uid="{00000000-0005-0000-0000-0000239B0000}"/>
    <cellStyle name="常规 5 2 3 2 13 2" xfId="39668" xr:uid="{00000000-0005-0000-0000-0000249B0000}"/>
    <cellStyle name="常规 5 2 3 2 14" xfId="39669" xr:uid="{00000000-0005-0000-0000-0000259B0000}"/>
    <cellStyle name="常规 5 2 3 2 15" xfId="39670" xr:uid="{00000000-0005-0000-0000-0000269B0000}"/>
    <cellStyle name="常规 5 2 3 2 15 2" xfId="39671" xr:uid="{00000000-0005-0000-0000-0000279B0000}"/>
    <cellStyle name="常规 5 2 3 2 16" xfId="39672" xr:uid="{00000000-0005-0000-0000-0000289B0000}"/>
    <cellStyle name="常规 5 2 3 2 17" xfId="39673" xr:uid="{00000000-0005-0000-0000-0000299B0000}"/>
    <cellStyle name="常规 5 2 3 2 2" xfId="39674" xr:uid="{00000000-0005-0000-0000-00002A9B0000}"/>
    <cellStyle name="常规 5 2 3 2 2 10" xfId="39675" xr:uid="{00000000-0005-0000-0000-00002B9B0000}"/>
    <cellStyle name="常规 5 2 3 2 2 10 2" xfId="39676" xr:uid="{00000000-0005-0000-0000-00002C9B0000}"/>
    <cellStyle name="常规 5 2 3 2 2 11" xfId="39677" xr:uid="{00000000-0005-0000-0000-00002D9B0000}"/>
    <cellStyle name="常规 5 2 3 2 2 11 2" xfId="39678" xr:uid="{00000000-0005-0000-0000-00002E9B0000}"/>
    <cellStyle name="常规 5 2 3 2 2 12" xfId="39679" xr:uid="{00000000-0005-0000-0000-00002F9B0000}"/>
    <cellStyle name="常规 5 2 3 2 2 12 2" xfId="39680" xr:uid="{00000000-0005-0000-0000-0000309B0000}"/>
    <cellStyle name="常规 5 2 3 2 2 13" xfId="39681" xr:uid="{00000000-0005-0000-0000-0000319B0000}"/>
    <cellStyle name="常规 5 2 3 2 2 13 2" xfId="39682" xr:uid="{00000000-0005-0000-0000-0000329B0000}"/>
    <cellStyle name="常规 5 2 3 2 2 14" xfId="39683" xr:uid="{00000000-0005-0000-0000-0000339B0000}"/>
    <cellStyle name="常规 5 2 3 2 2 15" xfId="39684" xr:uid="{00000000-0005-0000-0000-0000349B0000}"/>
    <cellStyle name="常规 5 2 3 2 2 16" xfId="39685" xr:uid="{00000000-0005-0000-0000-0000359B0000}"/>
    <cellStyle name="常规 5 2 3 2 2 2" xfId="39686" xr:uid="{00000000-0005-0000-0000-0000369B0000}"/>
    <cellStyle name="常规 5 2 3 2 2 2 2" xfId="39687" xr:uid="{00000000-0005-0000-0000-0000379B0000}"/>
    <cellStyle name="常规 5 2 3 2 2 2 2 2" xfId="39688" xr:uid="{00000000-0005-0000-0000-0000389B0000}"/>
    <cellStyle name="常规 5 2 3 2 2 2 2 2 2" xfId="39689" xr:uid="{00000000-0005-0000-0000-0000399B0000}"/>
    <cellStyle name="常规 5 2 3 2 2 2 2 2 2 2" xfId="39690" xr:uid="{00000000-0005-0000-0000-00003A9B0000}"/>
    <cellStyle name="常规 5 2 3 2 2 2 2 2 2 3" xfId="5785" xr:uid="{00000000-0005-0000-0000-0000C9160000}"/>
    <cellStyle name="常规 5 2 3 2 2 2 2 2 3" xfId="28189" xr:uid="{00000000-0005-0000-0000-00004D6E0000}"/>
    <cellStyle name="常规 5 2 3 2 2 2 2 2 4" xfId="39691" xr:uid="{00000000-0005-0000-0000-00003B9B0000}"/>
    <cellStyle name="常规 5 2 3 2 2 2 2 3" xfId="39692" xr:uid="{00000000-0005-0000-0000-00003C9B0000}"/>
    <cellStyle name="常规 5 2 3 2 2 2 2 3 2" xfId="39693" xr:uid="{00000000-0005-0000-0000-00003D9B0000}"/>
    <cellStyle name="常规 5 2 3 2 2 2 2 3 2 2" xfId="39694" xr:uid="{00000000-0005-0000-0000-00003E9B0000}"/>
    <cellStyle name="常规 5 2 3 2 2 2 2 3 2 3" xfId="9225" xr:uid="{00000000-0005-0000-0000-000039240000}"/>
    <cellStyle name="常规 5 2 3 2 2 2 2 3 3" xfId="24243" xr:uid="{00000000-0005-0000-0000-0000E35E0000}"/>
    <cellStyle name="常规 5 2 3 2 2 2 2 3 4" xfId="39695" xr:uid="{00000000-0005-0000-0000-00003F9B0000}"/>
    <cellStyle name="常规 5 2 3 2 2 2 2 4" xfId="39696" xr:uid="{00000000-0005-0000-0000-0000409B0000}"/>
    <cellStyle name="常规 5 2 3 2 2 2 2 4 2" xfId="39697" xr:uid="{00000000-0005-0000-0000-0000419B0000}"/>
    <cellStyle name="常规 5 2 3 2 2 2 2 4 3" xfId="29099" xr:uid="{00000000-0005-0000-0000-0000DB710000}"/>
    <cellStyle name="常规 5 2 3 2 2 2 2 5" xfId="39698" xr:uid="{00000000-0005-0000-0000-0000429B0000}"/>
    <cellStyle name="常规 5 2 3 2 2 2 2 5 2" xfId="39699" xr:uid="{00000000-0005-0000-0000-0000439B0000}"/>
    <cellStyle name="常规 5 2 3 2 2 2 2 6" xfId="39700" xr:uid="{00000000-0005-0000-0000-0000449B0000}"/>
    <cellStyle name="常规 5 2 3 2 2 2 3" xfId="39701" xr:uid="{00000000-0005-0000-0000-0000459B0000}"/>
    <cellStyle name="常规 5 2 3 2 2 2 3 2" xfId="39702" xr:uid="{00000000-0005-0000-0000-0000469B0000}"/>
    <cellStyle name="常规 5 2 3 2 2 2 3 3" xfId="39703" xr:uid="{00000000-0005-0000-0000-0000479B0000}"/>
    <cellStyle name="常规 5 2 3 2 2 2 4" xfId="39704" xr:uid="{00000000-0005-0000-0000-0000489B0000}"/>
    <cellStyle name="常规 5 2 3 2 2 2 4 2" xfId="39705" xr:uid="{00000000-0005-0000-0000-0000499B0000}"/>
    <cellStyle name="常规 5 2 3 2 2 2 4 3" xfId="39706" xr:uid="{00000000-0005-0000-0000-00004A9B0000}"/>
    <cellStyle name="常规 5 2 3 2 2 2 5" xfId="39707" xr:uid="{00000000-0005-0000-0000-00004B9B0000}"/>
    <cellStyle name="常规 5 2 3 2 2 2 5 2" xfId="39708" xr:uid="{00000000-0005-0000-0000-00004C9B0000}"/>
    <cellStyle name="常规 5 2 3 2 2 2 6" xfId="39709" xr:uid="{00000000-0005-0000-0000-00004D9B0000}"/>
    <cellStyle name="常规 5 2 3 2 2 2 7" xfId="39710" xr:uid="{00000000-0005-0000-0000-00004E9B0000}"/>
    <cellStyle name="常规 5 2 3 2 2 3" xfId="39711" xr:uid="{00000000-0005-0000-0000-00004F9B0000}"/>
    <cellStyle name="常规 5 2 3 2 2 3 2" xfId="39712" xr:uid="{00000000-0005-0000-0000-0000509B0000}"/>
    <cellStyle name="常规 5 2 3 2 2 3 2 2" xfId="39713" xr:uid="{00000000-0005-0000-0000-0000519B0000}"/>
    <cellStyle name="常规 5 2 3 2 2 3 2 2 2" xfId="39714" xr:uid="{00000000-0005-0000-0000-0000529B0000}"/>
    <cellStyle name="常规 5 2 3 2 2 3 2 2 3" xfId="39715" xr:uid="{00000000-0005-0000-0000-0000539B0000}"/>
    <cellStyle name="常规 5 2 3 2 2 3 2 3" xfId="39716" xr:uid="{00000000-0005-0000-0000-0000549B0000}"/>
    <cellStyle name="常规 5 2 3 2 2 3 2 3 2" xfId="39717" xr:uid="{00000000-0005-0000-0000-0000559B0000}"/>
    <cellStyle name="常规 5 2 3 2 2 3 2 4" xfId="21746" xr:uid="{00000000-0005-0000-0000-000022550000}"/>
    <cellStyle name="常规 5 2 3 2 2 3 3" xfId="39718" xr:uid="{00000000-0005-0000-0000-0000569B0000}"/>
    <cellStyle name="常规 5 2 3 2 2 3 3 2" xfId="39719" xr:uid="{00000000-0005-0000-0000-0000579B0000}"/>
    <cellStyle name="常规 5 2 3 2 2 3 3 2 2" xfId="39720" xr:uid="{00000000-0005-0000-0000-0000589B0000}"/>
    <cellStyle name="常规 5 2 3 2 2 3 3 2 3" xfId="39721" xr:uid="{00000000-0005-0000-0000-0000599B0000}"/>
    <cellStyle name="常规 5 2 3 2 2 3 3 3" xfId="39722" xr:uid="{00000000-0005-0000-0000-00005A9B0000}"/>
    <cellStyle name="常规 5 2 3 2 2 3 3 3 2" xfId="39723" xr:uid="{00000000-0005-0000-0000-00005B9B0000}"/>
    <cellStyle name="常规 5 2 3 2 2 3 3 4" xfId="21846" xr:uid="{00000000-0005-0000-0000-000086550000}"/>
    <cellStyle name="常规 5 2 3 2 2 3 4" xfId="39724" xr:uid="{00000000-0005-0000-0000-00005C9B0000}"/>
    <cellStyle name="常规 5 2 3 2 2 3 4 2" xfId="39725" xr:uid="{00000000-0005-0000-0000-00005D9B0000}"/>
    <cellStyle name="常规 5 2 3 2 2 3 4 3" xfId="39726" xr:uid="{00000000-0005-0000-0000-00005E9B0000}"/>
    <cellStyle name="常规 5 2 3 2 2 3 5" xfId="39727" xr:uid="{00000000-0005-0000-0000-00005F9B0000}"/>
    <cellStyle name="常规 5 2 3 2 2 3 5 2" xfId="39728" xr:uid="{00000000-0005-0000-0000-0000609B0000}"/>
    <cellStyle name="常规 5 2 3 2 2 3 5 3" xfId="39729" xr:uid="{00000000-0005-0000-0000-0000619B0000}"/>
    <cellStyle name="常规 5 2 3 2 2 3 6" xfId="39730" xr:uid="{00000000-0005-0000-0000-0000629B0000}"/>
    <cellStyle name="常规 5 2 3 2 2 3 7" xfId="39731" xr:uid="{00000000-0005-0000-0000-0000639B0000}"/>
    <cellStyle name="常规 5 2 3 2 2 4" xfId="39732" xr:uid="{00000000-0005-0000-0000-0000649B0000}"/>
    <cellStyle name="常规 5 2 3 2 2 4 2" xfId="39733" xr:uid="{00000000-0005-0000-0000-0000659B0000}"/>
    <cellStyle name="常规 5 2 3 2 2 4 2 2" xfId="39734" xr:uid="{00000000-0005-0000-0000-0000669B0000}"/>
    <cellStyle name="常规 5 2 3 2 2 4 2 3" xfId="39735" xr:uid="{00000000-0005-0000-0000-0000679B0000}"/>
    <cellStyle name="常规 5 2 3 2 2 4 3" xfId="39736" xr:uid="{00000000-0005-0000-0000-0000689B0000}"/>
    <cellStyle name="常规 5 2 3 2 2 4 3 2" xfId="39737" xr:uid="{00000000-0005-0000-0000-0000699B0000}"/>
    <cellStyle name="常规 5 2 3 2 2 4 3 3" xfId="39738" xr:uid="{00000000-0005-0000-0000-00006A9B0000}"/>
    <cellStyle name="常规 5 2 3 2 2 4 4" xfId="15198" xr:uid="{00000000-0005-0000-0000-00008E3B0000}"/>
    <cellStyle name="常规 5 2 3 2 2 4 4 2" xfId="39739" xr:uid="{00000000-0005-0000-0000-00006B9B0000}"/>
    <cellStyle name="常规 5 2 3 2 2 4 5" xfId="17717" xr:uid="{00000000-0005-0000-0000-000065450000}"/>
    <cellStyle name="常规 5 2 3 2 2 4 6" xfId="39740" xr:uid="{00000000-0005-0000-0000-00006C9B0000}"/>
    <cellStyle name="常规 5 2 3 2 2 5" xfId="39741" xr:uid="{00000000-0005-0000-0000-00006D9B0000}"/>
    <cellStyle name="常规 5 2 3 2 2 5 2" xfId="39742" xr:uid="{00000000-0005-0000-0000-00006E9B0000}"/>
    <cellStyle name="常规 5 2 3 2 2 5 2 2" xfId="39743" xr:uid="{00000000-0005-0000-0000-00006F9B0000}"/>
    <cellStyle name="常规 5 2 3 2 2 5 2 3" xfId="39744" xr:uid="{00000000-0005-0000-0000-0000709B0000}"/>
    <cellStyle name="常规 5 2 3 2 2 5 3" xfId="39745" xr:uid="{00000000-0005-0000-0000-0000719B0000}"/>
    <cellStyle name="常规 5 2 3 2 2 5 3 2" xfId="39746" xr:uid="{00000000-0005-0000-0000-0000729B0000}"/>
    <cellStyle name="常规 5 2 3 2 2 5 3 3" xfId="39747" xr:uid="{00000000-0005-0000-0000-0000739B0000}"/>
    <cellStyle name="常规 5 2 3 2 2 5 4" xfId="28287" xr:uid="{00000000-0005-0000-0000-0000AF6E0000}"/>
    <cellStyle name="常规 5 2 3 2 2 5 4 2" xfId="39748" xr:uid="{00000000-0005-0000-0000-0000749B0000}"/>
    <cellStyle name="常规 5 2 3 2 2 5 5" xfId="39749" xr:uid="{00000000-0005-0000-0000-0000759B0000}"/>
    <cellStyle name="常规 5 2 3 2 2 5 6" xfId="39750" xr:uid="{00000000-0005-0000-0000-0000769B0000}"/>
    <cellStyle name="常规 5 2 3 2 2 6" xfId="39751" xr:uid="{00000000-0005-0000-0000-0000779B0000}"/>
    <cellStyle name="常规 5 2 3 2 2 6 2" xfId="15210" xr:uid="{00000000-0005-0000-0000-00009A3B0000}"/>
    <cellStyle name="常规 5 2 3 2 2 6 2 2" xfId="39752" xr:uid="{00000000-0005-0000-0000-0000789B0000}"/>
    <cellStyle name="常规 5 2 3 2 2 6 2 3" xfId="39753" xr:uid="{00000000-0005-0000-0000-0000799B0000}"/>
    <cellStyle name="常规 5 2 3 2 2 6 3" xfId="28381" xr:uid="{00000000-0005-0000-0000-00000D6F0000}"/>
    <cellStyle name="常规 5 2 3 2 2 6 3 2" xfId="39754" xr:uid="{00000000-0005-0000-0000-00007A9B0000}"/>
    <cellStyle name="常规 5 2 3 2 2 6 4" xfId="39755" xr:uid="{00000000-0005-0000-0000-00007B9B0000}"/>
    <cellStyle name="常规 5 2 3 2 2 6 5" xfId="39756" xr:uid="{00000000-0005-0000-0000-00007C9B0000}"/>
    <cellStyle name="常规 5 2 3 2 2 7" xfId="39757" xr:uid="{00000000-0005-0000-0000-00007D9B0000}"/>
    <cellStyle name="常规 5 2 3 2 2 7 2" xfId="39758" xr:uid="{00000000-0005-0000-0000-00007E9B0000}"/>
    <cellStyle name="常规 5 2 3 2 2 7 2 2" xfId="39759" xr:uid="{00000000-0005-0000-0000-00007F9B0000}"/>
    <cellStyle name="常规 5 2 3 2 2 7 3" xfId="39760" xr:uid="{00000000-0005-0000-0000-0000809B0000}"/>
    <cellStyle name="常规 5 2 3 2 2 7 4" xfId="39761" xr:uid="{00000000-0005-0000-0000-0000819B0000}"/>
    <cellStyle name="常规 5 2 3 2 2 8" xfId="39762" xr:uid="{00000000-0005-0000-0000-0000829B0000}"/>
    <cellStyle name="常规 5 2 3 2 2 8 2" xfId="39763" xr:uid="{00000000-0005-0000-0000-0000839B0000}"/>
    <cellStyle name="常规 5 2 3 2 2 8 3" xfId="39764" xr:uid="{00000000-0005-0000-0000-0000849B0000}"/>
    <cellStyle name="常规 5 2 3 2 2 9" xfId="39765" xr:uid="{00000000-0005-0000-0000-0000859B0000}"/>
    <cellStyle name="常规 5 2 3 2 2 9 2" xfId="39766" xr:uid="{00000000-0005-0000-0000-0000869B0000}"/>
    <cellStyle name="常规 5 2 3 2 2 9 3" xfId="39767" xr:uid="{00000000-0005-0000-0000-0000879B0000}"/>
    <cellStyle name="常规 5 2 3 2 3" xfId="39768" xr:uid="{00000000-0005-0000-0000-0000889B0000}"/>
    <cellStyle name="常规 5 2 3 2 3 2" xfId="39769" xr:uid="{00000000-0005-0000-0000-0000899B0000}"/>
    <cellStyle name="常规 5 2 3 2 3 2 2" xfId="39770" xr:uid="{00000000-0005-0000-0000-00008A9B0000}"/>
    <cellStyle name="常规 5 2 3 2 3 2 2 2" xfId="39771" xr:uid="{00000000-0005-0000-0000-00008B9B0000}"/>
    <cellStyle name="常规 5 2 3 2 3 2 2 2 2" xfId="39772" xr:uid="{00000000-0005-0000-0000-00008C9B0000}"/>
    <cellStyle name="常规 5 2 3 2 3 2 2 2 3" xfId="39773" xr:uid="{00000000-0005-0000-0000-00008D9B0000}"/>
    <cellStyle name="常规 5 2 3 2 3 2 2 3" xfId="39774" xr:uid="{00000000-0005-0000-0000-00008E9B0000}"/>
    <cellStyle name="常规 5 2 3 2 3 2 2 3 2" xfId="39775" xr:uid="{00000000-0005-0000-0000-00008F9B0000}"/>
    <cellStyle name="常规 5 2 3 2 3 2 2 4" xfId="39776" xr:uid="{00000000-0005-0000-0000-0000909B0000}"/>
    <cellStyle name="常规 5 2 3 2 3 2 3" xfId="39777" xr:uid="{00000000-0005-0000-0000-0000919B0000}"/>
    <cellStyle name="常规 5 2 3 2 3 2 3 2" xfId="39778" xr:uid="{00000000-0005-0000-0000-0000929B0000}"/>
    <cellStyle name="常规 5 2 3 2 3 2 3 2 2" xfId="39779" xr:uid="{00000000-0005-0000-0000-0000939B0000}"/>
    <cellStyle name="常规 5 2 3 2 3 2 3 2 3" xfId="39780" xr:uid="{00000000-0005-0000-0000-0000949B0000}"/>
    <cellStyle name="常规 5 2 3 2 3 2 3 3" xfId="39781" xr:uid="{00000000-0005-0000-0000-0000959B0000}"/>
    <cellStyle name="常规 5 2 3 2 3 2 3 4" xfId="39782" xr:uid="{00000000-0005-0000-0000-0000969B0000}"/>
    <cellStyle name="常规 5 2 3 2 3 2 4" xfId="39783" xr:uid="{00000000-0005-0000-0000-0000979B0000}"/>
    <cellStyle name="常规 5 2 3 2 3 2 4 2" xfId="39784" xr:uid="{00000000-0005-0000-0000-0000989B0000}"/>
    <cellStyle name="常规 5 2 3 2 3 2 4 2 2" xfId="39785" xr:uid="{00000000-0005-0000-0000-0000999B0000}"/>
    <cellStyle name="常规 5 2 3 2 3 2 4 3" xfId="39786" xr:uid="{00000000-0005-0000-0000-00009A9B0000}"/>
    <cellStyle name="常规 5 2 3 2 3 2 5" xfId="39787" xr:uid="{00000000-0005-0000-0000-00009B9B0000}"/>
    <cellStyle name="常规 5 2 3 2 3 2 5 2" xfId="39788" xr:uid="{00000000-0005-0000-0000-00009C9B0000}"/>
    <cellStyle name="常规 5 2 3 2 3 2 6" xfId="39789" xr:uid="{00000000-0005-0000-0000-00009D9B0000}"/>
    <cellStyle name="常规 5 2 3 2 3 2 6 2" xfId="39790" xr:uid="{00000000-0005-0000-0000-00009E9B0000}"/>
    <cellStyle name="常规 5 2 3 2 3 2 7" xfId="39791" xr:uid="{00000000-0005-0000-0000-00009F9B0000}"/>
    <cellStyle name="常规 5 2 3 2 3 3" xfId="39792" xr:uid="{00000000-0005-0000-0000-0000A09B0000}"/>
    <cellStyle name="常规 5 2 3 2 3 3 2" xfId="39793" xr:uid="{00000000-0005-0000-0000-0000A19B0000}"/>
    <cellStyle name="常规 5 2 3 2 3 3 2 2" xfId="39794" xr:uid="{00000000-0005-0000-0000-0000A29B0000}"/>
    <cellStyle name="常规 5 2 3 2 3 3 2 2 2" xfId="39795" xr:uid="{00000000-0005-0000-0000-0000A39B0000}"/>
    <cellStyle name="常规 5 2 3 2 3 3 2 2 3" xfId="39796" xr:uid="{00000000-0005-0000-0000-0000A49B0000}"/>
    <cellStyle name="常规 5 2 3 2 3 3 2 3" xfId="39797" xr:uid="{00000000-0005-0000-0000-0000A59B0000}"/>
    <cellStyle name="常规 5 2 3 2 3 3 2 4" xfId="39798" xr:uid="{00000000-0005-0000-0000-0000A69B0000}"/>
    <cellStyle name="常规 5 2 3 2 3 3 3" xfId="39799" xr:uid="{00000000-0005-0000-0000-0000A79B0000}"/>
    <cellStyle name="常规 5 2 3 2 3 3 3 2" xfId="39800" xr:uid="{00000000-0005-0000-0000-0000A89B0000}"/>
    <cellStyle name="常规 5 2 3 2 3 3 3 2 2" xfId="39801" xr:uid="{00000000-0005-0000-0000-0000A99B0000}"/>
    <cellStyle name="常规 5 2 3 2 3 3 3 2 3" xfId="39802" xr:uid="{00000000-0005-0000-0000-0000AA9B0000}"/>
    <cellStyle name="常规 5 2 3 2 3 3 3 3" xfId="39803" xr:uid="{00000000-0005-0000-0000-0000AB9B0000}"/>
    <cellStyle name="常规 5 2 3 2 3 3 3 4" xfId="39804" xr:uid="{00000000-0005-0000-0000-0000AC9B0000}"/>
    <cellStyle name="常规 5 2 3 2 3 3 4" xfId="39805" xr:uid="{00000000-0005-0000-0000-0000AD9B0000}"/>
    <cellStyle name="常规 5 2 3 2 3 3 4 2" xfId="39806" xr:uid="{00000000-0005-0000-0000-0000AE9B0000}"/>
    <cellStyle name="常规 5 2 3 2 3 3 4 2 2" xfId="39807" xr:uid="{00000000-0005-0000-0000-0000AF9B0000}"/>
    <cellStyle name="常规 5 2 3 2 3 3 4 3" xfId="39808" xr:uid="{00000000-0005-0000-0000-0000B09B0000}"/>
    <cellStyle name="常规 5 2 3 2 3 3 5" xfId="39809" xr:uid="{00000000-0005-0000-0000-0000B19B0000}"/>
    <cellStyle name="常规 5 2 3 2 3 3 5 2" xfId="39810" xr:uid="{00000000-0005-0000-0000-0000B29B0000}"/>
    <cellStyle name="常规 5 2 3 2 3 3 5 3" xfId="39811" xr:uid="{00000000-0005-0000-0000-0000B39B0000}"/>
    <cellStyle name="常规 5 2 3 2 3 3 6" xfId="39812" xr:uid="{00000000-0005-0000-0000-0000B49B0000}"/>
    <cellStyle name="常规 5 2 3 2 3 3 6 2" xfId="39813" xr:uid="{00000000-0005-0000-0000-0000B59B0000}"/>
    <cellStyle name="常规 5 2 3 2 3 3 7" xfId="39814" xr:uid="{00000000-0005-0000-0000-0000B69B0000}"/>
    <cellStyle name="常规 5 2 3 2 3 4" xfId="39815" xr:uid="{00000000-0005-0000-0000-0000B79B0000}"/>
    <cellStyle name="常规 5 2 3 2 3 5" xfId="39816" xr:uid="{00000000-0005-0000-0000-0000B89B0000}"/>
    <cellStyle name="常规 5 2 3 2 3 6" xfId="39817" xr:uid="{00000000-0005-0000-0000-0000B99B0000}"/>
    <cellStyle name="常规 5 2 3 2 4" xfId="39818" xr:uid="{00000000-0005-0000-0000-0000BA9B0000}"/>
    <cellStyle name="常规 5 2 3 2 4 2" xfId="39819" xr:uid="{00000000-0005-0000-0000-0000BB9B0000}"/>
    <cellStyle name="常规 5 2 3 2 4 2 2" xfId="39820" xr:uid="{00000000-0005-0000-0000-0000BC9B0000}"/>
    <cellStyle name="常规 5 2 3 2 4 2 2 2" xfId="39821" xr:uid="{00000000-0005-0000-0000-0000BD9B0000}"/>
    <cellStyle name="常规 5 2 3 2 4 2 3" xfId="39822" xr:uid="{00000000-0005-0000-0000-0000BE9B0000}"/>
    <cellStyle name="常规 5 2 3 2 4 2 3 2" xfId="39823" xr:uid="{00000000-0005-0000-0000-0000BF9B0000}"/>
    <cellStyle name="常规 5 2 3 2 4 2 4" xfId="39824" xr:uid="{00000000-0005-0000-0000-0000C09B0000}"/>
    <cellStyle name="常规 5 2 3 2 4 3" xfId="39825" xr:uid="{00000000-0005-0000-0000-0000C19B0000}"/>
    <cellStyle name="常规 5 2 3 2 4 3 2" xfId="39826" xr:uid="{00000000-0005-0000-0000-0000C29B0000}"/>
    <cellStyle name="常规 5 2 3 2 4 3 3" xfId="39827" xr:uid="{00000000-0005-0000-0000-0000C39B0000}"/>
    <cellStyle name="常规 5 2 3 2 4 4" xfId="39828" xr:uid="{00000000-0005-0000-0000-0000C49B0000}"/>
    <cellStyle name="常规 5 2 3 2 4 5" xfId="39829" xr:uid="{00000000-0005-0000-0000-0000C59B0000}"/>
    <cellStyle name="常规 5 2 3 2 4 6" xfId="39830" xr:uid="{00000000-0005-0000-0000-0000C69B0000}"/>
    <cellStyle name="常规 5 2 3 2 5" xfId="39831" xr:uid="{00000000-0005-0000-0000-0000C79B0000}"/>
    <cellStyle name="常规 5 2 3 2 5 2" xfId="39832" xr:uid="{00000000-0005-0000-0000-0000C89B0000}"/>
    <cellStyle name="常规 5 2 3 2 5 2 2" xfId="20609" xr:uid="{00000000-0005-0000-0000-0000B1500000}"/>
    <cellStyle name="常规 5 2 3 2 5 2 2 2" xfId="39833" xr:uid="{00000000-0005-0000-0000-0000C99B0000}"/>
    <cellStyle name="常规 5 2 3 2 5 2 3" xfId="39834" xr:uid="{00000000-0005-0000-0000-0000CA9B0000}"/>
    <cellStyle name="常规 5 2 3 2 5 2 4" xfId="39835" xr:uid="{00000000-0005-0000-0000-0000CB9B0000}"/>
    <cellStyle name="常规 5 2 3 2 5 3" xfId="39836" xr:uid="{00000000-0005-0000-0000-0000CC9B0000}"/>
    <cellStyle name="常规 5 2 3 2 5 3 2" xfId="39837" xr:uid="{00000000-0005-0000-0000-0000CD9B0000}"/>
    <cellStyle name="常规 5 2 3 2 5 3 2 2" xfId="39838" xr:uid="{00000000-0005-0000-0000-0000CE9B0000}"/>
    <cellStyle name="常规 5 2 3 2 5 3 3" xfId="39839" xr:uid="{00000000-0005-0000-0000-0000CF9B0000}"/>
    <cellStyle name="常规 5 2 3 2 5 3 4" xfId="39840" xr:uid="{00000000-0005-0000-0000-0000D09B0000}"/>
    <cellStyle name="常规 5 2 3 2 5 4" xfId="39841" xr:uid="{00000000-0005-0000-0000-0000D19B0000}"/>
    <cellStyle name="常规 5 2 3 2 5 4 2" xfId="39842" xr:uid="{00000000-0005-0000-0000-0000D29B0000}"/>
    <cellStyle name="常规 5 2 3 2 5 5" xfId="39843" xr:uid="{00000000-0005-0000-0000-0000D39B0000}"/>
    <cellStyle name="常规 5 2 3 2 5 6" xfId="39844" xr:uid="{00000000-0005-0000-0000-0000D49B0000}"/>
    <cellStyle name="常规 5 2 3 2 6" xfId="39845" xr:uid="{00000000-0005-0000-0000-0000D59B0000}"/>
    <cellStyle name="常规 5 2 3 2 6 2" xfId="39846" xr:uid="{00000000-0005-0000-0000-0000D69B0000}"/>
    <cellStyle name="常规 5 2 3 2 6 2 2" xfId="39847" xr:uid="{00000000-0005-0000-0000-0000D79B0000}"/>
    <cellStyle name="常规 5 2 3 2 6 2 2 2" xfId="39848" xr:uid="{00000000-0005-0000-0000-0000D89B0000}"/>
    <cellStyle name="常规 5 2 3 2 6 2 3" xfId="39849" xr:uid="{00000000-0005-0000-0000-0000D99B0000}"/>
    <cellStyle name="常规 5 2 3 2 6 2 4" xfId="39850" xr:uid="{00000000-0005-0000-0000-0000DA9B0000}"/>
    <cellStyle name="常规 5 2 3 2 6 3" xfId="39851" xr:uid="{00000000-0005-0000-0000-0000DB9B0000}"/>
    <cellStyle name="常规 5 2 3 2 6 3 2" xfId="39852" xr:uid="{00000000-0005-0000-0000-0000DC9B0000}"/>
    <cellStyle name="常规 5 2 3 2 6 3 3" xfId="39853" xr:uid="{00000000-0005-0000-0000-0000DD9B0000}"/>
    <cellStyle name="常规 5 2 3 2 6 4" xfId="39854" xr:uid="{00000000-0005-0000-0000-0000DE9B0000}"/>
    <cellStyle name="常规 5 2 3 2 6 4 2" xfId="39855" xr:uid="{00000000-0005-0000-0000-0000DF9B0000}"/>
    <cellStyle name="常规 5 2 3 2 6 5" xfId="39856" xr:uid="{00000000-0005-0000-0000-0000E09B0000}"/>
    <cellStyle name="常规 5 2 3 2 6 6" xfId="39857" xr:uid="{00000000-0005-0000-0000-0000E19B0000}"/>
    <cellStyle name="常规 5 2 3 2 7" xfId="39858" xr:uid="{00000000-0005-0000-0000-0000E29B0000}"/>
    <cellStyle name="常规 5 2 3 2 7 2" xfId="39859" xr:uid="{00000000-0005-0000-0000-0000E39B0000}"/>
    <cellStyle name="常规 5 2 3 2 7 2 2" xfId="39860" xr:uid="{00000000-0005-0000-0000-0000E49B0000}"/>
    <cellStyle name="常规 5 2 3 2 7 2 3" xfId="39861" xr:uid="{00000000-0005-0000-0000-0000E59B0000}"/>
    <cellStyle name="常规 5 2 3 2 7 3" xfId="39862" xr:uid="{00000000-0005-0000-0000-0000E69B0000}"/>
    <cellStyle name="常规 5 2 3 2 7 3 2" xfId="39863" xr:uid="{00000000-0005-0000-0000-0000E79B0000}"/>
    <cellStyle name="常规 5 2 3 2 7 4" xfId="39864" xr:uid="{00000000-0005-0000-0000-0000E89B0000}"/>
    <cellStyle name="常规 5 2 3 2 7 5" xfId="39865" xr:uid="{00000000-0005-0000-0000-0000E99B0000}"/>
    <cellStyle name="常规 5 2 3 2 8" xfId="39866" xr:uid="{00000000-0005-0000-0000-0000EA9B0000}"/>
    <cellStyle name="常规 5 2 3 2 8 2" xfId="39867" xr:uid="{00000000-0005-0000-0000-0000EB9B0000}"/>
    <cellStyle name="常规 5 2 3 2 8 2 2" xfId="39868" xr:uid="{00000000-0005-0000-0000-0000EC9B0000}"/>
    <cellStyle name="常规 5 2 3 2 8 2 3" xfId="39869" xr:uid="{00000000-0005-0000-0000-0000ED9B0000}"/>
    <cellStyle name="常规 5 2 3 2 8 3" xfId="39870" xr:uid="{00000000-0005-0000-0000-0000EE9B0000}"/>
    <cellStyle name="常规 5 2 3 2 8 3 2" xfId="39871" xr:uid="{00000000-0005-0000-0000-0000EF9B0000}"/>
    <cellStyle name="常规 5 2 3 2 8 4" xfId="39872" xr:uid="{00000000-0005-0000-0000-0000F09B0000}"/>
    <cellStyle name="常规 5 2 3 2 8 5" xfId="39873" xr:uid="{00000000-0005-0000-0000-0000F19B0000}"/>
    <cellStyle name="常规 5 2 3 2 9" xfId="39874" xr:uid="{00000000-0005-0000-0000-0000F29B0000}"/>
    <cellStyle name="常规 5 2 3 2 9 2" xfId="39875" xr:uid="{00000000-0005-0000-0000-0000F39B0000}"/>
    <cellStyle name="常规 5 2 3 2 9 3" xfId="39876" xr:uid="{00000000-0005-0000-0000-0000F49B0000}"/>
    <cellStyle name="常规 5 2 3 3" xfId="20229" xr:uid="{00000000-0005-0000-0000-0000354F0000}"/>
    <cellStyle name="常规 5 2 3 3 2" xfId="39877" xr:uid="{00000000-0005-0000-0000-0000F59B0000}"/>
    <cellStyle name="常规 5 2 3 3 2 2" xfId="39878" xr:uid="{00000000-0005-0000-0000-0000F69B0000}"/>
    <cellStyle name="常规 5 2 3 4" xfId="39879" xr:uid="{00000000-0005-0000-0000-0000F79B0000}"/>
    <cellStyle name="常规 5 2 3 4 2" xfId="39880" xr:uid="{00000000-0005-0000-0000-0000F89B0000}"/>
    <cellStyle name="常规 5 2 3 4 2 2" xfId="39881" xr:uid="{00000000-0005-0000-0000-0000F99B0000}"/>
    <cellStyle name="常规 5 2 3 4 3" xfId="39882" xr:uid="{00000000-0005-0000-0000-0000FA9B0000}"/>
    <cellStyle name="常规 5 2 3 4 4" xfId="39883" xr:uid="{00000000-0005-0000-0000-0000FB9B0000}"/>
    <cellStyle name="常规 5 2 3 5" xfId="39884" xr:uid="{00000000-0005-0000-0000-0000FC9B0000}"/>
    <cellStyle name="常规 5 2 3 6" xfId="39885" xr:uid="{00000000-0005-0000-0000-0000FD9B0000}"/>
    <cellStyle name="常规 5 2 3 6 2" xfId="39886" xr:uid="{00000000-0005-0000-0000-0000FE9B0000}"/>
    <cellStyle name="常规 5 2 4" xfId="20231" xr:uid="{00000000-0005-0000-0000-0000374F0000}"/>
    <cellStyle name="常规 5 2 4 10" xfId="39887" xr:uid="{00000000-0005-0000-0000-0000FF9B0000}"/>
    <cellStyle name="常规 5 2 4 10 2" xfId="39888" xr:uid="{00000000-0005-0000-0000-0000009C0000}"/>
    <cellStyle name="常规 5 2 4 11" xfId="39889" xr:uid="{00000000-0005-0000-0000-0000019C0000}"/>
    <cellStyle name="常规 5 2 4 11 2" xfId="39890" xr:uid="{00000000-0005-0000-0000-0000029C0000}"/>
    <cellStyle name="常规 5 2 4 12" xfId="39891" xr:uid="{00000000-0005-0000-0000-0000039C0000}"/>
    <cellStyle name="常规 5 2 4 12 2" xfId="39892" xr:uid="{00000000-0005-0000-0000-0000049C0000}"/>
    <cellStyle name="常规 5 2 4 13" xfId="39893" xr:uid="{00000000-0005-0000-0000-0000059C0000}"/>
    <cellStyle name="常规 5 2 4 13 2" xfId="39894" xr:uid="{00000000-0005-0000-0000-0000069C0000}"/>
    <cellStyle name="常规 5 2 4 14" xfId="39895" xr:uid="{00000000-0005-0000-0000-0000079C0000}"/>
    <cellStyle name="常规 5 2 4 15" xfId="39896" xr:uid="{00000000-0005-0000-0000-0000089C0000}"/>
    <cellStyle name="常规 5 2 4 15 2" xfId="39897" xr:uid="{00000000-0005-0000-0000-0000099C0000}"/>
    <cellStyle name="常规 5 2 4 16" xfId="39899" xr:uid="{00000000-0005-0000-0000-00000B9C0000}"/>
    <cellStyle name="常规 5 2 4 17" xfId="39900" xr:uid="{00000000-0005-0000-0000-00000C9C0000}"/>
    <cellStyle name="常规 5 2 4 2" xfId="20234" xr:uid="{00000000-0005-0000-0000-00003A4F0000}"/>
    <cellStyle name="常规 5 2 4 2 10" xfId="32216" xr:uid="{00000000-0005-0000-0000-0000087E0000}"/>
    <cellStyle name="常规 5 2 4 2 10 2" xfId="29863" xr:uid="{00000000-0005-0000-0000-0000D7740000}"/>
    <cellStyle name="常规 5 2 4 2 11" xfId="39901" xr:uid="{00000000-0005-0000-0000-00000D9C0000}"/>
    <cellStyle name="常规 5 2 4 2 11 2" xfId="39902" xr:uid="{00000000-0005-0000-0000-00000E9C0000}"/>
    <cellStyle name="常规 5 2 4 2 12" xfId="39903" xr:uid="{00000000-0005-0000-0000-00000F9C0000}"/>
    <cellStyle name="常规 5 2 4 2 12 2" xfId="39904" xr:uid="{00000000-0005-0000-0000-0000109C0000}"/>
    <cellStyle name="常规 5 2 4 2 13" xfId="39905" xr:uid="{00000000-0005-0000-0000-0000119C0000}"/>
    <cellStyle name="常规 5 2 4 2 13 2" xfId="39906" xr:uid="{00000000-0005-0000-0000-0000129C0000}"/>
    <cellStyle name="常规 5 2 4 2 14" xfId="39907" xr:uid="{00000000-0005-0000-0000-0000139C0000}"/>
    <cellStyle name="常规 5 2 4 2 15" xfId="39908" xr:uid="{00000000-0005-0000-0000-0000149C0000}"/>
    <cellStyle name="常规 5 2 4 2 2" xfId="39909" xr:uid="{00000000-0005-0000-0000-0000159C0000}"/>
    <cellStyle name="常规 5 2 4 2 2 2" xfId="39910" xr:uid="{00000000-0005-0000-0000-0000169C0000}"/>
    <cellStyle name="常规 5 2 4 2 2 2 2" xfId="39911" xr:uid="{00000000-0005-0000-0000-0000179C0000}"/>
    <cellStyle name="常规 5 2 4 2 2 2 2 2" xfId="39912" xr:uid="{00000000-0005-0000-0000-0000189C0000}"/>
    <cellStyle name="常规 5 2 4 2 2 2 2 2 2" xfId="39913" xr:uid="{00000000-0005-0000-0000-0000199C0000}"/>
    <cellStyle name="常规 5 2 4 2 2 2 2 2 3" xfId="39914" xr:uid="{00000000-0005-0000-0000-00001A9C0000}"/>
    <cellStyle name="常规 5 2 4 2 2 2 2 3" xfId="39915" xr:uid="{00000000-0005-0000-0000-00001B9C0000}"/>
    <cellStyle name="常规 5 2 4 2 2 2 2 3 2" xfId="39916" xr:uid="{00000000-0005-0000-0000-00001C9C0000}"/>
    <cellStyle name="常规 5 2 4 2 2 2 2 4" xfId="39917" xr:uid="{00000000-0005-0000-0000-00001D9C0000}"/>
    <cellStyle name="常规 5 2 4 2 2 2 3" xfId="39918" xr:uid="{00000000-0005-0000-0000-00001E9C0000}"/>
    <cellStyle name="常规 5 2 4 2 2 2 3 2" xfId="39919" xr:uid="{00000000-0005-0000-0000-00001F9C0000}"/>
    <cellStyle name="常规 5 2 4 2 2 2 3 2 2" xfId="39920" xr:uid="{00000000-0005-0000-0000-0000209C0000}"/>
    <cellStyle name="常规 5 2 4 2 2 2 3 2 3" xfId="39921" xr:uid="{00000000-0005-0000-0000-0000219C0000}"/>
    <cellStyle name="常规 5 2 4 2 2 2 3 3" xfId="39922" xr:uid="{00000000-0005-0000-0000-0000229C0000}"/>
    <cellStyle name="常规 5 2 4 2 2 2 3 4" xfId="39923" xr:uid="{00000000-0005-0000-0000-0000239C0000}"/>
    <cellStyle name="常规 5 2 4 2 2 2 4" xfId="39924" xr:uid="{00000000-0005-0000-0000-0000249C0000}"/>
    <cellStyle name="常规 5 2 4 2 2 2 4 2" xfId="39925" xr:uid="{00000000-0005-0000-0000-0000259C0000}"/>
    <cellStyle name="常规 5 2 4 2 2 2 4 2 2" xfId="39926" xr:uid="{00000000-0005-0000-0000-0000269C0000}"/>
    <cellStyle name="常规 5 2 4 2 2 2 4 3" xfId="39927" xr:uid="{00000000-0005-0000-0000-0000279C0000}"/>
    <cellStyle name="常规 5 2 4 2 2 2 5" xfId="39928" xr:uid="{00000000-0005-0000-0000-0000289C0000}"/>
    <cellStyle name="常规 5 2 4 2 2 2 5 2" xfId="39929" xr:uid="{00000000-0005-0000-0000-0000299C0000}"/>
    <cellStyle name="常规 5 2 4 2 2 2 6" xfId="39930" xr:uid="{00000000-0005-0000-0000-00002A9C0000}"/>
    <cellStyle name="常规 5 2 4 2 2 2 6 2" xfId="39931" xr:uid="{00000000-0005-0000-0000-00002B9C0000}"/>
    <cellStyle name="常规 5 2 4 2 2 2 7" xfId="39932" xr:uid="{00000000-0005-0000-0000-00002C9C0000}"/>
    <cellStyle name="常规 5 2 4 2 2 3" xfId="39933" xr:uid="{00000000-0005-0000-0000-00002D9C0000}"/>
    <cellStyle name="常规 5 2 4 2 2 3 2" xfId="39934" xr:uid="{00000000-0005-0000-0000-00002E9C0000}"/>
    <cellStyle name="常规 5 2 4 2 2 3 2 2" xfId="39935" xr:uid="{00000000-0005-0000-0000-00002F9C0000}"/>
    <cellStyle name="常规 5 2 4 2 2 3 2 3" xfId="39936" xr:uid="{00000000-0005-0000-0000-0000309C0000}"/>
    <cellStyle name="常规 5 2 4 2 2 3 3" xfId="39937" xr:uid="{00000000-0005-0000-0000-0000319C0000}"/>
    <cellStyle name="常规 5 2 4 2 2 4" xfId="39938" xr:uid="{00000000-0005-0000-0000-0000329C0000}"/>
    <cellStyle name="常规 5 2 4 2 2 5" xfId="39939" xr:uid="{00000000-0005-0000-0000-0000339C0000}"/>
    <cellStyle name="常规 5 2 4 2 3" xfId="39940" xr:uid="{00000000-0005-0000-0000-0000349C0000}"/>
    <cellStyle name="常规 5 2 4 2 3 2" xfId="39941" xr:uid="{00000000-0005-0000-0000-0000359C0000}"/>
    <cellStyle name="常规 5 2 4 2 3 2 2" xfId="39942" xr:uid="{00000000-0005-0000-0000-0000369C0000}"/>
    <cellStyle name="常规 5 2 4 2 3 2 2 2" xfId="39943" xr:uid="{00000000-0005-0000-0000-0000379C0000}"/>
    <cellStyle name="常规 5 2 4 2 3 2 2 2 2" xfId="39944" xr:uid="{00000000-0005-0000-0000-0000389C0000}"/>
    <cellStyle name="常规 5 2 4 2 3 2 2 3" xfId="39945" xr:uid="{00000000-0005-0000-0000-0000399C0000}"/>
    <cellStyle name="常规 5 2 4 2 3 2 3" xfId="39946" xr:uid="{00000000-0005-0000-0000-00003A9C0000}"/>
    <cellStyle name="常规 5 2 4 2 3 2 3 2" xfId="39947" xr:uid="{00000000-0005-0000-0000-00003B9C0000}"/>
    <cellStyle name="常规 5 2 4 2 3 2 4" xfId="39948" xr:uid="{00000000-0005-0000-0000-00003C9C0000}"/>
    <cellStyle name="常规 5 2 4 2 3 2 4 2" xfId="39949" xr:uid="{00000000-0005-0000-0000-00003D9C0000}"/>
    <cellStyle name="常规 5 2 4 2 3 2 5" xfId="38669" xr:uid="{00000000-0005-0000-0000-00003D970000}"/>
    <cellStyle name="常规 5 2 4 2 3 3" xfId="39950" xr:uid="{00000000-0005-0000-0000-00003E9C0000}"/>
    <cellStyle name="常规 5 2 4 2 3 3 2" xfId="39951" xr:uid="{00000000-0005-0000-0000-00003F9C0000}"/>
    <cellStyle name="常规 5 2 4 2 3 3 2 2" xfId="39952" xr:uid="{00000000-0005-0000-0000-0000409C0000}"/>
    <cellStyle name="常规 5 2 4 2 3 3 2 3" xfId="39953" xr:uid="{00000000-0005-0000-0000-0000419C0000}"/>
    <cellStyle name="常规 5 2 4 2 3 3 3" xfId="39954" xr:uid="{00000000-0005-0000-0000-0000429C0000}"/>
    <cellStyle name="常规 5 2 4 2 3 3 3 2" xfId="39955" xr:uid="{00000000-0005-0000-0000-0000439C0000}"/>
    <cellStyle name="常规 5 2 4 2 3 3 4" xfId="39956" xr:uid="{00000000-0005-0000-0000-0000449C0000}"/>
    <cellStyle name="常规 5 2 4 2 3 4" xfId="39957" xr:uid="{00000000-0005-0000-0000-0000459C0000}"/>
    <cellStyle name="常规 5 2 4 2 3 4 2" xfId="39958" xr:uid="{00000000-0005-0000-0000-0000469C0000}"/>
    <cellStyle name="常规 5 2 4 2 3 4 2 2" xfId="39959" xr:uid="{00000000-0005-0000-0000-0000479C0000}"/>
    <cellStyle name="常规 5 2 4 2 3 4 3" xfId="39960" xr:uid="{00000000-0005-0000-0000-0000489C0000}"/>
    <cellStyle name="常规 5 2 4 2 3 5" xfId="39961" xr:uid="{00000000-0005-0000-0000-0000499C0000}"/>
    <cellStyle name="常规 5 2 4 2 3 5 2" xfId="39962" xr:uid="{00000000-0005-0000-0000-00004A9C0000}"/>
    <cellStyle name="常规 5 2 4 2 3 5 3" xfId="39963" xr:uid="{00000000-0005-0000-0000-00004B9C0000}"/>
    <cellStyle name="常规 5 2 4 2 3 6" xfId="39964" xr:uid="{00000000-0005-0000-0000-00004C9C0000}"/>
    <cellStyle name="常规 5 2 4 2 3 6 2" xfId="39965" xr:uid="{00000000-0005-0000-0000-00004D9C0000}"/>
    <cellStyle name="常规 5 2 4 2 3 7" xfId="39966" xr:uid="{00000000-0005-0000-0000-00004E9C0000}"/>
    <cellStyle name="常规 5 2 4 2 3 8" xfId="39967" xr:uid="{00000000-0005-0000-0000-00004F9C0000}"/>
    <cellStyle name="常规 5 2 4 2 4" xfId="39968" xr:uid="{00000000-0005-0000-0000-0000509C0000}"/>
    <cellStyle name="常规 5 2 4 2 4 2" xfId="39969" xr:uid="{00000000-0005-0000-0000-0000519C0000}"/>
    <cellStyle name="常规 5 2 4 2 4 2 2" xfId="39970" xr:uid="{00000000-0005-0000-0000-0000529C0000}"/>
    <cellStyle name="常规 5 2 4 2 4 2 2 2" xfId="39971" xr:uid="{00000000-0005-0000-0000-0000539C0000}"/>
    <cellStyle name="常规 5 2 4 2 4 2 3" xfId="39972" xr:uid="{00000000-0005-0000-0000-0000549C0000}"/>
    <cellStyle name="常规 5 2 4 2 4 2 4" xfId="39973" xr:uid="{00000000-0005-0000-0000-0000559C0000}"/>
    <cellStyle name="常规 5 2 4 2 4 3" xfId="39974" xr:uid="{00000000-0005-0000-0000-0000569C0000}"/>
    <cellStyle name="常规 5 2 4 2 4 3 2" xfId="39975" xr:uid="{00000000-0005-0000-0000-0000579C0000}"/>
    <cellStyle name="常规 5 2 4 2 4 3 2 2" xfId="39976" xr:uid="{00000000-0005-0000-0000-0000589C0000}"/>
    <cellStyle name="常规 5 2 4 2 4 3 3" xfId="39977" xr:uid="{00000000-0005-0000-0000-0000599C0000}"/>
    <cellStyle name="常规 5 2 4 2 4 3 4" xfId="39978" xr:uid="{00000000-0005-0000-0000-00005A9C0000}"/>
    <cellStyle name="常规 5 2 4 2 4 4" xfId="39979" xr:uid="{00000000-0005-0000-0000-00005B9C0000}"/>
    <cellStyle name="常规 5 2 4 2 4 4 2" xfId="39980" xr:uid="{00000000-0005-0000-0000-00005C9C0000}"/>
    <cellStyle name="常规 5 2 4 2 4 5" xfId="39981" xr:uid="{00000000-0005-0000-0000-00005D9C0000}"/>
    <cellStyle name="常规 5 2 4 2 4 6" xfId="39982" xr:uid="{00000000-0005-0000-0000-00005E9C0000}"/>
    <cellStyle name="常规 5 2 4 2 5" xfId="39983" xr:uid="{00000000-0005-0000-0000-00005F9C0000}"/>
    <cellStyle name="常规 5 2 4 2 5 2" xfId="39984" xr:uid="{00000000-0005-0000-0000-0000609C0000}"/>
    <cellStyle name="常规 5 2 4 2 5 2 2" xfId="39985" xr:uid="{00000000-0005-0000-0000-0000619C0000}"/>
    <cellStyle name="常规 5 2 4 2 5 2 3" xfId="39986" xr:uid="{00000000-0005-0000-0000-0000629C0000}"/>
    <cellStyle name="常规 5 2 4 2 5 3" xfId="39987" xr:uid="{00000000-0005-0000-0000-0000639C0000}"/>
    <cellStyle name="常规 5 2 4 2 5 3 2" xfId="39988" xr:uid="{00000000-0005-0000-0000-0000649C0000}"/>
    <cellStyle name="常规 5 2 4 2 5 3 3" xfId="39989" xr:uid="{00000000-0005-0000-0000-0000659C0000}"/>
    <cellStyle name="常规 5 2 4 2 5 4" xfId="39990" xr:uid="{00000000-0005-0000-0000-0000669C0000}"/>
    <cellStyle name="常规 5 2 4 2 5 4 2" xfId="39991" xr:uid="{00000000-0005-0000-0000-0000679C0000}"/>
    <cellStyle name="常规 5 2 4 2 5 5" xfId="39992" xr:uid="{00000000-0005-0000-0000-0000689C0000}"/>
    <cellStyle name="常规 5 2 4 2 5 6" xfId="39993" xr:uid="{00000000-0005-0000-0000-0000699C0000}"/>
    <cellStyle name="常规 5 2 4 2 6" xfId="39994" xr:uid="{00000000-0005-0000-0000-00006A9C0000}"/>
    <cellStyle name="常规 5 2 4 2 6 2" xfId="39995" xr:uid="{00000000-0005-0000-0000-00006B9C0000}"/>
    <cellStyle name="常规 5 2 4 2 6 2 2" xfId="39996" xr:uid="{00000000-0005-0000-0000-00006C9C0000}"/>
    <cellStyle name="常规 5 2 4 2 6 2 3" xfId="39997" xr:uid="{00000000-0005-0000-0000-00006D9C0000}"/>
    <cellStyle name="常规 5 2 4 2 6 3" xfId="39998" xr:uid="{00000000-0005-0000-0000-00006E9C0000}"/>
    <cellStyle name="常规 5 2 4 2 6 3 2" xfId="39999" xr:uid="{00000000-0005-0000-0000-00006F9C0000}"/>
    <cellStyle name="常规 5 2 4 2 6 4" xfId="6511" xr:uid="{00000000-0005-0000-0000-00009F190000}"/>
    <cellStyle name="常规 5 2 4 2 6 5" xfId="40000" xr:uid="{00000000-0005-0000-0000-0000709C0000}"/>
    <cellStyle name="常规 5 2 4 2 7" xfId="40001" xr:uid="{00000000-0005-0000-0000-0000719C0000}"/>
    <cellStyle name="常规 5 2 4 2 7 2" xfId="40002" xr:uid="{00000000-0005-0000-0000-0000729C0000}"/>
    <cellStyle name="常规 5 2 4 2 7 2 2" xfId="40003" xr:uid="{00000000-0005-0000-0000-0000739C0000}"/>
    <cellStyle name="常规 5 2 4 2 7 2 3" xfId="40004" xr:uid="{00000000-0005-0000-0000-0000749C0000}"/>
    <cellStyle name="常规 5 2 4 2 7 3" xfId="40005" xr:uid="{00000000-0005-0000-0000-0000759C0000}"/>
    <cellStyle name="常规 5 2 4 2 7 3 2" xfId="13391" xr:uid="{00000000-0005-0000-0000-00007F340000}"/>
    <cellStyle name="常规 5 2 4 2 7 4" xfId="3764" xr:uid="{00000000-0005-0000-0000-0000E40E0000}"/>
    <cellStyle name="常规 5 2 4 2 8" xfId="40006" xr:uid="{00000000-0005-0000-0000-0000769C0000}"/>
    <cellStyle name="常规 5 2 4 2 8 2" xfId="19456" xr:uid="{00000000-0005-0000-0000-0000304C0000}"/>
    <cellStyle name="常规 5 2 4 2 8 3" xfId="19459" xr:uid="{00000000-0005-0000-0000-0000334C0000}"/>
    <cellStyle name="常规 5 2 4 2 9" xfId="40007" xr:uid="{00000000-0005-0000-0000-0000779C0000}"/>
    <cellStyle name="常规 5 2 4 2 9 2" xfId="40008" xr:uid="{00000000-0005-0000-0000-0000789C0000}"/>
    <cellStyle name="常规 5 2 4 3" xfId="40009" xr:uid="{00000000-0005-0000-0000-0000799C0000}"/>
    <cellStyle name="常规 5 2 4 3 2" xfId="40010" xr:uid="{00000000-0005-0000-0000-00007A9C0000}"/>
    <cellStyle name="常规 5 2 4 3 2 2" xfId="40011" xr:uid="{00000000-0005-0000-0000-00007B9C0000}"/>
    <cellStyle name="常规 5 2 4 3 2 2 2" xfId="40012" xr:uid="{00000000-0005-0000-0000-00007C9C0000}"/>
    <cellStyle name="常规 5 2 4 3 2 2 2 2" xfId="40013" xr:uid="{00000000-0005-0000-0000-00007D9C0000}"/>
    <cellStyle name="常规 5 2 4 3 2 2 2 3" xfId="40014" xr:uid="{00000000-0005-0000-0000-00007E9C0000}"/>
    <cellStyle name="常规 5 2 4 3 2 2 3" xfId="40015" xr:uid="{00000000-0005-0000-0000-00007F9C0000}"/>
    <cellStyle name="常规 5 2 4 3 2 2 3 2" xfId="40016" xr:uid="{00000000-0005-0000-0000-0000809C0000}"/>
    <cellStyle name="常规 5 2 4 3 2 2 4" xfId="40017" xr:uid="{00000000-0005-0000-0000-0000819C0000}"/>
    <cellStyle name="常规 5 2 4 3 2 3" xfId="40018" xr:uid="{00000000-0005-0000-0000-0000829C0000}"/>
    <cellStyle name="常规 5 2 4 3 2 3 2" xfId="40019" xr:uid="{00000000-0005-0000-0000-0000839C0000}"/>
    <cellStyle name="常规 5 2 4 3 2 3 2 2" xfId="40020" xr:uid="{00000000-0005-0000-0000-0000849C0000}"/>
    <cellStyle name="常规 5 2 4 3 2 3 2 3" xfId="40021" xr:uid="{00000000-0005-0000-0000-0000859C0000}"/>
    <cellStyle name="常规 5 2 4 3 2 3 3" xfId="40022" xr:uid="{00000000-0005-0000-0000-0000869C0000}"/>
    <cellStyle name="常规 5 2 4 3 2 3 4" xfId="40023" xr:uid="{00000000-0005-0000-0000-0000879C0000}"/>
    <cellStyle name="常规 5 2 4 3 2 4" xfId="40024" xr:uid="{00000000-0005-0000-0000-0000889C0000}"/>
    <cellStyle name="常规 5 2 4 3 2 4 2" xfId="40025" xr:uid="{00000000-0005-0000-0000-0000899C0000}"/>
    <cellStyle name="常规 5 2 4 3 2 4 2 2" xfId="40026" xr:uid="{00000000-0005-0000-0000-00008A9C0000}"/>
    <cellStyle name="常规 5 2 4 3 2 4 3" xfId="40027" xr:uid="{00000000-0005-0000-0000-00008B9C0000}"/>
    <cellStyle name="常规 5 2 4 3 2 5" xfId="40028" xr:uid="{00000000-0005-0000-0000-00008C9C0000}"/>
    <cellStyle name="常规 5 2 4 3 2 5 2" xfId="40029" xr:uid="{00000000-0005-0000-0000-00008D9C0000}"/>
    <cellStyle name="常规 5 2 4 3 2 6" xfId="40030" xr:uid="{00000000-0005-0000-0000-00008E9C0000}"/>
    <cellStyle name="常规 5 2 4 3 2 6 2" xfId="40031" xr:uid="{00000000-0005-0000-0000-00008F9C0000}"/>
    <cellStyle name="常规 5 2 4 3 2 7" xfId="40032" xr:uid="{00000000-0005-0000-0000-0000909C0000}"/>
    <cellStyle name="常规 5 2 4 3 3" xfId="40033" xr:uid="{00000000-0005-0000-0000-0000919C0000}"/>
    <cellStyle name="常规 5 2 4 3 3 2" xfId="40034" xr:uid="{00000000-0005-0000-0000-0000929C0000}"/>
    <cellStyle name="常规 5 2 4 3 3 2 2" xfId="40035" xr:uid="{00000000-0005-0000-0000-0000939C0000}"/>
    <cellStyle name="常规 5 2 4 3 3 2 2 2" xfId="40036" xr:uid="{00000000-0005-0000-0000-0000949C0000}"/>
    <cellStyle name="常规 5 2 4 3 3 2 2 3" xfId="40037" xr:uid="{00000000-0005-0000-0000-0000959C0000}"/>
    <cellStyle name="常规 5 2 4 3 3 2 3" xfId="40038" xr:uid="{00000000-0005-0000-0000-0000969C0000}"/>
    <cellStyle name="常规 5 2 4 3 3 2 4" xfId="40039" xr:uid="{00000000-0005-0000-0000-0000979C0000}"/>
    <cellStyle name="常规 5 2 4 3 3 3" xfId="40040" xr:uid="{00000000-0005-0000-0000-0000989C0000}"/>
    <cellStyle name="常规 5 2 4 3 3 3 2" xfId="40041" xr:uid="{00000000-0005-0000-0000-0000999C0000}"/>
    <cellStyle name="常规 5 2 4 3 3 3 2 2" xfId="40042" xr:uid="{00000000-0005-0000-0000-00009A9C0000}"/>
    <cellStyle name="常规 5 2 4 3 3 3 2 3" xfId="40043" xr:uid="{00000000-0005-0000-0000-00009B9C0000}"/>
    <cellStyle name="常规 5 2 4 3 3 3 3" xfId="40044" xr:uid="{00000000-0005-0000-0000-00009C9C0000}"/>
    <cellStyle name="常规 5 2 4 3 3 3 4" xfId="40045" xr:uid="{00000000-0005-0000-0000-00009D9C0000}"/>
    <cellStyle name="常规 5 2 4 3 3 4" xfId="40046" xr:uid="{00000000-0005-0000-0000-00009E9C0000}"/>
    <cellStyle name="常规 5 2 4 3 3 4 2" xfId="40047" xr:uid="{00000000-0005-0000-0000-00009F9C0000}"/>
    <cellStyle name="常规 5 2 4 3 3 4 2 2" xfId="40048" xr:uid="{00000000-0005-0000-0000-0000A09C0000}"/>
    <cellStyle name="常规 5 2 4 3 3 4 3" xfId="40049" xr:uid="{00000000-0005-0000-0000-0000A19C0000}"/>
    <cellStyle name="常规 5 2 4 3 3 5" xfId="40050" xr:uid="{00000000-0005-0000-0000-0000A29C0000}"/>
    <cellStyle name="常规 5 2 4 3 3 5 2" xfId="40051" xr:uid="{00000000-0005-0000-0000-0000A39C0000}"/>
    <cellStyle name="常规 5 2 4 3 3 5 3" xfId="40052" xr:uid="{00000000-0005-0000-0000-0000A49C0000}"/>
    <cellStyle name="常规 5 2 4 3 3 6" xfId="40053" xr:uid="{00000000-0005-0000-0000-0000A59C0000}"/>
    <cellStyle name="常规 5 2 4 3 3 6 2" xfId="40054" xr:uid="{00000000-0005-0000-0000-0000A69C0000}"/>
    <cellStyle name="常规 5 2 4 3 3 7" xfId="40055" xr:uid="{00000000-0005-0000-0000-0000A79C0000}"/>
    <cellStyle name="常规 5 2 4 3 4" xfId="40056" xr:uid="{00000000-0005-0000-0000-0000A89C0000}"/>
    <cellStyle name="常规 5 2 4 3 5" xfId="40057" xr:uid="{00000000-0005-0000-0000-0000A99C0000}"/>
    <cellStyle name="常规 5 2 4 3 6" xfId="40058" xr:uid="{00000000-0005-0000-0000-0000AA9C0000}"/>
    <cellStyle name="常规 5 2 4 4" xfId="40059" xr:uid="{00000000-0005-0000-0000-0000AB9C0000}"/>
    <cellStyle name="常规 5 2 4 4 2" xfId="40060" xr:uid="{00000000-0005-0000-0000-0000AC9C0000}"/>
    <cellStyle name="常规 5 2 4 4 2 2" xfId="40061" xr:uid="{00000000-0005-0000-0000-0000AD9C0000}"/>
    <cellStyle name="常规 5 2 4 4 2 2 2" xfId="40062" xr:uid="{00000000-0005-0000-0000-0000AE9C0000}"/>
    <cellStyle name="常规 5 2 4 4 2 3" xfId="40063" xr:uid="{00000000-0005-0000-0000-0000AF9C0000}"/>
    <cellStyle name="常规 5 2 4 4 2 3 2" xfId="40064" xr:uid="{00000000-0005-0000-0000-0000B09C0000}"/>
    <cellStyle name="常规 5 2 4 4 2 4" xfId="40065" xr:uid="{00000000-0005-0000-0000-0000B19C0000}"/>
    <cellStyle name="常规 5 2 4 4 3" xfId="40066" xr:uid="{00000000-0005-0000-0000-0000B29C0000}"/>
    <cellStyle name="常规 5 2 4 4 3 2" xfId="40067" xr:uid="{00000000-0005-0000-0000-0000B39C0000}"/>
    <cellStyle name="常规 5 2 4 4 3 3" xfId="40068" xr:uid="{00000000-0005-0000-0000-0000B49C0000}"/>
    <cellStyle name="常规 5 2 4 4 4" xfId="40069" xr:uid="{00000000-0005-0000-0000-0000B59C0000}"/>
    <cellStyle name="常规 5 2 4 4 5" xfId="40070" xr:uid="{00000000-0005-0000-0000-0000B69C0000}"/>
    <cellStyle name="常规 5 2 4 4 6" xfId="40071" xr:uid="{00000000-0005-0000-0000-0000B79C0000}"/>
    <cellStyle name="常规 5 2 4 5" xfId="40072" xr:uid="{00000000-0005-0000-0000-0000B89C0000}"/>
    <cellStyle name="常规 5 2 4 5 2" xfId="40073" xr:uid="{00000000-0005-0000-0000-0000B99C0000}"/>
    <cellStyle name="常规 5 2 4 5 2 2" xfId="40074" xr:uid="{00000000-0005-0000-0000-0000BA9C0000}"/>
    <cellStyle name="常规 5 2 4 5 2 2 2" xfId="40076" xr:uid="{00000000-0005-0000-0000-0000BC9C0000}"/>
    <cellStyle name="常规 5 2 4 5 2 3" xfId="40077" xr:uid="{00000000-0005-0000-0000-0000BD9C0000}"/>
    <cellStyle name="常规 5 2 4 5 2 4" xfId="40078" xr:uid="{00000000-0005-0000-0000-0000BE9C0000}"/>
    <cellStyle name="常规 5 2 4 5 3" xfId="40079" xr:uid="{00000000-0005-0000-0000-0000BF9C0000}"/>
    <cellStyle name="常规 5 2 4 5 3 2" xfId="40080" xr:uid="{00000000-0005-0000-0000-0000C09C0000}"/>
    <cellStyle name="常规 5 2 4 5 3 2 2" xfId="40081" xr:uid="{00000000-0005-0000-0000-0000C19C0000}"/>
    <cellStyle name="常规 5 2 4 5 3 3" xfId="40082" xr:uid="{00000000-0005-0000-0000-0000C29C0000}"/>
    <cellStyle name="常规 5 2 4 5 3 4" xfId="40083" xr:uid="{00000000-0005-0000-0000-0000C39C0000}"/>
    <cellStyle name="常规 5 2 4 5 4" xfId="40084" xr:uid="{00000000-0005-0000-0000-0000C49C0000}"/>
    <cellStyle name="常规 5 2 4 5 4 2" xfId="40085" xr:uid="{00000000-0005-0000-0000-0000C59C0000}"/>
    <cellStyle name="常规 5 2 4 5 5" xfId="40086" xr:uid="{00000000-0005-0000-0000-0000C69C0000}"/>
    <cellStyle name="常规 5 2 4 5 6" xfId="40087" xr:uid="{00000000-0005-0000-0000-0000C79C0000}"/>
    <cellStyle name="常规 5 2 4 6" xfId="40088" xr:uid="{00000000-0005-0000-0000-0000C89C0000}"/>
    <cellStyle name="常规 5 2 4 6 2" xfId="40089" xr:uid="{00000000-0005-0000-0000-0000C99C0000}"/>
    <cellStyle name="常规 5 2 4 6 2 2" xfId="40090" xr:uid="{00000000-0005-0000-0000-0000CA9C0000}"/>
    <cellStyle name="常规 5 2 4 6 2 2 2" xfId="40091" xr:uid="{00000000-0005-0000-0000-0000CB9C0000}"/>
    <cellStyle name="常规 5 2 4 6 2 3" xfId="40092" xr:uid="{00000000-0005-0000-0000-0000CC9C0000}"/>
    <cellStyle name="常规 5 2 4 6 2 4" xfId="40093" xr:uid="{00000000-0005-0000-0000-0000CD9C0000}"/>
    <cellStyle name="常规 5 2 4 6 3" xfId="40094" xr:uid="{00000000-0005-0000-0000-0000CE9C0000}"/>
    <cellStyle name="常规 5 2 4 6 3 2" xfId="40095" xr:uid="{00000000-0005-0000-0000-0000CF9C0000}"/>
    <cellStyle name="常规 5 2 4 6 3 3" xfId="40096" xr:uid="{00000000-0005-0000-0000-0000D09C0000}"/>
    <cellStyle name="常规 5 2 4 6 4" xfId="40097" xr:uid="{00000000-0005-0000-0000-0000D19C0000}"/>
    <cellStyle name="常规 5 2 4 6 4 2" xfId="324" xr:uid="{00000000-0005-0000-0000-000072010000}"/>
    <cellStyle name="常规 5 2 4 6 5" xfId="40098" xr:uid="{00000000-0005-0000-0000-0000D29C0000}"/>
    <cellStyle name="常规 5 2 4 6 6" xfId="40099" xr:uid="{00000000-0005-0000-0000-0000D39C0000}"/>
    <cellStyle name="常规 5 2 4 7" xfId="40100" xr:uid="{00000000-0005-0000-0000-0000D49C0000}"/>
    <cellStyle name="常规 5 2 4 7 2" xfId="40101" xr:uid="{00000000-0005-0000-0000-0000D59C0000}"/>
    <cellStyle name="常规 5 2 4 7 2 2" xfId="40102" xr:uid="{00000000-0005-0000-0000-0000D69C0000}"/>
    <cellStyle name="常规 5 2 4 7 2 3" xfId="40103" xr:uid="{00000000-0005-0000-0000-0000D79C0000}"/>
    <cellStyle name="常规 5 2 4 7 3" xfId="40104" xr:uid="{00000000-0005-0000-0000-0000D89C0000}"/>
    <cellStyle name="常规 5 2 4 7 3 2" xfId="40105" xr:uid="{00000000-0005-0000-0000-0000D99C0000}"/>
    <cellStyle name="常规 5 2 4 7 4" xfId="40106" xr:uid="{00000000-0005-0000-0000-0000DA9C0000}"/>
    <cellStyle name="常规 5 2 4 7 5" xfId="40107" xr:uid="{00000000-0005-0000-0000-0000DB9C0000}"/>
    <cellStyle name="常规 5 2 4 8" xfId="40108" xr:uid="{00000000-0005-0000-0000-0000DC9C0000}"/>
    <cellStyle name="常规 5 2 4 8 2" xfId="40109" xr:uid="{00000000-0005-0000-0000-0000DD9C0000}"/>
    <cellStyle name="常规 5 2 4 8 2 2" xfId="40110" xr:uid="{00000000-0005-0000-0000-0000DE9C0000}"/>
    <cellStyle name="常规 5 2 4 8 2 3" xfId="40111" xr:uid="{00000000-0005-0000-0000-0000DF9C0000}"/>
    <cellStyle name="常规 5 2 4 8 3" xfId="40112" xr:uid="{00000000-0005-0000-0000-0000E09C0000}"/>
    <cellStyle name="常规 5 2 4 8 3 2" xfId="40113" xr:uid="{00000000-0005-0000-0000-0000E19C0000}"/>
    <cellStyle name="常规 5 2 4 8 4" xfId="40114" xr:uid="{00000000-0005-0000-0000-0000E29C0000}"/>
    <cellStyle name="常规 5 2 4 8 5" xfId="40115" xr:uid="{00000000-0005-0000-0000-0000E39C0000}"/>
    <cellStyle name="常规 5 2 4 9" xfId="40116" xr:uid="{00000000-0005-0000-0000-0000E49C0000}"/>
    <cellStyle name="常规 5 2 4 9 2" xfId="40117" xr:uid="{00000000-0005-0000-0000-0000E59C0000}"/>
    <cellStyle name="常规 5 2 4 9 3" xfId="13395" xr:uid="{00000000-0005-0000-0000-000083340000}"/>
    <cellStyle name="常规 5 2 5" xfId="20237" xr:uid="{00000000-0005-0000-0000-00003D4F0000}"/>
    <cellStyle name="常规 5 2 5 2" xfId="40118" xr:uid="{00000000-0005-0000-0000-0000E69C0000}"/>
    <cellStyle name="常规 5 2 5 2 2" xfId="40119" xr:uid="{00000000-0005-0000-0000-0000E79C0000}"/>
    <cellStyle name="常规 5 2 5 2 2 2" xfId="7277" xr:uid="{00000000-0005-0000-0000-00009D1C0000}"/>
    <cellStyle name="常规 5 2 5 2 2 2 2" xfId="7403" xr:uid="{00000000-0005-0000-0000-00001B1D0000}"/>
    <cellStyle name="常规 5 2 5 2 2 2 3" xfId="40120" xr:uid="{00000000-0005-0000-0000-0000E89C0000}"/>
    <cellStyle name="常规 5 2 5 2 2 3" xfId="7281" xr:uid="{00000000-0005-0000-0000-0000A11C0000}"/>
    <cellStyle name="常规 5 2 5 2 2 4" xfId="40121" xr:uid="{00000000-0005-0000-0000-0000E99C0000}"/>
    <cellStyle name="常规 5 2 5 2 2 5" xfId="40122" xr:uid="{00000000-0005-0000-0000-0000EA9C0000}"/>
    <cellStyle name="常规 5 2 5 2 3" xfId="40123" xr:uid="{00000000-0005-0000-0000-0000EB9C0000}"/>
    <cellStyle name="常规 5 2 5 2 3 2" xfId="40124" xr:uid="{00000000-0005-0000-0000-0000EC9C0000}"/>
    <cellStyle name="常规 5 2 5 2 3 2 2" xfId="40125" xr:uid="{00000000-0005-0000-0000-0000ED9C0000}"/>
    <cellStyle name="常规 5 2 5 2 3 3" xfId="40126" xr:uid="{00000000-0005-0000-0000-0000EE9C0000}"/>
    <cellStyle name="常规 5 2 5 2 3 4" xfId="40127" xr:uid="{00000000-0005-0000-0000-0000EF9C0000}"/>
    <cellStyle name="常规 5 2 5 2 4" xfId="40128" xr:uid="{00000000-0005-0000-0000-0000F09C0000}"/>
    <cellStyle name="常规 5 2 5 2 4 2" xfId="40129" xr:uid="{00000000-0005-0000-0000-0000F19C0000}"/>
    <cellStyle name="常规 5 2 5 2 5" xfId="40130" xr:uid="{00000000-0005-0000-0000-0000F29C0000}"/>
    <cellStyle name="常规 5 2 5 3" xfId="40131" xr:uid="{00000000-0005-0000-0000-0000F39C0000}"/>
    <cellStyle name="常规 5 2 5 3 2" xfId="40132" xr:uid="{00000000-0005-0000-0000-0000F49C0000}"/>
    <cellStyle name="常规 5 2 5 3 3" xfId="40133" xr:uid="{00000000-0005-0000-0000-0000F59C0000}"/>
    <cellStyle name="常规 5 2 5 4" xfId="40134" xr:uid="{00000000-0005-0000-0000-0000F69C0000}"/>
    <cellStyle name="常规 5 2 5 4 2" xfId="40135" xr:uid="{00000000-0005-0000-0000-0000F79C0000}"/>
    <cellStyle name="常规 5 2 5 4 3" xfId="40136" xr:uid="{00000000-0005-0000-0000-0000F89C0000}"/>
    <cellStyle name="常规 5 2 5 5" xfId="40137" xr:uid="{00000000-0005-0000-0000-0000F99C0000}"/>
    <cellStyle name="常规 5 2 5 5 2" xfId="40138" xr:uid="{00000000-0005-0000-0000-0000FA9C0000}"/>
    <cellStyle name="常规 5 2 5 5 2 2" xfId="40139" xr:uid="{00000000-0005-0000-0000-0000FB9C0000}"/>
    <cellStyle name="常规 5 2 5 5 3" xfId="40140" xr:uid="{00000000-0005-0000-0000-0000FC9C0000}"/>
    <cellStyle name="常规 5 2 5 6" xfId="40141" xr:uid="{00000000-0005-0000-0000-0000FD9C0000}"/>
    <cellStyle name="常规 5 2 5 6 2" xfId="40142" xr:uid="{00000000-0005-0000-0000-0000FE9C0000}"/>
    <cellStyle name="常规 5 2 6" xfId="40143" xr:uid="{00000000-0005-0000-0000-0000FF9C0000}"/>
    <cellStyle name="常规 5 2 6 2" xfId="20893" xr:uid="{00000000-0005-0000-0000-0000CD510000}"/>
    <cellStyle name="常规 5 2 6 2 2" xfId="26157" xr:uid="{00000000-0005-0000-0000-00005D660000}"/>
    <cellStyle name="常规 5 2 6 2 2 2" xfId="26159" xr:uid="{00000000-0005-0000-0000-00005F660000}"/>
    <cellStyle name="常规 5 2 6 2 2 3" xfId="26161" xr:uid="{00000000-0005-0000-0000-000061660000}"/>
    <cellStyle name="常规 5 2 6 2 3" xfId="26163" xr:uid="{00000000-0005-0000-0000-000063660000}"/>
    <cellStyle name="常规 5 2 6 2 3 2" xfId="40144" xr:uid="{00000000-0005-0000-0000-0000009D0000}"/>
    <cellStyle name="常规 5 2 6 2 3 2 2" xfId="40145" xr:uid="{00000000-0005-0000-0000-0000019D0000}"/>
    <cellStyle name="常规 5 2 6 2 3 3" xfId="40146" xr:uid="{00000000-0005-0000-0000-0000029D0000}"/>
    <cellStyle name="常规 5 2 6 2 3 4" xfId="40147" xr:uid="{00000000-0005-0000-0000-0000039D0000}"/>
    <cellStyle name="常规 5 2 6 2 4" xfId="26165" xr:uid="{00000000-0005-0000-0000-000065660000}"/>
    <cellStyle name="常规 5 2 6 3" xfId="26167" xr:uid="{00000000-0005-0000-0000-000067660000}"/>
    <cellStyle name="常规 5 2 6 3 2" xfId="26170" xr:uid="{00000000-0005-0000-0000-00006A660000}"/>
    <cellStyle name="常规 5 2 6 3 2 2" xfId="40148" xr:uid="{00000000-0005-0000-0000-0000049D0000}"/>
    <cellStyle name="常规 5 2 6 3 2 3" xfId="40149" xr:uid="{00000000-0005-0000-0000-0000059D0000}"/>
    <cellStyle name="常规 5 2 6 4" xfId="26173" xr:uid="{00000000-0005-0000-0000-00006D660000}"/>
    <cellStyle name="常规 5 2 6 4 2" xfId="26175" xr:uid="{00000000-0005-0000-0000-00006F660000}"/>
    <cellStyle name="常规 5 2 6 4 2 2" xfId="40150" xr:uid="{00000000-0005-0000-0000-0000069D0000}"/>
    <cellStyle name="常规 5 2 6 4 3" xfId="26177" xr:uid="{00000000-0005-0000-0000-000071660000}"/>
    <cellStyle name="常规 5 2 6 5" xfId="26179" xr:uid="{00000000-0005-0000-0000-000073660000}"/>
    <cellStyle name="常规 5 2 6 6" xfId="26182" xr:uid="{00000000-0005-0000-0000-000076660000}"/>
    <cellStyle name="常规 5 2 6 6 2" xfId="40151" xr:uid="{00000000-0005-0000-0000-0000079D0000}"/>
    <cellStyle name="常规 5 2 7" xfId="40152" xr:uid="{00000000-0005-0000-0000-0000089D0000}"/>
    <cellStyle name="常规 5 2 7 2" xfId="40153" xr:uid="{00000000-0005-0000-0000-0000099D0000}"/>
    <cellStyle name="常规 5 2 7 2 2" xfId="40154" xr:uid="{00000000-0005-0000-0000-00000A9D0000}"/>
    <cellStyle name="常规 5 2 7 2 2 2" xfId="40155" xr:uid="{00000000-0005-0000-0000-00000B9D0000}"/>
    <cellStyle name="常规 5 2 7 2 2 2 2" xfId="40156" xr:uid="{00000000-0005-0000-0000-00000C9D0000}"/>
    <cellStyle name="常规 5 2 7 2 2 2 2 2" xfId="32252" xr:uid="{00000000-0005-0000-0000-00002C7E0000}"/>
    <cellStyle name="常规 5 2 7 2 2 2 2 3" xfId="37066" xr:uid="{00000000-0005-0000-0000-0000FA900000}"/>
    <cellStyle name="常规 5 2 7 2 2 2 3" xfId="40157" xr:uid="{00000000-0005-0000-0000-00000D9D0000}"/>
    <cellStyle name="常规 5 2 7 2 2 2 4" xfId="40158" xr:uid="{00000000-0005-0000-0000-00000E9D0000}"/>
    <cellStyle name="常规 5 2 7 2 2 3" xfId="40159" xr:uid="{00000000-0005-0000-0000-00000F9D0000}"/>
    <cellStyle name="常规 5 2 7 2 2 3 2" xfId="40160" xr:uid="{00000000-0005-0000-0000-0000109D0000}"/>
    <cellStyle name="常规 5 2 7 2 2 3 2 2" xfId="40161" xr:uid="{00000000-0005-0000-0000-0000119D0000}"/>
    <cellStyle name="常规 5 2 7 2 2 3 2 3" xfId="40162" xr:uid="{00000000-0005-0000-0000-0000129D0000}"/>
    <cellStyle name="常规 5 2 7 2 2 3 3" xfId="40164" xr:uid="{00000000-0005-0000-0000-0000149D0000}"/>
    <cellStyle name="常规 5 2 7 2 2 3 4" xfId="40165" xr:uid="{00000000-0005-0000-0000-0000159D0000}"/>
    <cellStyle name="常规 5 2 7 2 2 4" xfId="40166" xr:uid="{00000000-0005-0000-0000-0000169D0000}"/>
    <cellStyle name="常规 5 2 7 2 2 4 2" xfId="40167" xr:uid="{00000000-0005-0000-0000-0000179D0000}"/>
    <cellStyle name="常规 5 2 7 2 2 4 2 2" xfId="40168" xr:uid="{00000000-0005-0000-0000-0000189D0000}"/>
    <cellStyle name="常规 5 2 7 2 2 4 3" xfId="40169" xr:uid="{00000000-0005-0000-0000-0000199D0000}"/>
    <cellStyle name="常规 5 2 7 2 2 5" xfId="40170" xr:uid="{00000000-0005-0000-0000-00001A9D0000}"/>
    <cellStyle name="常规 5 2 7 2 2 5 2" xfId="40171" xr:uid="{00000000-0005-0000-0000-00001B9D0000}"/>
    <cellStyle name="常规 5 2 7 2 2 6" xfId="40172" xr:uid="{00000000-0005-0000-0000-00001C9D0000}"/>
    <cellStyle name="常规 5 2 7 2 2 7" xfId="40173" xr:uid="{00000000-0005-0000-0000-00001D9D0000}"/>
    <cellStyle name="常规 5 2 7 2 3" xfId="40174" xr:uid="{00000000-0005-0000-0000-00001E9D0000}"/>
    <cellStyle name="常规 5 2 7 2 4" xfId="40175" xr:uid="{00000000-0005-0000-0000-00001F9D0000}"/>
    <cellStyle name="常规 5 2 7 3" xfId="40176" xr:uid="{00000000-0005-0000-0000-0000209D0000}"/>
    <cellStyle name="常规 5 2 7 3 2" xfId="40177" xr:uid="{00000000-0005-0000-0000-0000219D0000}"/>
    <cellStyle name="常规 5 2 7 3 2 2" xfId="40178" xr:uid="{00000000-0005-0000-0000-0000229D0000}"/>
    <cellStyle name="常规 5 2 7 3 2 2 2" xfId="40179" xr:uid="{00000000-0005-0000-0000-0000239D0000}"/>
    <cellStyle name="常规 5 2 7 3 2 2 3" xfId="40180" xr:uid="{00000000-0005-0000-0000-0000249D0000}"/>
    <cellStyle name="常规 5 2 7 3 2 3" xfId="40181" xr:uid="{00000000-0005-0000-0000-0000259D0000}"/>
    <cellStyle name="常规 5 2 7 3 2 4" xfId="40182" xr:uid="{00000000-0005-0000-0000-0000269D0000}"/>
    <cellStyle name="常规 5 2 7 3 3" xfId="40183" xr:uid="{00000000-0005-0000-0000-0000279D0000}"/>
    <cellStyle name="常规 5 2 7 3 3 2" xfId="40184" xr:uid="{00000000-0005-0000-0000-0000289D0000}"/>
    <cellStyle name="常规 5 2 7 3 3 2 2" xfId="40185" xr:uid="{00000000-0005-0000-0000-0000299D0000}"/>
    <cellStyle name="常规 5 2 7 3 3 2 3" xfId="40186" xr:uid="{00000000-0005-0000-0000-00002A9D0000}"/>
    <cellStyle name="常规 5 2 7 3 3 3" xfId="40187" xr:uid="{00000000-0005-0000-0000-00002B9D0000}"/>
    <cellStyle name="常规 5 2 7 3 3 4" xfId="40188" xr:uid="{00000000-0005-0000-0000-00002C9D0000}"/>
    <cellStyle name="常规 5 2 7 3 4" xfId="40189" xr:uid="{00000000-0005-0000-0000-00002D9D0000}"/>
    <cellStyle name="常规 5 2 7 3 4 2" xfId="40190" xr:uid="{00000000-0005-0000-0000-00002E9D0000}"/>
    <cellStyle name="常规 5 2 7 3 4 2 2" xfId="40192" xr:uid="{00000000-0005-0000-0000-0000309D0000}"/>
    <cellStyle name="常规 5 2 7 3 4 3" xfId="40193" xr:uid="{00000000-0005-0000-0000-0000319D0000}"/>
    <cellStyle name="常规 5 2 7 3 5" xfId="14346" xr:uid="{00000000-0005-0000-0000-00003A380000}"/>
    <cellStyle name="常规 5 2 7 3 6" xfId="14349" xr:uid="{00000000-0005-0000-0000-00003D380000}"/>
    <cellStyle name="常规 5 2 7 4" xfId="40194" xr:uid="{00000000-0005-0000-0000-0000329D0000}"/>
    <cellStyle name="常规 5 2 7 4 2" xfId="40195" xr:uid="{00000000-0005-0000-0000-0000339D0000}"/>
    <cellStyle name="常规 5 2 7 4 2 2" xfId="40196" xr:uid="{00000000-0005-0000-0000-0000349D0000}"/>
    <cellStyle name="常规 5 2 7 4 3" xfId="40197" xr:uid="{00000000-0005-0000-0000-0000359D0000}"/>
    <cellStyle name="常规 5 2 7 5" xfId="36545" xr:uid="{00000000-0005-0000-0000-0000F18E0000}"/>
    <cellStyle name="常规 5 2 7 5 2" xfId="36547" xr:uid="{00000000-0005-0000-0000-0000F38E0000}"/>
    <cellStyle name="常规 5 2 8" xfId="40198" xr:uid="{00000000-0005-0000-0000-0000369D0000}"/>
    <cellStyle name="常规 5 2 8 2" xfId="40199" xr:uid="{00000000-0005-0000-0000-0000379D0000}"/>
    <cellStyle name="常规 5 2 8 2 2" xfId="40200" xr:uid="{00000000-0005-0000-0000-0000389D0000}"/>
    <cellStyle name="常规 5 2 8 2 2 2" xfId="40201" xr:uid="{00000000-0005-0000-0000-0000399D0000}"/>
    <cellStyle name="常规 5 2 8 2 2 2 2" xfId="40202" xr:uid="{00000000-0005-0000-0000-00003A9D0000}"/>
    <cellStyle name="常规 5 2 8 2 2 2 3" xfId="40203" xr:uid="{00000000-0005-0000-0000-00003B9D0000}"/>
    <cellStyle name="常规 5 2 8 2 2 3" xfId="40204" xr:uid="{00000000-0005-0000-0000-00003C9D0000}"/>
    <cellStyle name="常规 5 2 8 2 2 4" xfId="40205" xr:uid="{00000000-0005-0000-0000-00003D9D0000}"/>
    <cellStyle name="常规 5 2 8 2 3" xfId="40206" xr:uid="{00000000-0005-0000-0000-00003E9D0000}"/>
    <cellStyle name="常规 5 2 8 2 3 2" xfId="40207" xr:uid="{00000000-0005-0000-0000-00003F9D0000}"/>
    <cellStyle name="常规 5 2 8 2 3 2 2" xfId="40208" xr:uid="{00000000-0005-0000-0000-0000409D0000}"/>
    <cellStyle name="常规 5 2 8 2 3 2 3" xfId="40209" xr:uid="{00000000-0005-0000-0000-0000419D0000}"/>
    <cellStyle name="常规 5 2 8 2 3 3" xfId="40210" xr:uid="{00000000-0005-0000-0000-0000429D0000}"/>
    <cellStyle name="常规 5 2 8 2 3 4" xfId="40211" xr:uid="{00000000-0005-0000-0000-0000439D0000}"/>
    <cellStyle name="常规 5 2 8 2 4" xfId="40212" xr:uid="{00000000-0005-0000-0000-0000449D0000}"/>
    <cellStyle name="常规 5 2 8 2 4 2" xfId="40213" xr:uid="{00000000-0005-0000-0000-0000459D0000}"/>
    <cellStyle name="常规 5 2 8 2 4 2 2" xfId="40214" xr:uid="{00000000-0005-0000-0000-0000469D0000}"/>
    <cellStyle name="常规 5 2 8 2 4 3" xfId="40215" xr:uid="{00000000-0005-0000-0000-0000479D0000}"/>
    <cellStyle name="常规 5 2 8 2 5" xfId="40216" xr:uid="{00000000-0005-0000-0000-0000489D0000}"/>
    <cellStyle name="常规 5 2 8 2 5 2" xfId="40217" xr:uid="{00000000-0005-0000-0000-0000499D0000}"/>
    <cellStyle name="常规 5 2 8 2 6" xfId="40218" xr:uid="{00000000-0005-0000-0000-00004A9D0000}"/>
    <cellStyle name="常规 5 2 8 2 7" xfId="40219" xr:uid="{00000000-0005-0000-0000-00004B9D0000}"/>
    <cellStyle name="常规 5 2 8 3" xfId="40220" xr:uid="{00000000-0005-0000-0000-00004C9D0000}"/>
    <cellStyle name="常规 5 2 8 3 2" xfId="40221" xr:uid="{00000000-0005-0000-0000-00004D9D0000}"/>
    <cellStyle name="常规 5 2 8 3 2 2" xfId="40222" xr:uid="{00000000-0005-0000-0000-00004E9D0000}"/>
    <cellStyle name="常规 5 2 8 3 2 2 2" xfId="39226" xr:uid="{00000000-0005-0000-0000-00006A990000}"/>
    <cellStyle name="常规 5 2 8 3 2 2 3" xfId="40223" xr:uid="{00000000-0005-0000-0000-00004F9D0000}"/>
    <cellStyle name="常规 5 2 8 3 2 3" xfId="40224" xr:uid="{00000000-0005-0000-0000-0000509D0000}"/>
    <cellStyle name="常规 5 2 8 3 2 4" xfId="40225" xr:uid="{00000000-0005-0000-0000-0000519D0000}"/>
    <cellStyle name="常规 5 2 8 3 3" xfId="40226" xr:uid="{00000000-0005-0000-0000-0000529D0000}"/>
    <cellStyle name="常规 5 2 8 3 3 2" xfId="40227" xr:uid="{00000000-0005-0000-0000-0000539D0000}"/>
    <cellStyle name="常规 5 2 8 3 3 2 2" xfId="40228" xr:uid="{00000000-0005-0000-0000-0000549D0000}"/>
    <cellStyle name="常规 5 2 8 3 3 2 3" xfId="40229" xr:uid="{00000000-0005-0000-0000-0000559D0000}"/>
    <cellStyle name="常规 5 2 8 3 3 3" xfId="40230" xr:uid="{00000000-0005-0000-0000-0000569D0000}"/>
    <cellStyle name="常规 5 2 8 3 3 4" xfId="40231" xr:uid="{00000000-0005-0000-0000-0000579D0000}"/>
    <cellStyle name="常规 5 2 8 3 4" xfId="40232" xr:uid="{00000000-0005-0000-0000-0000589D0000}"/>
    <cellStyle name="常规 5 2 8 3 4 2" xfId="40233" xr:uid="{00000000-0005-0000-0000-0000599D0000}"/>
    <cellStyle name="常规 5 2 8 3 4 2 2" xfId="40235" xr:uid="{00000000-0005-0000-0000-00005B9D0000}"/>
    <cellStyle name="常规 5 2 8 3 4 3" xfId="40236" xr:uid="{00000000-0005-0000-0000-00005C9D0000}"/>
    <cellStyle name="常规 5 2 8 3 5" xfId="40237" xr:uid="{00000000-0005-0000-0000-00005D9D0000}"/>
    <cellStyle name="常规 5 2 8 3 5 2" xfId="40238" xr:uid="{00000000-0005-0000-0000-00005E9D0000}"/>
    <cellStyle name="常规 5 2 8 3 6" xfId="40239" xr:uid="{00000000-0005-0000-0000-00005F9D0000}"/>
    <cellStyle name="常规 5 2 8 4" xfId="40240" xr:uid="{00000000-0005-0000-0000-0000609D0000}"/>
    <cellStyle name="常规 5 2 8 5" xfId="36571" xr:uid="{00000000-0005-0000-0000-00000B8F0000}"/>
    <cellStyle name="常规 5 2 9" xfId="40241" xr:uid="{00000000-0005-0000-0000-0000619D0000}"/>
    <cellStyle name="常规 5 2 9 2" xfId="40242" xr:uid="{00000000-0005-0000-0000-0000629D0000}"/>
    <cellStyle name="常规 5 3" xfId="40243" xr:uid="{00000000-0005-0000-0000-0000639D0000}"/>
    <cellStyle name="常规 5 3 10" xfId="11661" xr:uid="{00000000-0005-0000-0000-0000BD2D0000}"/>
    <cellStyle name="常规 5 3 10 2" xfId="32880" xr:uid="{00000000-0005-0000-0000-0000A0800000}"/>
    <cellStyle name="常规 5 3 2" xfId="2772" xr:uid="{00000000-0005-0000-0000-0000040B0000}"/>
    <cellStyle name="常规 5 3 2 2" xfId="40244" xr:uid="{00000000-0005-0000-0000-0000649D0000}"/>
    <cellStyle name="常规 5 3 2 2 10" xfId="40245" xr:uid="{00000000-0005-0000-0000-0000659D0000}"/>
    <cellStyle name="常规 5 3 2 2 10 2" xfId="40246" xr:uid="{00000000-0005-0000-0000-0000669D0000}"/>
    <cellStyle name="常规 5 3 2 2 11" xfId="40247" xr:uid="{00000000-0005-0000-0000-0000679D0000}"/>
    <cellStyle name="常规 5 3 2 2 11 2" xfId="40248" xr:uid="{00000000-0005-0000-0000-0000689D0000}"/>
    <cellStyle name="常规 5 3 2 2 12" xfId="40249" xr:uid="{00000000-0005-0000-0000-0000699D0000}"/>
    <cellStyle name="常规 5 3 2 2 12 2" xfId="40250" xr:uid="{00000000-0005-0000-0000-00006A9D0000}"/>
    <cellStyle name="常规 5 3 2 2 13" xfId="40251" xr:uid="{00000000-0005-0000-0000-00006B9D0000}"/>
    <cellStyle name="常规 5 3 2 2 13 2" xfId="40252" xr:uid="{00000000-0005-0000-0000-00006C9D0000}"/>
    <cellStyle name="常规 5 3 2 2 14" xfId="40253" xr:uid="{00000000-0005-0000-0000-00006D9D0000}"/>
    <cellStyle name="常规 5 3 2 2 15" xfId="40254" xr:uid="{00000000-0005-0000-0000-00006E9D0000}"/>
    <cellStyle name="常规 5 3 2 2 15 2" xfId="40255" xr:uid="{00000000-0005-0000-0000-00006F9D0000}"/>
    <cellStyle name="常规 5 3 2 2 16" xfId="40256" xr:uid="{00000000-0005-0000-0000-0000709D0000}"/>
    <cellStyle name="常规 5 3 2 2 17" xfId="1400" xr:uid="{00000000-0005-0000-0000-0000A8050000}"/>
    <cellStyle name="常规 5 3 2 2 2" xfId="40257" xr:uid="{00000000-0005-0000-0000-0000719D0000}"/>
    <cellStyle name="常规 5 3 2 2 2 10" xfId="40258" xr:uid="{00000000-0005-0000-0000-0000729D0000}"/>
    <cellStyle name="常规 5 3 2 2 2 10 2" xfId="40259" xr:uid="{00000000-0005-0000-0000-0000739D0000}"/>
    <cellStyle name="常规 5 3 2 2 2 11" xfId="40260" xr:uid="{00000000-0005-0000-0000-0000749D0000}"/>
    <cellStyle name="常规 5 3 2 2 2 11 2" xfId="40261" xr:uid="{00000000-0005-0000-0000-0000759D0000}"/>
    <cellStyle name="常规 5 3 2 2 2 12" xfId="40262" xr:uid="{00000000-0005-0000-0000-0000769D0000}"/>
    <cellStyle name="常规 5 3 2 2 2 12 2" xfId="7332" xr:uid="{00000000-0005-0000-0000-0000D41C0000}"/>
    <cellStyle name="常规 5 3 2 2 2 13" xfId="40263" xr:uid="{00000000-0005-0000-0000-0000779D0000}"/>
    <cellStyle name="常规 5 3 2 2 2 13 2" xfId="7340" xr:uid="{00000000-0005-0000-0000-0000DC1C0000}"/>
    <cellStyle name="常规 5 3 2 2 2 14" xfId="40264" xr:uid="{00000000-0005-0000-0000-0000789D0000}"/>
    <cellStyle name="常规 5 3 2 2 2 15" xfId="40265" xr:uid="{00000000-0005-0000-0000-0000799D0000}"/>
    <cellStyle name="常规 5 3 2 2 2 16" xfId="40266" xr:uid="{00000000-0005-0000-0000-00007A9D0000}"/>
    <cellStyle name="常规 5 3 2 2 2 2" xfId="40267" xr:uid="{00000000-0005-0000-0000-00007B9D0000}"/>
    <cellStyle name="常规 5 3 2 2 2 2 2" xfId="40268" xr:uid="{00000000-0005-0000-0000-00007C9D0000}"/>
    <cellStyle name="常规 5 3 2 2 2 2 2 2" xfId="40269" xr:uid="{00000000-0005-0000-0000-00007D9D0000}"/>
    <cellStyle name="常规 5 3 2 2 2 2 2 2 2" xfId="40270" xr:uid="{00000000-0005-0000-0000-00007E9D0000}"/>
    <cellStyle name="常规 5 3 2 2 2 2 2 2 2 2" xfId="40271" xr:uid="{00000000-0005-0000-0000-00007F9D0000}"/>
    <cellStyle name="常规 5 3 2 2 2 2 2 2 2 3" xfId="40272" xr:uid="{00000000-0005-0000-0000-0000809D0000}"/>
    <cellStyle name="常规 5 3 2 2 2 2 2 2 3" xfId="16382" xr:uid="{00000000-0005-0000-0000-00002E400000}"/>
    <cellStyle name="常规 5 3 2 2 2 2 2 2 4" xfId="40273" xr:uid="{00000000-0005-0000-0000-0000819D0000}"/>
    <cellStyle name="常规 5 3 2 2 2 2 2 3" xfId="40274" xr:uid="{00000000-0005-0000-0000-0000829D0000}"/>
    <cellStyle name="常规 5 3 2 2 2 2 2 3 2" xfId="40275" xr:uid="{00000000-0005-0000-0000-0000839D0000}"/>
    <cellStyle name="常规 5 3 2 2 2 2 2 3 2 2" xfId="40276" xr:uid="{00000000-0005-0000-0000-0000849D0000}"/>
    <cellStyle name="常规 5 3 2 2 2 2 2 3 2 3" xfId="40277" xr:uid="{00000000-0005-0000-0000-0000859D0000}"/>
    <cellStyle name="常规 5 3 2 2 2 2 2 3 3" xfId="40278" xr:uid="{00000000-0005-0000-0000-0000869D0000}"/>
    <cellStyle name="常规 5 3 2 2 2 2 2 3 4" xfId="40279" xr:uid="{00000000-0005-0000-0000-0000879D0000}"/>
    <cellStyle name="常规 5 3 2 2 2 2 2 4" xfId="40280" xr:uid="{00000000-0005-0000-0000-0000889D0000}"/>
    <cellStyle name="常规 5 3 2 2 2 2 2 4 2" xfId="40281" xr:uid="{00000000-0005-0000-0000-0000899D0000}"/>
    <cellStyle name="常规 5 3 2 2 2 2 2 4 3" xfId="40282" xr:uid="{00000000-0005-0000-0000-00008A9D0000}"/>
    <cellStyle name="常规 5 3 2 2 2 2 2 5" xfId="40283" xr:uid="{00000000-0005-0000-0000-00008B9D0000}"/>
    <cellStyle name="常规 5 3 2 2 2 2 2 5 2" xfId="40284" xr:uid="{00000000-0005-0000-0000-00008C9D0000}"/>
    <cellStyle name="常规 5 3 2 2 2 2 2 6" xfId="40285" xr:uid="{00000000-0005-0000-0000-00008D9D0000}"/>
    <cellStyle name="常规 5 3 2 2 2 2 3" xfId="40286" xr:uid="{00000000-0005-0000-0000-00008E9D0000}"/>
    <cellStyle name="常规 5 3 2 2 2 2 3 2" xfId="40287" xr:uid="{00000000-0005-0000-0000-00008F9D0000}"/>
    <cellStyle name="常规 5 3 2 2 2 2 3 3" xfId="40288" xr:uid="{00000000-0005-0000-0000-0000909D0000}"/>
    <cellStyle name="常规 5 3 2 2 2 2 4" xfId="40289" xr:uid="{00000000-0005-0000-0000-0000919D0000}"/>
    <cellStyle name="常规 5 3 2 2 2 2 4 2" xfId="40290" xr:uid="{00000000-0005-0000-0000-0000929D0000}"/>
    <cellStyle name="常规 5 3 2 2 2 2 4 3" xfId="40291" xr:uid="{00000000-0005-0000-0000-0000939D0000}"/>
    <cellStyle name="常规 5 3 2 2 2 2 5" xfId="40292" xr:uid="{00000000-0005-0000-0000-0000949D0000}"/>
    <cellStyle name="常规 5 3 2 2 2 2 5 2" xfId="40293" xr:uid="{00000000-0005-0000-0000-0000959D0000}"/>
    <cellStyle name="常规 5 3 2 2 2 2 6" xfId="40294" xr:uid="{00000000-0005-0000-0000-0000969D0000}"/>
    <cellStyle name="常规 5 3 2 2 2 2 7" xfId="40295" xr:uid="{00000000-0005-0000-0000-0000979D0000}"/>
    <cellStyle name="常规 5 3 2 2 2 3" xfId="40296" xr:uid="{00000000-0005-0000-0000-0000989D0000}"/>
    <cellStyle name="常规 5 3 2 2 2 3 2" xfId="40297" xr:uid="{00000000-0005-0000-0000-0000999D0000}"/>
    <cellStyle name="常规 5 3 2 2 2 3 2 2" xfId="40298" xr:uid="{00000000-0005-0000-0000-00009A9D0000}"/>
    <cellStyle name="常规 5 3 2 2 2 3 2 2 2" xfId="40299" xr:uid="{00000000-0005-0000-0000-00009B9D0000}"/>
    <cellStyle name="常规 5 3 2 2 2 3 2 2 3" xfId="34564" xr:uid="{00000000-0005-0000-0000-000034870000}"/>
    <cellStyle name="常规 5 3 2 2 2 3 2 3" xfId="40300" xr:uid="{00000000-0005-0000-0000-00009C9D0000}"/>
    <cellStyle name="常规 5 3 2 2 2 3 2 3 2" xfId="40301" xr:uid="{00000000-0005-0000-0000-00009D9D0000}"/>
    <cellStyle name="常规 5 3 2 2 2 3 2 4" xfId="40302" xr:uid="{00000000-0005-0000-0000-00009E9D0000}"/>
    <cellStyle name="常规 5 3 2 2 2 3 3" xfId="40303" xr:uid="{00000000-0005-0000-0000-00009F9D0000}"/>
    <cellStyle name="常规 5 3 2 2 2 3 3 2" xfId="40304" xr:uid="{00000000-0005-0000-0000-0000A09D0000}"/>
    <cellStyle name="常规 5 3 2 2 2 3 3 2 2" xfId="40305" xr:uid="{00000000-0005-0000-0000-0000A19D0000}"/>
    <cellStyle name="常规 5 3 2 2 2 3 3 2 3" xfId="40306" xr:uid="{00000000-0005-0000-0000-0000A29D0000}"/>
    <cellStyle name="常规 5 3 2 2 2 3 3 3" xfId="40307" xr:uid="{00000000-0005-0000-0000-0000A39D0000}"/>
    <cellStyle name="常规 5 3 2 2 2 3 3 3 2" xfId="40308" xr:uid="{00000000-0005-0000-0000-0000A49D0000}"/>
    <cellStyle name="常规 5 3 2 2 2 3 3 4" xfId="40309" xr:uid="{00000000-0005-0000-0000-0000A59D0000}"/>
    <cellStyle name="常规 5 3 2 2 2 3 4" xfId="40310" xr:uid="{00000000-0005-0000-0000-0000A69D0000}"/>
    <cellStyle name="常规 5 3 2 2 2 3 4 2" xfId="40311" xr:uid="{00000000-0005-0000-0000-0000A79D0000}"/>
    <cellStyle name="常规 5 3 2 2 2 3 4 3" xfId="40312" xr:uid="{00000000-0005-0000-0000-0000A89D0000}"/>
    <cellStyle name="常规 5 3 2 2 2 3 5" xfId="40313" xr:uid="{00000000-0005-0000-0000-0000A99D0000}"/>
    <cellStyle name="常规 5 3 2 2 2 3 5 2" xfId="40314" xr:uid="{00000000-0005-0000-0000-0000AA9D0000}"/>
    <cellStyle name="常规 5 3 2 2 2 3 5 3" xfId="40315" xr:uid="{00000000-0005-0000-0000-0000AB9D0000}"/>
    <cellStyle name="常规 5 3 2 2 2 3 6" xfId="40316" xr:uid="{00000000-0005-0000-0000-0000AC9D0000}"/>
    <cellStyle name="常规 5 3 2 2 2 3 7" xfId="40317" xr:uid="{00000000-0005-0000-0000-0000AD9D0000}"/>
    <cellStyle name="常规 5 3 2 2 2 4" xfId="40318" xr:uid="{00000000-0005-0000-0000-0000AE9D0000}"/>
    <cellStyle name="常规 5 3 2 2 2 4 2" xfId="40319" xr:uid="{00000000-0005-0000-0000-0000AF9D0000}"/>
    <cellStyle name="常规 5 3 2 2 2 4 2 2" xfId="40320" xr:uid="{00000000-0005-0000-0000-0000B09D0000}"/>
    <cellStyle name="常规 5 3 2 2 2 4 2 3" xfId="40321" xr:uid="{00000000-0005-0000-0000-0000B19D0000}"/>
    <cellStyle name="常规 5 3 2 2 2 4 3" xfId="40322" xr:uid="{00000000-0005-0000-0000-0000B29D0000}"/>
    <cellStyle name="常规 5 3 2 2 2 4 3 2" xfId="40323" xr:uid="{00000000-0005-0000-0000-0000B39D0000}"/>
    <cellStyle name="常规 5 3 2 2 2 4 3 3" xfId="40324" xr:uid="{00000000-0005-0000-0000-0000B49D0000}"/>
    <cellStyle name="常规 5 3 2 2 2 4 4" xfId="40325" xr:uid="{00000000-0005-0000-0000-0000B59D0000}"/>
    <cellStyle name="常规 5 3 2 2 2 4 4 2" xfId="40326" xr:uid="{00000000-0005-0000-0000-0000B69D0000}"/>
    <cellStyle name="常规 5 3 2 2 2 4 5" xfId="40327" xr:uid="{00000000-0005-0000-0000-0000B79D0000}"/>
    <cellStyle name="常规 5 3 2 2 2 4 6" xfId="40328" xr:uid="{00000000-0005-0000-0000-0000B89D0000}"/>
    <cellStyle name="常规 5 3 2 2 2 5" xfId="40329" xr:uid="{00000000-0005-0000-0000-0000B99D0000}"/>
    <cellStyle name="常规 5 3 2 2 2 5 2" xfId="40330" xr:uid="{00000000-0005-0000-0000-0000BA9D0000}"/>
    <cellStyle name="常规 5 3 2 2 2 5 2 2" xfId="40331" xr:uid="{00000000-0005-0000-0000-0000BB9D0000}"/>
    <cellStyle name="常规 5 3 2 2 2 5 2 3" xfId="40332" xr:uid="{00000000-0005-0000-0000-0000BC9D0000}"/>
    <cellStyle name="常规 5 3 2 2 2 5 3" xfId="40333" xr:uid="{00000000-0005-0000-0000-0000BD9D0000}"/>
    <cellStyle name="常规 5 3 2 2 2 5 3 2" xfId="40334" xr:uid="{00000000-0005-0000-0000-0000BE9D0000}"/>
    <cellStyle name="常规 5 3 2 2 2 5 3 3" xfId="40335" xr:uid="{00000000-0005-0000-0000-0000BF9D0000}"/>
    <cellStyle name="常规 5 3 2 2 2 5 4" xfId="40336" xr:uid="{00000000-0005-0000-0000-0000C09D0000}"/>
    <cellStyle name="常规 5 3 2 2 2 5 4 2" xfId="40337" xr:uid="{00000000-0005-0000-0000-0000C19D0000}"/>
    <cellStyle name="常规 5 3 2 2 2 5 5" xfId="40338" xr:uid="{00000000-0005-0000-0000-0000C29D0000}"/>
    <cellStyle name="常规 5 3 2 2 2 5 6" xfId="40339" xr:uid="{00000000-0005-0000-0000-0000C39D0000}"/>
    <cellStyle name="常规 5 3 2 2 2 6" xfId="40340" xr:uid="{00000000-0005-0000-0000-0000C49D0000}"/>
    <cellStyle name="常规 5 3 2 2 2 6 2" xfId="40341" xr:uid="{00000000-0005-0000-0000-0000C59D0000}"/>
    <cellStyle name="常规 5 3 2 2 2 6 2 2" xfId="40342" xr:uid="{00000000-0005-0000-0000-0000C69D0000}"/>
    <cellStyle name="常规 5 3 2 2 2 6 2 3" xfId="40343" xr:uid="{00000000-0005-0000-0000-0000C79D0000}"/>
    <cellStyle name="常规 5 3 2 2 2 6 3" xfId="40344" xr:uid="{00000000-0005-0000-0000-0000C89D0000}"/>
    <cellStyle name="常规 5 3 2 2 2 6 3 2" xfId="40345" xr:uid="{00000000-0005-0000-0000-0000C99D0000}"/>
    <cellStyle name="常规 5 3 2 2 2 6 4" xfId="40346" xr:uid="{00000000-0005-0000-0000-0000CA9D0000}"/>
    <cellStyle name="常规 5 3 2 2 2 6 5" xfId="40347" xr:uid="{00000000-0005-0000-0000-0000CB9D0000}"/>
    <cellStyle name="常规 5 3 2 2 2 7" xfId="40348" xr:uid="{00000000-0005-0000-0000-0000CC9D0000}"/>
    <cellStyle name="常规 5 3 2 2 2 7 2" xfId="40349" xr:uid="{00000000-0005-0000-0000-0000CD9D0000}"/>
    <cellStyle name="常规 5 3 2 2 2 7 2 2" xfId="40350" xr:uid="{00000000-0005-0000-0000-0000CE9D0000}"/>
    <cellStyle name="常规 5 3 2 2 2 7 3" xfId="40351" xr:uid="{00000000-0005-0000-0000-0000CF9D0000}"/>
    <cellStyle name="常规 5 3 2 2 2 7 4" xfId="40352" xr:uid="{00000000-0005-0000-0000-0000D09D0000}"/>
    <cellStyle name="常规 5 3 2 2 2 8" xfId="40353" xr:uid="{00000000-0005-0000-0000-0000D19D0000}"/>
    <cellStyle name="常规 5 3 2 2 2 8 2" xfId="40354" xr:uid="{00000000-0005-0000-0000-0000D29D0000}"/>
    <cellStyle name="常规 5 3 2 2 2 8 3" xfId="40355" xr:uid="{00000000-0005-0000-0000-0000D39D0000}"/>
    <cellStyle name="常规 5 3 2 2 2 9" xfId="40356" xr:uid="{00000000-0005-0000-0000-0000D49D0000}"/>
    <cellStyle name="常规 5 3 2 2 2 9 2" xfId="40357" xr:uid="{00000000-0005-0000-0000-0000D59D0000}"/>
    <cellStyle name="常规 5 3 2 2 2 9 3" xfId="40358" xr:uid="{00000000-0005-0000-0000-0000D69D0000}"/>
    <cellStyle name="常规 5 3 2 2 3" xfId="40359" xr:uid="{00000000-0005-0000-0000-0000D79D0000}"/>
    <cellStyle name="常规 5 3 2 2 3 2" xfId="40360" xr:uid="{00000000-0005-0000-0000-0000D89D0000}"/>
    <cellStyle name="常规 5 3 2 2 3 2 2" xfId="40361" xr:uid="{00000000-0005-0000-0000-0000D99D0000}"/>
    <cellStyle name="常规 5 3 2 2 3 2 2 2" xfId="40362" xr:uid="{00000000-0005-0000-0000-0000DA9D0000}"/>
    <cellStyle name="常规 5 3 2 2 3 2 2 2 2" xfId="40363" xr:uid="{00000000-0005-0000-0000-0000DB9D0000}"/>
    <cellStyle name="常规 5 3 2 2 3 2 2 2 3" xfId="40364" xr:uid="{00000000-0005-0000-0000-0000DC9D0000}"/>
    <cellStyle name="常规 5 3 2 2 3 2 2 3" xfId="40365" xr:uid="{00000000-0005-0000-0000-0000DD9D0000}"/>
    <cellStyle name="常规 5 3 2 2 3 2 2 3 2" xfId="40366" xr:uid="{00000000-0005-0000-0000-0000DE9D0000}"/>
    <cellStyle name="常规 5 3 2 2 3 2 2 4" xfId="40367" xr:uid="{00000000-0005-0000-0000-0000DF9D0000}"/>
    <cellStyle name="常规 5 3 2 2 3 2 3" xfId="40368" xr:uid="{00000000-0005-0000-0000-0000E09D0000}"/>
    <cellStyle name="常规 5 3 2 2 3 2 3 2" xfId="40369" xr:uid="{00000000-0005-0000-0000-0000E19D0000}"/>
    <cellStyle name="常规 5 3 2 2 3 2 3 2 2" xfId="40370" xr:uid="{00000000-0005-0000-0000-0000E29D0000}"/>
    <cellStyle name="常规 5 3 2 2 3 2 3 2 3" xfId="40371" xr:uid="{00000000-0005-0000-0000-0000E39D0000}"/>
    <cellStyle name="常规 5 3 2 2 3 2 3 3" xfId="40372" xr:uid="{00000000-0005-0000-0000-0000E49D0000}"/>
    <cellStyle name="常规 5 3 2 2 3 2 3 4" xfId="40373" xr:uid="{00000000-0005-0000-0000-0000E59D0000}"/>
    <cellStyle name="常规 5 3 2 2 3 2 4" xfId="40374" xr:uid="{00000000-0005-0000-0000-0000E69D0000}"/>
    <cellStyle name="常规 5 3 2 2 3 2 4 2" xfId="40375" xr:uid="{00000000-0005-0000-0000-0000E79D0000}"/>
    <cellStyle name="常规 5 3 2 2 3 2 4 2 2" xfId="40376" xr:uid="{00000000-0005-0000-0000-0000E89D0000}"/>
    <cellStyle name="常规 5 3 2 2 3 2 4 3" xfId="40377" xr:uid="{00000000-0005-0000-0000-0000E99D0000}"/>
    <cellStyle name="常规 5 3 2 2 3 2 5" xfId="40378" xr:uid="{00000000-0005-0000-0000-0000EA9D0000}"/>
    <cellStyle name="常规 5 3 2 2 3 2 5 2" xfId="40379" xr:uid="{00000000-0005-0000-0000-0000EB9D0000}"/>
    <cellStyle name="常规 5 3 2 2 3 2 6" xfId="40380" xr:uid="{00000000-0005-0000-0000-0000EC9D0000}"/>
    <cellStyle name="常规 5 3 2 2 3 2 6 2" xfId="40381" xr:uid="{00000000-0005-0000-0000-0000ED9D0000}"/>
    <cellStyle name="常规 5 3 2 2 3 2 7" xfId="40382" xr:uid="{00000000-0005-0000-0000-0000EE9D0000}"/>
    <cellStyle name="常规 5 3 2 2 3 3" xfId="40383" xr:uid="{00000000-0005-0000-0000-0000EF9D0000}"/>
    <cellStyle name="常规 5 3 2 2 3 3 2" xfId="40384" xr:uid="{00000000-0005-0000-0000-0000F09D0000}"/>
    <cellStyle name="常规 5 3 2 2 3 3 2 2" xfId="40385" xr:uid="{00000000-0005-0000-0000-0000F19D0000}"/>
    <cellStyle name="常规 5 3 2 2 3 3 2 2 2" xfId="40386" xr:uid="{00000000-0005-0000-0000-0000F29D0000}"/>
    <cellStyle name="常规 5 3 2 2 3 3 2 2 3" xfId="40387" xr:uid="{00000000-0005-0000-0000-0000F39D0000}"/>
    <cellStyle name="常规 5 3 2 2 3 3 2 3" xfId="40388" xr:uid="{00000000-0005-0000-0000-0000F49D0000}"/>
    <cellStyle name="常规 5 3 2 2 3 3 2 4" xfId="40389" xr:uid="{00000000-0005-0000-0000-0000F59D0000}"/>
    <cellStyle name="常规 5 3 2 2 3 3 3" xfId="40390" xr:uid="{00000000-0005-0000-0000-0000F69D0000}"/>
    <cellStyle name="常规 5 3 2 2 3 3 3 2" xfId="9890" xr:uid="{00000000-0005-0000-0000-0000D2260000}"/>
    <cellStyle name="常规 5 3 2 2 3 3 3 2 2" xfId="40391" xr:uid="{00000000-0005-0000-0000-0000F79D0000}"/>
    <cellStyle name="常规 5 3 2 2 3 3 3 2 3" xfId="40392" xr:uid="{00000000-0005-0000-0000-0000F89D0000}"/>
    <cellStyle name="常规 5 3 2 2 3 3 3 3" xfId="9892" xr:uid="{00000000-0005-0000-0000-0000D4260000}"/>
    <cellStyle name="常规 5 3 2 2 3 3 3 4" xfId="40393" xr:uid="{00000000-0005-0000-0000-0000F99D0000}"/>
    <cellStyle name="常规 5 3 2 2 3 3 4" xfId="40394" xr:uid="{00000000-0005-0000-0000-0000FA9D0000}"/>
    <cellStyle name="常规 5 3 2 2 3 3 4 2" xfId="9900" xr:uid="{00000000-0005-0000-0000-0000DC260000}"/>
    <cellStyle name="常规 5 3 2 2 3 3 4 2 2" xfId="40395" xr:uid="{00000000-0005-0000-0000-0000FB9D0000}"/>
    <cellStyle name="常规 5 3 2 2 3 3 4 3" xfId="9903" xr:uid="{00000000-0005-0000-0000-0000DF260000}"/>
    <cellStyle name="常规 5 3 2 2 3 3 5" xfId="40396" xr:uid="{00000000-0005-0000-0000-0000FC9D0000}"/>
    <cellStyle name="常规 5 3 2 2 3 3 5 2" xfId="9911" xr:uid="{00000000-0005-0000-0000-0000E7260000}"/>
    <cellStyle name="常规 5 3 2 2 3 3 5 3" xfId="40397" xr:uid="{00000000-0005-0000-0000-0000FD9D0000}"/>
    <cellStyle name="常规 5 3 2 2 3 3 6" xfId="40398" xr:uid="{00000000-0005-0000-0000-0000FE9D0000}"/>
    <cellStyle name="常规 5 3 2 2 3 3 6 2" xfId="40399" xr:uid="{00000000-0005-0000-0000-0000FF9D0000}"/>
    <cellStyle name="常规 5 3 2 2 3 3 7" xfId="40400" xr:uid="{00000000-0005-0000-0000-0000009E0000}"/>
    <cellStyle name="常规 5 3 2 2 3 4" xfId="40401" xr:uid="{00000000-0005-0000-0000-0000019E0000}"/>
    <cellStyle name="常规 5 3 2 2 3 5" xfId="40402" xr:uid="{00000000-0005-0000-0000-0000029E0000}"/>
    <cellStyle name="常规 5 3 2 2 3 6" xfId="40403" xr:uid="{00000000-0005-0000-0000-0000039E0000}"/>
    <cellStyle name="常规 5 3 2 2 4" xfId="40404" xr:uid="{00000000-0005-0000-0000-0000049E0000}"/>
    <cellStyle name="常规 5 3 2 2 4 2" xfId="40405" xr:uid="{00000000-0005-0000-0000-0000059E0000}"/>
    <cellStyle name="常规 5 3 2 2 4 2 2" xfId="40406" xr:uid="{00000000-0005-0000-0000-0000069E0000}"/>
    <cellStyle name="常规 5 3 2 2 4 2 2 2" xfId="40407" xr:uid="{00000000-0005-0000-0000-0000079E0000}"/>
    <cellStyle name="常规 5 3 2 2 4 2 3" xfId="40408" xr:uid="{00000000-0005-0000-0000-0000089E0000}"/>
    <cellStyle name="常规 5 3 2 2 4 2 3 2" xfId="40409" xr:uid="{00000000-0005-0000-0000-0000099E0000}"/>
    <cellStyle name="常规 5 3 2 2 4 2 4" xfId="40410" xr:uid="{00000000-0005-0000-0000-00000A9E0000}"/>
    <cellStyle name="常规 5 3 2 2 4 3" xfId="21799" xr:uid="{00000000-0005-0000-0000-000057550000}"/>
    <cellStyle name="常规 5 3 2 2 4 3 2" xfId="21802" xr:uid="{00000000-0005-0000-0000-00005A550000}"/>
    <cellStyle name="常规 5 3 2 2 4 3 3" xfId="21806" xr:uid="{00000000-0005-0000-0000-00005E550000}"/>
    <cellStyle name="常规 5 3 2 2 4 4" xfId="21811" xr:uid="{00000000-0005-0000-0000-000063550000}"/>
    <cellStyle name="常规 5 3 2 2 4 5" xfId="21817" xr:uid="{00000000-0005-0000-0000-000069550000}"/>
    <cellStyle name="常规 5 3 2 2 4 6" xfId="40411" xr:uid="{00000000-0005-0000-0000-00000B9E0000}"/>
    <cellStyle name="常规 5 3 2 2 5" xfId="40412" xr:uid="{00000000-0005-0000-0000-00000C9E0000}"/>
    <cellStyle name="常规 5 3 2 2 5 2" xfId="40413" xr:uid="{00000000-0005-0000-0000-00000D9E0000}"/>
    <cellStyle name="常规 5 3 2 2 5 2 2" xfId="40414" xr:uid="{00000000-0005-0000-0000-00000E9E0000}"/>
    <cellStyle name="常规 5 3 2 2 5 2 2 2" xfId="40415" xr:uid="{00000000-0005-0000-0000-00000F9E0000}"/>
    <cellStyle name="常规 5 3 2 2 5 2 3" xfId="40416" xr:uid="{00000000-0005-0000-0000-0000109E0000}"/>
    <cellStyle name="常规 5 3 2 2 5 2 4" xfId="40417" xr:uid="{00000000-0005-0000-0000-0000119E0000}"/>
    <cellStyle name="常规 5 3 2 2 5 3" xfId="1411" xr:uid="{00000000-0005-0000-0000-0000B3050000}"/>
    <cellStyle name="常规 5 3 2 2 5 3 2" xfId="32775" xr:uid="{00000000-0005-0000-0000-000037800000}"/>
    <cellStyle name="常规 5 3 2 2 5 3 2 2" xfId="40418" xr:uid="{00000000-0005-0000-0000-0000129E0000}"/>
    <cellStyle name="常规 5 3 2 2 5 3 3" xfId="32777" xr:uid="{00000000-0005-0000-0000-000039800000}"/>
    <cellStyle name="常规 5 3 2 2 5 3 4" xfId="40419" xr:uid="{00000000-0005-0000-0000-0000139E0000}"/>
    <cellStyle name="常规 5 3 2 2 5 4" xfId="1423" xr:uid="{00000000-0005-0000-0000-0000BF050000}"/>
    <cellStyle name="常规 5 3 2 2 5 4 2" xfId="40420" xr:uid="{00000000-0005-0000-0000-0000149E0000}"/>
    <cellStyle name="常规 5 3 2 2 5 5" xfId="7538" xr:uid="{00000000-0005-0000-0000-0000A21D0000}"/>
    <cellStyle name="常规 5 3 2 2 5 6" xfId="40421" xr:uid="{00000000-0005-0000-0000-0000159E0000}"/>
    <cellStyle name="常规 5 3 2 2 6" xfId="40423" xr:uid="{00000000-0005-0000-0000-0000179E0000}"/>
    <cellStyle name="常规 5 3 2 2 6 2" xfId="40424" xr:uid="{00000000-0005-0000-0000-0000189E0000}"/>
    <cellStyle name="常规 5 3 2 2 6 2 2" xfId="40425" xr:uid="{00000000-0005-0000-0000-0000199E0000}"/>
    <cellStyle name="常规 5 3 2 2 6 2 2 2" xfId="40426" xr:uid="{00000000-0005-0000-0000-00001A9E0000}"/>
    <cellStyle name="常规 5 3 2 2 6 2 3" xfId="40427" xr:uid="{00000000-0005-0000-0000-00001B9E0000}"/>
    <cellStyle name="常规 5 3 2 2 6 2 4" xfId="40428" xr:uid="{00000000-0005-0000-0000-00001C9E0000}"/>
    <cellStyle name="常规 5 3 2 2 6 3" xfId="32779" xr:uid="{00000000-0005-0000-0000-00003B800000}"/>
    <cellStyle name="常规 5 3 2 2 6 3 2" xfId="32781" xr:uid="{00000000-0005-0000-0000-00003D800000}"/>
    <cellStyle name="常规 5 3 2 2 6 3 3" xfId="40429" xr:uid="{00000000-0005-0000-0000-00001D9E0000}"/>
    <cellStyle name="常规 5 3 2 2 6 4" xfId="32783" xr:uid="{00000000-0005-0000-0000-00003F800000}"/>
    <cellStyle name="常规 5 3 2 2 6 4 2" xfId="40430" xr:uid="{00000000-0005-0000-0000-00001E9E0000}"/>
    <cellStyle name="常规 5 3 2 2 6 5" xfId="40431" xr:uid="{00000000-0005-0000-0000-00001F9E0000}"/>
    <cellStyle name="常规 5 3 2 2 6 6" xfId="40432" xr:uid="{00000000-0005-0000-0000-0000209E0000}"/>
    <cellStyle name="常规 5 3 2 2 7" xfId="40433" xr:uid="{00000000-0005-0000-0000-0000219E0000}"/>
    <cellStyle name="常规 5 3 2 2 7 2" xfId="40434" xr:uid="{00000000-0005-0000-0000-0000229E0000}"/>
    <cellStyle name="常规 5 3 2 2 7 2 2" xfId="40435" xr:uid="{00000000-0005-0000-0000-0000239E0000}"/>
    <cellStyle name="常规 5 3 2 2 7 2 3" xfId="17645" xr:uid="{00000000-0005-0000-0000-00001D450000}"/>
    <cellStyle name="常规 5 3 2 2 7 3" xfId="32785" xr:uid="{00000000-0005-0000-0000-000041800000}"/>
    <cellStyle name="常规 5 3 2 2 7 3 2" xfId="40436" xr:uid="{00000000-0005-0000-0000-0000249E0000}"/>
    <cellStyle name="常规 5 3 2 2 7 4" xfId="40437" xr:uid="{00000000-0005-0000-0000-0000259E0000}"/>
    <cellStyle name="常规 5 3 2 2 7 5" xfId="40438" xr:uid="{00000000-0005-0000-0000-0000269E0000}"/>
    <cellStyle name="常规 5 3 2 2 8" xfId="40439" xr:uid="{00000000-0005-0000-0000-0000279E0000}"/>
    <cellStyle name="常规 5 3 2 2 8 2" xfId="40440" xr:uid="{00000000-0005-0000-0000-0000289E0000}"/>
    <cellStyle name="常规 5 3 2 2 8 2 2" xfId="40441" xr:uid="{00000000-0005-0000-0000-0000299E0000}"/>
    <cellStyle name="常规 5 3 2 2 8 2 3" xfId="192" xr:uid="{00000000-0005-0000-0000-0000DF000000}"/>
    <cellStyle name="常规 5 3 2 2 8 3" xfId="21138" xr:uid="{00000000-0005-0000-0000-0000C2520000}"/>
    <cellStyle name="常规 5 3 2 2 8 3 2" xfId="40442" xr:uid="{00000000-0005-0000-0000-00002A9E0000}"/>
    <cellStyle name="常规 5 3 2 2 8 4" xfId="40443" xr:uid="{00000000-0005-0000-0000-00002B9E0000}"/>
    <cellStyle name="常规 5 3 2 2 8 5" xfId="40444" xr:uid="{00000000-0005-0000-0000-00002C9E0000}"/>
    <cellStyle name="常规 5 3 2 2 9" xfId="40445" xr:uid="{00000000-0005-0000-0000-00002D9E0000}"/>
    <cellStyle name="常规 5 3 2 2 9 2" xfId="40446" xr:uid="{00000000-0005-0000-0000-00002E9E0000}"/>
    <cellStyle name="常规 5 3 2 2 9 3" xfId="40447" xr:uid="{00000000-0005-0000-0000-00002F9E0000}"/>
    <cellStyle name="常规 5 3 2 3" xfId="40448" xr:uid="{00000000-0005-0000-0000-0000309E0000}"/>
    <cellStyle name="常规 5 3 2 3 2" xfId="40449" xr:uid="{00000000-0005-0000-0000-0000319E0000}"/>
    <cellStyle name="常规 5 3 2 3 2 2" xfId="40450" xr:uid="{00000000-0005-0000-0000-0000329E0000}"/>
    <cellStyle name="常规 5 3 2 4" xfId="40451" xr:uid="{00000000-0005-0000-0000-0000339E0000}"/>
    <cellStyle name="常规 5 3 2 4 2" xfId="40452" xr:uid="{00000000-0005-0000-0000-0000349E0000}"/>
    <cellStyle name="常规 5 3 2 4 2 2" xfId="3798" xr:uid="{00000000-0005-0000-0000-0000060F0000}"/>
    <cellStyle name="常规 5 3 2 4 3" xfId="40453" xr:uid="{00000000-0005-0000-0000-0000359E0000}"/>
    <cellStyle name="常规 5 3 2 4 4" xfId="40454" xr:uid="{00000000-0005-0000-0000-0000369E0000}"/>
    <cellStyle name="常规 5 3 2 5" xfId="40455" xr:uid="{00000000-0005-0000-0000-0000379E0000}"/>
    <cellStyle name="常规 5 3 2 6" xfId="40456" xr:uid="{00000000-0005-0000-0000-0000389E0000}"/>
    <cellStyle name="常规 5 3 2 6 2" xfId="40457" xr:uid="{00000000-0005-0000-0000-0000399E0000}"/>
    <cellStyle name="常规 5 3 3" xfId="16757" xr:uid="{00000000-0005-0000-0000-0000A5410000}"/>
    <cellStyle name="常规 5 3 3 10" xfId="40458" xr:uid="{00000000-0005-0000-0000-00003A9E0000}"/>
    <cellStyle name="常规 5 3 3 10 2" xfId="40459" xr:uid="{00000000-0005-0000-0000-00003B9E0000}"/>
    <cellStyle name="常规 5 3 3 11" xfId="40460" xr:uid="{00000000-0005-0000-0000-00003C9E0000}"/>
    <cellStyle name="常规 5 3 3 11 2" xfId="40461" xr:uid="{00000000-0005-0000-0000-00003D9E0000}"/>
    <cellStyle name="常规 5 3 3 12" xfId="40462" xr:uid="{00000000-0005-0000-0000-00003E9E0000}"/>
    <cellStyle name="常规 5 3 3 12 2" xfId="40463" xr:uid="{00000000-0005-0000-0000-00003F9E0000}"/>
    <cellStyle name="常规 5 3 3 13" xfId="40464" xr:uid="{00000000-0005-0000-0000-0000409E0000}"/>
    <cellStyle name="常规 5 3 3 13 2" xfId="40465" xr:uid="{00000000-0005-0000-0000-0000419E0000}"/>
    <cellStyle name="常规 5 3 3 14" xfId="40466" xr:uid="{00000000-0005-0000-0000-0000429E0000}"/>
    <cellStyle name="常规 5 3 3 15" xfId="40467" xr:uid="{00000000-0005-0000-0000-0000439E0000}"/>
    <cellStyle name="常规 5 3 3 15 2" xfId="40468" xr:uid="{00000000-0005-0000-0000-0000449E0000}"/>
    <cellStyle name="常规 5 3 3 16" xfId="40469" xr:uid="{00000000-0005-0000-0000-0000459E0000}"/>
    <cellStyle name="常规 5 3 3 17" xfId="40470" xr:uid="{00000000-0005-0000-0000-0000469E0000}"/>
    <cellStyle name="常规 5 3 3 2" xfId="16760" xr:uid="{00000000-0005-0000-0000-0000A8410000}"/>
    <cellStyle name="常规 5 3 3 2 10" xfId="40471" xr:uid="{00000000-0005-0000-0000-0000479E0000}"/>
    <cellStyle name="常规 5 3 3 2 10 2" xfId="40472" xr:uid="{00000000-0005-0000-0000-0000489E0000}"/>
    <cellStyle name="常规 5 3 3 2 11" xfId="40473" xr:uid="{00000000-0005-0000-0000-0000499E0000}"/>
    <cellStyle name="常规 5 3 3 2 11 2" xfId="40474" xr:uid="{00000000-0005-0000-0000-00004A9E0000}"/>
    <cellStyle name="常规 5 3 3 2 12" xfId="40475" xr:uid="{00000000-0005-0000-0000-00004B9E0000}"/>
    <cellStyle name="常规 5 3 3 2 12 2" xfId="40476" xr:uid="{00000000-0005-0000-0000-00004C9E0000}"/>
    <cellStyle name="常规 5 3 3 2 13" xfId="40477" xr:uid="{00000000-0005-0000-0000-00004D9E0000}"/>
    <cellStyle name="常规 5 3 3 2 13 2" xfId="40478" xr:uid="{00000000-0005-0000-0000-00004E9E0000}"/>
    <cellStyle name="常规 5 3 3 2 14" xfId="40479" xr:uid="{00000000-0005-0000-0000-00004F9E0000}"/>
    <cellStyle name="常规 5 3 3 2 15" xfId="40480" xr:uid="{00000000-0005-0000-0000-0000509E0000}"/>
    <cellStyle name="常规 5 3 3 2 2" xfId="40481" xr:uid="{00000000-0005-0000-0000-0000519E0000}"/>
    <cellStyle name="常规 5 3 3 2 2 2" xfId="40482" xr:uid="{00000000-0005-0000-0000-0000529E0000}"/>
    <cellStyle name="常规 5 3 3 2 2 2 2" xfId="40483" xr:uid="{00000000-0005-0000-0000-0000539E0000}"/>
    <cellStyle name="常规 5 3 3 2 2 2 2 2" xfId="40484" xr:uid="{00000000-0005-0000-0000-0000549E0000}"/>
    <cellStyle name="常规 5 3 3 2 2 2 2 2 2" xfId="40485" xr:uid="{00000000-0005-0000-0000-0000559E0000}"/>
    <cellStyle name="常规 5 3 3 2 2 2 2 2 3" xfId="40486" xr:uid="{00000000-0005-0000-0000-0000569E0000}"/>
    <cellStyle name="常规 5 3 3 2 2 2 2 3" xfId="40487" xr:uid="{00000000-0005-0000-0000-0000579E0000}"/>
    <cellStyle name="常规 5 3 3 2 2 2 2 3 2" xfId="40488" xr:uid="{00000000-0005-0000-0000-0000589E0000}"/>
    <cellStyle name="常规 5 3 3 2 2 2 2 4" xfId="40489" xr:uid="{00000000-0005-0000-0000-0000599E0000}"/>
    <cellStyle name="常规 5 3 3 2 2 2 3" xfId="40490" xr:uid="{00000000-0005-0000-0000-00005A9E0000}"/>
    <cellStyle name="常规 5 3 3 2 2 2 3 2" xfId="40491" xr:uid="{00000000-0005-0000-0000-00005B9E0000}"/>
    <cellStyle name="常规 5 3 3 2 2 2 3 2 2" xfId="40492" xr:uid="{00000000-0005-0000-0000-00005C9E0000}"/>
    <cellStyle name="常规 5 3 3 2 2 2 3 2 3" xfId="40493" xr:uid="{00000000-0005-0000-0000-00005D9E0000}"/>
    <cellStyle name="常规 5 3 3 2 2 2 3 3" xfId="40494" xr:uid="{00000000-0005-0000-0000-00005E9E0000}"/>
    <cellStyle name="常规 5 3 3 2 2 2 3 4" xfId="40495" xr:uid="{00000000-0005-0000-0000-00005F9E0000}"/>
    <cellStyle name="常规 5 3 3 2 2 2 4" xfId="40496" xr:uid="{00000000-0005-0000-0000-0000609E0000}"/>
    <cellStyle name="常规 5 3 3 2 2 2 4 2" xfId="40497" xr:uid="{00000000-0005-0000-0000-0000619E0000}"/>
    <cellStyle name="常规 5 3 3 2 2 2 4 2 2" xfId="7651" xr:uid="{00000000-0005-0000-0000-0000131E0000}"/>
    <cellStyle name="常规 5 3 3 2 2 2 4 3" xfId="40498" xr:uid="{00000000-0005-0000-0000-0000629E0000}"/>
    <cellStyle name="常规 5 3 3 2 2 2 5" xfId="40499" xr:uid="{00000000-0005-0000-0000-0000639E0000}"/>
    <cellStyle name="常规 5 3 3 2 2 2 5 2" xfId="40500" xr:uid="{00000000-0005-0000-0000-0000649E0000}"/>
    <cellStyle name="常规 5 3 3 2 2 2 6" xfId="40501" xr:uid="{00000000-0005-0000-0000-0000659E0000}"/>
    <cellStyle name="常规 5 3 3 2 2 2 6 2" xfId="40502" xr:uid="{00000000-0005-0000-0000-0000669E0000}"/>
    <cellStyle name="常规 5 3 3 2 2 2 7" xfId="40503" xr:uid="{00000000-0005-0000-0000-0000679E0000}"/>
    <cellStyle name="常规 5 3 3 2 2 3" xfId="40504" xr:uid="{00000000-0005-0000-0000-0000689E0000}"/>
    <cellStyle name="常规 5 3 3 2 2 3 2" xfId="40505" xr:uid="{00000000-0005-0000-0000-0000699E0000}"/>
    <cellStyle name="常规 5 3 3 2 2 3 2 2" xfId="40506" xr:uid="{00000000-0005-0000-0000-00006A9E0000}"/>
    <cellStyle name="常规 5 3 3 2 2 3 2 3" xfId="40507" xr:uid="{00000000-0005-0000-0000-00006B9E0000}"/>
    <cellStyle name="常规 5 3 3 2 2 3 3" xfId="40508" xr:uid="{00000000-0005-0000-0000-00006C9E0000}"/>
    <cellStyle name="常规 5 3 3 2 2 4" xfId="40509" xr:uid="{00000000-0005-0000-0000-00006D9E0000}"/>
    <cellStyle name="常规 5 3 3 2 2 5" xfId="40510" xr:uid="{00000000-0005-0000-0000-00006E9E0000}"/>
    <cellStyle name="常规 5 3 3 2 3" xfId="40511" xr:uid="{00000000-0005-0000-0000-00006F9E0000}"/>
    <cellStyle name="常规 5 3 3 2 3 2" xfId="40512" xr:uid="{00000000-0005-0000-0000-0000709E0000}"/>
    <cellStyle name="常规 5 3 3 2 3 2 2" xfId="40513" xr:uid="{00000000-0005-0000-0000-0000719E0000}"/>
    <cellStyle name="常规 5 3 3 2 3 2 2 2" xfId="40514" xr:uid="{00000000-0005-0000-0000-0000729E0000}"/>
    <cellStyle name="常规 5 3 3 2 3 2 2 2 2" xfId="40515" xr:uid="{00000000-0005-0000-0000-0000739E0000}"/>
    <cellStyle name="常规 5 3 3 2 3 2 2 3" xfId="40516" xr:uid="{00000000-0005-0000-0000-0000749E0000}"/>
    <cellStyle name="常规 5 3 3 2 3 2 3" xfId="40517" xr:uid="{00000000-0005-0000-0000-0000759E0000}"/>
    <cellStyle name="常规 5 3 3 2 3 2 3 2" xfId="40518" xr:uid="{00000000-0005-0000-0000-0000769E0000}"/>
    <cellStyle name="常规 5 3 3 2 3 2 4" xfId="40519" xr:uid="{00000000-0005-0000-0000-0000779E0000}"/>
    <cellStyle name="常规 5 3 3 2 3 2 4 2" xfId="40520" xr:uid="{00000000-0005-0000-0000-0000789E0000}"/>
    <cellStyle name="常规 5 3 3 2 3 2 5" xfId="40521" xr:uid="{00000000-0005-0000-0000-0000799E0000}"/>
    <cellStyle name="常规 5 3 3 2 3 3" xfId="40522" xr:uid="{00000000-0005-0000-0000-00007A9E0000}"/>
    <cellStyle name="常规 5 3 3 2 3 3 2" xfId="40523" xr:uid="{00000000-0005-0000-0000-00007B9E0000}"/>
    <cellStyle name="常规 5 3 3 2 3 3 2 2" xfId="40524" xr:uid="{00000000-0005-0000-0000-00007C9E0000}"/>
    <cellStyle name="常规 5 3 3 2 3 3 2 3" xfId="40525" xr:uid="{00000000-0005-0000-0000-00007D9E0000}"/>
    <cellStyle name="常规 5 3 3 2 3 3 3" xfId="40526" xr:uid="{00000000-0005-0000-0000-00007E9E0000}"/>
    <cellStyle name="常规 5 3 3 2 3 3 3 2" xfId="13821" xr:uid="{00000000-0005-0000-0000-00002D360000}"/>
    <cellStyle name="常规 5 3 3 2 3 3 4" xfId="40527" xr:uid="{00000000-0005-0000-0000-00007F9E0000}"/>
    <cellStyle name="常规 5 3 3 2 3 4" xfId="40528" xr:uid="{00000000-0005-0000-0000-0000809E0000}"/>
    <cellStyle name="常规 5 3 3 2 3 4 2" xfId="40529" xr:uid="{00000000-0005-0000-0000-0000819E0000}"/>
    <cellStyle name="常规 5 3 3 2 3 4 2 2" xfId="40530" xr:uid="{00000000-0005-0000-0000-0000829E0000}"/>
    <cellStyle name="常规 5 3 3 2 3 4 3" xfId="40531" xr:uid="{00000000-0005-0000-0000-0000839E0000}"/>
    <cellStyle name="常规 5 3 3 2 3 5" xfId="40532" xr:uid="{00000000-0005-0000-0000-0000849E0000}"/>
    <cellStyle name="常规 5 3 3 2 3 5 2" xfId="40533" xr:uid="{00000000-0005-0000-0000-0000859E0000}"/>
    <cellStyle name="常规 5 3 3 2 3 5 3" xfId="40534" xr:uid="{00000000-0005-0000-0000-0000869E0000}"/>
    <cellStyle name="常规 5 3 3 2 3 6" xfId="40535" xr:uid="{00000000-0005-0000-0000-0000879E0000}"/>
    <cellStyle name="常规 5 3 3 2 3 6 2" xfId="40536" xr:uid="{00000000-0005-0000-0000-0000889E0000}"/>
    <cellStyle name="常规 5 3 3 2 3 7" xfId="40537" xr:uid="{00000000-0005-0000-0000-0000899E0000}"/>
    <cellStyle name="常规 5 3 3 2 3 8" xfId="40538" xr:uid="{00000000-0005-0000-0000-00008A9E0000}"/>
    <cellStyle name="常规 5 3 3 2 4" xfId="40539" xr:uid="{00000000-0005-0000-0000-00008B9E0000}"/>
    <cellStyle name="常规 5 3 3 2 4 2" xfId="40540" xr:uid="{00000000-0005-0000-0000-00008C9E0000}"/>
    <cellStyle name="常规 5 3 3 2 4 2 2" xfId="40541" xr:uid="{00000000-0005-0000-0000-00008D9E0000}"/>
    <cellStyle name="常规 5 3 3 2 4 2 2 2" xfId="40542" xr:uid="{00000000-0005-0000-0000-00008E9E0000}"/>
    <cellStyle name="常规 5 3 3 2 4 2 3" xfId="40543" xr:uid="{00000000-0005-0000-0000-00008F9E0000}"/>
    <cellStyle name="常规 5 3 3 2 4 2 4" xfId="40544" xr:uid="{00000000-0005-0000-0000-0000909E0000}"/>
    <cellStyle name="常规 5 3 3 2 4 3" xfId="40545" xr:uid="{00000000-0005-0000-0000-0000919E0000}"/>
    <cellStyle name="常规 5 3 3 2 4 3 2" xfId="40546" xr:uid="{00000000-0005-0000-0000-0000929E0000}"/>
    <cellStyle name="常规 5 3 3 2 4 3 2 2" xfId="40547" xr:uid="{00000000-0005-0000-0000-0000939E0000}"/>
    <cellStyle name="常规 5 3 3 2 4 3 3" xfId="40548" xr:uid="{00000000-0005-0000-0000-0000949E0000}"/>
    <cellStyle name="常规 5 3 3 2 4 3 4" xfId="40549" xr:uid="{00000000-0005-0000-0000-0000959E0000}"/>
    <cellStyle name="常规 5 3 3 2 4 4" xfId="40550" xr:uid="{00000000-0005-0000-0000-0000969E0000}"/>
    <cellStyle name="常规 5 3 3 2 4 4 2" xfId="40551" xr:uid="{00000000-0005-0000-0000-0000979E0000}"/>
    <cellStyle name="常规 5 3 3 2 4 5" xfId="40552" xr:uid="{00000000-0005-0000-0000-0000989E0000}"/>
    <cellStyle name="常规 5 3 3 2 4 6" xfId="40553" xr:uid="{00000000-0005-0000-0000-0000999E0000}"/>
    <cellStyle name="常规 5 3 3 2 5" xfId="40554" xr:uid="{00000000-0005-0000-0000-00009A9E0000}"/>
    <cellStyle name="常规 5 3 3 2 5 2" xfId="40555" xr:uid="{00000000-0005-0000-0000-00009B9E0000}"/>
    <cellStyle name="常规 5 3 3 2 5 2 2" xfId="21993" xr:uid="{00000000-0005-0000-0000-000019560000}"/>
    <cellStyle name="常规 5 3 3 2 5 2 3" xfId="40556" xr:uid="{00000000-0005-0000-0000-00009C9E0000}"/>
    <cellStyle name="常规 5 3 3 2 5 3" xfId="40557" xr:uid="{00000000-0005-0000-0000-00009D9E0000}"/>
    <cellStyle name="常规 5 3 3 2 5 3 2" xfId="40558" xr:uid="{00000000-0005-0000-0000-00009E9E0000}"/>
    <cellStyle name="常规 5 3 3 2 5 3 3" xfId="40559" xr:uid="{00000000-0005-0000-0000-00009F9E0000}"/>
    <cellStyle name="常规 5 3 3 2 5 4" xfId="40560" xr:uid="{00000000-0005-0000-0000-0000A09E0000}"/>
    <cellStyle name="常规 5 3 3 2 5 4 2" xfId="40561" xr:uid="{00000000-0005-0000-0000-0000A19E0000}"/>
    <cellStyle name="常规 5 3 3 2 5 5" xfId="40562" xr:uid="{00000000-0005-0000-0000-0000A29E0000}"/>
    <cellStyle name="常规 5 3 3 2 5 6" xfId="40563" xr:uid="{00000000-0005-0000-0000-0000A39E0000}"/>
    <cellStyle name="常规 5 3 3 2 6" xfId="40564" xr:uid="{00000000-0005-0000-0000-0000A49E0000}"/>
    <cellStyle name="常规 5 3 3 2 6 2" xfId="40565" xr:uid="{00000000-0005-0000-0000-0000A59E0000}"/>
    <cellStyle name="常规 5 3 3 2 6 2 2" xfId="40566" xr:uid="{00000000-0005-0000-0000-0000A69E0000}"/>
    <cellStyle name="常规 5 3 3 2 6 2 3" xfId="40567" xr:uid="{00000000-0005-0000-0000-0000A79E0000}"/>
    <cellStyle name="常规 5 3 3 2 6 3" xfId="40568" xr:uid="{00000000-0005-0000-0000-0000A89E0000}"/>
    <cellStyle name="常规 5 3 3 2 6 3 2" xfId="40569" xr:uid="{00000000-0005-0000-0000-0000A99E0000}"/>
    <cellStyle name="常规 5 3 3 2 6 4" xfId="40570" xr:uid="{00000000-0005-0000-0000-0000AA9E0000}"/>
    <cellStyle name="常规 5 3 3 2 6 5" xfId="40571" xr:uid="{00000000-0005-0000-0000-0000AB9E0000}"/>
    <cellStyle name="常规 5 3 3 2 7" xfId="40572" xr:uid="{00000000-0005-0000-0000-0000AC9E0000}"/>
    <cellStyle name="常规 5 3 3 2 7 2" xfId="40573" xr:uid="{00000000-0005-0000-0000-0000AD9E0000}"/>
    <cellStyle name="常规 5 3 3 2 7 2 2" xfId="40574" xr:uid="{00000000-0005-0000-0000-0000AE9E0000}"/>
    <cellStyle name="常规 5 3 3 2 7 2 3" xfId="40575" xr:uid="{00000000-0005-0000-0000-0000AF9E0000}"/>
    <cellStyle name="常规 5 3 3 2 7 3" xfId="40576" xr:uid="{00000000-0005-0000-0000-0000B09E0000}"/>
    <cellStyle name="常规 5 3 3 2 7 3 2" xfId="40577" xr:uid="{00000000-0005-0000-0000-0000B19E0000}"/>
    <cellStyle name="常规 5 3 3 2 7 4" xfId="40578" xr:uid="{00000000-0005-0000-0000-0000B29E0000}"/>
    <cellStyle name="常规 5 3 3 2 8" xfId="40579" xr:uid="{00000000-0005-0000-0000-0000B39E0000}"/>
    <cellStyle name="常规 5 3 3 2 8 2" xfId="40580" xr:uid="{00000000-0005-0000-0000-0000B49E0000}"/>
    <cellStyle name="常规 5 3 3 2 8 3" xfId="40581" xr:uid="{00000000-0005-0000-0000-0000B59E0000}"/>
    <cellStyle name="常规 5 3 3 2 9" xfId="40582" xr:uid="{00000000-0005-0000-0000-0000B69E0000}"/>
    <cellStyle name="常规 5 3 3 2 9 2" xfId="40583" xr:uid="{00000000-0005-0000-0000-0000B79E0000}"/>
    <cellStyle name="常规 5 3 3 3" xfId="40584" xr:uid="{00000000-0005-0000-0000-0000B89E0000}"/>
    <cellStyle name="常规 5 3 3 3 2" xfId="40585" xr:uid="{00000000-0005-0000-0000-0000B99E0000}"/>
    <cellStyle name="常规 5 3 3 3 2 2" xfId="40586" xr:uid="{00000000-0005-0000-0000-0000BA9E0000}"/>
    <cellStyle name="常规 5 3 3 3 2 2 2" xfId="40587" xr:uid="{00000000-0005-0000-0000-0000BB9E0000}"/>
    <cellStyle name="常规 5 3 3 3 2 2 2 2" xfId="40588" xr:uid="{00000000-0005-0000-0000-0000BC9E0000}"/>
    <cellStyle name="常规 5 3 3 3 2 2 2 3" xfId="40191" xr:uid="{00000000-0005-0000-0000-00002F9D0000}"/>
    <cellStyle name="常规 5 3 3 3 2 2 3" xfId="40589" xr:uid="{00000000-0005-0000-0000-0000BD9E0000}"/>
    <cellStyle name="常规 5 3 3 3 2 2 3 2" xfId="40590" xr:uid="{00000000-0005-0000-0000-0000BE9E0000}"/>
    <cellStyle name="常规 5 3 3 3 2 2 4" xfId="40591" xr:uid="{00000000-0005-0000-0000-0000BF9E0000}"/>
    <cellStyle name="常规 5 3 3 3 2 3" xfId="40592" xr:uid="{00000000-0005-0000-0000-0000C09E0000}"/>
    <cellStyle name="常规 5 3 3 3 2 3 2" xfId="40593" xr:uid="{00000000-0005-0000-0000-0000C19E0000}"/>
    <cellStyle name="常规 5 3 3 3 2 3 2 2" xfId="40594" xr:uid="{00000000-0005-0000-0000-0000C29E0000}"/>
    <cellStyle name="常规 5 3 3 3 2 3 2 3" xfId="40595" xr:uid="{00000000-0005-0000-0000-0000C39E0000}"/>
    <cellStyle name="常规 5 3 3 3 2 3 3" xfId="40596" xr:uid="{00000000-0005-0000-0000-0000C49E0000}"/>
    <cellStyle name="常规 5 3 3 3 2 3 4" xfId="25732" xr:uid="{00000000-0005-0000-0000-0000B4640000}"/>
    <cellStyle name="常规 5 3 3 3 2 4" xfId="40597" xr:uid="{00000000-0005-0000-0000-0000C59E0000}"/>
    <cellStyle name="常规 5 3 3 3 2 4 2" xfId="40598" xr:uid="{00000000-0005-0000-0000-0000C69E0000}"/>
    <cellStyle name="常规 5 3 3 3 2 4 2 2" xfId="40599" xr:uid="{00000000-0005-0000-0000-0000C79E0000}"/>
    <cellStyle name="常规 5 3 3 3 2 4 3" xfId="40600" xr:uid="{00000000-0005-0000-0000-0000C89E0000}"/>
    <cellStyle name="常规 5 3 3 3 2 5" xfId="40601" xr:uid="{00000000-0005-0000-0000-0000C99E0000}"/>
    <cellStyle name="常规 5 3 3 3 2 5 2" xfId="40602" xr:uid="{00000000-0005-0000-0000-0000CA9E0000}"/>
    <cellStyle name="常规 5 3 3 3 2 6" xfId="40603" xr:uid="{00000000-0005-0000-0000-0000CB9E0000}"/>
    <cellStyle name="常规 5 3 3 3 2 6 2" xfId="40604" xr:uid="{00000000-0005-0000-0000-0000CC9E0000}"/>
    <cellStyle name="常规 5 3 3 3 2 7" xfId="40605" xr:uid="{00000000-0005-0000-0000-0000CD9E0000}"/>
    <cellStyle name="常规 5 3 3 3 3" xfId="40606" xr:uid="{00000000-0005-0000-0000-0000CE9E0000}"/>
    <cellStyle name="常规 5 3 3 3 3 2" xfId="40607" xr:uid="{00000000-0005-0000-0000-0000CF9E0000}"/>
    <cellStyle name="常规 5 3 3 3 3 2 2" xfId="40608" xr:uid="{00000000-0005-0000-0000-0000D09E0000}"/>
    <cellStyle name="常规 5 3 3 3 3 2 2 2" xfId="40609" xr:uid="{00000000-0005-0000-0000-0000D19E0000}"/>
    <cellStyle name="常规 5 3 3 3 3 2 2 3" xfId="40234" xr:uid="{00000000-0005-0000-0000-00005A9D0000}"/>
    <cellStyle name="常规 5 3 3 3 3 2 3" xfId="40610" xr:uid="{00000000-0005-0000-0000-0000D29E0000}"/>
    <cellStyle name="常规 5 3 3 3 3 2 4" xfId="40611" xr:uid="{00000000-0005-0000-0000-0000D39E0000}"/>
    <cellStyle name="常规 5 3 3 3 3 3" xfId="40612" xr:uid="{00000000-0005-0000-0000-0000D49E0000}"/>
    <cellStyle name="常规 5 3 3 3 3 3 2" xfId="40613" xr:uid="{00000000-0005-0000-0000-0000D59E0000}"/>
    <cellStyle name="常规 5 3 3 3 3 3 2 2" xfId="40614" xr:uid="{00000000-0005-0000-0000-0000D69E0000}"/>
    <cellStyle name="常规 5 3 3 3 3 3 2 3" xfId="40615" xr:uid="{00000000-0005-0000-0000-0000D79E0000}"/>
    <cellStyle name="常规 5 3 3 3 3 3 3" xfId="40616" xr:uid="{00000000-0005-0000-0000-0000D89E0000}"/>
    <cellStyle name="常规 5 3 3 3 3 3 4" xfId="25754" xr:uid="{00000000-0005-0000-0000-0000CA640000}"/>
    <cellStyle name="常规 5 3 3 3 3 4" xfId="40617" xr:uid="{00000000-0005-0000-0000-0000D99E0000}"/>
    <cellStyle name="常规 5 3 3 3 3 4 2" xfId="40618" xr:uid="{00000000-0005-0000-0000-0000DA9E0000}"/>
    <cellStyle name="常规 5 3 3 3 3 4 2 2" xfId="40619" xr:uid="{00000000-0005-0000-0000-0000DB9E0000}"/>
    <cellStyle name="常规 5 3 3 3 3 4 3" xfId="40620" xr:uid="{00000000-0005-0000-0000-0000DC9E0000}"/>
    <cellStyle name="常规 5 3 3 3 3 5" xfId="40621" xr:uid="{00000000-0005-0000-0000-0000DD9E0000}"/>
    <cellStyle name="常规 5 3 3 3 3 5 2" xfId="40622" xr:uid="{00000000-0005-0000-0000-0000DE9E0000}"/>
    <cellStyle name="常规 5 3 3 3 3 5 3" xfId="40623" xr:uid="{00000000-0005-0000-0000-0000DF9E0000}"/>
    <cellStyle name="常规 5 3 3 3 3 6" xfId="40624" xr:uid="{00000000-0005-0000-0000-0000E09E0000}"/>
    <cellStyle name="常规 5 3 3 3 3 6 2" xfId="40625" xr:uid="{00000000-0005-0000-0000-0000E19E0000}"/>
    <cellStyle name="常规 5 3 3 3 3 7" xfId="40626" xr:uid="{00000000-0005-0000-0000-0000E29E0000}"/>
    <cellStyle name="常规 5 3 3 3 4" xfId="40627" xr:uid="{00000000-0005-0000-0000-0000E39E0000}"/>
    <cellStyle name="常规 5 3 3 3 5" xfId="40628" xr:uid="{00000000-0005-0000-0000-0000E49E0000}"/>
    <cellStyle name="常规 5 3 3 3 6" xfId="40629" xr:uid="{00000000-0005-0000-0000-0000E59E0000}"/>
    <cellStyle name="常规 5 3 3 4" xfId="40630" xr:uid="{00000000-0005-0000-0000-0000E69E0000}"/>
    <cellStyle name="常规 5 3 3 4 2" xfId="40631" xr:uid="{00000000-0005-0000-0000-0000E79E0000}"/>
    <cellStyle name="常规 5 3 3 4 2 2" xfId="40632" xr:uid="{00000000-0005-0000-0000-0000E89E0000}"/>
    <cellStyle name="常规 5 3 3 4 2 2 2" xfId="40633" xr:uid="{00000000-0005-0000-0000-0000E99E0000}"/>
    <cellStyle name="常规 5 3 3 4 2 3" xfId="40634" xr:uid="{00000000-0005-0000-0000-0000EA9E0000}"/>
    <cellStyle name="常规 5 3 3 4 2 3 2" xfId="40635" xr:uid="{00000000-0005-0000-0000-0000EB9E0000}"/>
    <cellStyle name="常规 5 3 3 4 2 4" xfId="40636" xr:uid="{00000000-0005-0000-0000-0000EC9E0000}"/>
    <cellStyle name="常规 5 3 3 4 3" xfId="40637" xr:uid="{00000000-0005-0000-0000-0000ED9E0000}"/>
    <cellStyle name="常规 5 3 3 4 3 2" xfId="40638" xr:uid="{00000000-0005-0000-0000-0000EE9E0000}"/>
    <cellStyle name="常规 5 3 3 4 3 3" xfId="40639" xr:uid="{00000000-0005-0000-0000-0000EF9E0000}"/>
    <cellStyle name="常规 5 3 3 4 4" xfId="40640" xr:uid="{00000000-0005-0000-0000-0000F09E0000}"/>
    <cellStyle name="常规 5 3 3 4 5" xfId="40641" xr:uid="{00000000-0005-0000-0000-0000F19E0000}"/>
    <cellStyle name="常规 5 3 3 4 6" xfId="40642" xr:uid="{00000000-0005-0000-0000-0000F29E0000}"/>
    <cellStyle name="常规 5 3 3 5" xfId="40643" xr:uid="{00000000-0005-0000-0000-0000F39E0000}"/>
    <cellStyle name="常规 5 3 3 5 2" xfId="40644" xr:uid="{00000000-0005-0000-0000-0000F49E0000}"/>
    <cellStyle name="常规 5 3 3 5 2 2" xfId="40645" xr:uid="{00000000-0005-0000-0000-0000F59E0000}"/>
    <cellStyle name="常规 5 3 3 5 2 2 2" xfId="40646" xr:uid="{00000000-0005-0000-0000-0000F69E0000}"/>
    <cellStyle name="常规 5 3 3 5 2 3" xfId="40647" xr:uid="{00000000-0005-0000-0000-0000F79E0000}"/>
    <cellStyle name="常规 5 3 3 5 2 4" xfId="40648" xr:uid="{00000000-0005-0000-0000-0000F89E0000}"/>
    <cellStyle name="常规 5 3 3 5 3" xfId="40649" xr:uid="{00000000-0005-0000-0000-0000F99E0000}"/>
    <cellStyle name="常规 5 3 3 5 3 2" xfId="40650" xr:uid="{00000000-0005-0000-0000-0000FA9E0000}"/>
    <cellStyle name="常规 5 3 3 5 3 2 2" xfId="40651" xr:uid="{00000000-0005-0000-0000-0000FB9E0000}"/>
    <cellStyle name="常规 5 3 3 5 3 3" xfId="40652" xr:uid="{00000000-0005-0000-0000-0000FC9E0000}"/>
    <cellStyle name="常规 5 3 3 5 3 4" xfId="40653" xr:uid="{00000000-0005-0000-0000-0000FD9E0000}"/>
    <cellStyle name="常规 5 3 3 5 4" xfId="40654" xr:uid="{00000000-0005-0000-0000-0000FE9E0000}"/>
    <cellStyle name="常规 5 3 3 5 4 2" xfId="40655" xr:uid="{00000000-0005-0000-0000-0000FF9E0000}"/>
    <cellStyle name="常规 5 3 3 5 5" xfId="40656" xr:uid="{00000000-0005-0000-0000-0000009F0000}"/>
    <cellStyle name="常规 5 3 3 5 6" xfId="10225" xr:uid="{00000000-0005-0000-0000-000021280000}"/>
    <cellStyle name="常规 5 3 3 6" xfId="40657" xr:uid="{00000000-0005-0000-0000-0000019F0000}"/>
    <cellStyle name="常规 5 3 3 6 2" xfId="40658" xr:uid="{00000000-0005-0000-0000-0000029F0000}"/>
    <cellStyle name="常规 5 3 3 6 2 2" xfId="40659" xr:uid="{00000000-0005-0000-0000-0000039F0000}"/>
    <cellStyle name="常规 5 3 3 6 2 2 2" xfId="40660" xr:uid="{00000000-0005-0000-0000-0000049F0000}"/>
    <cellStyle name="常规 5 3 3 6 2 3" xfId="40661" xr:uid="{00000000-0005-0000-0000-0000059F0000}"/>
    <cellStyle name="常规 5 3 3 6 2 4" xfId="40662" xr:uid="{00000000-0005-0000-0000-0000069F0000}"/>
    <cellStyle name="常规 5 3 3 6 3" xfId="14840" xr:uid="{00000000-0005-0000-0000-0000283A0000}"/>
    <cellStyle name="常规 5 3 3 6 3 2" xfId="40663" xr:uid="{00000000-0005-0000-0000-0000079F0000}"/>
    <cellStyle name="常规 5 3 3 6 3 3" xfId="40664" xr:uid="{00000000-0005-0000-0000-0000089F0000}"/>
    <cellStyle name="常规 5 3 3 6 4" xfId="14842" xr:uid="{00000000-0005-0000-0000-00002A3A0000}"/>
    <cellStyle name="常规 5 3 3 6 4 2" xfId="40665" xr:uid="{00000000-0005-0000-0000-0000099F0000}"/>
    <cellStyle name="常规 5 3 3 6 5" xfId="40666" xr:uid="{00000000-0005-0000-0000-00000A9F0000}"/>
    <cellStyle name="常规 5 3 3 6 6" xfId="40667" xr:uid="{00000000-0005-0000-0000-00000B9F0000}"/>
    <cellStyle name="常规 5 3 3 7" xfId="40668" xr:uid="{00000000-0005-0000-0000-00000C9F0000}"/>
    <cellStyle name="常规 5 3 3 7 2" xfId="40669" xr:uid="{00000000-0005-0000-0000-00000D9F0000}"/>
    <cellStyle name="常规 5 3 3 7 2 2" xfId="40670" xr:uid="{00000000-0005-0000-0000-00000E9F0000}"/>
    <cellStyle name="常规 5 3 3 7 2 3" xfId="40671" xr:uid="{00000000-0005-0000-0000-00000F9F0000}"/>
    <cellStyle name="常规 5 3 3 7 3" xfId="40672" xr:uid="{00000000-0005-0000-0000-0000109F0000}"/>
    <cellStyle name="常规 5 3 3 7 3 2" xfId="40673" xr:uid="{00000000-0005-0000-0000-0000119F0000}"/>
    <cellStyle name="常规 5 3 3 7 4" xfId="40674" xr:uid="{00000000-0005-0000-0000-0000129F0000}"/>
    <cellStyle name="常规 5 3 3 7 5" xfId="40675" xr:uid="{00000000-0005-0000-0000-0000139F0000}"/>
    <cellStyle name="常规 5 3 3 8" xfId="40676" xr:uid="{00000000-0005-0000-0000-0000149F0000}"/>
    <cellStyle name="常规 5 3 3 8 2" xfId="40677" xr:uid="{00000000-0005-0000-0000-0000159F0000}"/>
    <cellStyle name="常规 5 3 3 8 2 2" xfId="40678" xr:uid="{00000000-0005-0000-0000-0000169F0000}"/>
    <cellStyle name="常规 5 3 3 8 2 3" xfId="40679" xr:uid="{00000000-0005-0000-0000-0000179F0000}"/>
    <cellStyle name="常规 5 3 3 8 3" xfId="40680" xr:uid="{00000000-0005-0000-0000-0000189F0000}"/>
    <cellStyle name="常规 5 3 3 8 3 2" xfId="15886" xr:uid="{00000000-0005-0000-0000-00003E3E0000}"/>
    <cellStyle name="常规 5 3 3 8 4" xfId="40681" xr:uid="{00000000-0005-0000-0000-0000199F0000}"/>
    <cellStyle name="常规 5 3 3 8 5" xfId="40682" xr:uid="{00000000-0005-0000-0000-00001A9F0000}"/>
    <cellStyle name="常规 5 3 3 9" xfId="34215" xr:uid="{00000000-0005-0000-0000-0000D7850000}"/>
    <cellStyle name="常规 5 3 3 9 2" xfId="34217" xr:uid="{00000000-0005-0000-0000-0000D9850000}"/>
    <cellStyle name="常规 5 3 3 9 3" xfId="26418" xr:uid="{00000000-0005-0000-0000-000062670000}"/>
    <cellStyle name="常规 5 3 4" xfId="16763" xr:uid="{00000000-0005-0000-0000-0000AB410000}"/>
    <cellStyle name="常规 5 3 4 2" xfId="40683" xr:uid="{00000000-0005-0000-0000-00001B9F0000}"/>
    <cellStyle name="常规 5 3 4 2 2" xfId="40684" xr:uid="{00000000-0005-0000-0000-00001C9F0000}"/>
    <cellStyle name="常规 5 3 4 2 2 2" xfId="40685" xr:uid="{00000000-0005-0000-0000-00001D9F0000}"/>
    <cellStyle name="常规 5 3 4 2 2 2 2" xfId="40686" xr:uid="{00000000-0005-0000-0000-00001E9F0000}"/>
    <cellStyle name="常规 5 3 4 2 2 2 3" xfId="40687" xr:uid="{00000000-0005-0000-0000-00001F9F0000}"/>
    <cellStyle name="常规 5 3 4 2 2 3" xfId="40688" xr:uid="{00000000-0005-0000-0000-0000209F0000}"/>
    <cellStyle name="常规 5 3 4 2 2 4" xfId="40689" xr:uid="{00000000-0005-0000-0000-0000219F0000}"/>
    <cellStyle name="常规 5 3 4 2 2 5" xfId="40690" xr:uid="{00000000-0005-0000-0000-0000229F0000}"/>
    <cellStyle name="常规 5 3 4 2 3" xfId="40691" xr:uid="{00000000-0005-0000-0000-0000239F0000}"/>
    <cellStyle name="常规 5 3 4 2 3 2" xfId="40692" xr:uid="{00000000-0005-0000-0000-0000249F0000}"/>
    <cellStyle name="常规 5 3 4 2 3 2 2" xfId="40693" xr:uid="{00000000-0005-0000-0000-0000259F0000}"/>
    <cellStyle name="常规 5 3 4 2 3 3" xfId="40694" xr:uid="{00000000-0005-0000-0000-0000269F0000}"/>
    <cellStyle name="常规 5 3 4 2 3 4" xfId="40695" xr:uid="{00000000-0005-0000-0000-0000279F0000}"/>
    <cellStyle name="常规 5 3 4 2 4" xfId="40696" xr:uid="{00000000-0005-0000-0000-0000289F0000}"/>
    <cellStyle name="常规 5 3 4 2 4 2" xfId="40697" xr:uid="{00000000-0005-0000-0000-0000299F0000}"/>
    <cellStyle name="常规 5 3 4 2 5" xfId="40698" xr:uid="{00000000-0005-0000-0000-00002A9F0000}"/>
    <cellStyle name="常规 5 3 4 3" xfId="40699" xr:uid="{00000000-0005-0000-0000-00002B9F0000}"/>
    <cellStyle name="常规 5 3 4 3 2" xfId="40700" xr:uid="{00000000-0005-0000-0000-00002C9F0000}"/>
    <cellStyle name="常规 5 3 4 3 3" xfId="40701" xr:uid="{00000000-0005-0000-0000-00002D9F0000}"/>
    <cellStyle name="常规 5 3 4 4" xfId="40702" xr:uid="{00000000-0005-0000-0000-00002E9F0000}"/>
    <cellStyle name="常规 5 3 4 5" xfId="40703" xr:uid="{00000000-0005-0000-0000-00002F9F0000}"/>
    <cellStyle name="常规 5 3 4 5 2" xfId="40704" xr:uid="{00000000-0005-0000-0000-0000309F0000}"/>
    <cellStyle name="常规 5 3 4 5 2 2" xfId="37865" xr:uid="{00000000-0005-0000-0000-000019940000}"/>
    <cellStyle name="常规 5 3 4 5 3" xfId="40705" xr:uid="{00000000-0005-0000-0000-0000319F0000}"/>
    <cellStyle name="常规 5 3 4 6" xfId="40706" xr:uid="{00000000-0005-0000-0000-0000329F0000}"/>
    <cellStyle name="常规 5 3 4 6 2" xfId="40707" xr:uid="{00000000-0005-0000-0000-0000339F0000}"/>
    <cellStyle name="常规 5 3 5" xfId="16767" xr:uid="{00000000-0005-0000-0000-0000AF410000}"/>
    <cellStyle name="常规 5 3 5 2" xfId="40708" xr:uid="{00000000-0005-0000-0000-0000349F0000}"/>
    <cellStyle name="常规 5 3 5 2 2" xfId="40709" xr:uid="{00000000-0005-0000-0000-0000359F0000}"/>
    <cellStyle name="常规 5 3 5 2 2 2" xfId="40710" xr:uid="{00000000-0005-0000-0000-0000369F0000}"/>
    <cellStyle name="常规 5 3 5 2 2 3" xfId="40711" xr:uid="{00000000-0005-0000-0000-0000379F0000}"/>
    <cellStyle name="常规 5 3 5 2 3" xfId="40712" xr:uid="{00000000-0005-0000-0000-0000389F0000}"/>
    <cellStyle name="常规 5 3 5 2 3 2" xfId="40713" xr:uid="{00000000-0005-0000-0000-0000399F0000}"/>
    <cellStyle name="常规 5 3 5 2 3 2 2" xfId="40714" xr:uid="{00000000-0005-0000-0000-00003A9F0000}"/>
    <cellStyle name="常规 5 3 5 2 3 3" xfId="40715" xr:uid="{00000000-0005-0000-0000-00003B9F0000}"/>
    <cellStyle name="常规 5 3 5 2 3 4" xfId="40716" xr:uid="{00000000-0005-0000-0000-00003C9F0000}"/>
    <cellStyle name="常规 5 3 5 2 4" xfId="40717" xr:uid="{00000000-0005-0000-0000-00003D9F0000}"/>
    <cellStyle name="常规 5 3 5 3" xfId="40718" xr:uid="{00000000-0005-0000-0000-00003E9F0000}"/>
    <cellStyle name="常规 5 3 5 3 2" xfId="40719" xr:uid="{00000000-0005-0000-0000-00003F9F0000}"/>
    <cellStyle name="常规 5 3 5 4" xfId="40720" xr:uid="{00000000-0005-0000-0000-0000409F0000}"/>
    <cellStyle name="常规 5 3 5 4 2" xfId="40721" xr:uid="{00000000-0005-0000-0000-0000419F0000}"/>
    <cellStyle name="常规 5 3 5 4 2 2" xfId="40722" xr:uid="{00000000-0005-0000-0000-0000429F0000}"/>
    <cellStyle name="常规 5 3 5 4 3" xfId="40723" xr:uid="{00000000-0005-0000-0000-0000439F0000}"/>
    <cellStyle name="常规 5 3 5 5" xfId="40724" xr:uid="{00000000-0005-0000-0000-0000449F0000}"/>
    <cellStyle name="常规 5 3 5 6" xfId="40725" xr:uid="{00000000-0005-0000-0000-0000459F0000}"/>
    <cellStyle name="常规 5 3 5 6 2" xfId="40726" xr:uid="{00000000-0005-0000-0000-0000469F0000}"/>
    <cellStyle name="常规 5 3 6" xfId="40727" xr:uid="{00000000-0005-0000-0000-0000479F0000}"/>
    <cellStyle name="常规 5 3 6 2" xfId="40728" xr:uid="{00000000-0005-0000-0000-0000489F0000}"/>
    <cellStyle name="常规 5 3 6 2 2" xfId="40729" xr:uid="{00000000-0005-0000-0000-0000499F0000}"/>
    <cellStyle name="常规 5 3 6 2 2 2" xfId="40730" xr:uid="{00000000-0005-0000-0000-00004A9F0000}"/>
    <cellStyle name="常规 5 3 6 2 2 2 2" xfId="40731" xr:uid="{00000000-0005-0000-0000-00004B9F0000}"/>
    <cellStyle name="常规 5 3 6 2 2 2 2 2" xfId="38808" xr:uid="{00000000-0005-0000-0000-0000C8970000}"/>
    <cellStyle name="常规 5 3 6 2 2 2 2 3" xfId="38825" xr:uid="{00000000-0005-0000-0000-0000D9970000}"/>
    <cellStyle name="常规 5 3 6 2 2 2 3" xfId="25725" xr:uid="{00000000-0005-0000-0000-0000AD640000}"/>
    <cellStyle name="常规 5 3 6 2 2 2 4" xfId="25728" xr:uid="{00000000-0005-0000-0000-0000B0640000}"/>
    <cellStyle name="常规 5 3 6 2 2 3" xfId="40732" xr:uid="{00000000-0005-0000-0000-00004C9F0000}"/>
    <cellStyle name="常规 5 3 6 2 2 3 2" xfId="40733" xr:uid="{00000000-0005-0000-0000-00004D9F0000}"/>
    <cellStyle name="常规 5 3 6 2 2 3 2 2" xfId="40734" xr:uid="{00000000-0005-0000-0000-00004E9F0000}"/>
    <cellStyle name="常规 5 3 6 2 2 3 2 3" xfId="40735" xr:uid="{00000000-0005-0000-0000-00004F9F0000}"/>
    <cellStyle name="常规 5 3 6 2 2 3 3" xfId="25750" xr:uid="{00000000-0005-0000-0000-0000C6640000}"/>
    <cellStyle name="常规 5 3 6 2 2 3 4" xfId="40737" xr:uid="{00000000-0005-0000-0000-0000519F0000}"/>
    <cellStyle name="常规 5 3 6 2 2 4" xfId="40738" xr:uid="{00000000-0005-0000-0000-0000529F0000}"/>
    <cellStyle name="常规 5 3 6 2 2 4 2" xfId="40739" xr:uid="{00000000-0005-0000-0000-0000539F0000}"/>
    <cellStyle name="常规 5 3 6 2 2 4 2 2" xfId="40740" xr:uid="{00000000-0005-0000-0000-0000549F0000}"/>
    <cellStyle name="常规 5 3 6 2 2 4 3" xfId="40741" xr:uid="{00000000-0005-0000-0000-0000559F0000}"/>
    <cellStyle name="常规 5 3 6 2 2 5" xfId="40742" xr:uid="{00000000-0005-0000-0000-0000569F0000}"/>
    <cellStyle name="常规 5 3 6 2 2 5 2" xfId="40743" xr:uid="{00000000-0005-0000-0000-0000579F0000}"/>
    <cellStyle name="常规 5 3 6 2 2 6" xfId="40744" xr:uid="{00000000-0005-0000-0000-0000589F0000}"/>
    <cellStyle name="常规 5 3 6 2 2 7" xfId="24613" xr:uid="{00000000-0005-0000-0000-000055600000}"/>
    <cellStyle name="常规 5 3 6 2 3" xfId="40745" xr:uid="{00000000-0005-0000-0000-0000599F0000}"/>
    <cellStyle name="常规 5 3 6 2 4" xfId="40746" xr:uid="{00000000-0005-0000-0000-00005A9F0000}"/>
    <cellStyle name="常规 5 3 6 3" xfId="40747" xr:uid="{00000000-0005-0000-0000-00005B9F0000}"/>
    <cellStyle name="常规 5 3 6 3 2" xfId="40748" xr:uid="{00000000-0005-0000-0000-00005C9F0000}"/>
    <cellStyle name="常规 5 3 6 3 2 2" xfId="40749" xr:uid="{00000000-0005-0000-0000-00005D9F0000}"/>
    <cellStyle name="常规 5 3 6 3 2 2 2" xfId="40750" xr:uid="{00000000-0005-0000-0000-00005E9F0000}"/>
    <cellStyle name="常规 5 3 6 3 2 2 3" xfId="40751" xr:uid="{00000000-0005-0000-0000-00005F9F0000}"/>
    <cellStyle name="常规 5 3 6 3 2 3" xfId="40752" xr:uid="{00000000-0005-0000-0000-0000609F0000}"/>
    <cellStyle name="常规 5 3 6 3 2 4" xfId="40753" xr:uid="{00000000-0005-0000-0000-0000619F0000}"/>
    <cellStyle name="常规 5 3 6 3 3" xfId="40754" xr:uid="{00000000-0005-0000-0000-0000629F0000}"/>
    <cellStyle name="常规 5 3 6 3 3 2" xfId="40755" xr:uid="{00000000-0005-0000-0000-0000639F0000}"/>
    <cellStyle name="常规 5 3 6 3 3 2 2" xfId="40756" xr:uid="{00000000-0005-0000-0000-0000649F0000}"/>
    <cellStyle name="常规 5 3 6 3 3 2 3" xfId="40757" xr:uid="{00000000-0005-0000-0000-0000659F0000}"/>
    <cellStyle name="常规 5 3 6 3 3 3" xfId="40758" xr:uid="{00000000-0005-0000-0000-0000669F0000}"/>
    <cellStyle name="常规 5 3 6 3 3 4" xfId="40759" xr:uid="{00000000-0005-0000-0000-0000679F0000}"/>
    <cellStyle name="常规 5 3 6 3 4" xfId="40760" xr:uid="{00000000-0005-0000-0000-0000689F0000}"/>
    <cellStyle name="常规 5 3 6 3 4 2" xfId="40761" xr:uid="{00000000-0005-0000-0000-0000699F0000}"/>
    <cellStyle name="常规 5 3 6 3 4 2 2" xfId="40762" xr:uid="{00000000-0005-0000-0000-00006A9F0000}"/>
    <cellStyle name="常规 5 3 6 3 4 3" xfId="40763" xr:uid="{00000000-0005-0000-0000-00006B9F0000}"/>
    <cellStyle name="常规 5 3 6 3 5" xfId="40764" xr:uid="{00000000-0005-0000-0000-00006C9F0000}"/>
    <cellStyle name="常规 5 3 6 3 6" xfId="40765" xr:uid="{00000000-0005-0000-0000-00006D9F0000}"/>
    <cellStyle name="常规 5 3 6 4" xfId="40766" xr:uid="{00000000-0005-0000-0000-00006E9F0000}"/>
    <cellStyle name="常规 5 3 6 4 2" xfId="40767" xr:uid="{00000000-0005-0000-0000-00006F9F0000}"/>
    <cellStyle name="常规 5 3 6 4 2 2" xfId="40768" xr:uid="{00000000-0005-0000-0000-0000709F0000}"/>
    <cellStyle name="常规 5 3 6 4 3" xfId="40769" xr:uid="{00000000-0005-0000-0000-0000719F0000}"/>
    <cellStyle name="常规 5 3 6 5" xfId="40770" xr:uid="{00000000-0005-0000-0000-0000729F0000}"/>
    <cellStyle name="常规 5 3 6 5 2" xfId="40771" xr:uid="{00000000-0005-0000-0000-0000739F0000}"/>
    <cellStyle name="常规 5 3 7" xfId="40772" xr:uid="{00000000-0005-0000-0000-0000749F0000}"/>
    <cellStyle name="常规 5 3 7 2" xfId="35968" xr:uid="{00000000-0005-0000-0000-0000B08C0000}"/>
    <cellStyle name="常规 5 3 7 2 2" xfId="40773" xr:uid="{00000000-0005-0000-0000-0000759F0000}"/>
    <cellStyle name="常规 5 3 7 2 2 2" xfId="40774" xr:uid="{00000000-0005-0000-0000-0000769F0000}"/>
    <cellStyle name="常规 5 3 7 2 2 2 2" xfId="40775" xr:uid="{00000000-0005-0000-0000-0000779F0000}"/>
    <cellStyle name="常规 5 3 7 2 2 2 3" xfId="40776" xr:uid="{00000000-0005-0000-0000-0000789F0000}"/>
    <cellStyle name="常规 5 3 7 2 2 3" xfId="40777" xr:uid="{00000000-0005-0000-0000-0000799F0000}"/>
    <cellStyle name="常规 5 3 7 2 2 4" xfId="40778" xr:uid="{00000000-0005-0000-0000-00007A9F0000}"/>
    <cellStyle name="常规 5 3 7 2 3" xfId="40779" xr:uid="{00000000-0005-0000-0000-00007B9F0000}"/>
    <cellStyle name="常规 5 3 7 2 3 2" xfId="40780" xr:uid="{00000000-0005-0000-0000-00007C9F0000}"/>
    <cellStyle name="常规 5 3 7 2 3 2 2" xfId="40781" xr:uid="{00000000-0005-0000-0000-00007D9F0000}"/>
    <cellStyle name="常规 5 3 7 2 3 2 3" xfId="40782" xr:uid="{00000000-0005-0000-0000-00007E9F0000}"/>
    <cellStyle name="常规 5 3 7 2 3 3" xfId="40783" xr:uid="{00000000-0005-0000-0000-00007F9F0000}"/>
    <cellStyle name="常规 5 3 7 2 3 4" xfId="40784" xr:uid="{00000000-0005-0000-0000-0000809F0000}"/>
    <cellStyle name="常规 5 3 7 2 4" xfId="40785" xr:uid="{00000000-0005-0000-0000-0000819F0000}"/>
    <cellStyle name="常规 5 3 7 2 4 2" xfId="40786" xr:uid="{00000000-0005-0000-0000-0000829F0000}"/>
    <cellStyle name="常规 5 3 7 2 4 2 2" xfId="40787" xr:uid="{00000000-0005-0000-0000-0000839F0000}"/>
    <cellStyle name="常规 5 3 7 2 4 3" xfId="40788" xr:uid="{00000000-0005-0000-0000-0000849F0000}"/>
    <cellStyle name="常规 5 3 7 2 5" xfId="40789" xr:uid="{00000000-0005-0000-0000-0000859F0000}"/>
    <cellStyle name="常规 5 3 7 2 5 2" xfId="40790" xr:uid="{00000000-0005-0000-0000-0000869F0000}"/>
    <cellStyle name="常规 5 3 7 2 6" xfId="40791" xr:uid="{00000000-0005-0000-0000-0000879F0000}"/>
    <cellStyle name="常规 5 3 7 2 7" xfId="40792" xr:uid="{00000000-0005-0000-0000-0000889F0000}"/>
    <cellStyle name="常规 5 3 7 3" xfId="40793" xr:uid="{00000000-0005-0000-0000-0000899F0000}"/>
    <cellStyle name="常规 5 3 7 3 2" xfId="40794" xr:uid="{00000000-0005-0000-0000-00008A9F0000}"/>
    <cellStyle name="常规 5 3 7 3 2 2" xfId="40795" xr:uid="{00000000-0005-0000-0000-00008B9F0000}"/>
    <cellStyle name="常规 5 3 7 3 2 2 2" xfId="40796" xr:uid="{00000000-0005-0000-0000-00008C9F0000}"/>
    <cellStyle name="常规 5 3 7 3 2 2 3" xfId="40797" xr:uid="{00000000-0005-0000-0000-00008D9F0000}"/>
    <cellStyle name="常规 5 3 7 3 2 3" xfId="40798" xr:uid="{00000000-0005-0000-0000-00008E9F0000}"/>
    <cellStyle name="常规 5 3 7 3 2 4" xfId="40799" xr:uid="{00000000-0005-0000-0000-00008F9F0000}"/>
    <cellStyle name="常规 5 3 7 3 3" xfId="40800" xr:uid="{00000000-0005-0000-0000-0000909F0000}"/>
    <cellStyle name="常规 5 3 7 3 3 2" xfId="40801" xr:uid="{00000000-0005-0000-0000-0000919F0000}"/>
    <cellStyle name="常规 5 3 7 3 3 2 2" xfId="40802" xr:uid="{00000000-0005-0000-0000-0000929F0000}"/>
    <cellStyle name="常规 5 3 7 3 3 2 3" xfId="40803" xr:uid="{00000000-0005-0000-0000-0000939F0000}"/>
    <cellStyle name="常规 5 3 7 3 3 3" xfId="40804" xr:uid="{00000000-0005-0000-0000-0000949F0000}"/>
    <cellStyle name="常规 5 3 7 3 3 4" xfId="40805" xr:uid="{00000000-0005-0000-0000-0000959F0000}"/>
    <cellStyle name="常规 5 3 7 3 4" xfId="40806" xr:uid="{00000000-0005-0000-0000-0000969F0000}"/>
    <cellStyle name="常规 5 3 7 3 4 2" xfId="40807" xr:uid="{00000000-0005-0000-0000-0000979F0000}"/>
    <cellStyle name="常规 5 3 7 3 4 2 2" xfId="40808" xr:uid="{00000000-0005-0000-0000-0000989F0000}"/>
    <cellStyle name="常规 5 3 7 3 4 3" xfId="40809" xr:uid="{00000000-0005-0000-0000-0000999F0000}"/>
    <cellStyle name="常规 5 3 7 3 5" xfId="40810" xr:uid="{00000000-0005-0000-0000-00009A9F0000}"/>
    <cellStyle name="常规 5 3 7 3 5 2" xfId="40811" xr:uid="{00000000-0005-0000-0000-00009B9F0000}"/>
    <cellStyle name="常规 5 3 7 3 6" xfId="40812" xr:uid="{00000000-0005-0000-0000-00009C9F0000}"/>
    <cellStyle name="常规 5 3 7 4" xfId="40813" xr:uid="{00000000-0005-0000-0000-00009D9F0000}"/>
    <cellStyle name="常规 5 3 7 5" xfId="36597" xr:uid="{00000000-0005-0000-0000-0000258F0000}"/>
    <cellStyle name="常规 5 3 8" xfId="40814" xr:uid="{00000000-0005-0000-0000-00009E9F0000}"/>
    <cellStyle name="常规 5 3 8 2" xfId="40815" xr:uid="{00000000-0005-0000-0000-00009F9F0000}"/>
    <cellStyle name="常规 5 3 9" xfId="40816" xr:uid="{00000000-0005-0000-0000-0000A09F0000}"/>
    <cellStyle name="常规 5 3 9 2" xfId="40817" xr:uid="{00000000-0005-0000-0000-0000A19F0000}"/>
    <cellStyle name="常规 5 3 9 2 2" xfId="40818" xr:uid="{00000000-0005-0000-0000-0000A29F0000}"/>
    <cellStyle name="常规 5 3 9 2 2 2" xfId="40819" xr:uid="{00000000-0005-0000-0000-0000A39F0000}"/>
    <cellStyle name="常规 5 3 9 2 2 2 2" xfId="40820" xr:uid="{00000000-0005-0000-0000-0000A49F0000}"/>
    <cellStyle name="常规 5 3 9 2 2 3" xfId="40821" xr:uid="{00000000-0005-0000-0000-0000A59F0000}"/>
    <cellStyle name="常规 5 3 9 2 3" xfId="17974" xr:uid="{00000000-0005-0000-0000-000066460000}"/>
    <cellStyle name="常规 5 3 9 2 3 2" xfId="40822" xr:uid="{00000000-0005-0000-0000-0000A69F0000}"/>
    <cellStyle name="常规 5 3 9 2 4" xfId="17976" xr:uid="{00000000-0005-0000-0000-000068460000}"/>
    <cellStyle name="常规 5 3 9 3" xfId="40823" xr:uid="{00000000-0005-0000-0000-0000A79F0000}"/>
    <cellStyle name="常规 5 3 9 3 2" xfId="40824" xr:uid="{00000000-0005-0000-0000-0000A89F0000}"/>
    <cellStyle name="常规 5 3 9 3 2 2" xfId="40825" xr:uid="{00000000-0005-0000-0000-0000A99F0000}"/>
    <cellStyle name="常规 5 3 9 3 2 3" xfId="40826" xr:uid="{00000000-0005-0000-0000-0000AA9F0000}"/>
    <cellStyle name="常规 5 3 9 3 3" xfId="17980" xr:uid="{00000000-0005-0000-0000-00006C460000}"/>
    <cellStyle name="常规 5 3 9 3 4" xfId="17983" xr:uid="{00000000-0005-0000-0000-00006F460000}"/>
    <cellStyle name="常规 5 3 9 4" xfId="40827" xr:uid="{00000000-0005-0000-0000-0000AB9F0000}"/>
    <cellStyle name="常规 5 3 9 4 2" xfId="40828" xr:uid="{00000000-0005-0000-0000-0000AC9F0000}"/>
    <cellStyle name="常规 5 3 9 4 2 2" xfId="12476" xr:uid="{00000000-0005-0000-0000-0000EC300000}"/>
    <cellStyle name="常规 5 3 9 4 3" xfId="40829" xr:uid="{00000000-0005-0000-0000-0000AD9F0000}"/>
    <cellStyle name="常规 5 3 9 5" xfId="40830" xr:uid="{00000000-0005-0000-0000-0000AE9F0000}"/>
    <cellStyle name="常规 5 3 9 5 2" xfId="40831" xr:uid="{00000000-0005-0000-0000-0000AF9F0000}"/>
    <cellStyle name="常规 5 3 9 6" xfId="40832" xr:uid="{00000000-0005-0000-0000-0000B09F0000}"/>
    <cellStyle name="常规 5 4" xfId="40833" xr:uid="{00000000-0005-0000-0000-0000B19F0000}"/>
    <cellStyle name="常规 5 4 2" xfId="20240" xr:uid="{00000000-0005-0000-0000-0000404F0000}"/>
    <cellStyle name="常规 5 4 2 10" xfId="40834" xr:uid="{00000000-0005-0000-0000-0000B29F0000}"/>
    <cellStyle name="常规 5 4 2 10 2" xfId="40835" xr:uid="{00000000-0005-0000-0000-0000B39F0000}"/>
    <cellStyle name="常规 5 4 2 11" xfId="40836" xr:uid="{00000000-0005-0000-0000-0000B49F0000}"/>
    <cellStyle name="常规 5 4 2 11 2" xfId="40837" xr:uid="{00000000-0005-0000-0000-0000B59F0000}"/>
    <cellStyle name="常规 5 4 2 12" xfId="40838" xr:uid="{00000000-0005-0000-0000-0000B69F0000}"/>
    <cellStyle name="常规 5 4 2 12 2" xfId="40839" xr:uid="{00000000-0005-0000-0000-0000B79F0000}"/>
    <cellStyle name="常规 5 4 2 13" xfId="40840" xr:uid="{00000000-0005-0000-0000-0000B89F0000}"/>
    <cellStyle name="常规 5 4 2 13 2" xfId="40841" xr:uid="{00000000-0005-0000-0000-0000B99F0000}"/>
    <cellStyle name="常规 5 4 2 14" xfId="40842" xr:uid="{00000000-0005-0000-0000-0000BA9F0000}"/>
    <cellStyle name="常规 5 4 2 15" xfId="40843" xr:uid="{00000000-0005-0000-0000-0000BB9F0000}"/>
    <cellStyle name="常规 5 4 2 15 2" xfId="40844" xr:uid="{00000000-0005-0000-0000-0000BC9F0000}"/>
    <cellStyle name="常规 5 4 2 16" xfId="40845" xr:uid="{00000000-0005-0000-0000-0000BD9F0000}"/>
    <cellStyle name="常规 5 4 2 17" xfId="40846" xr:uid="{00000000-0005-0000-0000-0000BE9F0000}"/>
    <cellStyle name="常规 5 4 2 2" xfId="40847" xr:uid="{00000000-0005-0000-0000-0000BF9F0000}"/>
    <cellStyle name="常规 5 4 2 2 10" xfId="3655" xr:uid="{00000000-0005-0000-0000-0000770E0000}"/>
    <cellStyle name="常规 5 4 2 2 10 2" xfId="1000" xr:uid="{00000000-0005-0000-0000-000018040000}"/>
    <cellStyle name="常规 5 4 2 2 11" xfId="3658" xr:uid="{00000000-0005-0000-0000-00007A0E0000}"/>
    <cellStyle name="常规 5 4 2 2 11 2" xfId="40848" xr:uid="{00000000-0005-0000-0000-0000C09F0000}"/>
    <cellStyle name="常规 5 4 2 2 12" xfId="3662" xr:uid="{00000000-0005-0000-0000-00007E0E0000}"/>
    <cellStyle name="常规 5 4 2 2 12 2" xfId="40849" xr:uid="{00000000-0005-0000-0000-0000C19F0000}"/>
    <cellStyle name="常规 5 4 2 2 13" xfId="40850" xr:uid="{00000000-0005-0000-0000-0000C29F0000}"/>
    <cellStyle name="常规 5 4 2 2 13 2" xfId="40851" xr:uid="{00000000-0005-0000-0000-0000C39F0000}"/>
    <cellStyle name="常规 5 4 2 2 14" xfId="40852" xr:uid="{00000000-0005-0000-0000-0000C49F0000}"/>
    <cellStyle name="常规 5 4 2 2 15" xfId="40853" xr:uid="{00000000-0005-0000-0000-0000C59F0000}"/>
    <cellStyle name="常规 5 4 2 2 16" xfId="40854" xr:uid="{00000000-0005-0000-0000-0000C69F0000}"/>
    <cellStyle name="常规 5 4 2 2 2" xfId="40855" xr:uid="{00000000-0005-0000-0000-0000C79F0000}"/>
    <cellStyle name="常规 5 4 2 2 2 2" xfId="40856" xr:uid="{00000000-0005-0000-0000-0000C89F0000}"/>
    <cellStyle name="常规 5 4 2 2 2 2 2" xfId="40857" xr:uid="{00000000-0005-0000-0000-0000C99F0000}"/>
    <cellStyle name="常规 5 4 2 2 2 2 2 2" xfId="40858" xr:uid="{00000000-0005-0000-0000-0000CA9F0000}"/>
    <cellStyle name="常规 5 4 2 2 2 2 2 2 2" xfId="40859" xr:uid="{00000000-0005-0000-0000-0000CB9F0000}"/>
    <cellStyle name="常规 5 4 2 2 2 2 2 2 3" xfId="40860" xr:uid="{00000000-0005-0000-0000-0000CC9F0000}"/>
    <cellStyle name="常规 5 4 2 2 2 2 2 3" xfId="40861" xr:uid="{00000000-0005-0000-0000-0000CD9F0000}"/>
    <cellStyle name="常规 5 4 2 2 2 2 2 4" xfId="40862" xr:uid="{00000000-0005-0000-0000-0000CE9F0000}"/>
    <cellStyle name="常规 5 4 2 2 2 2 3" xfId="40863" xr:uid="{00000000-0005-0000-0000-0000CF9F0000}"/>
    <cellStyle name="常规 5 4 2 2 2 2 3 2" xfId="40864" xr:uid="{00000000-0005-0000-0000-0000D09F0000}"/>
    <cellStyle name="常规 5 4 2 2 2 2 3 2 2" xfId="40865" xr:uid="{00000000-0005-0000-0000-0000D19F0000}"/>
    <cellStyle name="常规 5 4 2 2 2 2 3 2 3" xfId="40866" xr:uid="{00000000-0005-0000-0000-0000D29F0000}"/>
    <cellStyle name="常规 5 4 2 2 2 2 3 3" xfId="40867" xr:uid="{00000000-0005-0000-0000-0000D39F0000}"/>
    <cellStyle name="常规 5 4 2 2 2 2 3 4" xfId="40868" xr:uid="{00000000-0005-0000-0000-0000D49F0000}"/>
    <cellStyle name="常规 5 4 2 2 2 2 4" xfId="40869" xr:uid="{00000000-0005-0000-0000-0000D59F0000}"/>
    <cellStyle name="常规 5 4 2 2 2 2 4 2" xfId="40870" xr:uid="{00000000-0005-0000-0000-0000D69F0000}"/>
    <cellStyle name="常规 5 4 2 2 2 2 4 3" xfId="40871" xr:uid="{00000000-0005-0000-0000-0000D79F0000}"/>
    <cellStyle name="常规 5 4 2 2 2 2 5" xfId="40872" xr:uid="{00000000-0005-0000-0000-0000D89F0000}"/>
    <cellStyle name="常规 5 4 2 2 2 2 5 2" xfId="40873" xr:uid="{00000000-0005-0000-0000-0000D99F0000}"/>
    <cellStyle name="常规 5 4 2 2 2 2 6" xfId="40874" xr:uid="{00000000-0005-0000-0000-0000DA9F0000}"/>
    <cellStyle name="常规 5 4 2 2 2 3" xfId="40875" xr:uid="{00000000-0005-0000-0000-0000DB9F0000}"/>
    <cellStyle name="常规 5 4 2 2 2 3 2" xfId="40876" xr:uid="{00000000-0005-0000-0000-0000DC9F0000}"/>
    <cellStyle name="常规 5 4 2 2 2 3 3" xfId="40877" xr:uid="{00000000-0005-0000-0000-0000DD9F0000}"/>
    <cellStyle name="常规 5 4 2 2 2 4" xfId="40878" xr:uid="{00000000-0005-0000-0000-0000DE9F0000}"/>
    <cellStyle name="常规 5 4 2 2 2 4 2" xfId="40879" xr:uid="{00000000-0005-0000-0000-0000DF9F0000}"/>
    <cellStyle name="常规 5 4 2 2 2 4 3" xfId="40880" xr:uid="{00000000-0005-0000-0000-0000E09F0000}"/>
    <cellStyle name="常规 5 4 2 2 2 5" xfId="40881" xr:uid="{00000000-0005-0000-0000-0000E19F0000}"/>
    <cellStyle name="常规 5 4 2 2 2 5 2" xfId="40882" xr:uid="{00000000-0005-0000-0000-0000E29F0000}"/>
    <cellStyle name="常规 5 4 2 2 2 6" xfId="40883" xr:uid="{00000000-0005-0000-0000-0000E39F0000}"/>
    <cellStyle name="常规 5 4 2 2 2 7" xfId="40884" xr:uid="{00000000-0005-0000-0000-0000E49F0000}"/>
    <cellStyle name="常规 5 4 2 2 3" xfId="40885" xr:uid="{00000000-0005-0000-0000-0000E59F0000}"/>
    <cellStyle name="常规 5 4 2 2 3 2" xfId="40886" xr:uid="{00000000-0005-0000-0000-0000E69F0000}"/>
    <cellStyle name="常规 5 4 2 2 3 2 2" xfId="40887" xr:uid="{00000000-0005-0000-0000-0000E79F0000}"/>
    <cellStyle name="常规 5 4 2 2 3 2 2 2" xfId="40888" xr:uid="{00000000-0005-0000-0000-0000E89F0000}"/>
    <cellStyle name="常规 5 4 2 2 3 2 2 3" xfId="40889" xr:uid="{00000000-0005-0000-0000-0000E99F0000}"/>
    <cellStyle name="常规 5 4 2 2 3 2 3" xfId="40890" xr:uid="{00000000-0005-0000-0000-0000EA9F0000}"/>
    <cellStyle name="常规 5 4 2 2 3 2 3 2" xfId="40891" xr:uid="{00000000-0005-0000-0000-0000EB9F0000}"/>
    <cellStyle name="常规 5 4 2 2 3 2 4" xfId="40892" xr:uid="{00000000-0005-0000-0000-0000EC9F0000}"/>
    <cellStyle name="常规 5 4 2 2 3 3" xfId="40893" xr:uid="{00000000-0005-0000-0000-0000ED9F0000}"/>
    <cellStyle name="常规 5 4 2 2 3 3 2" xfId="40894" xr:uid="{00000000-0005-0000-0000-0000EE9F0000}"/>
    <cellStyle name="常规 5 4 2 2 3 3 2 2" xfId="40895" xr:uid="{00000000-0005-0000-0000-0000EF9F0000}"/>
    <cellStyle name="常规 5 4 2 2 3 3 2 3" xfId="40896" xr:uid="{00000000-0005-0000-0000-0000F09F0000}"/>
    <cellStyle name="常规 5 4 2 2 3 3 3" xfId="40897" xr:uid="{00000000-0005-0000-0000-0000F19F0000}"/>
    <cellStyle name="常规 5 4 2 2 3 3 3 2" xfId="40898" xr:uid="{00000000-0005-0000-0000-0000F29F0000}"/>
    <cellStyle name="常规 5 4 2 2 3 3 4" xfId="40899" xr:uid="{00000000-0005-0000-0000-0000F39F0000}"/>
    <cellStyle name="常规 5 4 2 2 3 4" xfId="40900" xr:uid="{00000000-0005-0000-0000-0000F49F0000}"/>
    <cellStyle name="常规 5 4 2 2 3 4 2" xfId="40901" xr:uid="{00000000-0005-0000-0000-0000F59F0000}"/>
    <cellStyle name="常规 5 4 2 2 3 4 3" xfId="40902" xr:uid="{00000000-0005-0000-0000-0000F69F0000}"/>
    <cellStyle name="常规 5 4 2 2 3 5" xfId="40903" xr:uid="{00000000-0005-0000-0000-0000F79F0000}"/>
    <cellStyle name="常规 5 4 2 2 3 5 2" xfId="40904" xr:uid="{00000000-0005-0000-0000-0000F89F0000}"/>
    <cellStyle name="常规 5 4 2 2 3 5 3" xfId="40905" xr:uid="{00000000-0005-0000-0000-0000F99F0000}"/>
    <cellStyle name="常规 5 4 2 2 3 6" xfId="40906" xr:uid="{00000000-0005-0000-0000-0000FA9F0000}"/>
    <cellStyle name="常规 5 4 2 2 3 7" xfId="40907" xr:uid="{00000000-0005-0000-0000-0000FB9F0000}"/>
    <cellStyle name="常规 5 4 2 2 4" xfId="40908" xr:uid="{00000000-0005-0000-0000-0000FC9F0000}"/>
    <cellStyle name="常规 5 4 2 2 4 2" xfId="40909" xr:uid="{00000000-0005-0000-0000-0000FD9F0000}"/>
    <cellStyle name="常规 5 4 2 2 4 2 2" xfId="40910" xr:uid="{00000000-0005-0000-0000-0000FE9F0000}"/>
    <cellStyle name="常规 5 4 2 2 4 2 3" xfId="40911" xr:uid="{00000000-0005-0000-0000-0000FF9F0000}"/>
    <cellStyle name="常规 5 4 2 2 4 3" xfId="34130" xr:uid="{00000000-0005-0000-0000-000082850000}"/>
    <cellStyle name="常规 5 4 2 2 4 3 2" xfId="34132" xr:uid="{00000000-0005-0000-0000-000084850000}"/>
    <cellStyle name="常规 5 4 2 2 4 3 3" xfId="34134" xr:uid="{00000000-0005-0000-0000-000086850000}"/>
    <cellStyle name="常规 5 4 2 2 4 4" xfId="34136" xr:uid="{00000000-0005-0000-0000-000088850000}"/>
    <cellStyle name="常规 5 4 2 2 4 4 2" xfId="34138" xr:uid="{00000000-0005-0000-0000-00008A850000}"/>
    <cellStyle name="常规 5 4 2 2 4 5" xfId="34140" xr:uid="{00000000-0005-0000-0000-00008C850000}"/>
    <cellStyle name="常规 5 4 2 2 4 6" xfId="40912" xr:uid="{00000000-0005-0000-0000-000000A00000}"/>
    <cellStyle name="常规 5 4 2 2 5" xfId="40913" xr:uid="{00000000-0005-0000-0000-000001A00000}"/>
    <cellStyle name="常规 5 4 2 2 5 2" xfId="40914" xr:uid="{00000000-0005-0000-0000-000002A00000}"/>
    <cellStyle name="常规 5 4 2 2 5 2 2" xfId="40915" xr:uid="{00000000-0005-0000-0000-000003A00000}"/>
    <cellStyle name="常规 5 4 2 2 5 2 3" xfId="40916" xr:uid="{00000000-0005-0000-0000-000004A00000}"/>
    <cellStyle name="常规 5 4 2 2 5 3" xfId="34143" xr:uid="{00000000-0005-0000-0000-00008F850000}"/>
    <cellStyle name="常规 5 4 2 2 5 3 2" xfId="34145" xr:uid="{00000000-0005-0000-0000-000091850000}"/>
    <cellStyle name="常规 5 4 2 2 5 3 3" xfId="34147" xr:uid="{00000000-0005-0000-0000-000093850000}"/>
    <cellStyle name="常规 5 4 2 2 5 4" xfId="34149" xr:uid="{00000000-0005-0000-0000-000095850000}"/>
    <cellStyle name="常规 5 4 2 2 5 4 2" xfId="40917" xr:uid="{00000000-0005-0000-0000-000005A00000}"/>
    <cellStyle name="常规 5 4 2 2 5 5" xfId="34151" xr:uid="{00000000-0005-0000-0000-000097850000}"/>
    <cellStyle name="常规 5 4 2 2 5 6" xfId="40918" xr:uid="{00000000-0005-0000-0000-000006A00000}"/>
    <cellStyle name="常规 5 4 2 2 6" xfId="37399" xr:uid="{00000000-0005-0000-0000-000047920000}"/>
    <cellStyle name="常规 5 4 2 2 6 2" xfId="40919" xr:uid="{00000000-0005-0000-0000-000007A00000}"/>
    <cellStyle name="常规 5 4 2 2 6 2 2" xfId="40920" xr:uid="{00000000-0005-0000-0000-000008A00000}"/>
    <cellStyle name="常规 5 4 2 2 6 2 3" xfId="40921" xr:uid="{00000000-0005-0000-0000-000009A00000}"/>
    <cellStyle name="常规 5 4 2 2 6 3" xfId="34154" xr:uid="{00000000-0005-0000-0000-00009A850000}"/>
    <cellStyle name="常规 5 4 2 2 6 3 2" xfId="34156" xr:uid="{00000000-0005-0000-0000-00009C850000}"/>
    <cellStyle name="常规 5 4 2 2 6 4" xfId="34158" xr:uid="{00000000-0005-0000-0000-00009E850000}"/>
    <cellStyle name="常规 5 4 2 2 6 5" xfId="40922" xr:uid="{00000000-0005-0000-0000-00000AA00000}"/>
    <cellStyle name="常规 5 4 2 2 7" xfId="40923" xr:uid="{00000000-0005-0000-0000-00000BA00000}"/>
    <cellStyle name="常规 5 4 2 2 7 2" xfId="40924" xr:uid="{00000000-0005-0000-0000-00000CA00000}"/>
    <cellStyle name="常规 5 4 2 2 7 2 2" xfId="40925" xr:uid="{00000000-0005-0000-0000-00000DA00000}"/>
    <cellStyle name="常规 5 4 2 2 7 3" xfId="34161" xr:uid="{00000000-0005-0000-0000-0000A1850000}"/>
    <cellStyle name="常规 5 4 2 2 7 4" xfId="40926" xr:uid="{00000000-0005-0000-0000-00000EA00000}"/>
    <cellStyle name="常规 5 4 2 2 8" xfId="40927" xr:uid="{00000000-0005-0000-0000-00000FA00000}"/>
    <cellStyle name="常规 5 4 2 2 8 2" xfId="40928" xr:uid="{00000000-0005-0000-0000-000010A00000}"/>
    <cellStyle name="常规 5 4 2 2 8 3" xfId="34164" xr:uid="{00000000-0005-0000-0000-0000A4850000}"/>
    <cellStyle name="常规 5 4 2 2 9" xfId="40929" xr:uid="{00000000-0005-0000-0000-000011A00000}"/>
    <cellStyle name="常规 5 4 2 2 9 2" xfId="40930" xr:uid="{00000000-0005-0000-0000-000012A00000}"/>
    <cellStyle name="常规 5 4 2 2 9 3" xfId="40931" xr:uid="{00000000-0005-0000-0000-000013A00000}"/>
    <cellStyle name="常规 5 4 2 3" xfId="40932" xr:uid="{00000000-0005-0000-0000-000014A00000}"/>
    <cellStyle name="常规 5 4 2 3 2" xfId="40933" xr:uid="{00000000-0005-0000-0000-000015A00000}"/>
    <cellStyle name="常规 5 4 2 3 2 2" xfId="40934" xr:uid="{00000000-0005-0000-0000-000016A00000}"/>
    <cellStyle name="常规 5 4 2 3 2 2 2" xfId="40935" xr:uid="{00000000-0005-0000-0000-000017A00000}"/>
    <cellStyle name="常规 5 4 2 3 2 2 2 2" xfId="40936" xr:uid="{00000000-0005-0000-0000-000018A00000}"/>
    <cellStyle name="常规 5 4 2 3 2 2 2 3" xfId="40937" xr:uid="{00000000-0005-0000-0000-000019A00000}"/>
    <cellStyle name="常规 5 4 2 3 2 2 3" xfId="40938" xr:uid="{00000000-0005-0000-0000-00001AA00000}"/>
    <cellStyle name="常规 5 4 2 3 2 2 3 2" xfId="40939" xr:uid="{00000000-0005-0000-0000-00001BA00000}"/>
    <cellStyle name="常规 5 4 2 3 2 2 4" xfId="40940" xr:uid="{00000000-0005-0000-0000-00001CA00000}"/>
    <cellStyle name="常规 5 4 2 3 2 3" xfId="40941" xr:uid="{00000000-0005-0000-0000-00001DA00000}"/>
    <cellStyle name="常规 5 4 2 3 2 3 2" xfId="40942" xr:uid="{00000000-0005-0000-0000-00001EA00000}"/>
    <cellStyle name="常规 5 4 2 3 2 3 2 2" xfId="40943" xr:uid="{00000000-0005-0000-0000-00001FA00000}"/>
    <cellStyle name="常规 5 4 2 3 2 3 2 3" xfId="40944" xr:uid="{00000000-0005-0000-0000-000020A00000}"/>
    <cellStyle name="常规 5 4 2 3 2 3 3" xfId="40945" xr:uid="{00000000-0005-0000-0000-000021A00000}"/>
    <cellStyle name="常规 5 4 2 3 2 3 4" xfId="40946" xr:uid="{00000000-0005-0000-0000-000022A00000}"/>
    <cellStyle name="常规 5 4 2 3 2 4" xfId="40947" xr:uid="{00000000-0005-0000-0000-000023A00000}"/>
    <cellStyle name="常规 5 4 2 3 2 4 2" xfId="40948" xr:uid="{00000000-0005-0000-0000-000024A00000}"/>
    <cellStyle name="常规 5 4 2 3 2 4 2 2" xfId="40949" xr:uid="{00000000-0005-0000-0000-000025A00000}"/>
    <cellStyle name="常规 5 4 2 3 2 4 3" xfId="40950" xr:uid="{00000000-0005-0000-0000-000026A00000}"/>
    <cellStyle name="常规 5 4 2 3 2 5" xfId="40951" xr:uid="{00000000-0005-0000-0000-000027A00000}"/>
    <cellStyle name="常规 5 4 2 3 2 5 2" xfId="40952" xr:uid="{00000000-0005-0000-0000-000028A00000}"/>
    <cellStyle name="常规 5 4 2 3 2 6" xfId="40953" xr:uid="{00000000-0005-0000-0000-000029A00000}"/>
    <cellStyle name="常规 5 4 2 3 2 6 2" xfId="40954" xr:uid="{00000000-0005-0000-0000-00002AA00000}"/>
    <cellStyle name="常规 5 4 2 3 2 7" xfId="40955" xr:uid="{00000000-0005-0000-0000-00002BA00000}"/>
    <cellStyle name="常规 5 4 2 3 3" xfId="40956" xr:uid="{00000000-0005-0000-0000-00002CA00000}"/>
    <cellStyle name="常规 5 4 2 3 3 2" xfId="40957" xr:uid="{00000000-0005-0000-0000-00002DA00000}"/>
    <cellStyle name="常规 5 4 2 3 3 2 2" xfId="40958" xr:uid="{00000000-0005-0000-0000-00002EA00000}"/>
    <cellStyle name="常规 5 4 2 3 3 2 2 2" xfId="40959" xr:uid="{00000000-0005-0000-0000-00002FA00000}"/>
    <cellStyle name="常规 5 4 2 3 3 2 2 3" xfId="40960" xr:uid="{00000000-0005-0000-0000-000030A00000}"/>
    <cellStyle name="常规 5 4 2 3 3 2 3" xfId="40961" xr:uid="{00000000-0005-0000-0000-000031A00000}"/>
    <cellStyle name="常规 5 4 2 3 3 2 4" xfId="40962" xr:uid="{00000000-0005-0000-0000-000032A00000}"/>
    <cellStyle name="常规 5 4 2 3 3 3" xfId="40963" xr:uid="{00000000-0005-0000-0000-000033A00000}"/>
    <cellStyle name="常规 5 4 2 3 3 3 2" xfId="40964" xr:uid="{00000000-0005-0000-0000-000034A00000}"/>
    <cellStyle name="常规 5 4 2 3 3 3 2 2" xfId="40965" xr:uid="{00000000-0005-0000-0000-000035A00000}"/>
    <cellStyle name="常规 5 4 2 3 3 3 2 3" xfId="40966" xr:uid="{00000000-0005-0000-0000-000036A00000}"/>
    <cellStyle name="常规 5 4 2 3 3 3 3" xfId="40967" xr:uid="{00000000-0005-0000-0000-000037A00000}"/>
    <cellStyle name="常规 5 4 2 3 3 3 4" xfId="40968" xr:uid="{00000000-0005-0000-0000-000038A00000}"/>
    <cellStyle name="常规 5 4 2 3 3 4" xfId="40969" xr:uid="{00000000-0005-0000-0000-000039A00000}"/>
    <cellStyle name="常规 5 4 2 3 3 4 2" xfId="40970" xr:uid="{00000000-0005-0000-0000-00003AA00000}"/>
    <cellStyle name="常规 5 4 2 3 3 4 2 2" xfId="40971" xr:uid="{00000000-0005-0000-0000-00003BA00000}"/>
    <cellStyle name="常规 5 4 2 3 3 4 3" xfId="40972" xr:uid="{00000000-0005-0000-0000-00003CA00000}"/>
    <cellStyle name="常规 5 4 2 3 3 5" xfId="40973" xr:uid="{00000000-0005-0000-0000-00003DA00000}"/>
    <cellStyle name="常规 5 4 2 3 3 5 2" xfId="40974" xr:uid="{00000000-0005-0000-0000-00003EA00000}"/>
    <cellStyle name="常规 5 4 2 3 3 5 3" xfId="40975" xr:uid="{00000000-0005-0000-0000-00003FA00000}"/>
    <cellStyle name="常规 5 4 2 3 3 6" xfId="40976" xr:uid="{00000000-0005-0000-0000-000040A00000}"/>
    <cellStyle name="常规 5 4 2 3 3 6 2" xfId="40977" xr:uid="{00000000-0005-0000-0000-000041A00000}"/>
    <cellStyle name="常规 5 4 2 3 3 7" xfId="40978" xr:uid="{00000000-0005-0000-0000-000042A00000}"/>
    <cellStyle name="常规 5 4 2 3 4" xfId="40979" xr:uid="{00000000-0005-0000-0000-000043A00000}"/>
    <cellStyle name="常规 5 4 2 3 5" xfId="40980" xr:uid="{00000000-0005-0000-0000-000044A00000}"/>
    <cellStyle name="常规 5 4 2 3 6" xfId="40981" xr:uid="{00000000-0005-0000-0000-000045A00000}"/>
    <cellStyle name="常规 5 4 2 4" xfId="40982" xr:uid="{00000000-0005-0000-0000-000046A00000}"/>
    <cellStyle name="常规 5 4 2 4 2" xfId="40983" xr:uid="{00000000-0005-0000-0000-000047A00000}"/>
    <cellStyle name="常规 5 4 2 4 2 2" xfId="40984" xr:uid="{00000000-0005-0000-0000-000048A00000}"/>
    <cellStyle name="常规 5 4 2 4 2 2 2" xfId="40985" xr:uid="{00000000-0005-0000-0000-000049A00000}"/>
    <cellStyle name="常规 5 4 2 4 2 3" xfId="35116" xr:uid="{00000000-0005-0000-0000-00005C890000}"/>
    <cellStyle name="常规 5 4 2 4 2 3 2" xfId="40986" xr:uid="{00000000-0005-0000-0000-00004AA00000}"/>
    <cellStyle name="常规 5 4 2 4 2 4" xfId="40987" xr:uid="{00000000-0005-0000-0000-00004BA00000}"/>
    <cellStyle name="常规 5 4 2 4 3" xfId="40988" xr:uid="{00000000-0005-0000-0000-00004CA00000}"/>
    <cellStyle name="常规 5 4 2 4 3 2" xfId="40989" xr:uid="{00000000-0005-0000-0000-00004DA00000}"/>
    <cellStyle name="常规 5 4 2 4 3 3" xfId="35119" xr:uid="{00000000-0005-0000-0000-00005F890000}"/>
    <cellStyle name="常规 5 4 2 4 4" xfId="40990" xr:uid="{00000000-0005-0000-0000-00004EA00000}"/>
    <cellStyle name="常规 5 4 2 4 5" xfId="40991" xr:uid="{00000000-0005-0000-0000-00004FA00000}"/>
    <cellStyle name="常规 5 4 2 4 6" xfId="40992" xr:uid="{00000000-0005-0000-0000-000050A00000}"/>
    <cellStyle name="常规 5 4 2 5" xfId="40993" xr:uid="{00000000-0005-0000-0000-000051A00000}"/>
    <cellStyle name="常规 5 4 2 5 2" xfId="40994" xr:uid="{00000000-0005-0000-0000-000052A00000}"/>
    <cellStyle name="常规 5 4 2 5 2 2" xfId="40995" xr:uid="{00000000-0005-0000-0000-000053A00000}"/>
    <cellStyle name="常规 5 4 2 5 2 2 2" xfId="40996" xr:uid="{00000000-0005-0000-0000-000054A00000}"/>
    <cellStyle name="常规 5 4 2 5 2 3" xfId="18774" xr:uid="{00000000-0005-0000-0000-000086490000}"/>
    <cellStyle name="常规 5 4 2 5 2 4" xfId="18809" xr:uid="{00000000-0005-0000-0000-0000A9490000}"/>
    <cellStyle name="常规 5 4 2 5 3" xfId="40997" xr:uid="{00000000-0005-0000-0000-000055A00000}"/>
    <cellStyle name="常规 5 4 2 5 3 2" xfId="40998" xr:uid="{00000000-0005-0000-0000-000056A00000}"/>
    <cellStyle name="常规 5 4 2 5 3 2 2" xfId="40999" xr:uid="{00000000-0005-0000-0000-000057A00000}"/>
    <cellStyle name="常规 5 4 2 5 3 3" xfId="10245" xr:uid="{00000000-0005-0000-0000-000035280000}"/>
    <cellStyle name="常规 5 4 2 5 3 4" xfId="18929" xr:uid="{00000000-0005-0000-0000-0000214A0000}"/>
    <cellStyle name="常规 5 4 2 5 4" xfId="41000" xr:uid="{00000000-0005-0000-0000-000058A00000}"/>
    <cellStyle name="常规 5 4 2 5 4 2" xfId="41001" xr:uid="{00000000-0005-0000-0000-000059A00000}"/>
    <cellStyle name="常规 5 4 2 5 5" xfId="41002" xr:uid="{00000000-0005-0000-0000-00005AA00000}"/>
    <cellStyle name="常规 5 4 2 5 6" xfId="41003" xr:uid="{00000000-0005-0000-0000-00005BA00000}"/>
    <cellStyle name="常规 5 4 2 6" xfId="41004" xr:uid="{00000000-0005-0000-0000-00005CA00000}"/>
    <cellStyle name="常规 5 4 2 6 2" xfId="41005" xr:uid="{00000000-0005-0000-0000-00005DA00000}"/>
    <cellStyle name="常规 5 4 2 6 2 2" xfId="41006" xr:uid="{00000000-0005-0000-0000-00005EA00000}"/>
    <cellStyle name="常规 5 4 2 6 2 2 2" xfId="41007" xr:uid="{00000000-0005-0000-0000-00005FA00000}"/>
    <cellStyle name="常规 5 4 2 6 2 3" xfId="19000" xr:uid="{00000000-0005-0000-0000-0000684A0000}"/>
    <cellStyle name="常规 5 4 2 6 2 4" xfId="41008" xr:uid="{00000000-0005-0000-0000-000060A00000}"/>
    <cellStyle name="常规 5 4 2 6 3" xfId="41009" xr:uid="{00000000-0005-0000-0000-000061A00000}"/>
    <cellStyle name="常规 5 4 2 6 3 2" xfId="41010" xr:uid="{00000000-0005-0000-0000-000062A00000}"/>
    <cellStyle name="常规 5 4 2 6 3 3" xfId="41011" xr:uid="{00000000-0005-0000-0000-000063A00000}"/>
    <cellStyle name="常规 5 4 2 6 4" xfId="41012" xr:uid="{00000000-0005-0000-0000-000064A00000}"/>
    <cellStyle name="常规 5 4 2 6 4 2" xfId="41013" xr:uid="{00000000-0005-0000-0000-000065A00000}"/>
    <cellStyle name="常规 5 4 2 6 5" xfId="41014" xr:uid="{00000000-0005-0000-0000-000066A00000}"/>
    <cellStyle name="常规 5 4 2 6 6" xfId="41015" xr:uid="{00000000-0005-0000-0000-000067A00000}"/>
    <cellStyle name="常规 5 4 2 7" xfId="41016" xr:uid="{00000000-0005-0000-0000-000068A00000}"/>
    <cellStyle name="常规 5 4 2 7 2" xfId="41017" xr:uid="{00000000-0005-0000-0000-000069A00000}"/>
    <cellStyle name="常规 5 4 2 7 2 2" xfId="41018" xr:uid="{00000000-0005-0000-0000-00006AA00000}"/>
    <cellStyle name="常规 5 4 2 7 2 3" xfId="19004" xr:uid="{00000000-0005-0000-0000-00006C4A0000}"/>
    <cellStyle name="常规 5 4 2 7 3" xfId="41019" xr:uid="{00000000-0005-0000-0000-00006BA00000}"/>
    <cellStyle name="常规 5 4 2 7 3 2" xfId="41020" xr:uid="{00000000-0005-0000-0000-00006CA00000}"/>
    <cellStyle name="常规 5 4 2 7 4" xfId="41021" xr:uid="{00000000-0005-0000-0000-00006DA00000}"/>
    <cellStyle name="常规 5 4 2 7 5" xfId="41022" xr:uid="{00000000-0005-0000-0000-00006EA00000}"/>
    <cellStyle name="常规 5 4 2 8" xfId="41023" xr:uid="{00000000-0005-0000-0000-00006FA00000}"/>
    <cellStyle name="常规 5 4 2 8 2" xfId="41024" xr:uid="{00000000-0005-0000-0000-000070A00000}"/>
    <cellStyle name="常规 5 4 2 8 2 2" xfId="41025" xr:uid="{00000000-0005-0000-0000-000071A00000}"/>
    <cellStyle name="常规 5 4 2 8 2 3" xfId="41026" xr:uid="{00000000-0005-0000-0000-000072A00000}"/>
    <cellStyle name="常规 5 4 2 8 3" xfId="41027" xr:uid="{00000000-0005-0000-0000-000073A00000}"/>
    <cellStyle name="常规 5 4 2 8 3 2" xfId="41028" xr:uid="{00000000-0005-0000-0000-000074A00000}"/>
    <cellStyle name="常规 5 4 2 8 4" xfId="41029" xr:uid="{00000000-0005-0000-0000-000075A00000}"/>
    <cellStyle name="常规 5 4 2 8 5" xfId="41030" xr:uid="{00000000-0005-0000-0000-000076A00000}"/>
    <cellStyle name="常规 5 4 2 9" xfId="41031" xr:uid="{00000000-0005-0000-0000-000077A00000}"/>
    <cellStyle name="常规 5 4 2 9 2" xfId="41032" xr:uid="{00000000-0005-0000-0000-000078A00000}"/>
    <cellStyle name="常规 5 4 2 9 3" xfId="41033" xr:uid="{00000000-0005-0000-0000-000079A00000}"/>
    <cellStyle name="常规 5 4 3" xfId="16775" xr:uid="{00000000-0005-0000-0000-0000B7410000}"/>
    <cellStyle name="常规 5 4 3 2" xfId="41034" xr:uid="{00000000-0005-0000-0000-00007AA00000}"/>
    <cellStyle name="常规 5 4 3 2 2" xfId="41035" xr:uid="{00000000-0005-0000-0000-00007BA00000}"/>
    <cellStyle name="常规 5 4 4" xfId="41036" xr:uid="{00000000-0005-0000-0000-00007CA00000}"/>
    <cellStyle name="常规 5 4 4 2" xfId="41037" xr:uid="{00000000-0005-0000-0000-00007DA00000}"/>
    <cellStyle name="常规 5 4 4 2 2" xfId="41038" xr:uid="{00000000-0005-0000-0000-00007EA00000}"/>
    <cellStyle name="常规 5 4 4 3" xfId="41039" xr:uid="{00000000-0005-0000-0000-00007FA00000}"/>
    <cellStyle name="常规 5 4 4 4" xfId="41040" xr:uid="{00000000-0005-0000-0000-000080A00000}"/>
    <cellStyle name="常规 5 4 5" xfId="41041" xr:uid="{00000000-0005-0000-0000-000081A00000}"/>
    <cellStyle name="常规 5 4 6" xfId="41042" xr:uid="{00000000-0005-0000-0000-000082A00000}"/>
    <cellStyle name="常规 5 4 6 2" xfId="35995" xr:uid="{00000000-0005-0000-0000-0000CB8C0000}"/>
    <cellStyle name="常规 5 5" xfId="41043" xr:uid="{00000000-0005-0000-0000-000083A00000}"/>
    <cellStyle name="常规 5 5 10" xfId="41044" xr:uid="{00000000-0005-0000-0000-000084A00000}"/>
    <cellStyle name="常规 5 5 10 2" xfId="12557" xr:uid="{00000000-0005-0000-0000-00003D310000}"/>
    <cellStyle name="常规 5 5 11" xfId="4731" xr:uid="{00000000-0005-0000-0000-0000AB120000}"/>
    <cellStyle name="常规 5 5 11 2" xfId="41045" xr:uid="{00000000-0005-0000-0000-000085A00000}"/>
    <cellStyle name="常规 5 5 12" xfId="5898" xr:uid="{00000000-0005-0000-0000-00003A170000}"/>
    <cellStyle name="常规 5 5 12 2" xfId="41046" xr:uid="{00000000-0005-0000-0000-000086A00000}"/>
    <cellStyle name="常规 5 5 13" xfId="41047" xr:uid="{00000000-0005-0000-0000-000087A00000}"/>
    <cellStyle name="常规 5 5 13 2" xfId="41048" xr:uid="{00000000-0005-0000-0000-000088A00000}"/>
    <cellStyle name="常规 5 5 14" xfId="41049" xr:uid="{00000000-0005-0000-0000-000089A00000}"/>
    <cellStyle name="常规 5 5 15" xfId="41050" xr:uid="{00000000-0005-0000-0000-00008AA00000}"/>
    <cellStyle name="常规 5 5 15 2" xfId="41051" xr:uid="{00000000-0005-0000-0000-00008BA00000}"/>
    <cellStyle name="常规 5 5 16" xfId="41052" xr:uid="{00000000-0005-0000-0000-00008CA00000}"/>
    <cellStyle name="常规 5 5 17" xfId="41053" xr:uid="{00000000-0005-0000-0000-00008DA00000}"/>
    <cellStyle name="常规 5 5 2" xfId="41054" xr:uid="{00000000-0005-0000-0000-00008EA00000}"/>
    <cellStyle name="常规 5 5 2 10" xfId="41055" xr:uid="{00000000-0005-0000-0000-00008FA00000}"/>
    <cellStyle name="常规 5 5 2 10 2" xfId="41056" xr:uid="{00000000-0005-0000-0000-000090A00000}"/>
    <cellStyle name="常规 5 5 2 11" xfId="41057" xr:uid="{00000000-0005-0000-0000-000091A00000}"/>
    <cellStyle name="常规 5 5 2 11 2" xfId="41058" xr:uid="{00000000-0005-0000-0000-000092A00000}"/>
    <cellStyle name="常规 5 5 2 12" xfId="41059" xr:uid="{00000000-0005-0000-0000-000093A00000}"/>
    <cellStyle name="常规 5 5 2 12 2" xfId="41060" xr:uid="{00000000-0005-0000-0000-000094A00000}"/>
    <cellStyle name="常规 5 5 2 13" xfId="41061" xr:uid="{00000000-0005-0000-0000-000095A00000}"/>
    <cellStyle name="常规 5 5 2 13 2" xfId="41062" xr:uid="{00000000-0005-0000-0000-000096A00000}"/>
    <cellStyle name="常规 5 5 2 14" xfId="41063" xr:uid="{00000000-0005-0000-0000-000097A00000}"/>
    <cellStyle name="常规 5 5 2 15" xfId="41064" xr:uid="{00000000-0005-0000-0000-000098A00000}"/>
    <cellStyle name="常规 5 5 2 2" xfId="41065" xr:uid="{00000000-0005-0000-0000-000099A00000}"/>
    <cellStyle name="常规 5 5 2 2 2" xfId="41066" xr:uid="{00000000-0005-0000-0000-00009AA00000}"/>
    <cellStyle name="常规 5 5 2 2 2 2" xfId="41067" xr:uid="{00000000-0005-0000-0000-00009BA00000}"/>
    <cellStyle name="常规 5 5 2 2 2 2 2" xfId="41068" xr:uid="{00000000-0005-0000-0000-00009CA00000}"/>
    <cellStyle name="常规 5 5 2 2 2 2 2 2" xfId="10165" xr:uid="{00000000-0005-0000-0000-0000E5270000}"/>
    <cellStyle name="常规 5 5 2 2 2 2 2 3" xfId="41069" xr:uid="{00000000-0005-0000-0000-00009DA00000}"/>
    <cellStyle name="常规 5 5 2 2 2 2 3" xfId="41070" xr:uid="{00000000-0005-0000-0000-00009EA00000}"/>
    <cellStyle name="常规 5 5 2 2 2 2 3 2" xfId="41071" xr:uid="{00000000-0005-0000-0000-00009FA00000}"/>
    <cellStyle name="常规 5 5 2 2 2 2 4" xfId="41072" xr:uid="{00000000-0005-0000-0000-0000A0A00000}"/>
    <cellStyle name="常规 5 5 2 2 2 3" xfId="41073" xr:uid="{00000000-0005-0000-0000-0000A1A00000}"/>
    <cellStyle name="常规 5 5 2 2 2 3 2" xfId="29204" xr:uid="{00000000-0005-0000-0000-000044720000}"/>
    <cellStyle name="常规 5 5 2 2 2 3 2 2" xfId="14053" xr:uid="{00000000-0005-0000-0000-000015370000}"/>
    <cellStyle name="常规 5 5 2 2 2 3 2 3" xfId="29208" xr:uid="{00000000-0005-0000-0000-000048720000}"/>
    <cellStyle name="常规 5 5 2 2 2 3 3" xfId="29213" xr:uid="{00000000-0005-0000-0000-00004D720000}"/>
    <cellStyle name="常规 5 5 2 2 2 3 4" xfId="18456" xr:uid="{00000000-0005-0000-0000-000048480000}"/>
    <cellStyle name="常规 5 5 2 2 2 4" xfId="41074" xr:uid="{00000000-0005-0000-0000-0000A2A00000}"/>
    <cellStyle name="常规 5 5 2 2 2 4 2" xfId="24573" xr:uid="{00000000-0005-0000-0000-00002D600000}"/>
    <cellStyle name="常规 5 5 2 2 2 4 2 2" xfId="17687" xr:uid="{00000000-0005-0000-0000-000047450000}"/>
    <cellStyle name="常规 5 5 2 2 2 4 3" xfId="24575" xr:uid="{00000000-0005-0000-0000-00002F600000}"/>
    <cellStyle name="常规 5 5 2 2 2 5" xfId="41075" xr:uid="{00000000-0005-0000-0000-0000A3A00000}"/>
    <cellStyle name="常规 5 5 2 2 2 5 2" xfId="29241" xr:uid="{00000000-0005-0000-0000-000069720000}"/>
    <cellStyle name="常规 5 5 2 2 2 6" xfId="41076" xr:uid="{00000000-0005-0000-0000-0000A4A00000}"/>
    <cellStyle name="常规 5 5 2 2 2 6 2" xfId="41077" xr:uid="{00000000-0005-0000-0000-0000A5A00000}"/>
    <cellStyle name="常规 5 5 2 2 2 7" xfId="41078" xr:uid="{00000000-0005-0000-0000-0000A6A00000}"/>
    <cellStyle name="常规 5 5 2 2 3" xfId="41079" xr:uid="{00000000-0005-0000-0000-0000A7A00000}"/>
    <cellStyle name="常规 5 5 2 2 3 2" xfId="41080" xr:uid="{00000000-0005-0000-0000-0000A8A00000}"/>
    <cellStyle name="常规 5 5 2 2 3 2 2" xfId="41081" xr:uid="{00000000-0005-0000-0000-0000A9A00000}"/>
    <cellStyle name="常规 5 5 2 2 3 2 3" xfId="41082" xr:uid="{00000000-0005-0000-0000-0000AAA00000}"/>
    <cellStyle name="常规 5 5 2 2 3 3" xfId="41083" xr:uid="{00000000-0005-0000-0000-0000ABA00000}"/>
    <cellStyle name="常规 5 5 2 2 4" xfId="41084" xr:uid="{00000000-0005-0000-0000-0000ACA00000}"/>
    <cellStyle name="常规 5 5 2 2 5" xfId="41085" xr:uid="{00000000-0005-0000-0000-0000ADA00000}"/>
    <cellStyle name="常规 5 5 2 3" xfId="41086" xr:uid="{00000000-0005-0000-0000-0000AEA00000}"/>
    <cellStyle name="常规 5 5 2 3 2" xfId="12548" xr:uid="{00000000-0005-0000-0000-000034310000}"/>
    <cellStyle name="常规 5 5 2 3 2 2" xfId="41087" xr:uid="{00000000-0005-0000-0000-0000AFA00000}"/>
    <cellStyle name="常规 5 5 2 3 2 2 2" xfId="23382" xr:uid="{00000000-0005-0000-0000-0000865B0000}"/>
    <cellStyle name="常规 5 5 2 3 2 2 2 2" xfId="23384" xr:uid="{00000000-0005-0000-0000-0000885B0000}"/>
    <cellStyle name="常规 5 5 2 3 2 2 3" xfId="23423" xr:uid="{00000000-0005-0000-0000-0000AF5B0000}"/>
    <cellStyle name="常规 5 5 2 3 2 3" xfId="41088" xr:uid="{00000000-0005-0000-0000-0000B0A00000}"/>
    <cellStyle name="常规 5 5 2 3 2 3 2" xfId="23535" xr:uid="{00000000-0005-0000-0000-00001F5C0000}"/>
    <cellStyle name="常规 5 5 2 3 2 4" xfId="41089" xr:uid="{00000000-0005-0000-0000-0000B1A00000}"/>
    <cellStyle name="常规 5 5 2 3 2 4 2" xfId="23653" xr:uid="{00000000-0005-0000-0000-0000955C0000}"/>
    <cellStyle name="常规 5 5 2 3 2 5" xfId="41090" xr:uid="{00000000-0005-0000-0000-0000B2A00000}"/>
    <cellStyle name="常规 5 5 2 3 3" xfId="12551" xr:uid="{00000000-0005-0000-0000-000037310000}"/>
    <cellStyle name="常规 5 5 2 3 3 2" xfId="41091" xr:uid="{00000000-0005-0000-0000-0000B3A00000}"/>
    <cellStyle name="常规 5 5 2 3 3 2 2" xfId="41092" xr:uid="{00000000-0005-0000-0000-0000B4A00000}"/>
    <cellStyle name="常规 5 5 2 3 3 2 3" xfId="41093" xr:uid="{00000000-0005-0000-0000-0000B5A00000}"/>
    <cellStyle name="常规 5 5 2 3 3 3" xfId="41094" xr:uid="{00000000-0005-0000-0000-0000B6A00000}"/>
    <cellStyle name="常规 5 5 2 3 3 3 2" xfId="41095" xr:uid="{00000000-0005-0000-0000-0000B7A00000}"/>
    <cellStyle name="常规 5 5 2 3 3 4" xfId="41096" xr:uid="{00000000-0005-0000-0000-0000B8A00000}"/>
    <cellStyle name="常规 5 5 2 3 4" xfId="41097" xr:uid="{00000000-0005-0000-0000-0000B9A00000}"/>
    <cellStyle name="常规 5 5 2 3 4 2" xfId="41098" xr:uid="{00000000-0005-0000-0000-0000BAA00000}"/>
    <cellStyle name="常规 5 5 2 3 4 2 2" xfId="41099" xr:uid="{00000000-0005-0000-0000-0000BBA00000}"/>
    <cellStyle name="常规 5 5 2 3 4 3" xfId="41100" xr:uid="{00000000-0005-0000-0000-0000BCA00000}"/>
    <cellStyle name="常规 5 5 2 3 5" xfId="41101" xr:uid="{00000000-0005-0000-0000-0000BDA00000}"/>
    <cellStyle name="常规 5 5 2 3 5 2" xfId="41102" xr:uid="{00000000-0005-0000-0000-0000BEA00000}"/>
    <cellStyle name="常规 5 5 2 3 5 3" xfId="41103" xr:uid="{00000000-0005-0000-0000-0000BFA00000}"/>
    <cellStyle name="常规 5 5 2 3 6" xfId="41104" xr:uid="{00000000-0005-0000-0000-0000C0A00000}"/>
    <cellStyle name="常规 5 5 2 3 6 2" xfId="41105" xr:uid="{00000000-0005-0000-0000-0000C1A00000}"/>
    <cellStyle name="常规 5 5 2 3 7" xfId="41106" xr:uid="{00000000-0005-0000-0000-0000C2A00000}"/>
    <cellStyle name="常规 5 5 2 3 8" xfId="41107" xr:uid="{00000000-0005-0000-0000-0000C3A00000}"/>
    <cellStyle name="常规 5 5 2 4" xfId="41108" xr:uid="{00000000-0005-0000-0000-0000C4A00000}"/>
    <cellStyle name="常规 5 5 2 4 2" xfId="12560" xr:uid="{00000000-0005-0000-0000-000040310000}"/>
    <cellStyle name="常规 5 5 2 4 2 2" xfId="41109" xr:uid="{00000000-0005-0000-0000-0000C5A00000}"/>
    <cellStyle name="常规 5 5 2 4 2 2 2" xfId="41110" xr:uid="{00000000-0005-0000-0000-0000C6A00000}"/>
    <cellStyle name="常规 5 5 2 4 2 3" xfId="41111" xr:uid="{00000000-0005-0000-0000-0000C7A00000}"/>
    <cellStyle name="常规 5 5 2 4 2 4" xfId="41112" xr:uid="{00000000-0005-0000-0000-0000C8A00000}"/>
    <cellStyle name="常规 5 5 2 4 3" xfId="12562" xr:uid="{00000000-0005-0000-0000-000042310000}"/>
    <cellStyle name="常规 5 5 2 4 3 2" xfId="41113" xr:uid="{00000000-0005-0000-0000-0000C9A00000}"/>
    <cellStyle name="常规 5 5 2 4 3 2 2" xfId="41114" xr:uid="{00000000-0005-0000-0000-0000CAA00000}"/>
    <cellStyle name="常规 5 5 2 4 3 3" xfId="41115" xr:uid="{00000000-0005-0000-0000-0000CBA00000}"/>
    <cellStyle name="常规 5 5 2 4 3 4" xfId="41116" xr:uid="{00000000-0005-0000-0000-0000CCA00000}"/>
    <cellStyle name="常规 5 5 2 4 4" xfId="41117" xr:uid="{00000000-0005-0000-0000-0000CDA00000}"/>
    <cellStyle name="常规 5 5 2 4 4 2" xfId="41118" xr:uid="{00000000-0005-0000-0000-0000CEA00000}"/>
    <cellStyle name="常规 5 5 2 4 5" xfId="41119" xr:uid="{00000000-0005-0000-0000-0000CFA00000}"/>
    <cellStyle name="常规 5 5 2 4 6" xfId="41120" xr:uid="{00000000-0005-0000-0000-0000D0A00000}"/>
    <cellStyle name="常规 5 5 2 5" xfId="41121" xr:uid="{00000000-0005-0000-0000-0000D1A00000}"/>
    <cellStyle name="常规 5 5 2 5 2" xfId="41122" xr:uid="{00000000-0005-0000-0000-0000D2A00000}"/>
    <cellStyle name="常规 5 5 2 5 2 2" xfId="41123" xr:uid="{00000000-0005-0000-0000-0000D3A00000}"/>
    <cellStyle name="常规 5 5 2 5 2 3" xfId="19817" xr:uid="{00000000-0005-0000-0000-0000994D0000}"/>
    <cellStyle name="常规 5 5 2 5 3" xfId="41124" xr:uid="{00000000-0005-0000-0000-0000D4A00000}"/>
    <cellStyle name="常规 5 5 2 5 3 2" xfId="41125" xr:uid="{00000000-0005-0000-0000-0000D5A00000}"/>
    <cellStyle name="常规 5 5 2 5 3 3" xfId="4469" xr:uid="{00000000-0005-0000-0000-0000A5110000}"/>
    <cellStyle name="常规 5 5 2 5 4" xfId="41126" xr:uid="{00000000-0005-0000-0000-0000D6A00000}"/>
    <cellStyle name="常规 5 5 2 5 4 2" xfId="41127" xr:uid="{00000000-0005-0000-0000-0000D7A00000}"/>
    <cellStyle name="常规 5 5 2 5 5" xfId="41128" xr:uid="{00000000-0005-0000-0000-0000D8A00000}"/>
    <cellStyle name="常规 5 5 2 5 6" xfId="41129" xr:uid="{00000000-0005-0000-0000-0000D9A00000}"/>
    <cellStyle name="常规 5 5 2 6" xfId="41130" xr:uid="{00000000-0005-0000-0000-0000DAA00000}"/>
    <cellStyle name="常规 5 5 2 6 2" xfId="41131" xr:uid="{00000000-0005-0000-0000-0000DBA00000}"/>
    <cellStyle name="常规 5 5 2 6 2 2" xfId="41132" xr:uid="{00000000-0005-0000-0000-0000DCA00000}"/>
    <cellStyle name="常规 5 5 2 6 2 3" xfId="19898" xr:uid="{00000000-0005-0000-0000-0000EA4D0000}"/>
    <cellStyle name="常规 5 5 2 6 3" xfId="41133" xr:uid="{00000000-0005-0000-0000-0000DDA00000}"/>
    <cellStyle name="常规 5 5 2 6 3 2" xfId="41134" xr:uid="{00000000-0005-0000-0000-0000DEA00000}"/>
    <cellStyle name="常规 5 5 2 6 4" xfId="41135" xr:uid="{00000000-0005-0000-0000-0000DFA00000}"/>
    <cellStyle name="常规 5 5 2 6 5" xfId="41136" xr:uid="{00000000-0005-0000-0000-0000E0A00000}"/>
    <cellStyle name="常规 5 5 2 7" xfId="41137" xr:uid="{00000000-0005-0000-0000-0000E1A00000}"/>
    <cellStyle name="常规 5 5 2 7 2" xfId="41138" xr:uid="{00000000-0005-0000-0000-0000E2A00000}"/>
    <cellStyle name="常规 5 5 2 7 2 2" xfId="41139" xr:uid="{00000000-0005-0000-0000-0000E3A00000}"/>
    <cellStyle name="常规 5 5 2 7 2 3" xfId="19933" xr:uid="{00000000-0005-0000-0000-00000D4E0000}"/>
    <cellStyle name="常规 5 5 2 7 3" xfId="41140" xr:uid="{00000000-0005-0000-0000-0000E4A00000}"/>
    <cellStyle name="常规 5 5 2 7 3 2" xfId="8522" xr:uid="{00000000-0005-0000-0000-00007A210000}"/>
    <cellStyle name="常规 5 5 2 7 4" xfId="41141" xr:uid="{00000000-0005-0000-0000-0000E5A00000}"/>
    <cellStyle name="常规 5 5 2 8" xfId="41142" xr:uid="{00000000-0005-0000-0000-0000E6A00000}"/>
    <cellStyle name="常规 5 5 2 8 2" xfId="41143" xr:uid="{00000000-0005-0000-0000-0000E7A00000}"/>
    <cellStyle name="常规 5 5 2 8 3" xfId="41144" xr:uid="{00000000-0005-0000-0000-0000E8A00000}"/>
    <cellStyle name="常规 5 5 2 9" xfId="41145" xr:uid="{00000000-0005-0000-0000-0000E9A00000}"/>
    <cellStyle name="常规 5 5 2 9 2" xfId="41146" xr:uid="{00000000-0005-0000-0000-0000EAA00000}"/>
    <cellStyle name="常规 5 5 3" xfId="41147" xr:uid="{00000000-0005-0000-0000-0000EBA00000}"/>
    <cellStyle name="常规 5 5 3 2" xfId="41148" xr:uid="{00000000-0005-0000-0000-0000ECA00000}"/>
    <cellStyle name="常规 5 5 3 2 2" xfId="41149" xr:uid="{00000000-0005-0000-0000-0000EDA00000}"/>
    <cellStyle name="常规 5 5 3 2 2 2" xfId="41150" xr:uid="{00000000-0005-0000-0000-0000EEA00000}"/>
    <cellStyle name="常规 5 5 3 2 2 2 2" xfId="41151" xr:uid="{00000000-0005-0000-0000-0000EFA00000}"/>
    <cellStyle name="常规 5 5 3 2 2 2 3" xfId="41152" xr:uid="{00000000-0005-0000-0000-0000F0A00000}"/>
    <cellStyle name="常规 5 5 3 2 2 3" xfId="41153" xr:uid="{00000000-0005-0000-0000-0000F1A00000}"/>
    <cellStyle name="常规 5 5 3 2 2 3 2" xfId="26279" xr:uid="{00000000-0005-0000-0000-0000D7660000}"/>
    <cellStyle name="常规 5 5 3 2 2 4" xfId="41154" xr:uid="{00000000-0005-0000-0000-0000F2A00000}"/>
    <cellStyle name="常规 5 5 3 2 3" xfId="41155" xr:uid="{00000000-0005-0000-0000-0000F3A00000}"/>
    <cellStyle name="常规 5 5 3 2 3 2" xfId="41156" xr:uid="{00000000-0005-0000-0000-0000F4A00000}"/>
    <cellStyle name="常规 5 5 3 2 3 2 2" xfId="41157" xr:uid="{00000000-0005-0000-0000-0000F5A00000}"/>
    <cellStyle name="常规 5 5 3 2 3 2 3" xfId="41158" xr:uid="{00000000-0005-0000-0000-0000F6A00000}"/>
    <cellStyle name="常规 5 5 3 2 3 3" xfId="41159" xr:uid="{00000000-0005-0000-0000-0000F7A00000}"/>
    <cellStyle name="常规 5 5 3 2 3 4" xfId="41160" xr:uid="{00000000-0005-0000-0000-0000F8A00000}"/>
    <cellStyle name="常规 5 5 3 2 4" xfId="41161" xr:uid="{00000000-0005-0000-0000-0000F9A00000}"/>
    <cellStyle name="常规 5 5 3 2 4 2" xfId="41162" xr:uid="{00000000-0005-0000-0000-0000FAA00000}"/>
    <cellStyle name="常规 5 5 3 2 4 2 2" xfId="41163" xr:uid="{00000000-0005-0000-0000-0000FBA00000}"/>
    <cellStyle name="常规 5 5 3 2 4 3" xfId="41164" xr:uid="{00000000-0005-0000-0000-0000FCA00000}"/>
    <cellStyle name="常规 5 5 3 2 5" xfId="41165" xr:uid="{00000000-0005-0000-0000-0000FDA00000}"/>
    <cellStyle name="常规 5 5 3 2 5 2" xfId="41166" xr:uid="{00000000-0005-0000-0000-0000FEA00000}"/>
    <cellStyle name="常规 5 5 3 2 6" xfId="41167" xr:uid="{00000000-0005-0000-0000-0000FFA00000}"/>
    <cellStyle name="常规 5 5 3 2 6 2" xfId="41168" xr:uid="{00000000-0005-0000-0000-000000A10000}"/>
    <cellStyle name="常规 5 5 3 2 7" xfId="41169" xr:uid="{00000000-0005-0000-0000-000001A10000}"/>
    <cellStyle name="常规 5 5 3 3" xfId="41170" xr:uid="{00000000-0005-0000-0000-000002A10000}"/>
    <cellStyle name="常规 5 5 3 3 2" xfId="12574" xr:uid="{00000000-0005-0000-0000-00004E310000}"/>
    <cellStyle name="常规 5 5 3 3 2 2" xfId="41171" xr:uid="{00000000-0005-0000-0000-000003A10000}"/>
    <cellStyle name="常规 5 5 3 3 2 2 2" xfId="41172" xr:uid="{00000000-0005-0000-0000-000004A10000}"/>
    <cellStyle name="常规 5 5 3 3 2 2 3" xfId="41173" xr:uid="{00000000-0005-0000-0000-000005A10000}"/>
    <cellStyle name="常规 5 5 3 3 2 3" xfId="41174" xr:uid="{00000000-0005-0000-0000-000006A10000}"/>
    <cellStyle name="常规 5 5 3 3 2 4" xfId="41175" xr:uid="{00000000-0005-0000-0000-000007A10000}"/>
    <cellStyle name="常规 5 5 3 3 3" xfId="12576" xr:uid="{00000000-0005-0000-0000-000050310000}"/>
    <cellStyle name="常规 5 5 3 3 3 2" xfId="41176" xr:uid="{00000000-0005-0000-0000-000008A10000}"/>
    <cellStyle name="常规 5 5 3 3 3 2 2" xfId="41177" xr:uid="{00000000-0005-0000-0000-000009A10000}"/>
    <cellStyle name="常规 5 5 3 3 3 2 3" xfId="41178" xr:uid="{00000000-0005-0000-0000-00000AA10000}"/>
    <cellStyle name="常规 5 5 3 3 3 3" xfId="41179" xr:uid="{00000000-0005-0000-0000-00000BA10000}"/>
    <cellStyle name="常规 5 5 3 3 3 4" xfId="41180" xr:uid="{00000000-0005-0000-0000-00000CA10000}"/>
    <cellStyle name="常规 5 5 3 3 4" xfId="41181" xr:uid="{00000000-0005-0000-0000-00000DA10000}"/>
    <cellStyle name="常规 5 5 3 3 4 2" xfId="41182" xr:uid="{00000000-0005-0000-0000-00000EA10000}"/>
    <cellStyle name="常规 5 5 3 3 4 2 2" xfId="41183" xr:uid="{00000000-0005-0000-0000-00000FA10000}"/>
    <cellStyle name="常规 5 5 3 3 4 3" xfId="41184" xr:uid="{00000000-0005-0000-0000-000010A10000}"/>
    <cellStyle name="常规 5 5 3 3 5" xfId="41185" xr:uid="{00000000-0005-0000-0000-000011A10000}"/>
    <cellStyle name="常规 5 5 3 3 5 2" xfId="37252" xr:uid="{00000000-0005-0000-0000-0000B4910000}"/>
    <cellStyle name="常规 5 5 3 3 5 3" xfId="37255" xr:uid="{00000000-0005-0000-0000-0000B7910000}"/>
    <cellStyle name="常规 5 5 3 3 6" xfId="41186" xr:uid="{00000000-0005-0000-0000-000012A10000}"/>
    <cellStyle name="常规 5 5 3 3 6 2" xfId="41187" xr:uid="{00000000-0005-0000-0000-000013A10000}"/>
    <cellStyle name="常规 5 5 3 3 7" xfId="41188" xr:uid="{00000000-0005-0000-0000-000014A10000}"/>
    <cellStyle name="常规 5 5 3 4" xfId="41189" xr:uid="{00000000-0005-0000-0000-000015A10000}"/>
    <cellStyle name="常规 5 5 3 5" xfId="41190" xr:uid="{00000000-0005-0000-0000-000016A10000}"/>
    <cellStyle name="常规 5 5 3 6" xfId="41191" xr:uid="{00000000-0005-0000-0000-000017A10000}"/>
    <cellStyle name="常规 5 5 4" xfId="41192" xr:uid="{00000000-0005-0000-0000-000018A10000}"/>
    <cellStyle name="常规 5 5 4 2" xfId="41193" xr:uid="{00000000-0005-0000-0000-000019A10000}"/>
    <cellStyle name="常规 5 5 4 2 2" xfId="41194" xr:uid="{00000000-0005-0000-0000-00001AA10000}"/>
    <cellStyle name="常规 5 5 4 2 2 2" xfId="41195" xr:uid="{00000000-0005-0000-0000-00001BA10000}"/>
    <cellStyle name="常规 5 5 4 2 3" xfId="41196" xr:uid="{00000000-0005-0000-0000-00001CA10000}"/>
    <cellStyle name="常规 5 5 4 2 3 2" xfId="41197" xr:uid="{00000000-0005-0000-0000-00001DA10000}"/>
    <cellStyle name="常规 5 5 4 2 4" xfId="41198" xr:uid="{00000000-0005-0000-0000-00001EA10000}"/>
    <cellStyle name="常规 5 5 4 3" xfId="41199" xr:uid="{00000000-0005-0000-0000-00001FA10000}"/>
    <cellStyle name="常规 5 5 4 3 2" xfId="12599" xr:uid="{00000000-0005-0000-0000-000067310000}"/>
    <cellStyle name="常规 5 5 4 3 3" xfId="41200" xr:uid="{00000000-0005-0000-0000-000020A10000}"/>
    <cellStyle name="常规 5 5 4 4" xfId="41201" xr:uid="{00000000-0005-0000-0000-000021A10000}"/>
    <cellStyle name="常规 5 5 4 5" xfId="41202" xr:uid="{00000000-0005-0000-0000-000022A10000}"/>
    <cellStyle name="常规 5 5 4 6" xfId="41203" xr:uid="{00000000-0005-0000-0000-000023A10000}"/>
    <cellStyle name="常规 5 5 5" xfId="41204" xr:uid="{00000000-0005-0000-0000-000024A10000}"/>
    <cellStyle name="常规 5 5 5 2" xfId="41205" xr:uid="{00000000-0005-0000-0000-000025A10000}"/>
    <cellStyle name="常规 5 5 5 2 2" xfId="41206" xr:uid="{00000000-0005-0000-0000-000026A10000}"/>
    <cellStyle name="常规 5 5 5 2 2 2" xfId="41207" xr:uid="{00000000-0005-0000-0000-000027A10000}"/>
    <cellStyle name="常规 5 5 5 2 3" xfId="41208" xr:uid="{00000000-0005-0000-0000-000028A10000}"/>
    <cellStyle name="常规 5 5 5 2 4" xfId="20151" xr:uid="{00000000-0005-0000-0000-0000E74E0000}"/>
    <cellStyle name="常规 5 5 5 3" xfId="41209" xr:uid="{00000000-0005-0000-0000-000029A10000}"/>
    <cellStyle name="常规 5 5 5 3 2" xfId="12612" xr:uid="{00000000-0005-0000-0000-000074310000}"/>
    <cellStyle name="常规 5 5 5 3 2 2" xfId="41210" xr:uid="{00000000-0005-0000-0000-00002AA10000}"/>
    <cellStyle name="常规 5 5 5 3 3" xfId="41211" xr:uid="{00000000-0005-0000-0000-00002BA10000}"/>
    <cellStyle name="常规 5 5 5 3 4" xfId="20165" xr:uid="{00000000-0005-0000-0000-0000F54E0000}"/>
    <cellStyle name="常规 5 5 5 4" xfId="41212" xr:uid="{00000000-0005-0000-0000-00002CA10000}"/>
    <cellStyle name="常规 5 5 5 4 2" xfId="41213" xr:uid="{00000000-0005-0000-0000-00002DA10000}"/>
    <cellStyle name="常规 5 5 5 5" xfId="41214" xr:uid="{00000000-0005-0000-0000-00002EA10000}"/>
    <cellStyle name="常规 5 5 5 6" xfId="41215" xr:uid="{00000000-0005-0000-0000-00002FA10000}"/>
    <cellStyle name="常规 5 5 6" xfId="41216" xr:uid="{00000000-0005-0000-0000-000030A10000}"/>
    <cellStyle name="常规 5 5 6 2" xfId="41217" xr:uid="{00000000-0005-0000-0000-000031A10000}"/>
    <cellStyle name="常规 5 5 6 2 2" xfId="13158" xr:uid="{00000000-0005-0000-0000-000096330000}"/>
    <cellStyle name="常规 5 5 6 2 2 2" xfId="41218" xr:uid="{00000000-0005-0000-0000-000032A10000}"/>
    <cellStyle name="常规 5 5 6 2 3" xfId="41219" xr:uid="{00000000-0005-0000-0000-000033A10000}"/>
    <cellStyle name="常规 5 5 6 2 4" xfId="28718" xr:uid="{00000000-0005-0000-0000-00005E700000}"/>
    <cellStyle name="常规 5 5 6 3" xfId="41221" xr:uid="{00000000-0005-0000-0000-000035A10000}"/>
    <cellStyle name="常规 5 5 6 3 2" xfId="41222" xr:uid="{00000000-0005-0000-0000-000036A10000}"/>
    <cellStyle name="常规 5 5 6 3 3" xfId="41223" xr:uid="{00000000-0005-0000-0000-000037A10000}"/>
    <cellStyle name="常规 5 5 6 4" xfId="41224" xr:uid="{00000000-0005-0000-0000-000038A10000}"/>
    <cellStyle name="常规 5 5 6 4 2" xfId="41225" xr:uid="{00000000-0005-0000-0000-000039A10000}"/>
    <cellStyle name="常规 5 5 6 5" xfId="41226" xr:uid="{00000000-0005-0000-0000-00003AA10000}"/>
    <cellStyle name="常规 5 5 6 6" xfId="41227" xr:uid="{00000000-0005-0000-0000-00003BA10000}"/>
    <cellStyle name="常规 5 5 7" xfId="41228" xr:uid="{00000000-0005-0000-0000-00003CA10000}"/>
    <cellStyle name="常规 5 5 7 2" xfId="41229" xr:uid="{00000000-0005-0000-0000-00003DA10000}"/>
    <cellStyle name="常规 5 5 7 2 2" xfId="41230" xr:uid="{00000000-0005-0000-0000-00003EA10000}"/>
    <cellStyle name="常规 5 5 7 2 3" xfId="41231" xr:uid="{00000000-0005-0000-0000-00003FA10000}"/>
    <cellStyle name="常规 5 5 7 3" xfId="41233" xr:uid="{00000000-0005-0000-0000-000041A10000}"/>
    <cellStyle name="常规 5 5 7 3 2" xfId="41234" xr:uid="{00000000-0005-0000-0000-000042A10000}"/>
    <cellStyle name="常规 5 5 7 4" xfId="41235" xr:uid="{00000000-0005-0000-0000-000043A10000}"/>
    <cellStyle name="常规 5 5 7 5" xfId="41236" xr:uid="{00000000-0005-0000-0000-000044A10000}"/>
    <cellStyle name="常规 5 5 8" xfId="41237" xr:uid="{00000000-0005-0000-0000-000045A10000}"/>
    <cellStyle name="常规 5 5 8 2" xfId="41238" xr:uid="{00000000-0005-0000-0000-000046A10000}"/>
    <cellStyle name="常规 5 5 8 2 2" xfId="41239" xr:uid="{00000000-0005-0000-0000-000047A10000}"/>
    <cellStyle name="常规 5 5 8 2 3" xfId="41240" xr:uid="{00000000-0005-0000-0000-000048A10000}"/>
    <cellStyle name="常规 5 5 8 3" xfId="41242" xr:uid="{00000000-0005-0000-0000-00004AA10000}"/>
    <cellStyle name="常规 5 5 8 3 2" xfId="41243" xr:uid="{00000000-0005-0000-0000-00004BA10000}"/>
    <cellStyle name="常规 5 5 8 4" xfId="41244" xr:uid="{00000000-0005-0000-0000-00004CA10000}"/>
    <cellStyle name="常规 5 5 8 5" xfId="41245" xr:uid="{00000000-0005-0000-0000-00004DA10000}"/>
    <cellStyle name="常规 5 5 9" xfId="41246" xr:uid="{00000000-0005-0000-0000-00004EA10000}"/>
    <cellStyle name="常规 5 5 9 2" xfId="41247" xr:uid="{00000000-0005-0000-0000-00004FA10000}"/>
    <cellStyle name="常规 5 5 9 3" xfId="41248" xr:uid="{00000000-0005-0000-0000-000050A10000}"/>
    <cellStyle name="常规 5 6" xfId="41249" xr:uid="{00000000-0005-0000-0000-000051A10000}"/>
    <cellStyle name="常规 5 6 2" xfId="41250" xr:uid="{00000000-0005-0000-0000-000052A10000}"/>
    <cellStyle name="常规 5 6 2 2" xfId="41251" xr:uid="{00000000-0005-0000-0000-000053A10000}"/>
    <cellStyle name="常规 5 6 2 2 2" xfId="41252" xr:uid="{00000000-0005-0000-0000-000054A10000}"/>
    <cellStyle name="常规 5 6 2 2 2 2" xfId="41253" xr:uid="{00000000-0005-0000-0000-000055A10000}"/>
    <cellStyle name="常规 5 6 2 2 2 3" xfId="41254" xr:uid="{00000000-0005-0000-0000-000056A10000}"/>
    <cellStyle name="常规 5 6 2 2 3" xfId="41255" xr:uid="{00000000-0005-0000-0000-000057A10000}"/>
    <cellStyle name="常规 5 6 2 2 4" xfId="41256" xr:uid="{00000000-0005-0000-0000-000058A10000}"/>
    <cellStyle name="常规 5 6 2 2 5" xfId="41257" xr:uid="{00000000-0005-0000-0000-000059A10000}"/>
    <cellStyle name="常规 5 6 2 3" xfId="41258" xr:uid="{00000000-0005-0000-0000-00005AA10000}"/>
    <cellStyle name="常规 5 6 2 3 2" xfId="41259" xr:uid="{00000000-0005-0000-0000-00005BA10000}"/>
    <cellStyle name="常规 5 6 2 3 2 2" xfId="41260" xr:uid="{00000000-0005-0000-0000-00005CA10000}"/>
    <cellStyle name="常规 5 6 2 3 3" xfId="41261" xr:uid="{00000000-0005-0000-0000-00005DA10000}"/>
    <cellStyle name="常规 5 6 2 3 4" xfId="41262" xr:uid="{00000000-0005-0000-0000-00005EA10000}"/>
    <cellStyle name="常规 5 6 2 4" xfId="41263" xr:uid="{00000000-0005-0000-0000-00005FA10000}"/>
    <cellStyle name="常规 5 6 2 4 2" xfId="41264" xr:uid="{00000000-0005-0000-0000-000060A10000}"/>
    <cellStyle name="常规 5 6 2 5" xfId="41265" xr:uid="{00000000-0005-0000-0000-000061A10000}"/>
    <cellStyle name="常规 5 6 3" xfId="41266" xr:uid="{00000000-0005-0000-0000-000062A10000}"/>
    <cellStyle name="常规 5 6 3 2" xfId="41267" xr:uid="{00000000-0005-0000-0000-000063A10000}"/>
    <cellStyle name="常规 5 6 3 3" xfId="41268" xr:uid="{00000000-0005-0000-0000-000064A10000}"/>
    <cellStyle name="常规 5 6 4" xfId="41269" xr:uid="{00000000-0005-0000-0000-000065A10000}"/>
    <cellStyle name="常规 5 6 4 2" xfId="41270" xr:uid="{00000000-0005-0000-0000-000066A10000}"/>
    <cellStyle name="常规 5 6 4 3" xfId="41271" xr:uid="{00000000-0005-0000-0000-000067A10000}"/>
    <cellStyle name="常规 5 6 5" xfId="41272" xr:uid="{00000000-0005-0000-0000-000068A10000}"/>
    <cellStyle name="常规 5 6 5 2" xfId="41273" xr:uid="{00000000-0005-0000-0000-000069A10000}"/>
    <cellStyle name="常规 5 6 5 2 2" xfId="41274" xr:uid="{00000000-0005-0000-0000-00006AA10000}"/>
    <cellStyle name="常规 5 6 5 3" xfId="41275" xr:uid="{00000000-0005-0000-0000-00006BA10000}"/>
    <cellStyle name="常规 5 6 6" xfId="41276" xr:uid="{00000000-0005-0000-0000-00006CA10000}"/>
    <cellStyle name="常规 5 6 6 2" xfId="41277" xr:uid="{00000000-0005-0000-0000-00006DA10000}"/>
    <cellStyle name="常规 5 7" xfId="41278" xr:uid="{00000000-0005-0000-0000-00006EA10000}"/>
    <cellStyle name="常规 5 7 2" xfId="41279" xr:uid="{00000000-0005-0000-0000-00006FA10000}"/>
    <cellStyle name="常规 5 7 2 2" xfId="41280" xr:uid="{00000000-0005-0000-0000-000070A10000}"/>
    <cellStyle name="常规 5 7 2 2 2" xfId="41281" xr:uid="{00000000-0005-0000-0000-000071A10000}"/>
    <cellStyle name="常规 5 7 2 2 3" xfId="41282" xr:uid="{00000000-0005-0000-0000-000072A10000}"/>
    <cellStyle name="常规 5 7 2 3" xfId="41283" xr:uid="{00000000-0005-0000-0000-000073A10000}"/>
    <cellStyle name="常规 5 7 2 3 2" xfId="41284" xr:uid="{00000000-0005-0000-0000-000074A10000}"/>
    <cellStyle name="常规 5 7 2 3 2 2" xfId="41285" xr:uid="{00000000-0005-0000-0000-000075A10000}"/>
    <cellStyle name="常规 5 7 2 3 3" xfId="41286" xr:uid="{00000000-0005-0000-0000-000076A10000}"/>
    <cellStyle name="常规 5 7 2 3 4" xfId="41287" xr:uid="{00000000-0005-0000-0000-000077A10000}"/>
    <cellStyle name="常规 5 7 2 4" xfId="41288" xr:uid="{00000000-0005-0000-0000-000078A10000}"/>
    <cellStyle name="常规 5 7 3" xfId="41289" xr:uid="{00000000-0005-0000-0000-000079A10000}"/>
    <cellStyle name="常规 5 7 3 2" xfId="41290" xr:uid="{00000000-0005-0000-0000-00007AA10000}"/>
    <cellStyle name="常规 5 7 3 2 2" xfId="41291" xr:uid="{00000000-0005-0000-0000-00007BA10000}"/>
    <cellStyle name="常规 5 7 3 2 3" xfId="41292" xr:uid="{00000000-0005-0000-0000-00007CA10000}"/>
    <cellStyle name="常规 5 7 4" xfId="41293" xr:uid="{00000000-0005-0000-0000-00007DA10000}"/>
    <cellStyle name="常规 5 7 4 2" xfId="41294" xr:uid="{00000000-0005-0000-0000-00007EA10000}"/>
    <cellStyle name="常规 5 7 4 2 2" xfId="41295" xr:uid="{00000000-0005-0000-0000-00007FA10000}"/>
    <cellStyle name="常规 5 7 4 3" xfId="41296" xr:uid="{00000000-0005-0000-0000-000080A10000}"/>
    <cellStyle name="常规 5 7 5" xfId="41297" xr:uid="{00000000-0005-0000-0000-000081A10000}"/>
    <cellStyle name="常规 5 7 6" xfId="41298" xr:uid="{00000000-0005-0000-0000-000082A10000}"/>
    <cellStyle name="常规 5 7 6 2" xfId="41299" xr:uid="{00000000-0005-0000-0000-000083A10000}"/>
    <cellStyle name="常规 5 8" xfId="41300" xr:uid="{00000000-0005-0000-0000-000084A10000}"/>
    <cellStyle name="常规 5 8 2" xfId="41301" xr:uid="{00000000-0005-0000-0000-000085A10000}"/>
    <cellStyle name="常规 5 8 2 2" xfId="41302" xr:uid="{00000000-0005-0000-0000-000086A10000}"/>
    <cellStyle name="常规 5 8 2 2 2" xfId="41303" xr:uid="{00000000-0005-0000-0000-000087A10000}"/>
    <cellStyle name="常规 5 8 2 2 2 2" xfId="41304" xr:uid="{00000000-0005-0000-0000-000088A10000}"/>
    <cellStyle name="常规 5 8 2 2 2 2 2" xfId="41305" xr:uid="{00000000-0005-0000-0000-000089A10000}"/>
    <cellStyle name="常规 5 8 2 2 2 2 3" xfId="41306" xr:uid="{00000000-0005-0000-0000-00008AA10000}"/>
    <cellStyle name="常规 5 8 2 2 2 3" xfId="41307" xr:uid="{00000000-0005-0000-0000-00008BA10000}"/>
    <cellStyle name="常规 5 8 2 2 2 4" xfId="41308" xr:uid="{00000000-0005-0000-0000-00008CA10000}"/>
    <cellStyle name="常规 5 8 2 2 3" xfId="41309" xr:uid="{00000000-0005-0000-0000-00008DA10000}"/>
    <cellStyle name="常规 5 8 2 2 3 2" xfId="41310" xr:uid="{00000000-0005-0000-0000-00008EA10000}"/>
    <cellStyle name="常规 5 8 2 2 3 2 2" xfId="41311" xr:uid="{00000000-0005-0000-0000-00008FA10000}"/>
    <cellStyle name="常规 5 8 2 2 3 2 3" xfId="41312" xr:uid="{00000000-0005-0000-0000-000090A10000}"/>
    <cellStyle name="常规 5 8 2 2 3 3" xfId="41313" xr:uid="{00000000-0005-0000-0000-000091A10000}"/>
    <cellStyle name="常规 5 8 2 2 3 4" xfId="41314" xr:uid="{00000000-0005-0000-0000-000092A10000}"/>
    <cellStyle name="常规 5 8 2 2 4" xfId="41315" xr:uid="{00000000-0005-0000-0000-000093A10000}"/>
    <cellStyle name="常规 5 8 2 2 4 2" xfId="41316" xr:uid="{00000000-0005-0000-0000-000094A10000}"/>
    <cellStyle name="常规 5 8 2 2 4 2 2" xfId="41317" xr:uid="{00000000-0005-0000-0000-000095A10000}"/>
    <cellStyle name="常规 5 8 2 2 4 3" xfId="41318" xr:uid="{00000000-0005-0000-0000-000096A10000}"/>
    <cellStyle name="常规 5 8 2 2 5" xfId="41319" xr:uid="{00000000-0005-0000-0000-000097A10000}"/>
    <cellStyle name="常规 5 8 2 2 5 2" xfId="41320" xr:uid="{00000000-0005-0000-0000-000098A10000}"/>
    <cellStyle name="常规 5 8 2 2 6" xfId="41321" xr:uid="{00000000-0005-0000-0000-000099A10000}"/>
    <cellStyle name="常规 5 8 2 2 7" xfId="41322" xr:uid="{00000000-0005-0000-0000-00009AA10000}"/>
    <cellStyle name="常规 5 8 2 3" xfId="41323" xr:uid="{00000000-0005-0000-0000-00009BA10000}"/>
    <cellStyle name="常规 5 8 2 4" xfId="41324" xr:uid="{00000000-0005-0000-0000-00009CA10000}"/>
    <cellStyle name="常规 5 8 3" xfId="41325" xr:uid="{00000000-0005-0000-0000-00009DA10000}"/>
    <cellStyle name="常规 5 8 3 2" xfId="41326" xr:uid="{00000000-0005-0000-0000-00009EA10000}"/>
    <cellStyle name="常规 5 8 3 2 2" xfId="41327" xr:uid="{00000000-0005-0000-0000-00009FA10000}"/>
    <cellStyle name="常规 5 8 3 2 2 2" xfId="41328" xr:uid="{00000000-0005-0000-0000-0000A0A10000}"/>
    <cellStyle name="常规 5 8 3 2 2 3" xfId="41329" xr:uid="{00000000-0005-0000-0000-0000A1A10000}"/>
    <cellStyle name="常规 5 8 3 2 3" xfId="41330" xr:uid="{00000000-0005-0000-0000-0000A2A10000}"/>
    <cellStyle name="常规 5 8 3 2 4" xfId="41331" xr:uid="{00000000-0005-0000-0000-0000A3A10000}"/>
    <cellStyle name="常规 5 8 3 3" xfId="41332" xr:uid="{00000000-0005-0000-0000-0000A4A10000}"/>
    <cellStyle name="常规 5 8 3 3 2" xfId="41333" xr:uid="{00000000-0005-0000-0000-0000A5A10000}"/>
    <cellStyle name="常规 5 8 3 3 2 2" xfId="39468" xr:uid="{00000000-0005-0000-0000-00005C9A0000}"/>
    <cellStyle name="常规 5 8 3 3 2 3" xfId="41334" xr:uid="{00000000-0005-0000-0000-0000A6A10000}"/>
    <cellStyle name="常规 5 8 3 3 3" xfId="41335" xr:uid="{00000000-0005-0000-0000-0000A7A10000}"/>
    <cellStyle name="常规 5 8 3 3 4" xfId="41336" xr:uid="{00000000-0005-0000-0000-0000A8A10000}"/>
    <cellStyle name="常规 5 8 3 4" xfId="41337" xr:uid="{00000000-0005-0000-0000-0000A9A10000}"/>
    <cellStyle name="常规 5 8 3 4 2" xfId="41338" xr:uid="{00000000-0005-0000-0000-0000AAA10000}"/>
    <cellStyle name="常规 5 8 3 4 2 2" xfId="13568" xr:uid="{00000000-0005-0000-0000-000030350000}"/>
    <cellStyle name="常规 5 8 3 4 3" xfId="41339" xr:uid="{00000000-0005-0000-0000-0000ABA10000}"/>
    <cellStyle name="常规 5 8 3 5" xfId="41340" xr:uid="{00000000-0005-0000-0000-0000ACA10000}"/>
    <cellStyle name="常规 5 8 3 6" xfId="41341" xr:uid="{00000000-0005-0000-0000-0000ADA10000}"/>
    <cellStyle name="常规 5 8 4" xfId="41342" xr:uid="{00000000-0005-0000-0000-0000AEA10000}"/>
    <cellStyle name="常规 5 8 4 2" xfId="41343" xr:uid="{00000000-0005-0000-0000-0000AFA10000}"/>
    <cellStyle name="常规 5 8 4 2 2" xfId="41344" xr:uid="{00000000-0005-0000-0000-0000B0A10000}"/>
    <cellStyle name="常规 5 8 4 3" xfId="41345" xr:uid="{00000000-0005-0000-0000-0000B1A10000}"/>
    <cellStyle name="常规 5 8 5" xfId="41346" xr:uid="{00000000-0005-0000-0000-0000B2A10000}"/>
    <cellStyle name="常规 5 8 5 2" xfId="41347" xr:uid="{00000000-0005-0000-0000-0000B3A10000}"/>
    <cellStyle name="常规 5 9" xfId="41348" xr:uid="{00000000-0005-0000-0000-0000B4A10000}"/>
    <cellStyle name="常规 5 9 2" xfId="41349" xr:uid="{00000000-0005-0000-0000-0000B5A10000}"/>
    <cellStyle name="常规 5 9 2 2" xfId="41350" xr:uid="{00000000-0005-0000-0000-0000B6A10000}"/>
    <cellStyle name="常规 5 9 2 2 2" xfId="41351" xr:uid="{00000000-0005-0000-0000-0000B7A10000}"/>
    <cellStyle name="常规 5 9 2 2 2 2" xfId="41352" xr:uid="{00000000-0005-0000-0000-0000B8A10000}"/>
    <cellStyle name="常规 5 9 2 2 2 3" xfId="41353" xr:uid="{00000000-0005-0000-0000-0000B9A10000}"/>
    <cellStyle name="常规 5 9 2 2 3" xfId="41354" xr:uid="{00000000-0005-0000-0000-0000BAA10000}"/>
    <cellStyle name="常规 5 9 2 2 4" xfId="41355" xr:uid="{00000000-0005-0000-0000-0000BBA10000}"/>
    <cellStyle name="常规 5 9 2 3" xfId="41356" xr:uid="{00000000-0005-0000-0000-0000BCA10000}"/>
    <cellStyle name="常规 5 9 2 3 2" xfId="41357" xr:uid="{00000000-0005-0000-0000-0000BDA10000}"/>
    <cellStyle name="常规 5 9 2 3 2 2" xfId="41358" xr:uid="{00000000-0005-0000-0000-0000BEA10000}"/>
    <cellStyle name="常规 5 9 2 3 2 3" xfId="41359" xr:uid="{00000000-0005-0000-0000-0000BFA10000}"/>
    <cellStyle name="常规 5 9 2 3 3" xfId="41360" xr:uid="{00000000-0005-0000-0000-0000C0A10000}"/>
    <cellStyle name="常规 5 9 2 3 4" xfId="41361" xr:uid="{00000000-0005-0000-0000-0000C1A10000}"/>
    <cellStyle name="常规 5 9 2 4" xfId="41362" xr:uid="{00000000-0005-0000-0000-0000C2A10000}"/>
    <cellStyle name="常规 5 9 2 4 2" xfId="41363" xr:uid="{00000000-0005-0000-0000-0000C3A10000}"/>
    <cellStyle name="常规 5 9 2 4 2 2" xfId="41364" xr:uid="{00000000-0005-0000-0000-0000C4A10000}"/>
    <cellStyle name="常规 5 9 2 4 3" xfId="41365" xr:uid="{00000000-0005-0000-0000-0000C5A10000}"/>
    <cellStyle name="常规 5 9 2 5" xfId="41366" xr:uid="{00000000-0005-0000-0000-0000C6A10000}"/>
    <cellStyle name="常规 5 9 2 5 2" xfId="41367" xr:uid="{00000000-0005-0000-0000-0000C7A10000}"/>
    <cellStyle name="常规 5 9 2 6" xfId="41368" xr:uid="{00000000-0005-0000-0000-0000C8A10000}"/>
    <cellStyle name="常规 5 9 2 7" xfId="41369" xr:uid="{00000000-0005-0000-0000-0000C9A10000}"/>
    <cellStyle name="常规 5 9 3" xfId="41370" xr:uid="{00000000-0005-0000-0000-0000CAA10000}"/>
    <cellStyle name="常规 5 9 3 2" xfId="41371" xr:uid="{00000000-0005-0000-0000-0000CBA10000}"/>
    <cellStyle name="常规 5 9 3 2 2" xfId="41372" xr:uid="{00000000-0005-0000-0000-0000CCA10000}"/>
    <cellStyle name="常规 5 9 3 2 2 2" xfId="40422" xr:uid="{00000000-0005-0000-0000-0000169E0000}"/>
    <cellStyle name="常规 5 9 3 2 2 3" xfId="41373" xr:uid="{00000000-0005-0000-0000-0000CDA10000}"/>
    <cellStyle name="常规 5 9 3 2 3" xfId="41374" xr:uid="{00000000-0005-0000-0000-0000CEA10000}"/>
    <cellStyle name="常规 5 9 3 2 4" xfId="41375" xr:uid="{00000000-0005-0000-0000-0000CFA10000}"/>
    <cellStyle name="常规 5 9 3 3" xfId="41376" xr:uid="{00000000-0005-0000-0000-0000D0A10000}"/>
    <cellStyle name="常规 5 9 3 3 2" xfId="41377" xr:uid="{00000000-0005-0000-0000-0000D1A10000}"/>
    <cellStyle name="常规 5 9 3 3 2 2" xfId="41378" xr:uid="{00000000-0005-0000-0000-0000D2A10000}"/>
    <cellStyle name="常规 5 9 3 3 2 3" xfId="41379" xr:uid="{00000000-0005-0000-0000-0000D3A10000}"/>
    <cellStyle name="常规 5 9 3 3 3" xfId="41380" xr:uid="{00000000-0005-0000-0000-0000D4A10000}"/>
    <cellStyle name="常规 5 9 3 3 4" xfId="41381" xr:uid="{00000000-0005-0000-0000-0000D5A10000}"/>
    <cellStyle name="常规 5 9 3 4" xfId="41382" xr:uid="{00000000-0005-0000-0000-0000D6A10000}"/>
    <cellStyle name="常规 5 9 3 4 2" xfId="41383" xr:uid="{00000000-0005-0000-0000-0000D7A10000}"/>
    <cellStyle name="常规 5 9 3 4 2 2" xfId="41384" xr:uid="{00000000-0005-0000-0000-0000D8A10000}"/>
    <cellStyle name="常规 5 9 3 4 3" xfId="41385" xr:uid="{00000000-0005-0000-0000-0000D9A10000}"/>
    <cellStyle name="常规 5 9 3 5" xfId="41386" xr:uid="{00000000-0005-0000-0000-0000DAA10000}"/>
    <cellStyle name="常规 5 9 3 5 2" xfId="41387" xr:uid="{00000000-0005-0000-0000-0000DBA10000}"/>
    <cellStyle name="常规 5 9 3 6" xfId="41388" xr:uid="{00000000-0005-0000-0000-0000DCA10000}"/>
    <cellStyle name="常规 5 9 4" xfId="41389" xr:uid="{00000000-0005-0000-0000-0000DDA10000}"/>
    <cellStyle name="常规 5 9 5" xfId="41390" xr:uid="{00000000-0005-0000-0000-0000DEA10000}"/>
    <cellStyle name="常规 6" xfId="12868" xr:uid="{00000000-0005-0000-0000-000074320000}"/>
    <cellStyle name="常规 6 2" xfId="12870" xr:uid="{00000000-0005-0000-0000-000076320000}"/>
    <cellStyle name="常规 6 2 2" xfId="5265" xr:uid="{00000000-0005-0000-0000-0000C1140000}"/>
    <cellStyle name="常规 6 2 2 2" xfId="10437" xr:uid="{00000000-0005-0000-0000-0000F5280000}"/>
    <cellStyle name="常规 6 3" xfId="12873" xr:uid="{00000000-0005-0000-0000-000079320000}"/>
    <cellStyle name="常规 6 3 2" xfId="10469" xr:uid="{00000000-0005-0000-0000-000015290000}"/>
    <cellStyle name="常规 7" xfId="12877" xr:uid="{00000000-0005-0000-0000-00007D320000}"/>
    <cellStyle name="常规 7 2" xfId="12879" xr:uid="{00000000-0005-0000-0000-00007F320000}"/>
    <cellStyle name="常规 7 2 2" xfId="5272" xr:uid="{00000000-0005-0000-0000-0000C8140000}"/>
    <cellStyle name="常规 7 3" xfId="12885" xr:uid="{00000000-0005-0000-0000-000085320000}"/>
    <cellStyle name="常规 7 3 2" xfId="20258" xr:uid="{00000000-0005-0000-0000-0000524F0000}"/>
    <cellStyle name="常规 7 3 3" xfId="26817" xr:uid="{00000000-0005-0000-0000-0000F1680000}"/>
    <cellStyle name="常规 8" xfId="12887" xr:uid="{00000000-0005-0000-0000-000087320000}"/>
    <cellStyle name="常规 8 2" xfId="12889" xr:uid="{00000000-0005-0000-0000-000089320000}"/>
    <cellStyle name="常规 8 2 2" xfId="12893" xr:uid="{00000000-0005-0000-0000-00008D320000}"/>
    <cellStyle name="常规 8 3" xfId="147" xr:uid="{00000000-0005-0000-0000-0000AD000000}"/>
    <cellStyle name="常规 8 4" xfId="41391" xr:uid="{00000000-0005-0000-0000-0000DFA10000}"/>
    <cellStyle name="常规 9" xfId="12897" xr:uid="{00000000-0005-0000-0000-000091320000}"/>
    <cellStyle name="常规 9 2" xfId="12899" xr:uid="{00000000-0005-0000-0000-000093320000}"/>
    <cellStyle name="常规 9 2 2" xfId="20278" xr:uid="{00000000-0005-0000-0000-0000664F0000}"/>
    <cellStyle name="常规 9 2 3" xfId="41392" xr:uid="{00000000-0005-0000-0000-0000E0A10000}"/>
    <cellStyle name="常规 9 3" xfId="823" xr:uid="{00000000-0005-0000-0000-000067030000}"/>
    <cellStyle name="常规 9 3 2" xfId="41393" xr:uid="{00000000-0005-0000-0000-0000E1A10000}"/>
    <cellStyle name="超链接 2" xfId="41394" xr:uid="{00000000-0005-0000-0000-0000E2A10000}"/>
    <cellStyle name="好 2" xfId="41395" xr:uid="{00000000-0005-0000-0000-0000E3A10000}"/>
    <cellStyle name="好 2 2" xfId="41396" xr:uid="{00000000-0005-0000-0000-0000E4A10000}"/>
    <cellStyle name="好 2 3" xfId="41397" xr:uid="{00000000-0005-0000-0000-0000E5A10000}"/>
    <cellStyle name="解释性文本 2" xfId="41398" xr:uid="{00000000-0005-0000-0000-0000E6A10000}"/>
    <cellStyle name="解释性文本 2 2" xfId="41399" xr:uid="{00000000-0005-0000-0000-0000E7A10000}"/>
    <cellStyle name="解释性文本 2 3" xfId="41400" xr:uid="{00000000-0005-0000-0000-0000E8A10000}"/>
    <cellStyle name="警告文本 2" xfId="41401" xr:uid="{00000000-0005-0000-0000-0000E9A10000}"/>
    <cellStyle name="警告文本 2 2" xfId="41402" xr:uid="{00000000-0005-0000-0000-0000EAA10000}"/>
    <cellStyle name="警告文本 2 3" xfId="41403" xr:uid="{00000000-0005-0000-0000-0000EBA10000}"/>
    <cellStyle name="强调文字颜色 1 2" xfId="41404" xr:uid="{00000000-0005-0000-0000-0000ECA10000}"/>
    <cellStyle name="强调文字颜色 1 2 2" xfId="41405" xr:uid="{00000000-0005-0000-0000-0000EDA10000}"/>
    <cellStyle name="强调文字颜色 1 2 3" xfId="41406" xr:uid="{00000000-0005-0000-0000-0000EEA10000}"/>
    <cellStyle name="强调文字颜色 2 2" xfId="41407" xr:uid="{00000000-0005-0000-0000-0000EFA10000}"/>
    <cellStyle name="强调文字颜色 2 2 2" xfId="41408" xr:uid="{00000000-0005-0000-0000-0000F0A10000}"/>
    <cellStyle name="强调文字颜色 2 2 3" xfId="41409" xr:uid="{00000000-0005-0000-0000-0000F1A10000}"/>
    <cellStyle name="强调文字颜色 3 2" xfId="41410" xr:uid="{00000000-0005-0000-0000-0000F2A10000}"/>
    <cellStyle name="强调文字颜色 3 2 2" xfId="41411" xr:uid="{00000000-0005-0000-0000-0000F3A10000}"/>
    <cellStyle name="强调文字颜色 3 2 3" xfId="41412" xr:uid="{00000000-0005-0000-0000-0000F4A10000}"/>
    <cellStyle name="强调文字颜色 4 2" xfId="41413" xr:uid="{00000000-0005-0000-0000-0000F5A10000}"/>
    <cellStyle name="强调文字颜色 4 2 2" xfId="41414" xr:uid="{00000000-0005-0000-0000-0000F6A10000}"/>
    <cellStyle name="强调文字颜色 4 2 3" xfId="41415" xr:uid="{00000000-0005-0000-0000-0000F7A10000}"/>
    <cellStyle name="强调文字颜色 5 2" xfId="41416" xr:uid="{00000000-0005-0000-0000-0000F8A10000}"/>
    <cellStyle name="强调文字颜色 5 2 2" xfId="41417" xr:uid="{00000000-0005-0000-0000-0000F9A10000}"/>
    <cellStyle name="强调文字颜色 5 2 3" xfId="41418" xr:uid="{00000000-0005-0000-0000-0000FAA10000}"/>
    <cellStyle name="强调文字颜色 6 2" xfId="41419" xr:uid="{00000000-0005-0000-0000-0000FBA10000}"/>
    <cellStyle name="强调文字颜色 6 2 2" xfId="41420" xr:uid="{00000000-0005-0000-0000-0000FCA10000}"/>
    <cellStyle name="强调文字颜色 6 2 3" xfId="41421" xr:uid="{00000000-0005-0000-0000-0000FDA10000}"/>
    <cellStyle name="适中 2" xfId="4426" xr:uid="{00000000-0005-0000-0000-00007A110000}"/>
    <cellStyle name="适中 2 2" xfId="41422" xr:uid="{00000000-0005-0000-0000-0000FEA10000}"/>
    <cellStyle name="适中 2 3" xfId="41423" xr:uid="{00000000-0005-0000-0000-0000FFA10000}"/>
    <cellStyle name="注释 2" xfId="41424" xr:uid="{00000000-0005-0000-0000-000000A20000}"/>
    <cellStyle name="注释 2 10" xfId="41425" xr:uid="{00000000-0005-0000-0000-000001A20000}"/>
    <cellStyle name="注释 2 10 2" xfId="41426" xr:uid="{00000000-0005-0000-0000-000002A20000}"/>
    <cellStyle name="注释 2 11" xfId="41427" xr:uid="{00000000-0005-0000-0000-000003A20000}"/>
    <cellStyle name="注释 2 11 2" xfId="41428" xr:uid="{00000000-0005-0000-0000-000004A20000}"/>
    <cellStyle name="注释 2 11 2 2" xfId="41429" xr:uid="{00000000-0005-0000-0000-000005A20000}"/>
    <cellStyle name="注释 2 11 2 2 2" xfId="41430" xr:uid="{00000000-0005-0000-0000-000006A20000}"/>
    <cellStyle name="注释 2 11 2 2 2 2" xfId="41431" xr:uid="{00000000-0005-0000-0000-000007A20000}"/>
    <cellStyle name="注释 2 11 2 2 3" xfId="41432" xr:uid="{00000000-0005-0000-0000-000008A20000}"/>
    <cellStyle name="注释 2 11 2 3" xfId="41433" xr:uid="{00000000-0005-0000-0000-000009A20000}"/>
    <cellStyle name="注释 2 11 2 3 2" xfId="41434" xr:uid="{00000000-0005-0000-0000-00000AA20000}"/>
    <cellStyle name="注释 2 11 2 4" xfId="41435" xr:uid="{00000000-0005-0000-0000-00000BA20000}"/>
    <cellStyle name="注释 2 11 3" xfId="41436" xr:uid="{00000000-0005-0000-0000-00000CA20000}"/>
    <cellStyle name="注释 2 11 3 2" xfId="41437" xr:uid="{00000000-0005-0000-0000-00000DA20000}"/>
    <cellStyle name="注释 2 11 3 2 2" xfId="41438" xr:uid="{00000000-0005-0000-0000-00000EA20000}"/>
    <cellStyle name="注释 2 11 3 2 3" xfId="41439" xr:uid="{00000000-0005-0000-0000-00000FA20000}"/>
    <cellStyle name="注释 2 11 3 3" xfId="41440" xr:uid="{00000000-0005-0000-0000-000010A20000}"/>
    <cellStyle name="注释 2 11 3 4" xfId="41441" xr:uid="{00000000-0005-0000-0000-000011A20000}"/>
    <cellStyle name="注释 2 11 4" xfId="30187" xr:uid="{00000000-0005-0000-0000-00001B760000}"/>
    <cellStyle name="注释 2 11 4 2" xfId="30189" xr:uid="{00000000-0005-0000-0000-00001D760000}"/>
    <cellStyle name="注释 2 11 4 2 2" xfId="30191" xr:uid="{00000000-0005-0000-0000-00001F760000}"/>
    <cellStyle name="注释 2 11 4 3" xfId="30194" xr:uid="{00000000-0005-0000-0000-000022760000}"/>
    <cellStyle name="注释 2 11 5" xfId="30197" xr:uid="{00000000-0005-0000-0000-000025760000}"/>
    <cellStyle name="注释 2 11 5 2" xfId="30200" xr:uid="{00000000-0005-0000-0000-000028760000}"/>
    <cellStyle name="注释 2 11 6" xfId="30211" xr:uid="{00000000-0005-0000-0000-000033760000}"/>
    <cellStyle name="注释 2 12" xfId="41442" xr:uid="{00000000-0005-0000-0000-000012A20000}"/>
    <cellStyle name="注释 2 12 2" xfId="41443" xr:uid="{00000000-0005-0000-0000-000013A20000}"/>
    <cellStyle name="注释 2 2" xfId="41444" xr:uid="{00000000-0005-0000-0000-000014A20000}"/>
    <cellStyle name="注释 2 2 10" xfId="41445" xr:uid="{00000000-0005-0000-0000-000015A20000}"/>
    <cellStyle name="注释 2 2 10 2" xfId="41446" xr:uid="{00000000-0005-0000-0000-000016A20000}"/>
    <cellStyle name="注释 2 2 10 2 2" xfId="41447" xr:uid="{00000000-0005-0000-0000-000017A20000}"/>
    <cellStyle name="注释 2 2 10 2 2 2" xfId="41448" xr:uid="{00000000-0005-0000-0000-000018A20000}"/>
    <cellStyle name="注释 2 2 10 2 2 2 2" xfId="41449" xr:uid="{00000000-0005-0000-0000-000019A20000}"/>
    <cellStyle name="注释 2 2 10 2 2 3" xfId="41450" xr:uid="{00000000-0005-0000-0000-00001AA20000}"/>
    <cellStyle name="注释 2 2 10 2 3" xfId="41451" xr:uid="{00000000-0005-0000-0000-00001BA20000}"/>
    <cellStyle name="注释 2 2 10 2 3 2" xfId="41452" xr:uid="{00000000-0005-0000-0000-00001CA20000}"/>
    <cellStyle name="注释 2 2 10 2 4" xfId="41453" xr:uid="{00000000-0005-0000-0000-00001DA20000}"/>
    <cellStyle name="注释 2 2 10 3" xfId="41454" xr:uid="{00000000-0005-0000-0000-00001EA20000}"/>
    <cellStyle name="注释 2 2 10 3 2" xfId="41455" xr:uid="{00000000-0005-0000-0000-00001FA20000}"/>
    <cellStyle name="注释 2 2 10 3 2 2" xfId="41456" xr:uid="{00000000-0005-0000-0000-000020A20000}"/>
    <cellStyle name="注释 2 2 10 3 2 3" xfId="41457" xr:uid="{00000000-0005-0000-0000-000021A20000}"/>
    <cellStyle name="注释 2 2 10 3 3" xfId="41458" xr:uid="{00000000-0005-0000-0000-000022A20000}"/>
    <cellStyle name="注释 2 2 10 3 4" xfId="2344" xr:uid="{00000000-0005-0000-0000-000058090000}"/>
    <cellStyle name="注释 2 2 10 4" xfId="41459" xr:uid="{00000000-0005-0000-0000-000023A20000}"/>
    <cellStyle name="注释 2 2 10 4 2" xfId="41460" xr:uid="{00000000-0005-0000-0000-000024A20000}"/>
    <cellStyle name="注释 2 2 10 4 2 2" xfId="41461" xr:uid="{00000000-0005-0000-0000-000025A20000}"/>
    <cellStyle name="注释 2 2 10 4 3" xfId="41462" xr:uid="{00000000-0005-0000-0000-000026A20000}"/>
    <cellStyle name="注释 2 2 10 5" xfId="41463" xr:uid="{00000000-0005-0000-0000-000027A20000}"/>
    <cellStyle name="注释 2 2 10 5 2" xfId="41464" xr:uid="{00000000-0005-0000-0000-000028A20000}"/>
    <cellStyle name="注释 2 2 10 6" xfId="41465" xr:uid="{00000000-0005-0000-0000-000029A20000}"/>
    <cellStyle name="注释 2 2 11" xfId="41466" xr:uid="{00000000-0005-0000-0000-00002AA20000}"/>
    <cellStyle name="注释 2 2 11 2" xfId="41467" xr:uid="{00000000-0005-0000-0000-00002BA20000}"/>
    <cellStyle name="注释 2 2 2" xfId="41468" xr:uid="{00000000-0005-0000-0000-00002CA20000}"/>
    <cellStyle name="注释 2 2 2 10" xfId="41469" xr:uid="{00000000-0005-0000-0000-00002DA20000}"/>
    <cellStyle name="注释 2 2 2 10 2" xfId="41470" xr:uid="{00000000-0005-0000-0000-00002EA20000}"/>
    <cellStyle name="注释 2 2 2 2" xfId="41471" xr:uid="{00000000-0005-0000-0000-00002FA20000}"/>
    <cellStyle name="注释 2 2 2 2 2" xfId="41472" xr:uid="{00000000-0005-0000-0000-000030A20000}"/>
    <cellStyle name="注释 2 2 2 2 2 10" xfId="41473" xr:uid="{00000000-0005-0000-0000-000031A20000}"/>
    <cellStyle name="注释 2 2 2 2 2 10 2" xfId="41474" xr:uid="{00000000-0005-0000-0000-000032A20000}"/>
    <cellStyle name="注释 2 2 2 2 2 11" xfId="41475" xr:uid="{00000000-0005-0000-0000-000033A20000}"/>
    <cellStyle name="注释 2 2 2 2 2 11 2" xfId="41476" xr:uid="{00000000-0005-0000-0000-000034A20000}"/>
    <cellStyle name="注释 2 2 2 2 2 12" xfId="41477" xr:uid="{00000000-0005-0000-0000-000035A20000}"/>
    <cellStyle name="注释 2 2 2 2 2 12 2" xfId="41478" xr:uid="{00000000-0005-0000-0000-000036A20000}"/>
    <cellStyle name="注释 2 2 2 2 2 13" xfId="41479" xr:uid="{00000000-0005-0000-0000-000037A20000}"/>
    <cellStyle name="注释 2 2 2 2 2 13 2" xfId="41480" xr:uid="{00000000-0005-0000-0000-000038A20000}"/>
    <cellStyle name="注释 2 2 2 2 2 14" xfId="41481" xr:uid="{00000000-0005-0000-0000-000039A20000}"/>
    <cellStyle name="注释 2 2 2 2 2 15" xfId="41482" xr:uid="{00000000-0005-0000-0000-00003AA20000}"/>
    <cellStyle name="注释 2 2 2 2 2 15 2" xfId="41483" xr:uid="{00000000-0005-0000-0000-00003BA20000}"/>
    <cellStyle name="注释 2 2 2 2 2 16" xfId="41484" xr:uid="{00000000-0005-0000-0000-00003CA20000}"/>
    <cellStyle name="注释 2 2 2 2 2 17" xfId="41485" xr:uid="{00000000-0005-0000-0000-00003DA20000}"/>
    <cellStyle name="注释 2 2 2 2 2 2" xfId="41486" xr:uid="{00000000-0005-0000-0000-00003EA20000}"/>
    <cellStyle name="注释 2 2 2 2 2 2 10" xfId="41487" xr:uid="{00000000-0005-0000-0000-00003FA20000}"/>
    <cellStyle name="注释 2 2 2 2 2 2 10 2" xfId="41488" xr:uid="{00000000-0005-0000-0000-000040A20000}"/>
    <cellStyle name="注释 2 2 2 2 2 2 11" xfId="41489" xr:uid="{00000000-0005-0000-0000-000041A20000}"/>
    <cellStyle name="注释 2 2 2 2 2 2 11 2" xfId="41490" xr:uid="{00000000-0005-0000-0000-000042A20000}"/>
    <cellStyle name="注释 2 2 2 2 2 2 12" xfId="41491" xr:uid="{00000000-0005-0000-0000-000043A20000}"/>
    <cellStyle name="注释 2 2 2 2 2 2 12 2" xfId="41492" xr:uid="{00000000-0005-0000-0000-000044A20000}"/>
    <cellStyle name="注释 2 2 2 2 2 2 13" xfId="41493" xr:uid="{00000000-0005-0000-0000-000045A20000}"/>
    <cellStyle name="注释 2 2 2 2 2 2 13 2" xfId="41494" xr:uid="{00000000-0005-0000-0000-000046A20000}"/>
    <cellStyle name="注释 2 2 2 2 2 2 14" xfId="41495" xr:uid="{00000000-0005-0000-0000-000047A20000}"/>
    <cellStyle name="注释 2 2 2 2 2 2 15" xfId="41496" xr:uid="{00000000-0005-0000-0000-000048A20000}"/>
    <cellStyle name="注释 2 2 2 2 2 2 16" xfId="41497" xr:uid="{00000000-0005-0000-0000-000049A20000}"/>
    <cellStyle name="注释 2 2 2 2 2 2 2" xfId="41498" xr:uid="{00000000-0005-0000-0000-00004AA20000}"/>
    <cellStyle name="注释 2 2 2 2 2 2 2 2" xfId="41499" xr:uid="{00000000-0005-0000-0000-00004BA20000}"/>
    <cellStyle name="注释 2 2 2 2 2 2 2 2 2" xfId="41500" xr:uid="{00000000-0005-0000-0000-00004CA20000}"/>
    <cellStyle name="注释 2 2 2 2 2 2 2 2 2 2" xfId="41501" xr:uid="{00000000-0005-0000-0000-00004DA20000}"/>
    <cellStyle name="注释 2 2 2 2 2 2 2 2 2 2 2" xfId="41502" xr:uid="{00000000-0005-0000-0000-00004EA20000}"/>
    <cellStyle name="注释 2 2 2 2 2 2 2 2 2 2 3" xfId="41503" xr:uid="{00000000-0005-0000-0000-00004FA20000}"/>
    <cellStyle name="注释 2 2 2 2 2 2 2 2 2 3" xfId="41504" xr:uid="{00000000-0005-0000-0000-000050A20000}"/>
    <cellStyle name="注释 2 2 2 2 2 2 2 2 2 4" xfId="22235" xr:uid="{00000000-0005-0000-0000-00000B570000}"/>
    <cellStyle name="注释 2 2 2 2 2 2 2 2 3" xfId="41505" xr:uid="{00000000-0005-0000-0000-000051A20000}"/>
    <cellStyle name="注释 2 2 2 2 2 2 2 2 3 2" xfId="41506" xr:uid="{00000000-0005-0000-0000-000052A20000}"/>
    <cellStyle name="注释 2 2 2 2 2 2 2 2 3 2 2" xfId="41507" xr:uid="{00000000-0005-0000-0000-000053A20000}"/>
    <cellStyle name="注释 2 2 2 2 2 2 2 2 3 2 3" xfId="41508" xr:uid="{00000000-0005-0000-0000-000054A20000}"/>
    <cellStyle name="注释 2 2 2 2 2 2 2 2 3 3" xfId="41509" xr:uid="{00000000-0005-0000-0000-000055A20000}"/>
    <cellStyle name="注释 2 2 2 2 2 2 2 2 3 4" xfId="10233" xr:uid="{00000000-0005-0000-0000-000029280000}"/>
    <cellStyle name="注释 2 2 2 2 2 2 2 2 4" xfId="13208" xr:uid="{00000000-0005-0000-0000-0000C8330000}"/>
    <cellStyle name="注释 2 2 2 2 2 2 2 2 4 2" xfId="41510" xr:uid="{00000000-0005-0000-0000-000056A20000}"/>
    <cellStyle name="注释 2 2 2 2 2 2 2 2 4 3" xfId="41511" xr:uid="{00000000-0005-0000-0000-000057A20000}"/>
    <cellStyle name="注释 2 2 2 2 2 2 2 2 5" xfId="13210" xr:uid="{00000000-0005-0000-0000-0000CA330000}"/>
    <cellStyle name="注释 2 2 2 2 2 2 2 2 5 2" xfId="41512" xr:uid="{00000000-0005-0000-0000-000058A20000}"/>
    <cellStyle name="注释 2 2 2 2 2 2 2 2 6" xfId="41513" xr:uid="{00000000-0005-0000-0000-000059A20000}"/>
    <cellStyle name="注释 2 2 2 2 2 2 2 3" xfId="41514" xr:uid="{00000000-0005-0000-0000-00005AA20000}"/>
    <cellStyle name="注释 2 2 2 2 2 2 2 3 2" xfId="41515" xr:uid="{00000000-0005-0000-0000-00005BA20000}"/>
    <cellStyle name="注释 2 2 2 2 2 2 2 3 3" xfId="41516" xr:uid="{00000000-0005-0000-0000-00005CA20000}"/>
    <cellStyle name="注释 2 2 2 2 2 2 2 4" xfId="41517" xr:uid="{00000000-0005-0000-0000-00005DA20000}"/>
    <cellStyle name="注释 2 2 2 2 2 2 2 4 2" xfId="41518" xr:uid="{00000000-0005-0000-0000-00005EA20000}"/>
    <cellStyle name="注释 2 2 2 2 2 2 2 4 3" xfId="41519" xr:uid="{00000000-0005-0000-0000-00005FA20000}"/>
    <cellStyle name="注释 2 2 2 2 2 2 2 5" xfId="41520" xr:uid="{00000000-0005-0000-0000-000060A20000}"/>
    <cellStyle name="注释 2 2 2 2 2 2 2 5 2" xfId="41521" xr:uid="{00000000-0005-0000-0000-000061A20000}"/>
    <cellStyle name="注释 2 2 2 2 2 2 2 6" xfId="41522" xr:uid="{00000000-0005-0000-0000-000062A20000}"/>
    <cellStyle name="注释 2 2 2 2 2 2 2 7" xfId="41523" xr:uid="{00000000-0005-0000-0000-000063A20000}"/>
    <cellStyle name="注释 2 2 2 2 2 2 3" xfId="41524" xr:uid="{00000000-0005-0000-0000-000064A20000}"/>
    <cellStyle name="注释 2 2 2 2 2 2 3 2" xfId="41525" xr:uid="{00000000-0005-0000-0000-000065A20000}"/>
    <cellStyle name="注释 2 2 2 2 2 2 3 2 2" xfId="41526" xr:uid="{00000000-0005-0000-0000-000066A20000}"/>
    <cellStyle name="注释 2 2 2 2 2 2 3 2 2 2" xfId="41527" xr:uid="{00000000-0005-0000-0000-000067A20000}"/>
    <cellStyle name="注释 2 2 2 2 2 2 3 2 2 3" xfId="10906" xr:uid="{00000000-0005-0000-0000-0000CA2A0000}"/>
    <cellStyle name="注释 2 2 2 2 2 2 3 2 3" xfId="41528" xr:uid="{00000000-0005-0000-0000-000068A20000}"/>
    <cellStyle name="注释 2 2 2 2 2 2 3 2 3 2" xfId="41529" xr:uid="{00000000-0005-0000-0000-000069A20000}"/>
    <cellStyle name="注释 2 2 2 2 2 2 3 2 4" xfId="13218" xr:uid="{00000000-0005-0000-0000-0000D2330000}"/>
    <cellStyle name="注释 2 2 2 2 2 2 3 3" xfId="41530" xr:uid="{00000000-0005-0000-0000-00006AA20000}"/>
    <cellStyle name="注释 2 2 2 2 2 2 3 3 2" xfId="41531" xr:uid="{00000000-0005-0000-0000-00006BA20000}"/>
    <cellStyle name="注释 2 2 2 2 2 2 3 3 2 2" xfId="41532" xr:uid="{00000000-0005-0000-0000-00006CA20000}"/>
    <cellStyle name="注释 2 2 2 2 2 2 3 3 2 3" xfId="16302" xr:uid="{00000000-0005-0000-0000-0000DE3F0000}"/>
    <cellStyle name="注释 2 2 2 2 2 2 3 3 3" xfId="41533" xr:uid="{00000000-0005-0000-0000-00006DA20000}"/>
    <cellStyle name="注释 2 2 2 2 2 2 3 3 3 2" xfId="41534" xr:uid="{00000000-0005-0000-0000-00006EA20000}"/>
    <cellStyle name="注释 2 2 2 2 2 2 3 3 4" xfId="41535" xr:uid="{00000000-0005-0000-0000-00006FA20000}"/>
    <cellStyle name="注释 2 2 2 2 2 2 3 4" xfId="41536" xr:uid="{00000000-0005-0000-0000-000070A20000}"/>
    <cellStyle name="注释 2 2 2 2 2 2 3 4 2" xfId="41537" xr:uid="{00000000-0005-0000-0000-000071A20000}"/>
    <cellStyle name="注释 2 2 2 2 2 2 3 4 3" xfId="41538" xr:uid="{00000000-0005-0000-0000-000072A20000}"/>
    <cellStyle name="注释 2 2 2 2 2 2 3 5" xfId="41539" xr:uid="{00000000-0005-0000-0000-000073A20000}"/>
    <cellStyle name="注释 2 2 2 2 2 2 3 5 2" xfId="41540" xr:uid="{00000000-0005-0000-0000-000074A20000}"/>
    <cellStyle name="注释 2 2 2 2 2 2 3 5 3" xfId="41541" xr:uid="{00000000-0005-0000-0000-000075A20000}"/>
    <cellStyle name="注释 2 2 2 2 2 2 3 6" xfId="41542" xr:uid="{00000000-0005-0000-0000-000076A20000}"/>
    <cellStyle name="注释 2 2 2 2 2 2 3 7" xfId="41543" xr:uid="{00000000-0005-0000-0000-000077A20000}"/>
    <cellStyle name="注释 2 2 2 2 2 2 4" xfId="41544" xr:uid="{00000000-0005-0000-0000-000078A20000}"/>
    <cellStyle name="注释 2 2 2 2 2 2 4 2" xfId="41545" xr:uid="{00000000-0005-0000-0000-000079A20000}"/>
    <cellStyle name="注释 2 2 2 2 2 2 4 2 2" xfId="41546" xr:uid="{00000000-0005-0000-0000-00007AA20000}"/>
    <cellStyle name="注释 2 2 2 2 2 2 4 2 3" xfId="41547" xr:uid="{00000000-0005-0000-0000-00007BA20000}"/>
    <cellStyle name="注释 2 2 2 2 2 2 4 3" xfId="41548" xr:uid="{00000000-0005-0000-0000-00007CA20000}"/>
    <cellStyle name="注释 2 2 2 2 2 2 4 3 2" xfId="41549" xr:uid="{00000000-0005-0000-0000-00007DA20000}"/>
    <cellStyle name="注释 2 2 2 2 2 2 4 3 3" xfId="41550" xr:uid="{00000000-0005-0000-0000-00007EA20000}"/>
    <cellStyle name="注释 2 2 2 2 2 2 4 4" xfId="41551" xr:uid="{00000000-0005-0000-0000-00007FA20000}"/>
    <cellStyle name="注释 2 2 2 2 2 2 4 4 2" xfId="41552" xr:uid="{00000000-0005-0000-0000-000080A20000}"/>
    <cellStyle name="注释 2 2 2 2 2 2 4 5" xfId="41553" xr:uid="{00000000-0005-0000-0000-000081A20000}"/>
    <cellStyle name="注释 2 2 2 2 2 2 4 6" xfId="41554" xr:uid="{00000000-0005-0000-0000-000082A20000}"/>
    <cellStyle name="注释 2 2 2 2 2 2 5" xfId="41555" xr:uid="{00000000-0005-0000-0000-000083A20000}"/>
    <cellStyle name="注释 2 2 2 2 2 2 5 2" xfId="41556" xr:uid="{00000000-0005-0000-0000-000084A20000}"/>
    <cellStyle name="注释 2 2 2 2 2 2 5 2 2" xfId="41557" xr:uid="{00000000-0005-0000-0000-000085A20000}"/>
    <cellStyle name="注释 2 2 2 2 2 2 5 2 3" xfId="41558" xr:uid="{00000000-0005-0000-0000-000086A20000}"/>
    <cellStyle name="注释 2 2 2 2 2 2 5 3" xfId="41559" xr:uid="{00000000-0005-0000-0000-000087A20000}"/>
    <cellStyle name="注释 2 2 2 2 2 2 5 3 2" xfId="41560" xr:uid="{00000000-0005-0000-0000-000088A20000}"/>
    <cellStyle name="注释 2 2 2 2 2 2 5 3 3" xfId="41561" xr:uid="{00000000-0005-0000-0000-000089A20000}"/>
    <cellStyle name="注释 2 2 2 2 2 2 5 4" xfId="41562" xr:uid="{00000000-0005-0000-0000-00008AA20000}"/>
    <cellStyle name="注释 2 2 2 2 2 2 5 4 2" xfId="41563" xr:uid="{00000000-0005-0000-0000-00008BA20000}"/>
    <cellStyle name="注释 2 2 2 2 2 2 5 5" xfId="41564" xr:uid="{00000000-0005-0000-0000-00008CA20000}"/>
    <cellStyle name="注释 2 2 2 2 2 2 5 6" xfId="41565" xr:uid="{00000000-0005-0000-0000-00008DA20000}"/>
    <cellStyle name="注释 2 2 2 2 2 2 6" xfId="41566" xr:uid="{00000000-0005-0000-0000-00008EA20000}"/>
    <cellStyle name="注释 2 2 2 2 2 2 6 2" xfId="41567" xr:uid="{00000000-0005-0000-0000-00008FA20000}"/>
    <cellStyle name="注释 2 2 2 2 2 2 6 2 2" xfId="41568" xr:uid="{00000000-0005-0000-0000-000090A20000}"/>
    <cellStyle name="注释 2 2 2 2 2 2 6 2 3" xfId="41569" xr:uid="{00000000-0005-0000-0000-000091A20000}"/>
    <cellStyle name="注释 2 2 2 2 2 2 6 3" xfId="41570" xr:uid="{00000000-0005-0000-0000-000092A20000}"/>
    <cellStyle name="注释 2 2 2 2 2 2 6 3 2" xfId="41571" xr:uid="{00000000-0005-0000-0000-000093A20000}"/>
    <cellStyle name="注释 2 2 2 2 2 2 6 4" xfId="41572" xr:uid="{00000000-0005-0000-0000-000094A20000}"/>
    <cellStyle name="注释 2 2 2 2 2 2 6 5" xfId="41573" xr:uid="{00000000-0005-0000-0000-000095A20000}"/>
    <cellStyle name="注释 2 2 2 2 2 2 7" xfId="41574" xr:uid="{00000000-0005-0000-0000-000096A20000}"/>
    <cellStyle name="注释 2 2 2 2 2 2 7 2" xfId="41575" xr:uid="{00000000-0005-0000-0000-000097A20000}"/>
    <cellStyle name="注释 2 2 2 2 2 2 7 2 2" xfId="41576" xr:uid="{00000000-0005-0000-0000-000098A20000}"/>
    <cellStyle name="注释 2 2 2 2 2 2 7 3" xfId="41577" xr:uid="{00000000-0005-0000-0000-000099A20000}"/>
    <cellStyle name="注释 2 2 2 2 2 2 7 4" xfId="41578" xr:uid="{00000000-0005-0000-0000-00009AA20000}"/>
    <cellStyle name="注释 2 2 2 2 2 2 8" xfId="41579" xr:uid="{00000000-0005-0000-0000-00009BA20000}"/>
    <cellStyle name="注释 2 2 2 2 2 2 8 2" xfId="41580" xr:uid="{00000000-0005-0000-0000-00009CA20000}"/>
    <cellStyle name="注释 2 2 2 2 2 2 8 3" xfId="41581" xr:uid="{00000000-0005-0000-0000-00009DA20000}"/>
    <cellStyle name="注释 2 2 2 2 2 2 9" xfId="41582" xr:uid="{00000000-0005-0000-0000-00009EA20000}"/>
    <cellStyle name="注释 2 2 2 2 2 2 9 2" xfId="41583" xr:uid="{00000000-0005-0000-0000-00009FA20000}"/>
    <cellStyle name="注释 2 2 2 2 2 2 9 3" xfId="41584" xr:uid="{00000000-0005-0000-0000-0000A0A20000}"/>
    <cellStyle name="注释 2 2 2 2 2 3" xfId="41585" xr:uid="{00000000-0005-0000-0000-0000A1A20000}"/>
    <cellStyle name="注释 2 2 2 2 2 3 2" xfId="41586" xr:uid="{00000000-0005-0000-0000-0000A2A20000}"/>
    <cellStyle name="注释 2 2 2 2 2 3 2 2" xfId="41587" xr:uid="{00000000-0005-0000-0000-0000A3A20000}"/>
    <cellStyle name="注释 2 2 2 2 2 3 2 2 2" xfId="36691" xr:uid="{00000000-0005-0000-0000-0000838F0000}"/>
    <cellStyle name="注释 2 2 2 2 2 3 2 2 2 2" xfId="41588" xr:uid="{00000000-0005-0000-0000-0000A4A20000}"/>
    <cellStyle name="注释 2 2 2 2 2 3 2 2 2 3" xfId="41589" xr:uid="{00000000-0005-0000-0000-0000A5A20000}"/>
    <cellStyle name="注释 2 2 2 2 2 3 2 2 3" xfId="36693" xr:uid="{00000000-0005-0000-0000-0000858F0000}"/>
    <cellStyle name="注释 2 2 2 2 2 3 2 2 3 2" xfId="41590" xr:uid="{00000000-0005-0000-0000-0000A6A20000}"/>
    <cellStyle name="注释 2 2 2 2 2 3 2 2 4" xfId="41591" xr:uid="{00000000-0005-0000-0000-0000A7A20000}"/>
    <cellStyle name="注释 2 2 2 2 2 3 2 3" xfId="41592" xr:uid="{00000000-0005-0000-0000-0000A8A20000}"/>
    <cellStyle name="注释 2 2 2 2 2 3 2 3 2" xfId="36697" xr:uid="{00000000-0005-0000-0000-0000898F0000}"/>
    <cellStyle name="注释 2 2 2 2 2 3 2 3 2 2" xfId="3243" xr:uid="{00000000-0005-0000-0000-0000DB0C0000}"/>
    <cellStyle name="注释 2 2 2 2 2 3 2 3 2 3" xfId="3255" xr:uid="{00000000-0005-0000-0000-0000E70C0000}"/>
    <cellStyle name="注释 2 2 2 2 2 3 2 3 3" xfId="36699" xr:uid="{00000000-0005-0000-0000-00008B8F0000}"/>
    <cellStyle name="注释 2 2 2 2 2 3 2 3 4" xfId="41593" xr:uid="{00000000-0005-0000-0000-0000A9A20000}"/>
    <cellStyle name="注释 2 2 2 2 2 3 2 4" xfId="41594" xr:uid="{00000000-0005-0000-0000-0000AAA20000}"/>
    <cellStyle name="注释 2 2 2 2 2 3 2 4 2" xfId="36703" xr:uid="{00000000-0005-0000-0000-00008F8F0000}"/>
    <cellStyle name="注释 2 2 2 2 2 3 2 4 2 2" xfId="41595" xr:uid="{00000000-0005-0000-0000-0000ABA20000}"/>
    <cellStyle name="注释 2 2 2 2 2 3 2 4 3" xfId="41596" xr:uid="{00000000-0005-0000-0000-0000ACA20000}"/>
    <cellStyle name="注释 2 2 2 2 2 3 2 5" xfId="41597" xr:uid="{00000000-0005-0000-0000-0000ADA20000}"/>
    <cellStyle name="注释 2 2 2 2 2 3 2 5 2" xfId="41598" xr:uid="{00000000-0005-0000-0000-0000AEA20000}"/>
    <cellStyle name="注释 2 2 2 2 2 3 2 6" xfId="41599" xr:uid="{00000000-0005-0000-0000-0000AFA20000}"/>
    <cellStyle name="注释 2 2 2 2 2 3 2 6 2" xfId="41600" xr:uid="{00000000-0005-0000-0000-0000B0A20000}"/>
    <cellStyle name="注释 2 2 2 2 2 3 2 7" xfId="41601" xr:uid="{00000000-0005-0000-0000-0000B1A20000}"/>
    <cellStyle name="注释 2 2 2 2 2 3 3" xfId="41602" xr:uid="{00000000-0005-0000-0000-0000B2A20000}"/>
    <cellStyle name="注释 2 2 2 2 2 3 3 2" xfId="41603" xr:uid="{00000000-0005-0000-0000-0000B3A20000}"/>
    <cellStyle name="注释 2 2 2 2 2 3 3 2 2" xfId="41604" xr:uid="{00000000-0005-0000-0000-0000B4A20000}"/>
    <cellStyle name="注释 2 2 2 2 2 3 3 2 2 2" xfId="41605" xr:uid="{00000000-0005-0000-0000-0000B5A20000}"/>
    <cellStyle name="注释 2 2 2 2 2 3 3 2 2 3" xfId="41606" xr:uid="{00000000-0005-0000-0000-0000B6A20000}"/>
    <cellStyle name="注释 2 2 2 2 2 3 3 2 3" xfId="41607" xr:uid="{00000000-0005-0000-0000-0000B7A20000}"/>
    <cellStyle name="注释 2 2 2 2 2 3 3 2 4" xfId="41608" xr:uid="{00000000-0005-0000-0000-0000B8A20000}"/>
    <cellStyle name="注释 2 2 2 2 2 3 3 3" xfId="41609" xr:uid="{00000000-0005-0000-0000-0000B9A20000}"/>
    <cellStyle name="注释 2 2 2 2 2 3 3 3 2" xfId="41610" xr:uid="{00000000-0005-0000-0000-0000BAA20000}"/>
    <cellStyle name="注释 2 2 2 2 2 3 3 3 2 2" xfId="3667" xr:uid="{00000000-0005-0000-0000-0000830E0000}"/>
    <cellStyle name="注释 2 2 2 2 2 3 3 3 2 3" xfId="3676" xr:uid="{00000000-0005-0000-0000-00008C0E0000}"/>
    <cellStyle name="注释 2 2 2 2 2 3 3 3 3" xfId="41611" xr:uid="{00000000-0005-0000-0000-0000BBA20000}"/>
    <cellStyle name="注释 2 2 2 2 2 3 3 3 4" xfId="41612" xr:uid="{00000000-0005-0000-0000-0000BCA20000}"/>
    <cellStyle name="注释 2 2 2 2 2 3 3 4" xfId="41613" xr:uid="{00000000-0005-0000-0000-0000BDA20000}"/>
    <cellStyle name="注释 2 2 2 2 2 3 3 4 2" xfId="41614" xr:uid="{00000000-0005-0000-0000-0000BEA20000}"/>
    <cellStyle name="注释 2 2 2 2 2 3 3 4 2 2" xfId="41615" xr:uid="{00000000-0005-0000-0000-0000BFA20000}"/>
    <cellStyle name="注释 2 2 2 2 2 3 3 4 3" xfId="41616" xr:uid="{00000000-0005-0000-0000-0000C0A20000}"/>
    <cellStyle name="注释 2 2 2 2 2 3 3 5" xfId="41617" xr:uid="{00000000-0005-0000-0000-0000C1A20000}"/>
    <cellStyle name="注释 2 2 2 2 2 3 3 5 2" xfId="41618" xr:uid="{00000000-0005-0000-0000-0000C2A20000}"/>
    <cellStyle name="注释 2 2 2 2 2 3 3 5 3" xfId="41619" xr:uid="{00000000-0005-0000-0000-0000C3A20000}"/>
    <cellStyle name="注释 2 2 2 2 2 3 3 6" xfId="41620" xr:uid="{00000000-0005-0000-0000-0000C4A20000}"/>
    <cellStyle name="注释 2 2 2 2 2 3 3 6 2" xfId="41621" xr:uid="{00000000-0005-0000-0000-0000C5A20000}"/>
    <cellStyle name="注释 2 2 2 2 2 3 3 7" xfId="41622" xr:uid="{00000000-0005-0000-0000-0000C6A20000}"/>
    <cellStyle name="注释 2 2 2 2 2 3 4" xfId="41623" xr:uid="{00000000-0005-0000-0000-0000C7A20000}"/>
    <cellStyle name="注释 2 2 2 2 2 3 5" xfId="41624" xr:uid="{00000000-0005-0000-0000-0000C8A20000}"/>
    <cellStyle name="注释 2 2 2 2 2 3 6" xfId="41625" xr:uid="{00000000-0005-0000-0000-0000C9A20000}"/>
    <cellStyle name="注释 2 2 2 2 2 4" xfId="41626" xr:uid="{00000000-0005-0000-0000-0000CAA20000}"/>
    <cellStyle name="注释 2 2 2 2 2 4 2" xfId="41627" xr:uid="{00000000-0005-0000-0000-0000CBA20000}"/>
    <cellStyle name="注释 2 2 2 2 2 4 2 2" xfId="41628" xr:uid="{00000000-0005-0000-0000-0000CCA20000}"/>
    <cellStyle name="注释 2 2 2 2 2 4 2 2 2" xfId="36722" xr:uid="{00000000-0005-0000-0000-0000A28F0000}"/>
    <cellStyle name="注释 2 2 2 2 2 4 2 3" xfId="41629" xr:uid="{00000000-0005-0000-0000-0000CDA20000}"/>
    <cellStyle name="注释 2 2 2 2 2 4 2 3 2" xfId="41630" xr:uid="{00000000-0005-0000-0000-0000CEA20000}"/>
    <cellStyle name="注释 2 2 2 2 2 4 2 4" xfId="41631" xr:uid="{00000000-0005-0000-0000-0000CFA20000}"/>
    <cellStyle name="注释 2 2 2 2 2 4 3" xfId="41632" xr:uid="{00000000-0005-0000-0000-0000D0A20000}"/>
    <cellStyle name="注释 2 2 2 2 2 4 3 2" xfId="41633" xr:uid="{00000000-0005-0000-0000-0000D1A20000}"/>
    <cellStyle name="注释 2 2 2 2 2 4 3 3" xfId="41634" xr:uid="{00000000-0005-0000-0000-0000D2A20000}"/>
    <cellStyle name="注释 2 2 2 2 2 4 4" xfId="41635" xr:uid="{00000000-0005-0000-0000-0000D3A20000}"/>
    <cellStyle name="注释 2 2 2 2 2 4 5" xfId="41636" xr:uid="{00000000-0005-0000-0000-0000D4A20000}"/>
    <cellStyle name="注释 2 2 2 2 2 4 6" xfId="41637" xr:uid="{00000000-0005-0000-0000-0000D5A20000}"/>
    <cellStyle name="注释 2 2 2 2 2 5" xfId="41638" xr:uid="{00000000-0005-0000-0000-0000D6A20000}"/>
    <cellStyle name="注释 2 2 2 2 2 5 2" xfId="41639" xr:uid="{00000000-0005-0000-0000-0000D7A20000}"/>
    <cellStyle name="注释 2 2 2 2 2 5 2 2" xfId="41640" xr:uid="{00000000-0005-0000-0000-0000D8A20000}"/>
    <cellStyle name="注释 2 2 2 2 2 5 2 2 2" xfId="41641" xr:uid="{00000000-0005-0000-0000-0000D9A20000}"/>
    <cellStyle name="注释 2 2 2 2 2 5 2 3" xfId="41642" xr:uid="{00000000-0005-0000-0000-0000DAA20000}"/>
    <cellStyle name="注释 2 2 2 2 2 5 2 4" xfId="41643" xr:uid="{00000000-0005-0000-0000-0000DBA20000}"/>
    <cellStyle name="注释 2 2 2 2 2 5 3" xfId="41644" xr:uid="{00000000-0005-0000-0000-0000DCA20000}"/>
    <cellStyle name="注释 2 2 2 2 2 5 3 2" xfId="41645" xr:uid="{00000000-0005-0000-0000-0000DDA20000}"/>
    <cellStyle name="注释 2 2 2 2 2 5 3 2 2" xfId="41646" xr:uid="{00000000-0005-0000-0000-0000DEA20000}"/>
    <cellStyle name="注释 2 2 2 2 2 5 3 3" xfId="41647" xr:uid="{00000000-0005-0000-0000-0000DFA20000}"/>
    <cellStyle name="注释 2 2 2 2 2 5 3 4" xfId="41648" xr:uid="{00000000-0005-0000-0000-0000E0A20000}"/>
    <cellStyle name="注释 2 2 2 2 2 5 4" xfId="41649" xr:uid="{00000000-0005-0000-0000-0000E1A20000}"/>
    <cellStyle name="注释 2 2 2 2 2 5 4 2" xfId="41650" xr:uid="{00000000-0005-0000-0000-0000E2A20000}"/>
    <cellStyle name="注释 2 2 2 2 2 5 5" xfId="41651" xr:uid="{00000000-0005-0000-0000-0000E3A20000}"/>
    <cellStyle name="注释 2 2 2 2 2 5 6" xfId="41652" xr:uid="{00000000-0005-0000-0000-0000E4A20000}"/>
    <cellStyle name="注释 2 2 2 2 2 6" xfId="18007" xr:uid="{00000000-0005-0000-0000-000087460000}"/>
    <cellStyle name="注释 2 2 2 2 2 6 2" xfId="18010" xr:uid="{00000000-0005-0000-0000-00008A460000}"/>
    <cellStyle name="注释 2 2 2 2 2 6 2 2" xfId="41654" xr:uid="{00000000-0005-0000-0000-0000E6A20000}"/>
    <cellStyle name="注释 2 2 2 2 2 6 2 2 2" xfId="41655" xr:uid="{00000000-0005-0000-0000-0000E7A20000}"/>
    <cellStyle name="注释 2 2 2 2 2 6 2 3" xfId="41656" xr:uid="{00000000-0005-0000-0000-0000E8A20000}"/>
    <cellStyle name="注释 2 2 2 2 2 6 2 4" xfId="32975" xr:uid="{00000000-0005-0000-0000-0000FF800000}"/>
    <cellStyle name="注释 2 2 2 2 2 6 3" xfId="18012" xr:uid="{00000000-0005-0000-0000-00008C460000}"/>
    <cellStyle name="注释 2 2 2 2 2 6 3 2" xfId="41657" xr:uid="{00000000-0005-0000-0000-0000E9A20000}"/>
    <cellStyle name="注释 2 2 2 2 2 6 3 3" xfId="41658" xr:uid="{00000000-0005-0000-0000-0000EAA20000}"/>
    <cellStyle name="注释 2 2 2 2 2 6 4" xfId="41659" xr:uid="{00000000-0005-0000-0000-0000EBA20000}"/>
    <cellStyle name="注释 2 2 2 2 2 6 4 2" xfId="41660" xr:uid="{00000000-0005-0000-0000-0000ECA20000}"/>
    <cellStyle name="注释 2 2 2 2 2 6 5" xfId="41661" xr:uid="{00000000-0005-0000-0000-0000EDA20000}"/>
    <cellStyle name="注释 2 2 2 2 2 6 6" xfId="41662" xr:uid="{00000000-0005-0000-0000-0000EEA20000}"/>
    <cellStyle name="注释 2 2 2 2 2 7" xfId="18014" xr:uid="{00000000-0005-0000-0000-00008E460000}"/>
    <cellStyle name="注释 2 2 2 2 2 7 2" xfId="29525" xr:uid="{00000000-0005-0000-0000-000085730000}"/>
    <cellStyle name="注释 2 2 2 2 2 7 2 2" xfId="29529" xr:uid="{00000000-0005-0000-0000-000089730000}"/>
    <cellStyle name="注释 2 2 2 2 2 7 2 3" xfId="31112" xr:uid="{00000000-0005-0000-0000-0000B8790000}"/>
    <cellStyle name="注释 2 2 2 2 2 7 3" xfId="29533" xr:uid="{00000000-0005-0000-0000-00008D730000}"/>
    <cellStyle name="注释 2 2 2 2 2 7 3 2" xfId="28608" xr:uid="{00000000-0005-0000-0000-0000F06F0000}"/>
    <cellStyle name="注释 2 2 2 2 2 7 4" xfId="1303" xr:uid="{00000000-0005-0000-0000-000047050000}"/>
    <cellStyle name="注释 2 2 2 2 2 7 5" xfId="2264" xr:uid="{00000000-0005-0000-0000-000008090000}"/>
    <cellStyle name="注释 2 2 2 2 2 8" xfId="18017" xr:uid="{00000000-0005-0000-0000-000091460000}"/>
    <cellStyle name="注释 2 2 2 2 2 8 2" xfId="9591" xr:uid="{00000000-0005-0000-0000-0000A7250000}"/>
    <cellStyle name="注释 2 2 2 2 2 8 2 2" xfId="9596" xr:uid="{00000000-0005-0000-0000-0000AC250000}"/>
    <cellStyle name="注释 2 2 2 2 2 8 2 3" xfId="41663" xr:uid="{00000000-0005-0000-0000-0000EFA20000}"/>
    <cellStyle name="注释 2 2 2 2 2 8 3" xfId="9599" xr:uid="{00000000-0005-0000-0000-0000AF250000}"/>
    <cellStyle name="注释 2 2 2 2 2 8 3 2" xfId="41664" xr:uid="{00000000-0005-0000-0000-0000F0A20000}"/>
    <cellStyle name="注释 2 2 2 2 2 8 4" xfId="9602" xr:uid="{00000000-0005-0000-0000-0000B2250000}"/>
    <cellStyle name="注释 2 2 2 2 2 8 5" xfId="41665" xr:uid="{00000000-0005-0000-0000-0000F1A20000}"/>
    <cellStyle name="注释 2 2 2 2 2 9" xfId="29537" xr:uid="{00000000-0005-0000-0000-000091730000}"/>
    <cellStyle name="注释 2 2 2 2 2 9 2" xfId="29539" xr:uid="{00000000-0005-0000-0000-000093730000}"/>
    <cellStyle name="注释 2 2 2 2 2 9 3" xfId="41666" xr:uid="{00000000-0005-0000-0000-0000F2A20000}"/>
    <cellStyle name="注释 2 2 2 2 3" xfId="41667" xr:uid="{00000000-0005-0000-0000-0000F3A20000}"/>
    <cellStyle name="注释 2 2 2 2 3 2" xfId="41668" xr:uid="{00000000-0005-0000-0000-0000F4A20000}"/>
    <cellStyle name="注释 2 2 2 2 3 2 2" xfId="41669" xr:uid="{00000000-0005-0000-0000-0000F5A20000}"/>
    <cellStyle name="注释 2 2 2 2 4" xfId="41670" xr:uid="{00000000-0005-0000-0000-0000F6A20000}"/>
    <cellStyle name="注释 2 2 2 2 4 2" xfId="41671" xr:uid="{00000000-0005-0000-0000-0000F7A20000}"/>
    <cellStyle name="注释 2 2 2 2 4 2 2" xfId="41672" xr:uid="{00000000-0005-0000-0000-0000F8A20000}"/>
    <cellStyle name="注释 2 2 2 2 5" xfId="41673" xr:uid="{00000000-0005-0000-0000-0000F9A20000}"/>
    <cellStyle name="注释 2 2 2 2 5 2" xfId="41220" xr:uid="{00000000-0005-0000-0000-000034A10000}"/>
    <cellStyle name="注释 2 2 2 2 5 2 2" xfId="41674" xr:uid="{00000000-0005-0000-0000-0000FAA20000}"/>
    <cellStyle name="注释 2 2 2 2 5 3" xfId="28717" xr:uid="{00000000-0005-0000-0000-00005D700000}"/>
    <cellStyle name="注释 2 2 2 2 5 4" xfId="30716" xr:uid="{00000000-0005-0000-0000-00002C780000}"/>
    <cellStyle name="注释 2 2 2 2 6" xfId="41675" xr:uid="{00000000-0005-0000-0000-0000FBA20000}"/>
    <cellStyle name="注释 2 2 2 2 7" xfId="18333" xr:uid="{00000000-0005-0000-0000-0000CD470000}"/>
    <cellStyle name="注释 2 2 2 2 7 2" xfId="41676" xr:uid="{00000000-0005-0000-0000-0000FCA20000}"/>
    <cellStyle name="注释 2 2 2 3" xfId="41677" xr:uid="{00000000-0005-0000-0000-0000FDA20000}"/>
    <cellStyle name="注释 2 2 2 3 10" xfId="26065" xr:uid="{00000000-0005-0000-0000-000001660000}"/>
    <cellStyle name="注释 2 2 2 3 10 2" xfId="583" xr:uid="{00000000-0005-0000-0000-000077020000}"/>
    <cellStyle name="注释 2 2 2 3 11" xfId="26068" xr:uid="{00000000-0005-0000-0000-000004660000}"/>
    <cellStyle name="注释 2 2 2 3 11 2" xfId="41678" xr:uid="{00000000-0005-0000-0000-0000FEA20000}"/>
    <cellStyle name="注释 2 2 2 3 12" xfId="41679" xr:uid="{00000000-0005-0000-0000-0000FFA20000}"/>
    <cellStyle name="注释 2 2 2 3 12 2" xfId="41680" xr:uid="{00000000-0005-0000-0000-000000A30000}"/>
    <cellStyle name="注释 2 2 2 3 13" xfId="41681" xr:uid="{00000000-0005-0000-0000-000001A30000}"/>
    <cellStyle name="注释 2 2 2 3 13 2" xfId="41682" xr:uid="{00000000-0005-0000-0000-000002A30000}"/>
    <cellStyle name="注释 2 2 2 3 14" xfId="41683" xr:uid="{00000000-0005-0000-0000-000003A30000}"/>
    <cellStyle name="注释 2 2 2 3 15" xfId="41684" xr:uid="{00000000-0005-0000-0000-000004A30000}"/>
    <cellStyle name="注释 2 2 2 3 15 2" xfId="41685" xr:uid="{00000000-0005-0000-0000-000005A30000}"/>
    <cellStyle name="注释 2 2 2 3 16" xfId="41686" xr:uid="{00000000-0005-0000-0000-000006A30000}"/>
    <cellStyle name="注释 2 2 2 3 17" xfId="41687" xr:uid="{00000000-0005-0000-0000-000007A30000}"/>
    <cellStyle name="注释 2 2 2 3 2" xfId="41688" xr:uid="{00000000-0005-0000-0000-000008A30000}"/>
    <cellStyle name="注释 2 2 2 3 2 10" xfId="41689" xr:uid="{00000000-0005-0000-0000-000009A30000}"/>
    <cellStyle name="注释 2 2 2 3 2 10 2" xfId="41690" xr:uid="{00000000-0005-0000-0000-00000AA30000}"/>
    <cellStyle name="注释 2 2 2 3 2 11" xfId="41691" xr:uid="{00000000-0005-0000-0000-00000BA30000}"/>
    <cellStyle name="注释 2 2 2 3 2 11 2" xfId="41692" xr:uid="{00000000-0005-0000-0000-00000CA30000}"/>
    <cellStyle name="注释 2 2 2 3 2 12" xfId="41693" xr:uid="{00000000-0005-0000-0000-00000DA30000}"/>
    <cellStyle name="注释 2 2 2 3 2 12 2" xfId="41694" xr:uid="{00000000-0005-0000-0000-00000EA30000}"/>
    <cellStyle name="注释 2 2 2 3 2 13" xfId="41695" xr:uid="{00000000-0005-0000-0000-00000FA30000}"/>
    <cellStyle name="注释 2 2 2 3 2 13 2" xfId="41696" xr:uid="{00000000-0005-0000-0000-000010A30000}"/>
    <cellStyle name="注释 2 2 2 3 2 14" xfId="41697" xr:uid="{00000000-0005-0000-0000-000011A30000}"/>
    <cellStyle name="注释 2 2 2 3 2 15" xfId="41698" xr:uid="{00000000-0005-0000-0000-000012A30000}"/>
    <cellStyle name="注释 2 2 2 3 2 2" xfId="41699" xr:uid="{00000000-0005-0000-0000-000013A30000}"/>
    <cellStyle name="注释 2 2 2 3 2 2 2" xfId="41700" xr:uid="{00000000-0005-0000-0000-000014A30000}"/>
    <cellStyle name="注释 2 2 2 3 2 2 2 2" xfId="41701" xr:uid="{00000000-0005-0000-0000-000015A30000}"/>
    <cellStyle name="注释 2 2 2 3 2 2 2 2 2" xfId="41702" xr:uid="{00000000-0005-0000-0000-000016A30000}"/>
    <cellStyle name="注释 2 2 2 3 2 2 2 2 2 2" xfId="34872" xr:uid="{00000000-0005-0000-0000-000068880000}"/>
    <cellStyle name="注释 2 2 2 3 2 2 2 2 2 3" xfId="41703" xr:uid="{00000000-0005-0000-0000-000017A30000}"/>
    <cellStyle name="注释 2 2 2 3 2 2 2 2 3" xfId="41704" xr:uid="{00000000-0005-0000-0000-000018A30000}"/>
    <cellStyle name="注释 2 2 2 3 2 2 2 2 3 2" xfId="34879" xr:uid="{00000000-0005-0000-0000-00006F880000}"/>
    <cellStyle name="注释 2 2 2 3 2 2 2 2 4" xfId="13355" xr:uid="{00000000-0005-0000-0000-00005B340000}"/>
    <cellStyle name="注释 2 2 2 3 2 2 2 3" xfId="41705" xr:uid="{00000000-0005-0000-0000-000019A30000}"/>
    <cellStyle name="注释 2 2 2 3 2 2 2 3 2" xfId="41706" xr:uid="{00000000-0005-0000-0000-00001AA30000}"/>
    <cellStyle name="注释 2 2 2 3 2 2 2 3 2 2" xfId="41707" xr:uid="{00000000-0005-0000-0000-00001BA30000}"/>
    <cellStyle name="注释 2 2 2 3 2 2 2 3 2 3" xfId="41708" xr:uid="{00000000-0005-0000-0000-00001CA30000}"/>
    <cellStyle name="注释 2 2 2 3 2 2 2 3 3" xfId="41709" xr:uid="{00000000-0005-0000-0000-00001DA30000}"/>
    <cellStyle name="注释 2 2 2 3 2 2 2 3 4" xfId="41710" xr:uid="{00000000-0005-0000-0000-00001EA30000}"/>
    <cellStyle name="注释 2 2 2 3 2 2 2 4" xfId="41711" xr:uid="{00000000-0005-0000-0000-00001FA30000}"/>
    <cellStyle name="注释 2 2 2 3 2 2 2 4 2" xfId="34691" xr:uid="{00000000-0005-0000-0000-0000B3870000}"/>
    <cellStyle name="注释 2 2 2 3 2 2 2 4 2 2" xfId="41712" xr:uid="{00000000-0005-0000-0000-000020A30000}"/>
    <cellStyle name="注释 2 2 2 3 2 2 2 4 3" xfId="41713" xr:uid="{00000000-0005-0000-0000-000021A30000}"/>
    <cellStyle name="注释 2 2 2 3 2 2 2 5" xfId="41714" xr:uid="{00000000-0005-0000-0000-000022A30000}"/>
    <cellStyle name="注释 2 2 2 3 2 2 2 5 2" xfId="41715" xr:uid="{00000000-0005-0000-0000-000023A30000}"/>
    <cellStyle name="注释 2 2 2 3 2 2 2 6" xfId="41716" xr:uid="{00000000-0005-0000-0000-000024A30000}"/>
    <cellStyle name="注释 2 2 2 3 2 2 2 6 2" xfId="41717" xr:uid="{00000000-0005-0000-0000-000025A30000}"/>
    <cellStyle name="注释 2 2 2 3 2 2 2 7" xfId="41718" xr:uid="{00000000-0005-0000-0000-000026A30000}"/>
    <cellStyle name="注释 2 2 2 3 2 2 3" xfId="41719" xr:uid="{00000000-0005-0000-0000-000027A30000}"/>
    <cellStyle name="注释 2 2 2 3 2 2 3 2" xfId="41720" xr:uid="{00000000-0005-0000-0000-000028A30000}"/>
    <cellStyle name="注释 2 2 2 3 2 2 3 2 2" xfId="41721" xr:uid="{00000000-0005-0000-0000-000029A30000}"/>
    <cellStyle name="注释 2 2 2 3 2 2 3 2 3" xfId="41722" xr:uid="{00000000-0005-0000-0000-00002AA30000}"/>
    <cellStyle name="注释 2 2 2 3 2 2 3 3" xfId="41723" xr:uid="{00000000-0005-0000-0000-00002BA30000}"/>
    <cellStyle name="注释 2 2 2 3 2 2 4" xfId="41724" xr:uid="{00000000-0005-0000-0000-00002CA30000}"/>
    <cellStyle name="注释 2 2 2 3 2 2 5" xfId="41725" xr:uid="{00000000-0005-0000-0000-00002DA30000}"/>
    <cellStyle name="注释 2 2 2 3 2 3" xfId="41726" xr:uid="{00000000-0005-0000-0000-00002EA30000}"/>
    <cellStyle name="注释 2 2 2 3 2 3 2" xfId="41727" xr:uid="{00000000-0005-0000-0000-00002FA30000}"/>
    <cellStyle name="注释 2 2 2 3 2 3 2 2" xfId="41728" xr:uid="{00000000-0005-0000-0000-000030A30000}"/>
    <cellStyle name="注释 2 2 2 3 2 3 2 2 2" xfId="41729" xr:uid="{00000000-0005-0000-0000-000031A30000}"/>
    <cellStyle name="注释 2 2 2 3 2 3 2 2 2 2" xfId="29701" xr:uid="{00000000-0005-0000-0000-000035740000}"/>
    <cellStyle name="注释 2 2 2 3 2 3 2 2 3" xfId="41730" xr:uid="{00000000-0005-0000-0000-000032A30000}"/>
    <cellStyle name="注释 2 2 2 3 2 3 2 3" xfId="41731" xr:uid="{00000000-0005-0000-0000-000033A30000}"/>
    <cellStyle name="注释 2 2 2 3 2 3 2 3 2" xfId="41732" xr:uid="{00000000-0005-0000-0000-000034A30000}"/>
    <cellStyle name="注释 2 2 2 3 2 3 2 4" xfId="41733" xr:uid="{00000000-0005-0000-0000-000035A30000}"/>
    <cellStyle name="注释 2 2 2 3 2 3 2 4 2" xfId="41734" xr:uid="{00000000-0005-0000-0000-000036A30000}"/>
    <cellStyle name="注释 2 2 2 3 2 3 2 5" xfId="41735" xr:uid="{00000000-0005-0000-0000-000037A30000}"/>
    <cellStyle name="注释 2 2 2 3 2 3 3" xfId="41736" xr:uid="{00000000-0005-0000-0000-000038A30000}"/>
    <cellStyle name="注释 2 2 2 3 2 3 3 2" xfId="41737" xr:uid="{00000000-0005-0000-0000-000039A30000}"/>
    <cellStyle name="注释 2 2 2 3 2 3 3 2 2" xfId="41738" xr:uid="{00000000-0005-0000-0000-00003AA30000}"/>
    <cellStyle name="注释 2 2 2 3 2 3 3 2 3" xfId="41739" xr:uid="{00000000-0005-0000-0000-00003BA30000}"/>
    <cellStyle name="注释 2 2 2 3 2 3 3 3" xfId="41740" xr:uid="{00000000-0005-0000-0000-00003CA30000}"/>
    <cellStyle name="注释 2 2 2 3 2 3 3 3 2" xfId="41741" xr:uid="{00000000-0005-0000-0000-00003DA30000}"/>
    <cellStyle name="注释 2 2 2 3 2 3 3 4" xfId="41742" xr:uid="{00000000-0005-0000-0000-00003EA30000}"/>
    <cellStyle name="注释 2 2 2 3 2 3 4" xfId="41743" xr:uid="{00000000-0005-0000-0000-00003FA30000}"/>
    <cellStyle name="注释 2 2 2 3 2 3 4 2" xfId="41744" xr:uid="{00000000-0005-0000-0000-000040A30000}"/>
    <cellStyle name="注释 2 2 2 3 2 3 4 2 2" xfId="41745" xr:uid="{00000000-0005-0000-0000-000041A30000}"/>
    <cellStyle name="注释 2 2 2 3 2 3 4 3" xfId="41746" xr:uid="{00000000-0005-0000-0000-000042A30000}"/>
    <cellStyle name="注释 2 2 2 3 2 3 5" xfId="41747" xr:uid="{00000000-0005-0000-0000-000043A30000}"/>
    <cellStyle name="注释 2 2 2 3 2 3 5 2" xfId="41748" xr:uid="{00000000-0005-0000-0000-000044A30000}"/>
    <cellStyle name="注释 2 2 2 3 2 3 5 3" xfId="41749" xr:uid="{00000000-0005-0000-0000-000045A30000}"/>
    <cellStyle name="注释 2 2 2 3 2 3 6" xfId="41750" xr:uid="{00000000-0005-0000-0000-000046A30000}"/>
    <cellStyle name="注释 2 2 2 3 2 3 6 2" xfId="41751" xr:uid="{00000000-0005-0000-0000-000047A30000}"/>
    <cellStyle name="注释 2 2 2 3 2 3 7" xfId="41752" xr:uid="{00000000-0005-0000-0000-000048A30000}"/>
    <cellStyle name="注释 2 2 2 3 2 3 8" xfId="41753" xr:uid="{00000000-0005-0000-0000-000049A30000}"/>
    <cellStyle name="注释 2 2 2 3 2 4" xfId="41754" xr:uid="{00000000-0005-0000-0000-00004AA30000}"/>
    <cellStyle name="注释 2 2 2 3 2 4 2" xfId="41755" xr:uid="{00000000-0005-0000-0000-00004BA30000}"/>
    <cellStyle name="注释 2 2 2 3 2 4 2 2" xfId="41756" xr:uid="{00000000-0005-0000-0000-00004CA30000}"/>
    <cellStyle name="注释 2 2 2 3 2 4 2 2 2" xfId="41757" xr:uid="{00000000-0005-0000-0000-00004DA30000}"/>
    <cellStyle name="注释 2 2 2 3 2 4 2 3" xfId="41758" xr:uid="{00000000-0005-0000-0000-00004EA30000}"/>
    <cellStyle name="注释 2 2 2 3 2 4 2 4" xfId="41759" xr:uid="{00000000-0005-0000-0000-00004FA30000}"/>
    <cellStyle name="注释 2 2 2 3 2 4 3" xfId="41760" xr:uid="{00000000-0005-0000-0000-000050A30000}"/>
    <cellStyle name="注释 2 2 2 3 2 4 3 2" xfId="41761" xr:uid="{00000000-0005-0000-0000-000051A30000}"/>
    <cellStyle name="注释 2 2 2 3 2 4 3 2 2" xfId="41762" xr:uid="{00000000-0005-0000-0000-000052A30000}"/>
    <cellStyle name="注释 2 2 2 3 2 4 3 3" xfId="41763" xr:uid="{00000000-0005-0000-0000-000053A30000}"/>
    <cellStyle name="注释 2 2 2 3 2 4 3 4" xfId="41764" xr:uid="{00000000-0005-0000-0000-000054A30000}"/>
    <cellStyle name="注释 2 2 2 3 2 4 4" xfId="41765" xr:uid="{00000000-0005-0000-0000-000055A30000}"/>
    <cellStyle name="注释 2 2 2 3 2 4 4 2" xfId="41766" xr:uid="{00000000-0005-0000-0000-000056A30000}"/>
    <cellStyle name="注释 2 2 2 3 2 4 5" xfId="41767" xr:uid="{00000000-0005-0000-0000-000057A30000}"/>
    <cellStyle name="注释 2 2 2 3 2 4 6" xfId="41768" xr:uid="{00000000-0005-0000-0000-000058A30000}"/>
    <cellStyle name="注释 2 2 2 3 2 5" xfId="41769" xr:uid="{00000000-0005-0000-0000-000059A30000}"/>
    <cellStyle name="注释 2 2 2 3 2 5 2" xfId="41770" xr:uid="{00000000-0005-0000-0000-00005AA30000}"/>
    <cellStyle name="注释 2 2 2 3 2 5 2 2" xfId="41771" xr:uid="{00000000-0005-0000-0000-00005BA30000}"/>
    <cellStyle name="注释 2 2 2 3 2 5 2 3" xfId="41772" xr:uid="{00000000-0005-0000-0000-00005CA30000}"/>
    <cellStyle name="注释 2 2 2 3 2 5 3" xfId="41773" xr:uid="{00000000-0005-0000-0000-00005DA30000}"/>
    <cellStyle name="注释 2 2 2 3 2 5 3 2" xfId="41774" xr:uid="{00000000-0005-0000-0000-00005EA30000}"/>
    <cellStyle name="注释 2 2 2 3 2 5 3 3" xfId="41775" xr:uid="{00000000-0005-0000-0000-00005FA30000}"/>
    <cellStyle name="注释 2 2 2 3 2 5 4" xfId="41776" xr:uid="{00000000-0005-0000-0000-000060A30000}"/>
    <cellStyle name="注释 2 2 2 3 2 5 4 2" xfId="41777" xr:uid="{00000000-0005-0000-0000-000061A30000}"/>
    <cellStyle name="注释 2 2 2 3 2 5 5" xfId="41778" xr:uid="{00000000-0005-0000-0000-000062A30000}"/>
    <cellStyle name="注释 2 2 2 3 2 5 6" xfId="41779" xr:uid="{00000000-0005-0000-0000-000063A30000}"/>
    <cellStyle name="注释 2 2 2 3 2 6" xfId="41780" xr:uid="{00000000-0005-0000-0000-000064A30000}"/>
    <cellStyle name="注释 2 2 2 3 2 6 2" xfId="41781" xr:uid="{00000000-0005-0000-0000-000065A30000}"/>
    <cellStyle name="注释 2 2 2 3 2 6 2 2" xfId="41782" xr:uid="{00000000-0005-0000-0000-000066A30000}"/>
    <cellStyle name="注释 2 2 2 3 2 6 2 3" xfId="41783" xr:uid="{00000000-0005-0000-0000-000067A30000}"/>
    <cellStyle name="注释 2 2 2 3 2 6 3" xfId="41784" xr:uid="{00000000-0005-0000-0000-000068A30000}"/>
    <cellStyle name="注释 2 2 2 3 2 6 3 2" xfId="41785" xr:uid="{00000000-0005-0000-0000-000069A30000}"/>
    <cellStyle name="注释 2 2 2 3 2 6 4" xfId="41786" xr:uid="{00000000-0005-0000-0000-00006AA30000}"/>
    <cellStyle name="注释 2 2 2 3 2 6 5" xfId="41787" xr:uid="{00000000-0005-0000-0000-00006BA30000}"/>
    <cellStyle name="注释 2 2 2 3 2 7" xfId="3238" xr:uid="{00000000-0005-0000-0000-0000D60C0000}"/>
    <cellStyle name="注释 2 2 2 3 2 7 2" xfId="41788" xr:uid="{00000000-0005-0000-0000-00006CA30000}"/>
    <cellStyle name="注释 2 2 2 3 2 7 2 2" xfId="41789" xr:uid="{00000000-0005-0000-0000-00006DA30000}"/>
    <cellStyle name="注释 2 2 2 3 2 7 2 3" xfId="41790" xr:uid="{00000000-0005-0000-0000-00006EA30000}"/>
    <cellStyle name="注释 2 2 2 3 2 7 3" xfId="41791" xr:uid="{00000000-0005-0000-0000-00006FA30000}"/>
    <cellStyle name="注释 2 2 2 3 2 7 3 2" xfId="41792" xr:uid="{00000000-0005-0000-0000-000070A30000}"/>
    <cellStyle name="注释 2 2 2 3 2 7 4" xfId="41793" xr:uid="{00000000-0005-0000-0000-000071A30000}"/>
    <cellStyle name="注释 2 2 2 3 2 8" xfId="41794" xr:uid="{00000000-0005-0000-0000-000072A30000}"/>
    <cellStyle name="注释 2 2 2 3 2 8 2" xfId="41795" xr:uid="{00000000-0005-0000-0000-000073A30000}"/>
    <cellStyle name="注释 2 2 2 3 2 8 3" xfId="41796" xr:uid="{00000000-0005-0000-0000-000074A30000}"/>
    <cellStyle name="注释 2 2 2 3 2 9" xfId="41797" xr:uid="{00000000-0005-0000-0000-000075A30000}"/>
    <cellStyle name="注释 2 2 2 3 2 9 2" xfId="41798" xr:uid="{00000000-0005-0000-0000-000076A30000}"/>
    <cellStyle name="注释 2 2 2 3 3" xfId="41799" xr:uid="{00000000-0005-0000-0000-000077A30000}"/>
    <cellStyle name="注释 2 2 2 3 3 2" xfId="41800" xr:uid="{00000000-0005-0000-0000-000078A30000}"/>
    <cellStyle name="注释 2 2 2 3 3 2 2" xfId="41801" xr:uid="{00000000-0005-0000-0000-000079A30000}"/>
    <cellStyle name="注释 2 2 2 3 3 2 2 2" xfId="41802" xr:uid="{00000000-0005-0000-0000-00007AA30000}"/>
    <cellStyle name="注释 2 2 2 3 3 2 2 2 2" xfId="41803" xr:uid="{00000000-0005-0000-0000-00007BA30000}"/>
    <cellStyle name="注释 2 2 2 3 3 2 2 2 3" xfId="41804" xr:uid="{00000000-0005-0000-0000-00007CA30000}"/>
    <cellStyle name="注释 2 2 2 3 3 2 2 3" xfId="41805" xr:uid="{00000000-0005-0000-0000-00007DA30000}"/>
    <cellStyle name="注释 2 2 2 3 3 2 2 3 2" xfId="41806" xr:uid="{00000000-0005-0000-0000-00007EA30000}"/>
    <cellStyle name="注释 2 2 2 3 3 2 2 4" xfId="41807" xr:uid="{00000000-0005-0000-0000-00007FA30000}"/>
    <cellStyle name="注释 2 2 2 3 3 2 3" xfId="41808" xr:uid="{00000000-0005-0000-0000-000080A30000}"/>
    <cellStyle name="注释 2 2 2 3 3 2 3 2" xfId="41809" xr:uid="{00000000-0005-0000-0000-000081A30000}"/>
    <cellStyle name="注释 2 2 2 3 3 2 3 2 2" xfId="41810" xr:uid="{00000000-0005-0000-0000-000082A30000}"/>
    <cellStyle name="注释 2 2 2 3 3 2 3 2 3" xfId="41811" xr:uid="{00000000-0005-0000-0000-000083A30000}"/>
    <cellStyle name="注释 2 2 2 3 3 2 3 3" xfId="41812" xr:uid="{00000000-0005-0000-0000-000084A30000}"/>
    <cellStyle name="注释 2 2 2 3 3 2 3 4" xfId="41813" xr:uid="{00000000-0005-0000-0000-000085A30000}"/>
    <cellStyle name="注释 2 2 2 3 3 2 4" xfId="41814" xr:uid="{00000000-0005-0000-0000-000086A30000}"/>
    <cellStyle name="注释 2 2 2 3 3 2 4 2" xfId="41815" xr:uid="{00000000-0005-0000-0000-000087A30000}"/>
    <cellStyle name="注释 2 2 2 3 3 2 4 2 2" xfId="41816" xr:uid="{00000000-0005-0000-0000-000088A30000}"/>
    <cellStyle name="注释 2 2 2 3 3 2 4 3" xfId="41817" xr:uid="{00000000-0005-0000-0000-000089A30000}"/>
    <cellStyle name="注释 2 2 2 3 3 2 5" xfId="41818" xr:uid="{00000000-0005-0000-0000-00008AA30000}"/>
    <cellStyle name="注释 2 2 2 3 3 2 5 2" xfId="41819" xr:uid="{00000000-0005-0000-0000-00008BA30000}"/>
    <cellStyle name="注释 2 2 2 3 3 2 6" xfId="41820" xr:uid="{00000000-0005-0000-0000-00008CA30000}"/>
    <cellStyle name="注释 2 2 2 3 3 2 6 2" xfId="41821" xr:uid="{00000000-0005-0000-0000-00008DA30000}"/>
    <cellStyle name="注释 2 2 2 3 3 2 7" xfId="41822" xr:uid="{00000000-0005-0000-0000-00008EA30000}"/>
    <cellStyle name="注释 2 2 2 3 3 3" xfId="41823" xr:uid="{00000000-0005-0000-0000-00008FA30000}"/>
    <cellStyle name="注释 2 2 2 3 3 3 2" xfId="41824" xr:uid="{00000000-0005-0000-0000-000090A30000}"/>
    <cellStyle name="注释 2 2 2 3 3 3 2 2" xfId="41825" xr:uid="{00000000-0005-0000-0000-000091A30000}"/>
    <cellStyle name="注释 2 2 2 3 3 3 2 2 2" xfId="41826" xr:uid="{00000000-0005-0000-0000-000092A30000}"/>
    <cellStyle name="注释 2 2 2 3 3 3 2 2 3" xfId="41827" xr:uid="{00000000-0005-0000-0000-000093A30000}"/>
    <cellStyle name="注释 2 2 2 3 3 3 2 3" xfId="41828" xr:uid="{00000000-0005-0000-0000-000094A30000}"/>
    <cellStyle name="注释 2 2 2 3 3 3 2 4" xfId="41829" xr:uid="{00000000-0005-0000-0000-000095A30000}"/>
    <cellStyle name="注释 2 2 2 3 3 3 3" xfId="41830" xr:uid="{00000000-0005-0000-0000-000096A30000}"/>
    <cellStyle name="注释 2 2 2 3 3 3 3 2" xfId="41831" xr:uid="{00000000-0005-0000-0000-000097A30000}"/>
    <cellStyle name="注释 2 2 2 3 3 3 3 2 2" xfId="41832" xr:uid="{00000000-0005-0000-0000-000098A30000}"/>
    <cellStyle name="注释 2 2 2 3 3 3 3 2 3" xfId="41833" xr:uid="{00000000-0005-0000-0000-000099A30000}"/>
    <cellStyle name="注释 2 2 2 3 3 3 3 3" xfId="41834" xr:uid="{00000000-0005-0000-0000-00009AA30000}"/>
    <cellStyle name="注释 2 2 2 3 3 3 3 4" xfId="41835" xr:uid="{00000000-0005-0000-0000-00009BA30000}"/>
    <cellStyle name="注释 2 2 2 3 3 3 4" xfId="41836" xr:uid="{00000000-0005-0000-0000-00009CA30000}"/>
    <cellStyle name="注释 2 2 2 3 3 3 4 2" xfId="41837" xr:uid="{00000000-0005-0000-0000-00009DA30000}"/>
    <cellStyle name="注释 2 2 2 3 3 3 4 2 2" xfId="41838" xr:uid="{00000000-0005-0000-0000-00009EA30000}"/>
    <cellStyle name="注释 2 2 2 3 3 3 4 3" xfId="41839" xr:uid="{00000000-0005-0000-0000-00009FA30000}"/>
    <cellStyle name="注释 2 2 2 3 3 3 5" xfId="41840" xr:uid="{00000000-0005-0000-0000-0000A0A30000}"/>
    <cellStyle name="注释 2 2 2 3 3 3 5 2" xfId="41841" xr:uid="{00000000-0005-0000-0000-0000A1A30000}"/>
    <cellStyle name="注释 2 2 2 3 3 3 5 3" xfId="41842" xr:uid="{00000000-0005-0000-0000-0000A2A30000}"/>
    <cellStyle name="注释 2 2 2 3 3 3 6" xfId="41843" xr:uid="{00000000-0005-0000-0000-0000A3A30000}"/>
    <cellStyle name="注释 2 2 2 3 3 3 6 2" xfId="41844" xr:uid="{00000000-0005-0000-0000-0000A4A30000}"/>
    <cellStyle name="注释 2 2 2 3 3 3 7" xfId="41845" xr:uid="{00000000-0005-0000-0000-0000A5A30000}"/>
    <cellStyle name="注释 2 2 2 3 3 4" xfId="41846" xr:uid="{00000000-0005-0000-0000-0000A6A30000}"/>
    <cellStyle name="注释 2 2 2 3 3 5" xfId="41847" xr:uid="{00000000-0005-0000-0000-0000A7A30000}"/>
    <cellStyle name="注释 2 2 2 3 3 6" xfId="41848" xr:uid="{00000000-0005-0000-0000-0000A8A30000}"/>
    <cellStyle name="注释 2 2 2 3 4" xfId="41849" xr:uid="{00000000-0005-0000-0000-0000A9A30000}"/>
    <cellStyle name="注释 2 2 2 3 4 2" xfId="41850" xr:uid="{00000000-0005-0000-0000-0000AAA30000}"/>
    <cellStyle name="注释 2 2 2 3 4 2 2" xfId="41851" xr:uid="{00000000-0005-0000-0000-0000ABA30000}"/>
    <cellStyle name="注释 2 2 2 3 4 2 2 2" xfId="41852" xr:uid="{00000000-0005-0000-0000-0000ACA30000}"/>
    <cellStyle name="注释 2 2 2 3 4 2 3" xfId="41853" xr:uid="{00000000-0005-0000-0000-0000ADA30000}"/>
    <cellStyle name="注释 2 2 2 3 4 2 3 2" xfId="41854" xr:uid="{00000000-0005-0000-0000-0000AEA30000}"/>
    <cellStyle name="注释 2 2 2 3 4 2 4" xfId="41855" xr:uid="{00000000-0005-0000-0000-0000AFA30000}"/>
    <cellStyle name="注释 2 2 2 3 4 3" xfId="41856" xr:uid="{00000000-0005-0000-0000-0000B0A30000}"/>
    <cellStyle name="注释 2 2 2 3 4 3 2" xfId="41857" xr:uid="{00000000-0005-0000-0000-0000B1A30000}"/>
    <cellStyle name="注释 2 2 2 3 4 3 3" xfId="41858" xr:uid="{00000000-0005-0000-0000-0000B2A30000}"/>
    <cellStyle name="注释 2 2 2 3 4 4" xfId="41859" xr:uid="{00000000-0005-0000-0000-0000B3A30000}"/>
    <cellStyle name="注释 2 2 2 3 4 5" xfId="41860" xr:uid="{00000000-0005-0000-0000-0000B4A30000}"/>
    <cellStyle name="注释 2 2 2 3 4 6" xfId="41861" xr:uid="{00000000-0005-0000-0000-0000B5A30000}"/>
    <cellStyle name="注释 2 2 2 3 5" xfId="41862" xr:uid="{00000000-0005-0000-0000-0000B6A30000}"/>
    <cellStyle name="注释 2 2 2 3 5 2" xfId="41232" xr:uid="{00000000-0005-0000-0000-000040A10000}"/>
    <cellStyle name="注释 2 2 2 3 5 2 2" xfId="41863" xr:uid="{00000000-0005-0000-0000-0000B7A30000}"/>
    <cellStyle name="注释 2 2 2 3 5 2 2 2" xfId="41864" xr:uid="{00000000-0005-0000-0000-0000B8A30000}"/>
    <cellStyle name="注释 2 2 2 3 5 2 3" xfId="41865" xr:uid="{00000000-0005-0000-0000-0000B9A30000}"/>
    <cellStyle name="注释 2 2 2 3 5 2 4" xfId="41866" xr:uid="{00000000-0005-0000-0000-0000BAA30000}"/>
    <cellStyle name="注释 2 2 2 3 5 3" xfId="28549" xr:uid="{00000000-0005-0000-0000-0000B56F0000}"/>
    <cellStyle name="注释 2 2 2 3 5 3 2" xfId="41867" xr:uid="{00000000-0005-0000-0000-0000BBA30000}"/>
    <cellStyle name="注释 2 2 2 3 5 3 2 2" xfId="41868" xr:uid="{00000000-0005-0000-0000-0000BCA30000}"/>
    <cellStyle name="注释 2 2 2 3 5 3 3" xfId="41869" xr:uid="{00000000-0005-0000-0000-0000BDA30000}"/>
    <cellStyle name="注释 2 2 2 3 5 3 4" xfId="41870" xr:uid="{00000000-0005-0000-0000-0000BEA30000}"/>
    <cellStyle name="注释 2 2 2 3 5 4" xfId="41871" xr:uid="{00000000-0005-0000-0000-0000BFA30000}"/>
    <cellStyle name="注释 2 2 2 3 5 4 2" xfId="41872" xr:uid="{00000000-0005-0000-0000-0000C0A30000}"/>
    <cellStyle name="注释 2 2 2 3 5 5" xfId="41873" xr:uid="{00000000-0005-0000-0000-0000C1A30000}"/>
    <cellStyle name="注释 2 2 2 3 5 6" xfId="41874" xr:uid="{00000000-0005-0000-0000-0000C2A30000}"/>
    <cellStyle name="注释 2 2 2 3 6" xfId="41876" xr:uid="{00000000-0005-0000-0000-0000C4A30000}"/>
    <cellStyle name="注释 2 2 2 3 6 2" xfId="41877" xr:uid="{00000000-0005-0000-0000-0000C5A30000}"/>
    <cellStyle name="注释 2 2 2 3 6 2 2" xfId="41878" xr:uid="{00000000-0005-0000-0000-0000C6A30000}"/>
    <cellStyle name="注释 2 2 2 3 6 2 2 2" xfId="41879" xr:uid="{00000000-0005-0000-0000-0000C7A30000}"/>
    <cellStyle name="注释 2 2 2 3 6 2 3" xfId="41880" xr:uid="{00000000-0005-0000-0000-0000C8A30000}"/>
    <cellStyle name="注释 2 2 2 3 6 2 4" xfId="41881" xr:uid="{00000000-0005-0000-0000-0000C9A30000}"/>
    <cellStyle name="注释 2 2 2 3 6 3" xfId="41882" xr:uid="{00000000-0005-0000-0000-0000CAA30000}"/>
    <cellStyle name="注释 2 2 2 3 6 3 2" xfId="41883" xr:uid="{00000000-0005-0000-0000-0000CBA30000}"/>
    <cellStyle name="注释 2 2 2 3 6 3 3" xfId="41884" xr:uid="{00000000-0005-0000-0000-0000CCA30000}"/>
    <cellStyle name="注释 2 2 2 3 6 4" xfId="41885" xr:uid="{00000000-0005-0000-0000-0000CDA30000}"/>
    <cellStyle name="注释 2 2 2 3 6 4 2" xfId="41886" xr:uid="{00000000-0005-0000-0000-0000CEA30000}"/>
    <cellStyle name="注释 2 2 2 3 6 5" xfId="41887" xr:uid="{00000000-0005-0000-0000-0000CFA30000}"/>
    <cellStyle name="注释 2 2 2 3 6 6" xfId="41888" xr:uid="{00000000-0005-0000-0000-0000D0A30000}"/>
    <cellStyle name="注释 2 2 2 3 7" xfId="18340" xr:uid="{00000000-0005-0000-0000-0000D4470000}"/>
    <cellStyle name="注释 2 2 2 3 7 2" xfId="41889" xr:uid="{00000000-0005-0000-0000-0000D1A30000}"/>
    <cellStyle name="注释 2 2 2 3 7 2 2" xfId="41890" xr:uid="{00000000-0005-0000-0000-0000D2A30000}"/>
    <cellStyle name="注释 2 2 2 3 7 2 3" xfId="41891" xr:uid="{00000000-0005-0000-0000-0000D3A30000}"/>
    <cellStyle name="注释 2 2 2 3 7 3" xfId="41892" xr:uid="{00000000-0005-0000-0000-0000D4A30000}"/>
    <cellStyle name="注释 2 2 2 3 7 3 2" xfId="41893" xr:uid="{00000000-0005-0000-0000-0000D5A30000}"/>
    <cellStyle name="注释 2 2 2 3 7 4" xfId="41894" xr:uid="{00000000-0005-0000-0000-0000D6A30000}"/>
    <cellStyle name="注释 2 2 2 3 7 5" xfId="41895" xr:uid="{00000000-0005-0000-0000-0000D7A30000}"/>
    <cellStyle name="注释 2 2 2 3 8" xfId="41896" xr:uid="{00000000-0005-0000-0000-0000D8A30000}"/>
    <cellStyle name="注释 2 2 2 3 8 2" xfId="41897" xr:uid="{00000000-0005-0000-0000-0000D9A30000}"/>
    <cellStyle name="注释 2 2 2 3 8 2 2" xfId="41898" xr:uid="{00000000-0005-0000-0000-0000DAA30000}"/>
    <cellStyle name="注释 2 2 2 3 8 2 3" xfId="13089" xr:uid="{00000000-0005-0000-0000-000051330000}"/>
    <cellStyle name="注释 2 2 2 3 8 3" xfId="902" xr:uid="{00000000-0005-0000-0000-0000B6030000}"/>
    <cellStyle name="注释 2 2 2 3 8 3 2" xfId="41899" xr:uid="{00000000-0005-0000-0000-0000DBA30000}"/>
    <cellStyle name="注释 2 2 2 3 8 4" xfId="2583" xr:uid="{00000000-0005-0000-0000-0000470A0000}"/>
    <cellStyle name="注释 2 2 2 3 8 5" xfId="41900" xr:uid="{00000000-0005-0000-0000-0000DCA30000}"/>
    <cellStyle name="注释 2 2 2 3 9" xfId="41901" xr:uid="{00000000-0005-0000-0000-0000DDA30000}"/>
    <cellStyle name="注释 2 2 2 3 9 2" xfId="41902" xr:uid="{00000000-0005-0000-0000-0000DEA30000}"/>
    <cellStyle name="注释 2 2 2 3 9 3" xfId="2604" xr:uid="{00000000-0005-0000-0000-00005C0A0000}"/>
    <cellStyle name="注释 2 2 2 4" xfId="41903" xr:uid="{00000000-0005-0000-0000-0000DFA30000}"/>
    <cellStyle name="注释 2 2 2 4 2" xfId="41904" xr:uid="{00000000-0005-0000-0000-0000E0A30000}"/>
    <cellStyle name="注释 2 2 2 4 2 2" xfId="41905" xr:uid="{00000000-0005-0000-0000-0000E1A30000}"/>
    <cellStyle name="注释 2 2 2 4 2 2 2" xfId="41906" xr:uid="{00000000-0005-0000-0000-0000E2A30000}"/>
    <cellStyle name="注释 2 2 2 4 2 2 2 2" xfId="41907" xr:uid="{00000000-0005-0000-0000-0000E3A30000}"/>
    <cellStyle name="注释 2 2 2 4 2 2 2 3" xfId="41908" xr:uid="{00000000-0005-0000-0000-0000E4A30000}"/>
    <cellStyle name="注释 2 2 2 4 2 2 3" xfId="41909" xr:uid="{00000000-0005-0000-0000-0000E5A30000}"/>
    <cellStyle name="注释 2 2 2 4 2 2 4" xfId="41910" xr:uid="{00000000-0005-0000-0000-0000E6A30000}"/>
    <cellStyle name="注释 2 2 2 4 2 2 5" xfId="41911" xr:uid="{00000000-0005-0000-0000-0000E7A30000}"/>
    <cellStyle name="注释 2 2 2 4 2 3" xfId="41912" xr:uid="{00000000-0005-0000-0000-0000E8A30000}"/>
    <cellStyle name="注释 2 2 2 4 2 3 2" xfId="41913" xr:uid="{00000000-0005-0000-0000-0000E9A30000}"/>
    <cellStyle name="注释 2 2 2 4 2 3 2 2" xfId="41914" xr:uid="{00000000-0005-0000-0000-0000EAA30000}"/>
    <cellStyle name="注释 2 2 2 4 2 3 3" xfId="41915" xr:uid="{00000000-0005-0000-0000-0000EBA30000}"/>
    <cellStyle name="注释 2 2 2 4 2 3 4" xfId="41916" xr:uid="{00000000-0005-0000-0000-0000ECA30000}"/>
    <cellStyle name="注释 2 2 2 4 2 4" xfId="41917" xr:uid="{00000000-0005-0000-0000-0000EDA30000}"/>
    <cellStyle name="注释 2 2 2 4 2 4 2" xfId="41918" xr:uid="{00000000-0005-0000-0000-0000EEA30000}"/>
    <cellStyle name="注释 2 2 2 4 2 5" xfId="41919" xr:uid="{00000000-0005-0000-0000-0000EFA30000}"/>
    <cellStyle name="注释 2 2 2 4 3" xfId="41920" xr:uid="{00000000-0005-0000-0000-0000F0A30000}"/>
    <cellStyle name="注释 2 2 2 4 3 2" xfId="41921" xr:uid="{00000000-0005-0000-0000-0000F1A30000}"/>
    <cellStyle name="注释 2 2 2 4 3 3" xfId="41922" xr:uid="{00000000-0005-0000-0000-0000F2A30000}"/>
    <cellStyle name="注释 2 2 2 4 4" xfId="41923" xr:uid="{00000000-0005-0000-0000-0000F3A30000}"/>
    <cellStyle name="注释 2 2 2 4 4 2" xfId="41924" xr:uid="{00000000-0005-0000-0000-0000F4A30000}"/>
    <cellStyle name="注释 2 2 2 4 5" xfId="41925" xr:uid="{00000000-0005-0000-0000-0000F5A30000}"/>
    <cellStyle name="注释 2 2 2 4 5 2" xfId="41241" xr:uid="{00000000-0005-0000-0000-000049A10000}"/>
    <cellStyle name="注释 2 2 2 4 5 2 2" xfId="41926" xr:uid="{00000000-0005-0000-0000-0000F6A30000}"/>
    <cellStyle name="注释 2 2 2 4 5 3" xfId="41927" xr:uid="{00000000-0005-0000-0000-0000F7A30000}"/>
    <cellStyle name="注释 2 2 2 4 6" xfId="41928" xr:uid="{00000000-0005-0000-0000-0000F8A30000}"/>
    <cellStyle name="注释 2 2 2 4 6 2" xfId="41929" xr:uid="{00000000-0005-0000-0000-0000F9A30000}"/>
    <cellStyle name="注释 2 2 2 5" xfId="41930" xr:uid="{00000000-0005-0000-0000-0000FAA30000}"/>
    <cellStyle name="注释 2 2 2 5 2" xfId="27169" xr:uid="{00000000-0005-0000-0000-0000516A0000}"/>
    <cellStyle name="注释 2 2 2 5 2 2" xfId="41931" xr:uid="{00000000-0005-0000-0000-0000FBA30000}"/>
    <cellStyle name="注释 2 2 2 5 2 2 2" xfId="41932" xr:uid="{00000000-0005-0000-0000-0000FCA30000}"/>
    <cellStyle name="注释 2 2 2 5 2 2 3" xfId="41933" xr:uid="{00000000-0005-0000-0000-0000FDA30000}"/>
    <cellStyle name="注释 2 2 2 5 2 3" xfId="41934" xr:uid="{00000000-0005-0000-0000-0000FEA30000}"/>
    <cellStyle name="注释 2 2 2 5 2 3 2" xfId="41935" xr:uid="{00000000-0005-0000-0000-0000FFA30000}"/>
    <cellStyle name="注释 2 2 2 5 2 3 2 2" xfId="41936" xr:uid="{00000000-0005-0000-0000-000000A40000}"/>
    <cellStyle name="注释 2 2 2 5 2 3 3" xfId="41937" xr:uid="{00000000-0005-0000-0000-000001A40000}"/>
    <cellStyle name="注释 2 2 2 5 2 3 4" xfId="41938" xr:uid="{00000000-0005-0000-0000-000002A40000}"/>
    <cellStyle name="注释 2 2 2 5 2 4" xfId="41939" xr:uid="{00000000-0005-0000-0000-000003A40000}"/>
    <cellStyle name="注释 2 2 2 5 3" xfId="41940" xr:uid="{00000000-0005-0000-0000-000004A40000}"/>
    <cellStyle name="注释 2 2 2 5 3 2" xfId="41941" xr:uid="{00000000-0005-0000-0000-000005A40000}"/>
    <cellStyle name="注释 2 2 2 5 4" xfId="41942" xr:uid="{00000000-0005-0000-0000-000006A40000}"/>
    <cellStyle name="注释 2 2 2 5 4 2" xfId="41943" xr:uid="{00000000-0005-0000-0000-000007A40000}"/>
    <cellStyle name="注释 2 2 2 5 4 2 2" xfId="41944" xr:uid="{00000000-0005-0000-0000-000008A40000}"/>
    <cellStyle name="注释 2 2 2 5 4 3" xfId="41945" xr:uid="{00000000-0005-0000-0000-000009A40000}"/>
    <cellStyle name="注释 2 2 2 5 5" xfId="41946" xr:uid="{00000000-0005-0000-0000-00000AA40000}"/>
    <cellStyle name="注释 2 2 2 5 6" xfId="41947" xr:uid="{00000000-0005-0000-0000-00000BA40000}"/>
    <cellStyle name="注释 2 2 2 5 6 2" xfId="27568" xr:uid="{00000000-0005-0000-0000-0000E06B0000}"/>
    <cellStyle name="注释 2 2 2 6" xfId="41948" xr:uid="{00000000-0005-0000-0000-00000CA40000}"/>
    <cellStyle name="注释 2 2 2 6 2" xfId="41949" xr:uid="{00000000-0005-0000-0000-00000DA40000}"/>
    <cellStyle name="注释 2 2 2 6 2 2" xfId="41950" xr:uid="{00000000-0005-0000-0000-00000EA40000}"/>
    <cellStyle name="注释 2 2 2 6 2 2 2" xfId="41951" xr:uid="{00000000-0005-0000-0000-00000FA40000}"/>
    <cellStyle name="注释 2 2 2 6 2 2 2 2" xfId="41952" xr:uid="{00000000-0005-0000-0000-000010A40000}"/>
    <cellStyle name="注释 2 2 2 6 2 2 2 2 2" xfId="41953" xr:uid="{00000000-0005-0000-0000-000011A40000}"/>
    <cellStyle name="注释 2 2 2 6 2 2 2 2 3" xfId="41954" xr:uid="{00000000-0005-0000-0000-000012A40000}"/>
    <cellStyle name="注释 2 2 2 6 2 2 2 3" xfId="41955" xr:uid="{00000000-0005-0000-0000-000013A40000}"/>
    <cellStyle name="注释 2 2 2 6 2 2 2 4" xfId="41956" xr:uid="{00000000-0005-0000-0000-000014A40000}"/>
    <cellStyle name="注释 2 2 2 6 2 2 3" xfId="41957" xr:uid="{00000000-0005-0000-0000-000015A40000}"/>
    <cellStyle name="注释 2 2 2 6 2 2 3 2" xfId="41958" xr:uid="{00000000-0005-0000-0000-000016A40000}"/>
    <cellStyle name="注释 2 2 2 6 2 2 3 2 2" xfId="41959" xr:uid="{00000000-0005-0000-0000-000017A40000}"/>
    <cellStyle name="注释 2 2 2 6 2 2 3 2 3" xfId="41960" xr:uid="{00000000-0005-0000-0000-000018A40000}"/>
    <cellStyle name="注释 2 2 2 6 2 2 3 3" xfId="41961" xr:uid="{00000000-0005-0000-0000-000019A40000}"/>
    <cellStyle name="注释 2 2 2 6 2 2 3 4" xfId="41962" xr:uid="{00000000-0005-0000-0000-00001AA40000}"/>
    <cellStyle name="注释 2 2 2 6 2 2 4" xfId="41963" xr:uid="{00000000-0005-0000-0000-00001BA40000}"/>
    <cellStyle name="注释 2 2 2 6 2 2 4 2" xfId="41964" xr:uid="{00000000-0005-0000-0000-00001CA40000}"/>
    <cellStyle name="注释 2 2 2 6 2 2 4 2 2" xfId="41965" xr:uid="{00000000-0005-0000-0000-00001DA40000}"/>
    <cellStyle name="注释 2 2 2 6 2 2 4 3" xfId="41966" xr:uid="{00000000-0005-0000-0000-00001EA40000}"/>
    <cellStyle name="注释 2 2 2 6 2 2 5" xfId="41967" xr:uid="{00000000-0005-0000-0000-00001FA40000}"/>
    <cellStyle name="注释 2 2 2 6 2 2 5 2" xfId="41968" xr:uid="{00000000-0005-0000-0000-000020A40000}"/>
    <cellStyle name="注释 2 2 2 6 2 2 6" xfId="41969" xr:uid="{00000000-0005-0000-0000-000021A40000}"/>
    <cellStyle name="注释 2 2 2 6 2 2 7" xfId="41970" xr:uid="{00000000-0005-0000-0000-000022A40000}"/>
    <cellStyle name="注释 2 2 2 6 2 3" xfId="41971" xr:uid="{00000000-0005-0000-0000-000023A40000}"/>
    <cellStyle name="注释 2 2 2 6 2 4" xfId="41972" xr:uid="{00000000-0005-0000-0000-000024A40000}"/>
    <cellStyle name="注释 2 2 2 6 3" xfId="41973" xr:uid="{00000000-0005-0000-0000-000025A40000}"/>
    <cellStyle name="注释 2 2 2 6 3 2" xfId="41974" xr:uid="{00000000-0005-0000-0000-000026A40000}"/>
    <cellStyle name="注释 2 2 2 6 3 2 2" xfId="41975" xr:uid="{00000000-0005-0000-0000-000027A40000}"/>
    <cellStyle name="注释 2 2 2 6 3 2 2 2" xfId="41976" xr:uid="{00000000-0005-0000-0000-000028A40000}"/>
    <cellStyle name="注释 2 2 2 6 3 2 2 3" xfId="41977" xr:uid="{00000000-0005-0000-0000-000029A40000}"/>
    <cellStyle name="注释 2 2 2 6 3 2 3" xfId="41978" xr:uid="{00000000-0005-0000-0000-00002AA40000}"/>
    <cellStyle name="注释 2 2 2 6 3 2 4" xfId="41979" xr:uid="{00000000-0005-0000-0000-00002BA40000}"/>
    <cellStyle name="注释 2 2 2 6 3 3" xfId="41980" xr:uid="{00000000-0005-0000-0000-00002CA40000}"/>
    <cellStyle name="注释 2 2 2 6 3 3 2" xfId="41981" xr:uid="{00000000-0005-0000-0000-00002DA40000}"/>
    <cellStyle name="注释 2 2 2 6 3 3 2 2" xfId="41982" xr:uid="{00000000-0005-0000-0000-00002EA40000}"/>
    <cellStyle name="注释 2 2 2 6 3 3 2 3" xfId="41983" xr:uid="{00000000-0005-0000-0000-00002FA40000}"/>
    <cellStyle name="注释 2 2 2 6 3 3 3" xfId="41984" xr:uid="{00000000-0005-0000-0000-000030A40000}"/>
    <cellStyle name="注释 2 2 2 6 3 3 4" xfId="41985" xr:uid="{00000000-0005-0000-0000-000031A40000}"/>
    <cellStyle name="注释 2 2 2 6 3 4" xfId="41986" xr:uid="{00000000-0005-0000-0000-000032A40000}"/>
    <cellStyle name="注释 2 2 2 6 3 4 2" xfId="41987" xr:uid="{00000000-0005-0000-0000-000033A40000}"/>
    <cellStyle name="注释 2 2 2 6 3 4 2 2" xfId="41988" xr:uid="{00000000-0005-0000-0000-000034A40000}"/>
    <cellStyle name="注释 2 2 2 6 3 4 3" xfId="41989" xr:uid="{00000000-0005-0000-0000-000035A40000}"/>
    <cellStyle name="注释 2 2 2 6 3 5" xfId="7516" xr:uid="{00000000-0005-0000-0000-00008C1D0000}"/>
    <cellStyle name="注释 2 2 2 6 3 6" xfId="7523" xr:uid="{00000000-0005-0000-0000-0000931D0000}"/>
    <cellStyle name="注释 2 2 2 6 4" xfId="41990" xr:uid="{00000000-0005-0000-0000-000036A40000}"/>
    <cellStyle name="注释 2 2 2 6 4 2" xfId="41991" xr:uid="{00000000-0005-0000-0000-000037A40000}"/>
    <cellStyle name="注释 2 2 2 6 4 2 2" xfId="41992" xr:uid="{00000000-0005-0000-0000-000038A40000}"/>
    <cellStyle name="注释 2 2 2 6 4 3" xfId="41993" xr:uid="{00000000-0005-0000-0000-000039A40000}"/>
    <cellStyle name="注释 2 2 2 6 5" xfId="41994" xr:uid="{00000000-0005-0000-0000-00003AA40000}"/>
    <cellStyle name="注释 2 2 2 6 5 2" xfId="41995" xr:uid="{00000000-0005-0000-0000-00003BA40000}"/>
    <cellStyle name="注释 2 2 2 7" xfId="41996" xr:uid="{00000000-0005-0000-0000-00003CA40000}"/>
    <cellStyle name="注释 2 2 2 7 2" xfId="41997" xr:uid="{00000000-0005-0000-0000-00003DA40000}"/>
    <cellStyle name="注释 2 2 2 7 2 2" xfId="41998" xr:uid="{00000000-0005-0000-0000-00003EA40000}"/>
    <cellStyle name="注释 2 2 2 7 2 2 2" xfId="41999" xr:uid="{00000000-0005-0000-0000-00003FA40000}"/>
    <cellStyle name="注释 2 2 2 7 2 2 2 2" xfId="42000" xr:uid="{00000000-0005-0000-0000-000040A40000}"/>
    <cellStyle name="注释 2 2 2 7 2 2 2 3" xfId="42001" xr:uid="{00000000-0005-0000-0000-000041A40000}"/>
    <cellStyle name="注释 2 2 2 7 2 2 3" xfId="42002" xr:uid="{00000000-0005-0000-0000-000042A40000}"/>
    <cellStyle name="注释 2 2 2 7 2 2 4" xfId="42003" xr:uid="{00000000-0005-0000-0000-000043A40000}"/>
    <cellStyle name="注释 2 2 2 7 2 3" xfId="11429" xr:uid="{00000000-0005-0000-0000-0000D52C0000}"/>
    <cellStyle name="注释 2 2 2 7 2 3 2" xfId="42004" xr:uid="{00000000-0005-0000-0000-000044A40000}"/>
    <cellStyle name="注释 2 2 2 7 2 3 2 2" xfId="42005" xr:uid="{00000000-0005-0000-0000-000045A40000}"/>
    <cellStyle name="注释 2 2 2 7 2 3 2 3" xfId="42006" xr:uid="{00000000-0005-0000-0000-000046A40000}"/>
    <cellStyle name="注释 2 2 2 7 2 3 3" xfId="42007" xr:uid="{00000000-0005-0000-0000-000047A40000}"/>
    <cellStyle name="注释 2 2 2 7 2 3 4" xfId="42008" xr:uid="{00000000-0005-0000-0000-000048A40000}"/>
    <cellStyle name="注释 2 2 2 7 2 4" xfId="11432" xr:uid="{00000000-0005-0000-0000-0000D82C0000}"/>
    <cellStyle name="注释 2 2 2 7 2 4 2" xfId="42009" xr:uid="{00000000-0005-0000-0000-000049A40000}"/>
    <cellStyle name="注释 2 2 2 7 2 4 2 2" xfId="42010" xr:uid="{00000000-0005-0000-0000-00004AA40000}"/>
    <cellStyle name="注释 2 2 2 7 2 4 3" xfId="42011" xr:uid="{00000000-0005-0000-0000-00004BA40000}"/>
    <cellStyle name="注释 2 2 2 7 2 5" xfId="42012" xr:uid="{00000000-0005-0000-0000-00004CA40000}"/>
    <cellStyle name="注释 2 2 2 7 2 5 2" xfId="39241" xr:uid="{00000000-0005-0000-0000-000079990000}"/>
    <cellStyle name="注释 2 2 2 7 2 6" xfId="42013" xr:uid="{00000000-0005-0000-0000-00004DA40000}"/>
    <cellStyle name="注释 2 2 2 7 2 7" xfId="42014" xr:uid="{00000000-0005-0000-0000-00004EA40000}"/>
    <cellStyle name="注释 2 2 2 7 3" xfId="42015" xr:uid="{00000000-0005-0000-0000-00004FA40000}"/>
    <cellStyle name="注释 2 2 2 7 3 2" xfId="42016" xr:uid="{00000000-0005-0000-0000-000050A40000}"/>
    <cellStyle name="注释 2 2 2 7 3 2 2" xfId="42017" xr:uid="{00000000-0005-0000-0000-000051A40000}"/>
    <cellStyle name="注释 2 2 2 7 3 2 2 2" xfId="42018" xr:uid="{00000000-0005-0000-0000-000052A40000}"/>
    <cellStyle name="注释 2 2 2 7 3 2 2 3" xfId="42019" xr:uid="{00000000-0005-0000-0000-000053A40000}"/>
    <cellStyle name="注释 2 2 2 7 3 2 3" xfId="42020" xr:uid="{00000000-0005-0000-0000-000054A40000}"/>
    <cellStyle name="注释 2 2 2 7 3 2 4" xfId="42021" xr:uid="{00000000-0005-0000-0000-000055A40000}"/>
    <cellStyle name="注释 2 2 2 7 3 3" xfId="11436" xr:uid="{00000000-0005-0000-0000-0000DC2C0000}"/>
    <cellStyle name="注释 2 2 2 7 3 3 2" xfId="42022" xr:uid="{00000000-0005-0000-0000-000056A40000}"/>
    <cellStyle name="注释 2 2 2 7 3 3 2 2" xfId="42023" xr:uid="{00000000-0005-0000-0000-000057A40000}"/>
    <cellStyle name="注释 2 2 2 7 3 3 2 3" xfId="42024" xr:uid="{00000000-0005-0000-0000-000058A40000}"/>
    <cellStyle name="注释 2 2 2 7 3 3 3" xfId="42025" xr:uid="{00000000-0005-0000-0000-000059A40000}"/>
    <cellStyle name="注释 2 2 2 7 3 3 4" xfId="42026" xr:uid="{00000000-0005-0000-0000-00005AA40000}"/>
    <cellStyle name="注释 2 2 2 7 3 4" xfId="11439" xr:uid="{00000000-0005-0000-0000-0000DF2C0000}"/>
    <cellStyle name="注释 2 2 2 7 3 4 2" xfId="42027" xr:uid="{00000000-0005-0000-0000-00005BA40000}"/>
    <cellStyle name="注释 2 2 2 7 3 4 2 2" xfId="42028" xr:uid="{00000000-0005-0000-0000-00005CA40000}"/>
    <cellStyle name="注释 2 2 2 7 3 4 3" xfId="42029" xr:uid="{00000000-0005-0000-0000-00005DA40000}"/>
    <cellStyle name="注释 2 2 2 7 3 5" xfId="42030" xr:uid="{00000000-0005-0000-0000-00005EA40000}"/>
    <cellStyle name="注释 2 2 2 7 3 5 2" xfId="39382" xr:uid="{00000000-0005-0000-0000-0000069A0000}"/>
    <cellStyle name="注释 2 2 2 7 3 6" xfId="42031" xr:uid="{00000000-0005-0000-0000-00005FA40000}"/>
    <cellStyle name="注释 2 2 2 7 4" xfId="42032" xr:uid="{00000000-0005-0000-0000-000060A40000}"/>
    <cellStyle name="注释 2 2 2 7 5" xfId="42033" xr:uid="{00000000-0005-0000-0000-000061A40000}"/>
    <cellStyle name="注释 2 2 2 8" xfId="42034" xr:uid="{00000000-0005-0000-0000-000062A40000}"/>
    <cellStyle name="注释 2 2 2 8 2" xfId="42035" xr:uid="{00000000-0005-0000-0000-000063A40000}"/>
    <cellStyle name="注释 2 2 2 9" xfId="42036" xr:uid="{00000000-0005-0000-0000-000064A40000}"/>
    <cellStyle name="注释 2 2 2 9 2" xfId="42037" xr:uid="{00000000-0005-0000-0000-000065A40000}"/>
    <cellStyle name="注释 2 2 2 9 2 2" xfId="42038" xr:uid="{00000000-0005-0000-0000-000066A40000}"/>
    <cellStyle name="注释 2 2 2 9 2 2 2" xfId="42039" xr:uid="{00000000-0005-0000-0000-000067A40000}"/>
    <cellStyle name="注释 2 2 2 9 2 2 2 2" xfId="42040" xr:uid="{00000000-0005-0000-0000-000068A40000}"/>
    <cellStyle name="注释 2 2 2 9 2 2 3" xfId="42041" xr:uid="{00000000-0005-0000-0000-000069A40000}"/>
    <cellStyle name="注释 2 2 2 9 2 3" xfId="11511" xr:uid="{00000000-0005-0000-0000-0000272D0000}"/>
    <cellStyle name="注释 2 2 2 9 2 3 2" xfId="42042" xr:uid="{00000000-0005-0000-0000-00006AA40000}"/>
    <cellStyle name="注释 2 2 2 9 2 4" xfId="11514" xr:uid="{00000000-0005-0000-0000-00002A2D0000}"/>
    <cellStyle name="注释 2 2 2 9 3" xfId="42043" xr:uid="{00000000-0005-0000-0000-00006BA40000}"/>
    <cellStyle name="注释 2 2 2 9 3 2" xfId="42044" xr:uid="{00000000-0005-0000-0000-00006CA40000}"/>
    <cellStyle name="注释 2 2 2 9 3 2 2" xfId="42045" xr:uid="{00000000-0005-0000-0000-00006DA40000}"/>
    <cellStyle name="注释 2 2 2 9 3 2 3" xfId="42046" xr:uid="{00000000-0005-0000-0000-00006EA40000}"/>
    <cellStyle name="注释 2 2 2 9 3 3" xfId="11518" xr:uid="{00000000-0005-0000-0000-00002E2D0000}"/>
    <cellStyle name="注释 2 2 2 9 3 4" xfId="42047" xr:uid="{00000000-0005-0000-0000-00006FA40000}"/>
    <cellStyle name="注释 2 2 2 9 4" xfId="42048" xr:uid="{00000000-0005-0000-0000-000070A40000}"/>
    <cellStyle name="注释 2 2 2 9 4 2" xfId="42049" xr:uid="{00000000-0005-0000-0000-000071A40000}"/>
    <cellStyle name="注释 2 2 2 9 4 2 2" xfId="42050" xr:uid="{00000000-0005-0000-0000-000072A40000}"/>
    <cellStyle name="注释 2 2 2 9 4 3" xfId="42051" xr:uid="{00000000-0005-0000-0000-000073A40000}"/>
    <cellStyle name="注释 2 2 2 9 5" xfId="42052" xr:uid="{00000000-0005-0000-0000-000074A40000}"/>
    <cellStyle name="注释 2 2 2 9 5 2" xfId="42053" xr:uid="{00000000-0005-0000-0000-000075A40000}"/>
    <cellStyle name="注释 2 2 2 9 6" xfId="42054" xr:uid="{00000000-0005-0000-0000-000076A40000}"/>
    <cellStyle name="注释 2 2 3" xfId="42055" xr:uid="{00000000-0005-0000-0000-000077A40000}"/>
    <cellStyle name="注释 2 2 3 2" xfId="42056" xr:uid="{00000000-0005-0000-0000-000078A40000}"/>
    <cellStyle name="注释 2 2 3 2 10" xfId="11863" xr:uid="{00000000-0005-0000-0000-0000872E0000}"/>
    <cellStyle name="注释 2 2 3 2 10 2" xfId="11866" xr:uid="{00000000-0005-0000-0000-00008A2E0000}"/>
    <cellStyle name="注释 2 2 3 2 11" xfId="11873" xr:uid="{00000000-0005-0000-0000-0000912E0000}"/>
    <cellStyle name="注释 2 2 3 2 11 2" xfId="11877" xr:uid="{00000000-0005-0000-0000-0000952E0000}"/>
    <cellStyle name="注释 2 2 3 2 12" xfId="11881" xr:uid="{00000000-0005-0000-0000-0000992E0000}"/>
    <cellStyle name="注释 2 2 3 2 12 2" xfId="42057" xr:uid="{00000000-0005-0000-0000-000079A40000}"/>
    <cellStyle name="注释 2 2 3 2 13" xfId="11885" xr:uid="{00000000-0005-0000-0000-00009D2E0000}"/>
    <cellStyle name="注释 2 2 3 2 13 2" xfId="42058" xr:uid="{00000000-0005-0000-0000-00007AA40000}"/>
    <cellStyle name="注释 2 2 3 2 14" xfId="42059" xr:uid="{00000000-0005-0000-0000-00007BA40000}"/>
    <cellStyle name="注释 2 2 3 2 15" xfId="42060" xr:uid="{00000000-0005-0000-0000-00007CA40000}"/>
    <cellStyle name="注释 2 2 3 2 15 2" xfId="42061" xr:uid="{00000000-0005-0000-0000-00007DA40000}"/>
    <cellStyle name="注释 2 2 3 2 16" xfId="42062" xr:uid="{00000000-0005-0000-0000-00007EA40000}"/>
    <cellStyle name="注释 2 2 3 2 17" xfId="42063" xr:uid="{00000000-0005-0000-0000-00007FA40000}"/>
    <cellStyle name="注释 2 2 3 2 2" xfId="42064" xr:uid="{00000000-0005-0000-0000-000080A40000}"/>
    <cellStyle name="注释 2 2 3 2 2 10" xfId="42065" xr:uid="{00000000-0005-0000-0000-000081A40000}"/>
    <cellStyle name="注释 2 2 3 2 2 10 2" xfId="5454" xr:uid="{00000000-0005-0000-0000-00007E150000}"/>
    <cellStyle name="注释 2 2 3 2 2 11" xfId="36732" xr:uid="{00000000-0005-0000-0000-0000AC8F0000}"/>
    <cellStyle name="注释 2 2 3 2 2 11 2" xfId="5466" xr:uid="{00000000-0005-0000-0000-00008A150000}"/>
    <cellStyle name="注释 2 2 3 2 2 12" xfId="42066" xr:uid="{00000000-0005-0000-0000-000082A40000}"/>
    <cellStyle name="注释 2 2 3 2 2 12 2" xfId="42067" xr:uid="{00000000-0005-0000-0000-000083A40000}"/>
    <cellStyle name="注释 2 2 3 2 2 13" xfId="42068" xr:uid="{00000000-0005-0000-0000-000084A40000}"/>
    <cellStyle name="注释 2 2 3 2 2 13 2" xfId="42069" xr:uid="{00000000-0005-0000-0000-000085A40000}"/>
    <cellStyle name="注释 2 2 3 2 2 14" xfId="42070" xr:uid="{00000000-0005-0000-0000-000086A40000}"/>
    <cellStyle name="注释 2 2 3 2 2 15" xfId="42071" xr:uid="{00000000-0005-0000-0000-000087A40000}"/>
    <cellStyle name="注释 2 2 3 2 2 16" xfId="42072" xr:uid="{00000000-0005-0000-0000-000088A40000}"/>
    <cellStyle name="注释 2 2 3 2 2 2" xfId="42073" xr:uid="{00000000-0005-0000-0000-000089A40000}"/>
    <cellStyle name="注释 2 2 3 2 2 2 2" xfId="42074" xr:uid="{00000000-0005-0000-0000-00008AA40000}"/>
    <cellStyle name="注释 2 2 3 2 2 2 2 2" xfId="42075" xr:uid="{00000000-0005-0000-0000-00008BA40000}"/>
    <cellStyle name="注释 2 2 3 2 2 2 2 2 2" xfId="42076" xr:uid="{00000000-0005-0000-0000-00008CA40000}"/>
    <cellStyle name="注释 2 2 3 2 2 2 2 2 2 2" xfId="42077" xr:uid="{00000000-0005-0000-0000-00008DA40000}"/>
    <cellStyle name="注释 2 2 3 2 2 2 2 2 2 3" xfId="42078" xr:uid="{00000000-0005-0000-0000-00008EA40000}"/>
    <cellStyle name="注释 2 2 3 2 2 2 2 2 3" xfId="42079" xr:uid="{00000000-0005-0000-0000-00008FA40000}"/>
    <cellStyle name="注释 2 2 3 2 2 2 2 2 4" xfId="42080" xr:uid="{00000000-0005-0000-0000-000090A40000}"/>
    <cellStyle name="注释 2 2 3 2 2 2 2 3" xfId="42081" xr:uid="{00000000-0005-0000-0000-000091A40000}"/>
    <cellStyle name="注释 2 2 3 2 2 2 2 3 2" xfId="42082" xr:uid="{00000000-0005-0000-0000-000092A40000}"/>
    <cellStyle name="注释 2 2 3 2 2 2 2 3 2 2" xfId="42083" xr:uid="{00000000-0005-0000-0000-000093A40000}"/>
    <cellStyle name="注释 2 2 3 2 2 2 2 3 2 3" xfId="42084" xr:uid="{00000000-0005-0000-0000-000094A40000}"/>
    <cellStyle name="注释 2 2 3 2 2 2 2 3 3" xfId="42085" xr:uid="{00000000-0005-0000-0000-000095A40000}"/>
    <cellStyle name="注释 2 2 3 2 2 2 2 3 4" xfId="42086" xr:uid="{00000000-0005-0000-0000-000096A40000}"/>
    <cellStyle name="注释 2 2 3 2 2 2 2 4" xfId="42087" xr:uid="{00000000-0005-0000-0000-000097A40000}"/>
    <cellStyle name="注释 2 2 3 2 2 2 2 4 2" xfId="35042" xr:uid="{00000000-0005-0000-0000-000012890000}"/>
    <cellStyle name="注释 2 2 3 2 2 2 2 4 3" xfId="40075" xr:uid="{00000000-0005-0000-0000-0000BB9C0000}"/>
    <cellStyle name="注释 2 2 3 2 2 2 2 5" xfId="42088" xr:uid="{00000000-0005-0000-0000-000098A40000}"/>
    <cellStyle name="注释 2 2 3 2 2 2 2 5 2" xfId="42089" xr:uid="{00000000-0005-0000-0000-000099A40000}"/>
    <cellStyle name="注释 2 2 3 2 2 2 2 6" xfId="42090" xr:uid="{00000000-0005-0000-0000-00009AA40000}"/>
    <cellStyle name="注释 2 2 3 2 2 2 3" xfId="42091" xr:uid="{00000000-0005-0000-0000-00009BA40000}"/>
    <cellStyle name="注释 2 2 3 2 2 2 3 2" xfId="42092" xr:uid="{00000000-0005-0000-0000-00009CA40000}"/>
    <cellStyle name="注释 2 2 3 2 2 2 3 3" xfId="42093" xr:uid="{00000000-0005-0000-0000-00009DA40000}"/>
    <cellStyle name="注释 2 2 3 2 2 2 4" xfId="42094" xr:uid="{00000000-0005-0000-0000-00009EA40000}"/>
    <cellStyle name="注释 2 2 3 2 2 2 4 2" xfId="13688" xr:uid="{00000000-0005-0000-0000-0000A8350000}"/>
    <cellStyle name="注释 2 2 3 2 2 2 4 3" xfId="42095" xr:uid="{00000000-0005-0000-0000-00009FA40000}"/>
    <cellStyle name="注释 2 2 3 2 2 2 5" xfId="42096" xr:uid="{00000000-0005-0000-0000-0000A0A40000}"/>
    <cellStyle name="注释 2 2 3 2 2 2 5 2" xfId="42097" xr:uid="{00000000-0005-0000-0000-0000A1A40000}"/>
    <cellStyle name="注释 2 2 3 2 2 2 6" xfId="42098" xr:uid="{00000000-0005-0000-0000-0000A2A40000}"/>
    <cellStyle name="注释 2 2 3 2 2 2 7" xfId="42099" xr:uid="{00000000-0005-0000-0000-0000A3A40000}"/>
    <cellStyle name="注释 2 2 3 2 2 3" xfId="42100" xr:uid="{00000000-0005-0000-0000-0000A4A40000}"/>
    <cellStyle name="注释 2 2 3 2 2 3 2" xfId="42101" xr:uid="{00000000-0005-0000-0000-0000A5A40000}"/>
    <cellStyle name="注释 2 2 3 2 2 3 2 2" xfId="42102" xr:uid="{00000000-0005-0000-0000-0000A6A40000}"/>
    <cellStyle name="注释 2 2 3 2 2 3 2 2 2" xfId="5543" xr:uid="{00000000-0005-0000-0000-0000D7150000}"/>
    <cellStyle name="注释 2 2 3 2 2 3 2 2 3" xfId="5549" xr:uid="{00000000-0005-0000-0000-0000DD150000}"/>
    <cellStyle name="注释 2 2 3 2 2 3 2 3" xfId="42103" xr:uid="{00000000-0005-0000-0000-0000A7A40000}"/>
    <cellStyle name="注释 2 2 3 2 2 3 2 3 2" xfId="42104" xr:uid="{00000000-0005-0000-0000-0000A8A40000}"/>
    <cellStyle name="注释 2 2 3 2 2 3 2 4" xfId="42105" xr:uid="{00000000-0005-0000-0000-0000A9A40000}"/>
    <cellStyle name="注释 2 2 3 2 2 3 3" xfId="42106" xr:uid="{00000000-0005-0000-0000-0000AAA40000}"/>
    <cellStyle name="注释 2 2 3 2 2 3 3 2" xfId="42107" xr:uid="{00000000-0005-0000-0000-0000ABA40000}"/>
    <cellStyle name="注释 2 2 3 2 2 3 3 2 2" xfId="36927" xr:uid="{00000000-0005-0000-0000-00006F900000}"/>
    <cellStyle name="注释 2 2 3 2 2 3 3 2 3" xfId="42108" xr:uid="{00000000-0005-0000-0000-0000ACA40000}"/>
    <cellStyle name="注释 2 2 3 2 2 3 3 3" xfId="42109" xr:uid="{00000000-0005-0000-0000-0000ADA40000}"/>
    <cellStyle name="注释 2 2 3 2 2 3 3 3 2" xfId="42110" xr:uid="{00000000-0005-0000-0000-0000AEA40000}"/>
    <cellStyle name="注释 2 2 3 2 2 3 3 4" xfId="42111" xr:uid="{00000000-0005-0000-0000-0000AFA40000}"/>
    <cellStyle name="注释 2 2 3 2 2 3 4" xfId="42112" xr:uid="{00000000-0005-0000-0000-0000B0A40000}"/>
    <cellStyle name="注释 2 2 3 2 2 3 4 2" xfId="42113" xr:uid="{00000000-0005-0000-0000-0000B1A40000}"/>
    <cellStyle name="注释 2 2 3 2 2 3 4 3" xfId="42114" xr:uid="{00000000-0005-0000-0000-0000B2A40000}"/>
    <cellStyle name="注释 2 2 3 2 2 3 5" xfId="42115" xr:uid="{00000000-0005-0000-0000-0000B3A40000}"/>
    <cellStyle name="注释 2 2 3 2 2 3 5 2" xfId="42116" xr:uid="{00000000-0005-0000-0000-0000B4A40000}"/>
    <cellStyle name="注释 2 2 3 2 2 3 5 3" xfId="42117" xr:uid="{00000000-0005-0000-0000-0000B5A40000}"/>
    <cellStyle name="注释 2 2 3 2 2 3 6" xfId="42118" xr:uid="{00000000-0005-0000-0000-0000B6A40000}"/>
    <cellStyle name="注释 2 2 3 2 2 3 7" xfId="42119" xr:uid="{00000000-0005-0000-0000-0000B7A40000}"/>
    <cellStyle name="注释 2 2 3 2 2 4" xfId="42120" xr:uid="{00000000-0005-0000-0000-0000B8A40000}"/>
    <cellStyle name="注释 2 2 3 2 2 4 2" xfId="42121" xr:uid="{00000000-0005-0000-0000-0000B9A40000}"/>
    <cellStyle name="注释 2 2 3 2 2 4 2 2" xfId="42122" xr:uid="{00000000-0005-0000-0000-0000BAA40000}"/>
    <cellStyle name="注释 2 2 3 2 2 4 2 3" xfId="42123" xr:uid="{00000000-0005-0000-0000-0000BBA40000}"/>
    <cellStyle name="注释 2 2 3 2 2 4 3" xfId="42124" xr:uid="{00000000-0005-0000-0000-0000BCA40000}"/>
    <cellStyle name="注释 2 2 3 2 2 4 3 2" xfId="42125" xr:uid="{00000000-0005-0000-0000-0000BDA40000}"/>
    <cellStyle name="注释 2 2 3 2 2 4 3 3" xfId="42126" xr:uid="{00000000-0005-0000-0000-0000BEA40000}"/>
    <cellStyle name="注释 2 2 3 2 2 4 4" xfId="42127" xr:uid="{00000000-0005-0000-0000-0000BFA40000}"/>
    <cellStyle name="注释 2 2 3 2 2 4 4 2" xfId="42128" xr:uid="{00000000-0005-0000-0000-0000C0A40000}"/>
    <cellStyle name="注释 2 2 3 2 2 4 5" xfId="42129" xr:uid="{00000000-0005-0000-0000-0000C1A40000}"/>
    <cellStyle name="注释 2 2 3 2 2 4 6" xfId="42130" xr:uid="{00000000-0005-0000-0000-0000C2A40000}"/>
    <cellStyle name="注释 2 2 3 2 2 5" xfId="42131" xr:uid="{00000000-0005-0000-0000-0000C3A40000}"/>
    <cellStyle name="注释 2 2 3 2 2 5 2" xfId="42132" xr:uid="{00000000-0005-0000-0000-0000C4A40000}"/>
    <cellStyle name="注释 2 2 3 2 2 5 2 2" xfId="42133" xr:uid="{00000000-0005-0000-0000-0000C5A40000}"/>
    <cellStyle name="注释 2 2 3 2 2 5 2 3" xfId="42134" xr:uid="{00000000-0005-0000-0000-0000C6A40000}"/>
    <cellStyle name="注释 2 2 3 2 2 5 3" xfId="42135" xr:uid="{00000000-0005-0000-0000-0000C7A40000}"/>
    <cellStyle name="注释 2 2 3 2 2 5 3 2" xfId="42136" xr:uid="{00000000-0005-0000-0000-0000C8A40000}"/>
    <cellStyle name="注释 2 2 3 2 2 5 3 3" xfId="42137" xr:uid="{00000000-0005-0000-0000-0000C9A40000}"/>
    <cellStyle name="注释 2 2 3 2 2 5 4" xfId="42138" xr:uid="{00000000-0005-0000-0000-0000CAA40000}"/>
    <cellStyle name="注释 2 2 3 2 2 5 4 2" xfId="42139" xr:uid="{00000000-0005-0000-0000-0000CBA40000}"/>
    <cellStyle name="注释 2 2 3 2 2 5 5" xfId="42140" xr:uid="{00000000-0005-0000-0000-0000CCA40000}"/>
    <cellStyle name="注释 2 2 3 2 2 5 6" xfId="42141" xr:uid="{00000000-0005-0000-0000-0000CDA40000}"/>
    <cellStyle name="注释 2 2 3 2 2 6" xfId="42142" xr:uid="{00000000-0005-0000-0000-0000CEA40000}"/>
    <cellStyle name="注释 2 2 3 2 2 6 2" xfId="42143" xr:uid="{00000000-0005-0000-0000-0000CFA40000}"/>
    <cellStyle name="注释 2 2 3 2 2 6 2 2" xfId="42144" xr:uid="{00000000-0005-0000-0000-0000D0A40000}"/>
    <cellStyle name="注释 2 2 3 2 2 6 2 3" xfId="42145" xr:uid="{00000000-0005-0000-0000-0000D1A40000}"/>
    <cellStyle name="注释 2 2 3 2 2 6 3" xfId="42146" xr:uid="{00000000-0005-0000-0000-0000D2A40000}"/>
    <cellStyle name="注释 2 2 3 2 2 6 3 2" xfId="42147" xr:uid="{00000000-0005-0000-0000-0000D3A40000}"/>
    <cellStyle name="注释 2 2 3 2 2 6 4" xfId="42148" xr:uid="{00000000-0005-0000-0000-0000D4A40000}"/>
    <cellStyle name="注释 2 2 3 2 2 6 5" xfId="42149" xr:uid="{00000000-0005-0000-0000-0000D5A40000}"/>
    <cellStyle name="注释 2 2 3 2 2 7" xfId="42150" xr:uid="{00000000-0005-0000-0000-0000D6A40000}"/>
    <cellStyle name="注释 2 2 3 2 2 7 2" xfId="32557" xr:uid="{00000000-0005-0000-0000-00005D7F0000}"/>
    <cellStyle name="注释 2 2 3 2 2 7 2 2" xfId="32559" xr:uid="{00000000-0005-0000-0000-00005F7F0000}"/>
    <cellStyle name="注释 2 2 3 2 2 7 3" xfId="32564" xr:uid="{00000000-0005-0000-0000-0000647F0000}"/>
    <cellStyle name="注释 2 2 3 2 2 7 4" xfId="9655" xr:uid="{00000000-0005-0000-0000-0000E7250000}"/>
    <cellStyle name="注释 2 2 3 2 2 8" xfId="42151" xr:uid="{00000000-0005-0000-0000-0000D7A40000}"/>
    <cellStyle name="注释 2 2 3 2 2 8 2" xfId="32582" xr:uid="{00000000-0005-0000-0000-0000767F0000}"/>
    <cellStyle name="注释 2 2 3 2 2 8 3" xfId="42152" xr:uid="{00000000-0005-0000-0000-0000D8A40000}"/>
    <cellStyle name="注释 2 2 3 2 2 9" xfId="42153" xr:uid="{00000000-0005-0000-0000-0000D9A40000}"/>
    <cellStyle name="注释 2 2 3 2 2 9 2" xfId="32589" xr:uid="{00000000-0005-0000-0000-00007D7F0000}"/>
    <cellStyle name="注释 2 2 3 2 2 9 3" xfId="42154" xr:uid="{00000000-0005-0000-0000-0000DAA40000}"/>
    <cellStyle name="注释 2 2 3 2 3" xfId="42155" xr:uid="{00000000-0005-0000-0000-0000DBA40000}"/>
    <cellStyle name="注释 2 2 3 2 3 2" xfId="42156" xr:uid="{00000000-0005-0000-0000-0000DCA40000}"/>
    <cellStyle name="注释 2 2 3 2 3 2 2" xfId="42157" xr:uid="{00000000-0005-0000-0000-0000DDA40000}"/>
    <cellStyle name="注释 2 2 3 2 3 2 2 2" xfId="42158" xr:uid="{00000000-0005-0000-0000-0000DEA40000}"/>
    <cellStyle name="注释 2 2 3 2 3 2 2 2 2" xfId="37768" xr:uid="{00000000-0005-0000-0000-0000B8930000}"/>
    <cellStyle name="注释 2 2 3 2 3 2 2 2 3" xfId="37773" xr:uid="{00000000-0005-0000-0000-0000BD930000}"/>
    <cellStyle name="注释 2 2 3 2 3 2 2 3" xfId="42159" xr:uid="{00000000-0005-0000-0000-0000DFA40000}"/>
    <cellStyle name="注释 2 2 3 2 3 2 2 3 2" xfId="37820" xr:uid="{00000000-0005-0000-0000-0000EC930000}"/>
    <cellStyle name="注释 2 2 3 2 3 2 2 4" xfId="42160" xr:uid="{00000000-0005-0000-0000-0000E0A40000}"/>
    <cellStyle name="注释 2 2 3 2 3 2 3" xfId="42161" xr:uid="{00000000-0005-0000-0000-0000E1A40000}"/>
    <cellStyle name="注释 2 2 3 2 3 2 3 2" xfId="42162" xr:uid="{00000000-0005-0000-0000-0000E2A40000}"/>
    <cellStyle name="注释 2 2 3 2 3 2 3 2 2" xfId="38383" xr:uid="{00000000-0005-0000-0000-00001F960000}"/>
    <cellStyle name="注释 2 2 3 2 3 2 3 2 3" xfId="38388" xr:uid="{00000000-0005-0000-0000-000024960000}"/>
    <cellStyle name="注释 2 2 3 2 3 2 3 3" xfId="42163" xr:uid="{00000000-0005-0000-0000-0000E3A40000}"/>
    <cellStyle name="注释 2 2 3 2 3 2 3 4" xfId="42164" xr:uid="{00000000-0005-0000-0000-0000E4A40000}"/>
    <cellStyle name="注释 2 2 3 2 3 2 4" xfId="27388" xr:uid="{00000000-0005-0000-0000-00002C6B0000}"/>
    <cellStyle name="注释 2 2 3 2 3 2 4 2" xfId="27390" xr:uid="{00000000-0005-0000-0000-00002E6B0000}"/>
    <cellStyle name="注释 2 2 3 2 3 2 4 2 2" xfId="42165" xr:uid="{00000000-0005-0000-0000-0000E5A40000}"/>
    <cellStyle name="注释 2 2 3 2 3 2 4 3" xfId="8267" xr:uid="{00000000-0005-0000-0000-00007B200000}"/>
    <cellStyle name="注释 2 2 3 2 3 2 5" xfId="27392" xr:uid="{00000000-0005-0000-0000-0000306B0000}"/>
    <cellStyle name="注释 2 2 3 2 3 2 5 2" xfId="27394" xr:uid="{00000000-0005-0000-0000-0000326B0000}"/>
    <cellStyle name="注释 2 2 3 2 3 2 6" xfId="24838" xr:uid="{00000000-0005-0000-0000-000036610000}"/>
    <cellStyle name="注释 2 2 3 2 3 2 6 2" xfId="24841" xr:uid="{00000000-0005-0000-0000-000039610000}"/>
    <cellStyle name="注释 2 2 3 2 3 2 7" xfId="24844" xr:uid="{00000000-0005-0000-0000-00003C610000}"/>
    <cellStyle name="注释 2 2 3 2 3 3" xfId="42166" xr:uid="{00000000-0005-0000-0000-0000E6A40000}"/>
    <cellStyle name="注释 2 2 3 2 3 3 2" xfId="42167" xr:uid="{00000000-0005-0000-0000-0000E7A40000}"/>
    <cellStyle name="注释 2 2 3 2 3 3 2 2" xfId="42168" xr:uid="{00000000-0005-0000-0000-0000E8A40000}"/>
    <cellStyle name="注释 2 2 3 2 3 3 2 2 2" xfId="42169" xr:uid="{00000000-0005-0000-0000-0000E9A40000}"/>
    <cellStyle name="注释 2 2 3 2 3 3 2 2 3" xfId="42170" xr:uid="{00000000-0005-0000-0000-0000EAA40000}"/>
    <cellStyle name="注释 2 2 3 2 3 3 2 3" xfId="42171" xr:uid="{00000000-0005-0000-0000-0000EBA40000}"/>
    <cellStyle name="注释 2 2 3 2 3 3 2 4" xfId="42172" xr:uid="{00000000-0005-0000-0000-0000ECA40000}"/>
    <cellStyle name="注释 2 2 3 2 3 3 3" xfId="42173" xr:uid="{00000000-0005-0000-0000-0000EDA40000}"/>
    <cellStyle name="注释 2 2 3 2 3 3 3 2" xfId="42174" xr:uid="{00000000-0005-0000-0000-0000EEA40000}"/>
    <cellStyle name="注释 2 2 3 2 3 3 3 2 2" xfId="24084" xr:uid="{00000000-0005-0000-0000-0000445E0000}"/>
    <cellStyle name="注释 2 2 3 2 3 3 3 2 3" xfId="42175" xr:uid="{00000000-0005-0000-0000-0000EFA40000}"/>
    <cellStyle name="注释 2 2 3 2 3 3 3 3" xfId="42176" xr:uid="{00000000-0005-0000-0000-0000F0A40000}"/>
    <cellStyle name="注释 2 2 3 2 3 3 3 4" xfId="42177" xr:uid="{00000000-0005-0000-0000-0000F1A40000}"/>
    <cellStyle name="注释 2 2 3 2 3 3 4" xfId="27397" xr:uid="{00000000-0005-0000-0000-0000356B0000}"/>
    <cellStyle name="注释 2 2 3 2 3 3 4 2" xfId="27399" xr:uid="{00000000-0005-0000-0000-0000376B0000}"/>
    <cellStyle name="注释 2 2 3 2 3 3 4 2 2" xfId="42178" xr:uid="{00000000-0005-0000-0000-0000F2A40000}"/>
    <cellStyle name="注释 2 2 3 2 3 3 4 3" xfId="27401" xr:uid="{00000000-0005-0000-0000-0000396B0000}"/>
    <cellStyle name="注释 2 2 3 2 3 3 5" xfId="27403" xr:uid="{00000000-0005-0000-0000-00003B6B0000}"/>
    <cellStyle name="注释 2 2 3 2 3 3 5 2" xfId="27405" xr:uid="{00000000-0005-0000-0000-00003D6B0000}"/>
    <cellStyle name="注释 2 2 3 2 3 3 5 3" xfId="22886" xr:uid="{00000000-0005-0000-0000-000096590000}"/>
    <cellStyle name="注释 2 2 3 2 3 3 6" xfId="24849" xr:uid="{00000000-0005-0000-0000-000041610000}"/>
    <cellStyle name="注释 2 2 3 2 3 3 6 2" xfId="24852" xr:uid="{00000000-0005-0000-0000-000044610000}"/>
    <cellStyle name="注释 2 2 3 2 3 3 7" xfId="24855" xr:uid="{00000000-0005-0000-0000-000047610000}"/>
    <cellStyle name="注释 2 2 3 2 3 4" xfId="42179" xr:uid="{00000000-0005-0000-0000-0000F3A40000}"/>
    <cellStyle name="注释 2 2 3 2 3 5" xfId="31520" xr:uid="{00000000-0005-0000-0000-0000507B0000}"/>
    <cellStyle name="注释 2 2 3 2 3 6" xfId="31522" xr:uid="{00000000-0005-0000-0000-0000527B0000}"/>
    <cellStyle name="注释 2 2 3 2 4" xfId="42180" xr:uid="{00000000-0005-0000-0000-0000F4A40000}"/>
    <cellStyle name="注释 2 2 3 2 4 2" xfId="42181" xr:uid="{00000000-0005-0000-0000-0000F5A40000}"/>
    <cellStyle name="注释 2 2 3 2 4 2 2" xfId="3476" xr:uid="{00000000-0005-0000-0000-0000C40D0000}"/>
    <cellStyle name="注释 2 2 3 2 4 2 2 2" xfId="42182" xr:uid="{00000000-0005-0000-0000-0000F6A40000}"/>
    <cellStyle name="注释 2 2 3 2 4 2 3" xfId="33160" xr:uid="{00000000-0005-0000-0000-0000B8810000}"/>
    <cellStyle name="注释 2 2 3 2 4 2 3 2" xfId="42183" xr:uid="{00000000-0005-0000-0000-0000F7A40000}"/>
    <cellStyle name="注释 2 2 3 2 4 2 4" xfId="42184" xr:uid="{00000000-0005-0000-0000-0000F8A40000}"/>
    <cellStyle name="注释 2 2 3 2 4 3" xfId="42185" xr:uid="{00000000-0005-0000-0000-0000F9A40000}"/>
    <cellStyle name="注释 2 2 3 2 4 3 2" xfId="226" xr:uid="{00000000-0005-0000-0000-000005010000}"/>
    <cellStyle name="注释 2 2 3 2 4 3 3" xfId="244" xr:uid="{00000000-0005-0000-0000-000019010000}"/>
    <cellStyle name="注释 2 2 3 2 4 4" xfId="42186" xr:uid="{00000000-0005-0000-0000-0000FAA40000}"/>
    <cellStyle name="注释 2 2 3 2 4 5" xfId="31525" xr:uid="{00000000-0005-0000-0000-0000557B0000}"/>
    <cellStyle name="注释 2 2 3 2 4 6" xfId="31527" xr:uid="{00000000-0005-0000-0000-0000577B0000}"/>
    <cellStyle name="注释 2 2 3 2 5" xfId="42187" xr:uid="{00000000-0005-0000-0000-0000FBA40000}"/>
    <cellStyle name="注释 2 2 3 2 5 2" xfId="42188" xr:uid="{00000000-0005-0000-0000-0000FCA40000}"/>
    <cellStyle name="注释 2 2 3 2 5 2 2" xfId="42189" xr:uid="{00000000-0005-0000-0000-0000FDA40000}"/>
    <cellStyle name="注释 2 2 3 2 5 2 2 2" xfId="42190" xr:uid="{00000000-0005-0000-0000-0000FEA40000}"/>
    <cellStyle name="注释 2 2 3 2 5 2 3" xfId="42191" xr:uid="{00000000-0005-0000-0000-0000FFA40000}"/>
    <cellStyle name="注释 2 2 3 2 5 2 4" xfId="42192" xr:uid="{00000000-0005-0000-0000-000000A50000}"/>
    <cellStyle name="注释 2 2 3 2 5 3" xfId="30735" xr:uid="{00000000-0005-0000-0000-00003F780000}"/>
    <cellStyle name="注释 2 2 3 2 5 3 2" xfId="42193" xr:uid="{00000000-0005-0000-0000-000001A50000}"/>
    <cellStyle name="注释 2 2 3 2 5 3 2 2" xfId="42194" xr:uid="{00000000-0005-0000-0000-000002A50000}"/>
    <cellStyle name="注释 2 2 3 2 5 3 3" xfId="42195" xr:uid="{00000000-0005-0000-0000-000003A50000}"/>
    <cellStyle name="注释 2 2 3 2 5 3 4" xfId="42196" xr:uid="{00000000-0005-0000-0000-000004A50000}"/>
    <cellStyle name="注释 2 2 3 2 5 4" xfId="30737" xr:uid="{00000000-0005-0000-0000-000041780000}"/>
    <cellStyle name="注释 2 2 3 2 5 4 2" xfId="42197" xr:uid="{00000000-0005-0000-0000-000005A50000}"/>
    <cellStyle name="注释 2 2 3 2 5 5" xfId="31530" xr:uid="{00000000-0005-0000-0000-00005A7B0000}"/>
    <cellStyle name="注释 2 2 3 2 5 6" xfId="42198" xr:uid="{00000000-0005-0000-0000-000006A50000}"/>
    <cellStyle name="注释 2 2 3 2 6" xfId="11795" xr:uid="{00000000-0005-0000-0000-0000432E0000}"/>
    <cellStyle name="注释 2 2 3 2 6 2" xfId="11797" xr:uid="{00000000-0005-0000-0000-0000452E0000}"/>
    <cellStyle name="注释 2 2 3 2 6 2 2" xfId="42199" xr:uid="{00000000-0005-0000-0000-000007A50000}"/>
    <cellStyle name="注释 2 2 3 2 6 2 2 2" xfId="42200" xr:uid="{00000000-0005-0000-0000-000008A50000}"/>
    <cellStyle name="注释 2 2 3 2 6 2 3" xfId="42201" xr:uid="{00000000-0005-0000-0000-000009A50000}"/>
    <cellStyle name="注释 2 2 3 2 6 2 4" xfId="27520" xr:uid="{00000000-0005-0000-0000-0000B06B0000}"/>
    <cellStyle name="注释 2 2 3 2 6 3" xfId="42202" xr:uid="{00000000-0005-0000-0000-00000AA50000}"/>
    <cellStyle name="注释 2 2 3 2 6 3 2" xfId="42203" xr:uid="{00000000-0005-0000-0000-00000BA50000}"/>
    <cellStyle name="注释 2 2 3 2 6 3 3" xfId="42204" xr:uid="{00000000-0005-0000-0000-00000CA50000}"/>
    <cellStyle name="注释 2 2 3 2 6 4" xfId="42205" xr:uid="{00000000-0005-0000-0000-00000DA50000}"/>
    <cellStyle name="注释 2 2 3 2 6 4 2" xfId="42206" xr:uid="{00000000-0005-0000-0000-00000EA50000}"/>
    <cellStyle name="注释 2 2 3 2 6 5" xfId="42207" xr:uid="{00000000-0005-0000-0000-00000FA50000}"/>
    <cellStyle name="注释 2 2 3 2 6 6" xfId="42208" xr:uid="{00000000-0005-0000-0000-000010A50000}"/>
    <cellStyle name="注释 2 2 3 2 7" xfId="11799" xr:uid="{00000000-0005-0000-0000-0000472E0000}"/>
    <cellStyle name="注释 2 2 3 2 7 2" xfId="11801" xr:uid="{00000000-0005-0000-0000-0000492E0000}"/>
    <cellStyle name="注释 2 2 3 2 7 2 2" xfId="42209" xr:uid="{00000000-0005-0000-0000-000011A50000}"/>
    <cellStyle name="注释 2 2 3 2 7 2 3" xfId="42210" xr:uid="{00000000-0005-0000-0000-000012A50000}"/>
    <cellStyle name="注释 2 2 3 2 7 3" xfId="42211" xr:uid="{00000000-0005-0000-0000-000013A50000}"/>
    <cellStyle name="注释 2 2 3 2 7 3 2" xfId="42212" xr:uid="{00000000-0005-0000-0000-000014A50000}"/>
    <cellStyle name="注释 2 2 3 2 7 4" xfId="42213" xr:uid="{00000000-0005-0000-0000-000015A50000}"/>
    <cellStyle name="注释 2 2 3 2 7 5" xfId="42214" xr:uid="{00000000-0005-0000-0000-000016A50000}"/>
    <cellStyle name="注释 2 2 3 2 8" xfId="11803" xr:uid="{00000000-0005-0000-0000-00004B2E0000}"/>
    <cellStyle name="注释 2 2 3 2 8 2" xfId="11805" xr:uid="{00000000-0005-0000-0000-00004D2E0000}"/>
    <cellStyle name="注释 2 2 3 2 8 2 2" xfId="42215" xr:uid="{00000000-0005-0000-0000-000017A50000}"/>
    <cellStyle name="注释 2 2 3 2 8 2 3" xfId="42216" xr:uid="{00000000-0005-0000-0000-000018A50000}"/>
    <cellStyle name="注释 2 2 3 2 8 3" xfId="42217" xr:uid="{00000000-0005-0000-0000-000019A50000}"/>
    <cellStyle name="注释 2 2 3 2 8 3 2" xfId="27057" xr:uid="{00000000-0005-0000-0000-0000E1690000}"/>
    <cellStyle name="注释 2 2 3 2 8 4" xfId="42218" xr:uid="{00000000-0005-0000-0000-00001AA50000}"/>
    <cellStyle name="注释 2 2 3 2 8 5" xfId="42219" xr:uid="{00000000-0005-0000-0000-00001BA50000}"/>
    <cellStyle name="注释 2 2 3 2 9" xfId="11807" xr:uid="{00000000-0005-0000-0000-00004F2E0000}"/>
    <cellStyle name="注释 2 2 3 2 9 2" xfId="11810" xr:uid="{00000000-0005-0000-0000-0000522E0000}"/>
    <cellStyle name="注释 2 2 3 2 9 3" xfId="42220" xr:uid="{00000000-0005-0000-0000-00001CA50000}"/>
    <cellStyle name="注释 2 2 3 3" xfId="42221" xr:uid="{00000000-0005-0000-0000-00001DA50000}"/>
    <cellStyle name="注释 2 2 3 3 2" xfId="42222" xr:uid="{00000000-0005-0000-0000-00001EA50000}"/>
    <cellStyle name="注释 2 2 3 3 2 2" xfId="42223" xr:uid="{00000000-0005-0000-0000-00001FA50000}"/>
    <cellStyle name="注释 2 2 3 4" xfId="42224" xr:uid="{00000000-0005-0000-0000-000020A50000}"/>
    <cellStyle name="注释 2 2 3 4 2" xfId="42225" xr:uid="{00000000-0005-0000-0000-000021A50000}"/>
    <cellStyle name="注释 2 2 3 4 2 2" xfId="42226" xr:uid="{00000000-0005-0000-0000-000022A50000}"/>
    <cellStyle name="注释 2 2 3 5" xfId="42227" xr:uid="{00000000-0005-0000-0000-000023A50000}"/>
    <cellStyle name="注释 2 2 3 5 2" xfId="27180" xr:uid="{00000000-0005-0000-0000-00005C6A0000}"/>
    <cellStyle name="注释 2 2 3 5 2 2" xfId="42228" xr:uid="{00000000-0005-0000-0000-000024A50000}"/>
    <cellStyle name="注释 2 2 3 5 3" xfId="42229" xr:uid="{00000000-0005-0000-0000-000025A50000}"/>
    <cellStyle name="注释 2 2 3 5 4" xfId="42230" xr:uid="{00000000-0005-0000-0000-000026A50000}"/>
    <cellStyle name="注释 2 2 3 6" xfId="42231" xr:uid="{00000000-0005-0000-0000-000027A50000}"/>
    <cellStyle name="注释 2 2 3 7" xfId="42232" xr:uid="{00000000-0005-0000-0000-000028A50000}"/>
    <cellStyle name="注释 2 2 3 7 2" xfId="42233" xr:uid="{00000000-0005-0000-0000-000029A50000}"/>
    <cellStyle name="注释 2 2 4" xfId="42234" xr:uid="{00000000-0005-0000-0000-00002AA50000}"/>
    <cellStyle name="注释 2 2 4 10" xfId="42235" xr:uid="{00000000-0005-0000-0000-00002BA50000}"/>
    <cellStyle name="注释 2 2 4 10 2" xfId="42236" xr:uid="{00000000-0005-0000-0000-00002CA50000}"/>
    <cellStyle name="注释 2 2 4 11" xfId="42237" xr:uid="{00000000-0005-0000-0000-00002DA50000}"/>
    <cellStyle name="注释 2 2 4 11 2" xfId="42238" xr:uid="{00000000-0005-0000-0000-00002EA50000}"/>
    <cellStyle name="注释 2 2 4 12" xfId="42239" xr:uid="{00000000-0005-0000-0000-00002FA50000}"/>
    <cellStyle name="注释 2 2 4 12 2" xfId="42240" xr:uid="{00000000-0005-0000-0000-000030A50000}"/>
    <cellStyle name="注释 2 2 4 13" xfId="42241" xr:uid="{00000000-0005-0000-0000-000031A50000}"/>
    <cellStyle name="注释 2 2 4 13 2" xfId="42242" xr:uid="{00000000-0005-0000-0000-000032A50000}"/>
    <cellStyle name="注释 2 2 4 14" xfId="42243" xr:uid="{00000000-0005-0000-0000-000033A50000}"/>
    <cellStyle name="注释 2 2 4 15" xfId="926" xr:uid="{00000000-0005-0000-0000-0000CE030000}"/>
    <cellStyle name="注释 2 2 4 15 2" xfId="42244" xr:uid="{00000000-0005-0000-0000-000034A50000}"/>
    <cellStyle name="注释 2 2 4 16" xfId="5792" xr:uid="{00000000-0005-0000-0000-0000D0160000}"/>
    <cellStyle name="注释 2 2 4 17" xfId="42245" xr:uid="{00000000-0005-0000-0000-000035A50000}"/>
    <cellStyle name="注释 2 2 4 2" xfId="42246" xr:uid="{00000000-0005-0000-0000-000036A50000}"/>
    <cellStyle name="注释 2 2 4 2 10" xfId="42247" xr:uid="{00000000-0005-0000-0000-000037A50000}"/>
    <cellStyle name="注释 2 2 4 2 10 2" xfId="42248" xr:uid="{00000000-0005-0000-0000-000038A50000}"/>
    <cellStyle name="注释 2 2 4 2 11" xfId="42249" xr:uid="{00000000-0005-0000-0000-000039A50000}"/>
    <cellStyle name="注释 2 2 4 2 11 2" xfId="42250" xr:uid="{00000000-0005-0000-0000-00003AA50000}"/>
    <cellStyle name="注释 2 2 4 2 12" xfId="42251" xr:uid="{00000000-0005-0000-0000-00003BA50000}"/>
    <cellStyle name="注释 2 2 4 2 12 2" xfId="42252" xr:uid="{00000000-0005-0000-0000-00003CA50000}"/>
    <cellStyle name="注释 2 2 4 2 13" xfId="42253" xr:uid="{00000000-0005-0000-0000-00003DA50000}"/>
    <cellStyle name="注释 2 2 4 2 13 2" xfId="42254" xr:uid="{00000000-0005-0000-0000-00003EA50000}"/>
    <cellStyle name="注释 2 2 4 2 14" xfId="42255" xr:uid="{00000000-0005-0000-0000-00003FA50000}"/>
    <cellStyle name="注释 2 2 4 2 15" xfId="42256" xr:uid="{00000000-0005-0000-0000-000040A50000}"/>
    <cellStyle name="注释 2 2 4 2 2" xfId="42257" xr:uid="{00000000-0005-0000-0000-000041A50000}"/>
    <cellStyle name="注释 2 2 4 2 2 2" xfId="42258" xr:uid="{00000000-0005-0000-0000-000042A50000}"/>
    <cellStyle name="注释 2 2 4 2 2 2 2" xfId="42259" xr:uid="{00000000-0005-0000-0000-000043A50000}"/>
    <cellStyle name="注释 2 2 4 2 2 2 2 2" xfId="42260" xr:uid="{00000000-0005-0000-0000-000044A50000}"/>
    <cellStyle name="注释 2 2 4 2 2 2 2 2 2" xfId="42261" xr:uid="{00000000-0005-0000-0000-000045A50000}"/>
    <cellStyle name="注释 2 2 4 2 2 2 2 2 3" xfId="42262" xr:uid="{00000000-0005-0000-0000-000046A50000}"/>
    <cellStyle name="注释 2 2 4 2 2 2 2 3" xfId="42263" xr:uid="{00000000-0005-0000-0000-000047A50000}"/>
    <cellStyle name="注释 2 2 4 2 2 2 2 3 2" xfId="42264" xr:uid="{00000000-0005-0000-0000-000048A50000}"/>
    <cellStyle name="注释 2 2 4 2 2 2 2 4" xfId="42265" xr:uid="{00000000-0005-0000-0000-000049A50000}"/>
    <cellStyle name="注释 2 2 4 2 2 2 3" xfId="42266" xr:uid="{00000000-0005-0000-0000-00004AA50000}"/>
    <cellStyle name="注释 2 2 4 2 2 2 3 2" xfId="42267" xr:uid="{00000000-0005-0000-0000-00004BA50000}"/>
    <cellStyle name="注释 2 2 4 2 2 2 3 2 2" xfId="42268" xr:uid="{00000000-0005-0000-0000-00004CA50000}"/>
    <cellStyle name="注释 2 2 4 2 2 2 3 2 3" xfId="42269" xr:uid="{00000000-0005-0000-0000-00004DA50000}"/>
    <cellStyle name="注释 2 2 4 2 2 2 3 3" xfId="42270" xr:uid="{00000000-0005-0000-0000-00004EA50000}"/>
    <cellStyle name="注释 2 2 4 2 2 2 3 4" xfId="42271" xr:uid="{00000000-0005-0000-0000-00004FA50000}"/>
    <cellStyle name="注释 2 2 4 2 2 2 4" xfId="42272" xr:uid="{00000000-0005-0000-0000-000050A50000}"/>
    <cellStyle name="注释 2 2 4 2 2 2 4 2" xfId="42273" xr:uid="{00000000-0005-0000-0000-000051A50000}"/>
    <cellStyle name="注释 2 2 4 2 2 2 4 2 2" xfId="42274" xr:uid="{00000000-0005-0000-0000-000052A50000}"/>
    <cellStyle name="注释 2 2 4 2 2 2 4 3" xfId="42275" xr:uid="{00000000-0005-0000-0000-000053A50000}"/>
    <cellStyle name="注释 2 2 4 2 2 2 5" xfId="42276" xr:uid="{00000000-0005-0000-0000-000054A50000}"/>
    <cellStyle name="注释 2 2 4 2 2 2 5 2" xfId="42277" xr:uid="{00000000-0005-0000-0000-000055A50000}"/>
    <cellStyle name="注释 2 2 4 2 2 2 6" xfId="42278" xr:uid="{00000000-0005-0000-0000-000056A50000}"/>
    <cellStyle name="注释 2 2 4 2 2 2 6 2" xfId="42279" xr:uid="{00000000-0005-0000-0000-000057A50000}"/>
    <cellStyle name="注释 2 2 4 2 2 2 7" xfId="42280" xr:uid="{00000000-0005-0000-0000-000058A50000}"/>
    <cellStyle name="注释 2 2 4 2 2 3" xfId="42281" xr:uid="{00000000-0005-0000-0000-000059A50000}"/>
    <cellStyle name="注释 2 2 4 2 2 3 2" xfId="15080" xr:uid="{00000000-0005-0000-0000-0000183B0000}"/>
    <cellStyle name="注释 2 2 4 2 2 3 2 2" xfId="15083" xr:uid="{00000000-0005-0000-0000-00001B3B0000}"/>
    <cellStyle name="注释 2 2 4 2 2 3 2 3" xfId="15088" xr:uid="{00000000-0005-0000-0000-0000203B0000}"/>
    <cellStyle name="注释 2 2 4 2 2 3 3" xfId="15090" xr:uid="{00000000-0005-0000-0000-0000223B0000}"/>
    <cellStyle name="注释 2 2 4 2 2 4" xfId="42282" xr:uid="{00000000-0005-0000-0000-00005AA50000}"/>
    <cellStyle name="注释 2 2 4 2 2 5" xfId="42283" xr:uid="{00000000-0005-0000-0000-00005BA50000}"/>
    <cellStyle name="注释 2 2 4 2 3" xfId="42284" xr:uid="{00000000-0005-0000-0000-00005CA50000}"/>
    <cellStyle name="注释 2 2 4 2 3 2" xfId="42285" xr:uid="{00000000-0005-0000-0000-00005DA50000}"/>
    <cellStyle name="注释 2 2 4 2 3 2 2" xfId="42286" xr:uid="{00000000-0005-0000-0000-00005EA50000}"/>
    <cellStyle name="注释 2 2 4 2 3 2 2 2" xfId="42287" xr:uid="{00000000-0005-0000-0000-00005FA50000}"/>
    <cellStyle name="注释 2 2 4 2 3 2 2 2 2" xfId="42288" xr:uid="{00000000-0005-0000-0000-000060A50000}"/>
    <cellStyle name="注释 2 2 4 2 3 2 2 3" xfId="42289" xr:uid="{00000000-0005-0000-0000-000061A50000}"/>
    <cellStyle name="注释 2 2 4 2 3 2 3" xfId="37069" xr:uid="{00000000-0005-0000-0000-0000FD900000}"/>
    <cellStyle name="注释 2 2 4 2 3 2 3 2" xfId="40163" xr:uid="{00000000-0005-0000-0000-0000139D0000}"/>
    <cellStyle name="注释 2 2 4 2 3 2 4" xfId="42290" xr:uid="{00000000-0005-0000-0000-000062A50000}"/>
    <cellStyle name="注释 2 2 4 2 3 2 4 2" xfId="42291" xr:uid="{00000000-0005-0000-0000-000063A50000}"/>
    <cellStyle name="注释 2 2 4 2 3 2 5" xfId="42292" xr:uid="{00000000-0005-0000-0000-000064A50000}"/>
    <cellStyle name="注释 2 2 4 2 3 3" xfId="42293" xr:uid="{00000000-0005-0000-0000-000065A50000}"/>
    <cellStyle name="注释 2 2 4 2 3 3 2" xfId="15126" xr:uid="{00000000-0005-0000-0000-0000463B0000}"/>
    <cellStyle name="注释 2 2 4 2 3 3 2 2" xfId="15129" xr:uid="{00000000-0005-0000-0000-0000493B0000}"/>
    <cellStyle name="注释 2 2 4 2 3 3 2 3" xfId="15138" xr:uid="{00000000-0005-0000-0000-0000523B0000}"/>
    <cellStyle name="注释 2 2 4 2 3 3 3" xfId="15161" xr:uid="{00000000-0005-0000-0000-0000693B0000}"/>
    <cellStyle name="注释 2 2 4 2 3 3 3 2" xfId="42294" xr:uid="{00000000-0005-0000-0000-000066A50000}"/>
    <cellStyle name="注释 2 2 4 2 3 3 4" xfId="15163" xr:uid="{00000000-0005-0000-0000-00006B3B0000}"/>
    <cellStyle name="注释 2 2 4 2 3 4" xfId="42295" xr:uid="{00000000-0005-0000-0000-000067A50000}"/>
    <cellStyle name="注释 2 2 4 2 3 4 2" xfId="15168" xr:uid="{00000000-0005-0000-0000-0000703B0000}"/>
    <cellStyle name="注释 2 2 4 2 3 4 2 2" xfId="42296" xr:uid="{00000000-0005-0000-0000-000068A50000}"/>
    <cellStyle name="注释 2 2 4 2 3 4 3" xfId="42297" xr:uid="{00000000-0005-0000-0000-000069A50000}"/>
    <cellStyle name="注释 2 2 4 2 3 5" xfId="42298" xr:uid="{00000000-0005-0000-0000-00006AA50000}"/>
    <cellStyle name="注释 2 2 4 2 3 5 2" xfId="15186" xr:uid="{00000000-0005-0000-0000-0000823B0000}"/>
    <cellStyle name="注释 2 2 4 2 3 5 3" xfId="15200" xr:uid="{00000000-0005-0000-0000-0000903B0000}"/>
    <cellStyle name="注释 2 2 4 2 3 6" xfId="42299" xr:uid="{00000000-0005-0000-0000-00006BA50000}"/>
    <cellStyle name="注释 2 2 4 2 3 6 2" xfId="42300" xr:uid="{00000000-0005-0000-0000-00006CA50000}"/>
    <cellStyle name="注释 2 2 4 2 3 7" xfId="42301" xr:uid="{00000000-0005-0000-0000-00006DA50000}"/>
    <cellStyle name="注释 2 2 4 2 3 8" xfId="42302" xr:uid="{00000000-0005-0000-0000-00006EA50000}"/>
    <cellStyle name="注释 2 2 4 2 4" xfId="42303" xr:uid="{00000000-0005-0000-0000-00006FA50000}"/>
    <cellStyle name="注释 2 2 4 2 4 2" xfId="42304" xr:uid="{00000000-0005-0000-0000-000070A50000}"/>
    <cellStyle name="注释 2 2 4 2 4 2 2" xfId="9963" xr:uid="{00000000-0005-0000-0000-00001B270000}"/>
    <cellStyle name="注释 2 2 4 2 4 2 2 2" xfId="42305" xr:uid="{00000000-0005-0000-0000-000071A50000}"/>
    <cellStyle name="注释 2 2 4 2 4 2 3" xfId="37081" xr:uid="{00000000-0005-0000-0000-000009910000}"/>
    <cellStyle name="注释 2 2 4 2 4 2 4" xfId="27611" xr:uid="{00000000-0005-0000-0000-00000B6C0000}"/>
    <cellStyle name="注释 2 2 4 2 4 3" xfId="42306" xr:uid="{00000000-0005-0000-0000-000072A50000}"/>
    <cellStyle name="注释 2 2 4 2 4 3 2" xfId="15232" xr:uid="{00000000-0005-0000-0000-0000B03B0000}"/>
    <cellStyle name="注释 2 2 4 2 4 3 2 2" xfId="42307" xr:uid="{00000000-0005-0000-0000-000073A50000}"/>
    <cellStyle name="注释 2 2 4 2 4 3 3" xfId="15234" xr:uid="{00000000-0005-0000-0000-0000B23B0000}"/>
    <cellStyle name="注释 2 2 4 2 4 3 4" xfId="15239" xr:uid="{00000000-0005-0000-0000-0000B73B0000}"/>
    <cellStyle name="注释 2 2 4 2 4 4" xfId="42308" xr:uid="{00000000-0005-0000-0000-000074A50000}"/>
    <cellStyle name="注释 2 2 4 2 4 4 2" xfId="15254" xr:uid="{00000000-0005-0000-0000-0000C63B0000}"/>
    <cellStyle name="注释 2 2 4 2 4 5" xfId="42309" xr:uid="{00000000-0005-0000-0000-000075A50000}"/>
    <cellStyle name="注释 2 2 4 2 4 6" xfId="42310" xr:uid="{00000000-0005-0000-0000-000076A50000}"/>
    <cellStyle name="注释 2 2 4 2 5" xfId="42311" xr:uid="{00000000-0005-0000-0000-000077A50000}"/>
    <cellStyle name="注释 2 2 4 2 5 2" xfId="42312" xr:uid="{00000000-0005-0000-0000-000078A50000}"/>
    <cellStyle name="注释 2 2 4 2 5 2 2" xfId="15632" xr:uid="{00000000-0005-0000-0000-0000403D0000}"/>
    <cellStyle name="注释 2 2 4 2 5 2 3" xfId="42313" xr:uid="{00000000-0005-0000-0000-000079A50000}"/>
    <cellStyle name="注释 2 2 4 2 5 3" xfId="42314" xr:uid="{00000000-0005-0000-0000-00007AA50000}"/>
    <cellStyle name="注释 2 2 4 2 5 3 2" xfId="815" xr:uid="{00000000-0005-0000-0000-00005F030000}"/>
    <cellStyle name="注释 2 2 4 2 5 3 3" xfId="850" xr:uid="{00000000-0005-0000-0000-000082030000}"/>
    <cellStyle name="注释 2 2 4 2 5 4" xfId="42315" xr:uid="{00000000-0005-0000-0000-00007BA50000}"/>
    <cellStyle name="注释 2 2 4 2 5 4 2" xfId="42316" xr:uid="{00000000-0005-0000-0000-00007CA50000}"/>
    <cellStyle name="注释 2 2 4 2 5 5" xfId="15944" xr:uid="{00000000-0005-0000-0000-0000783E0000}"/>
    <cellStyle name="注释 2 2 4 2 5 6" xfId="16044" xr:uid="{00000000-0005-0000-0000-0000DC3E0000}"/>
    <cellStyle name="注释 2 2 4 2 6" xfId="6679" xr:uid="{00000000-0005-0000-0000-0000471A0000}"/>
    <cellStyle name="注释 2 2 4 2 6 2" xfId="42317" xr:uid="{00000000-0005-0000-0000-00007DA50000}"/>
    <cellStyle name="注释 2 2 4 2 6 2 2" xfId="42318" xr:uid="{00000000-0005-0000-0000-00007EA50000}"/>
    <cellStyle name="注释 2 2 4 2 6 2 3" xfId="42319" xr:uid="{00000000-0005-0000-0000-00007FA50000}"/>
    <cellStyle name="注释 2 2 4 2 6 3" xfId="42320" xr:uid="{00000000-0005-0000-0000-000080A50000}"/>
    <cellStyle name="注释 2 2 4 2 6 3 2" xfId="15294" xr:uid="{00000000-0005-0000-0000-0000EE3B0000}"/>
    <cellStyle name="注释 2 2 4 2 6 4" xfId="42321" xr:uid="{00000000-0005-0000-0000-000081A50000}"/>
    <cellStyle name="注释 2 2 4 2 6 5" xfId="42322" xr:uid="{00000000-0005-0000-0000-000082A50000}"/>
    <cellStyle name="注释 2 2 4 2 7" xfId="6681" xr:uid="{00000000-0005-0000-0000-0000491A0000}"/>
    <cellStyle name="注释 2 2 4 2 7 2" xfId="42323" xr:uid="{00000000-0005-0000-0000-000083A50000}"/>
    <cellStyle name="注释 2 2 4 2 7 2 2" xfId="42324" xr:uid="{00000000-0005-0000-0000-000084A50000}"/>
    <cellStyle name="注释 2 2 4 2 7 2 3" xfId="42325" xr:uid="{00000000-0005-0000-0000-000085A50000}"/>
    <cellStyle name="注释 2 2 4 2 7 3" xfId="42326" xr:uid="{00000000-0005-0000-0000-000086A50000}"/>
    <cellStyle name="注释 2 2 4 2 7 3 2" xfId="42327" xr:uid="{00000000-0005-0000-0000-000087A50000}"/>
    <cellStyle name="注释 2 2 4 2 7 4" xfId="42328" xr:uid="{00000000-0005-0000-0000-000088A50000}"/>
    <cellStyle name="注释 2 2 4 2 8" xfId="42329" xr:uid="{00000000-0005-0000-0000-000089A50000}"/>
    <cellStyle name="注释 2 2 4 2 8 2" xfId="42330" xr:uid="{00000000-0005-0000-0000-00008AA50000}"/>
    <cellStyle name="注释 2 2 4 2 8 3" xfId="42331" xr:uid="{00000000-0005-0000-0000-00008BA50000}"/>
    <cellStyle name="注释 2 2 4 2 9" xfId="21695" xr:uid="{00000000-0005-0000-0000-0000EF540000}"/>
    <cellStyle name="注释 2 2 4 2 9 2" xfId="42332" xr:uid="{00000000-0005-0000-0000-00008CA50000}"/>
    <cellStyle name="注释 2 2 4 3" xfId="42333" xr:uid="{00000000-0005-0000-0000-00008DA50000}"/>
    <cellStyle name="注释 2 2 4 3 2" xfId="42334" xr:uid="{00000000-0005-0000-0000-00008EA50000}"/>
    <cellStyle name="注释 2 2 4 3 2 2" xfId="42335" xr:uid="{00000000-0005-0000-0000-00008FA50000}"/>
    <cellStyle name="注释 2 2 4 3 2 2 2" xfId="42336" xr:uid="{00000000-0005-0000-0000-000090A50000}"/>
    <cellStyle name="注释 2 2 4 3 2 2 2 2" xfId="42337" xr:uid="{00000000-0005-0000-0000-000091A50000}"/>
    <cellStyle name="注释 2 2 4 3 2 2 2 3" xfId="42338" xr:uid="{00000000-0005-0000-0000-000092A50000}"/>
    <cellStyle name="注释 2 2 4 3 2 2 3" xfId="42340" xr:uid="{00000000-0005-0000-0000-000094A50000}"/>
    <cellStyle name="注释 2 2 4 3 2 2 3 2" xfId="42341" xr:uid="{00000000-0005-0000-0000-000095A50000}"/>
    <cellStyle name="注释 2 2 4 3 2 2 4" xfId="36101" xr:uid="{00000000-0005-0000-0000-0000358D0000}"/>
    <cellStyle name="注释 2 2 4 3 2 3" xfId="42342" xr:uid="{00000000-0005-0000-0000-000096A50000}"/>
    <cellStyle name="注释 2 2 4 3 2 3 2" xfId="42343" xr:uid="{00000000-0005-0000-0000-000097A50000}"/>
    <cellStyle name="注释 2 2 4 3 2 3 2 2" xfId="42344" xr:uid="{00000000-0005-0000-0000-000098A50000}"/>
    <cellStyle name="注释 2 2 4 3 2 3 2 3" xfId="42345" xr:uid="{00000000-0005-0000-0000-000099A50000}"/>
    <cellStyle name="注释 2 2 4 3 2 3 3" xfId="42347" xr:uid="{00000000-0005-0000-0000-00009BA50000}"/>
    <cellStyle name="注释 2 2 4 3 2 3 4" xfId="36105" xr:uid="{00000000-0005-0000-0000-0000398D0000}"/>
    <cellStyle name="注释 2 2 4 3 2 4" xfId="42348" xr:uid="{00000000-0005-0000-0000-00009CA50000}"/>
    <cellStyle name="注释 2 2 4 3 2 4 2" xfId="42349" xr:uid="{00000000-0005-0000-0000-00009DA50000}"/>
    <cellStyle name="注释 2 2 4 3 2 4 2 2" xfId="42350" xr:uid="{00000000-0005-0000-0000-00009EA50000}"/>
    <cellStyle name="注释 2 2 4 3 2 4 3" xfId="42351" xr:uid="{00000000-0005-0000-0000-00009FA50000}"/>
    <cellStyle name="注释 2 2 4 3 2 5" xfId="42352" xr:uid="{00000000-0005-0000-0000-0000A0A50000}"/>
    <cellStyle name="注释 2 2 4 3 2 5 2" xfId="42353" xr:uid="{00000000-0005-0000-0000-0000A1A50000}"/>
    <cellStyle name="注释 2 2 4 3 2 6" xfId="42354" xr:uid="{00000000-0005-0000-0000-0000A2A50000}"/>
    <cellStyle name="注释 2 2 4 3 2 6 2" xfId="42355" xr:uid="{00000000-0005-0000-0000-0000A3A50000}"/>
    <cellStyle name="注释 2 2 4 3 2 7" xfId="17174" xr:uid="{00000000-0005-0000-0000-000046430000}"/>
    <cellStyle name="注释 2 2 4 3 3" xfId="37491" xr:uid="{00000000-0005-0000-0000-0000A3920000}"/>
    <cellStyle name="注释 2 2 4 3 3 2" xfId="37493" xr:uid="{00000000-0005-0000-0000-0000A5920000}"/>
    <cellStyle name="注释 2 2 4 3 3 2 2" xfId="37495" xr:uid="{00000000-0005-0000-0000-0000A7920000}"/>
    <cellStyle name="注释 2 2 4 3 3 2 2 2" xfId="42356" xr:uid="{00000000-0005-0000-0000-0000A4A50000}"/>
    <cellStyle name="注释 2 2 4 3 3 2 2 3" xfId="42357" xr:uid="{00000000-0005-0000-0000-0000A5A50000}"/>
    <cellStyle name="注释 2 2 4 3 3 2 3" xfId="37497" xr:uid="{00000000-0005-0000-0000-0000A9920000}"/>
    <cellStyle name="注释 2 2 4 3 3 2 4" xfId="23990" xr:uid="{00000000-0005-0000-0000-0000E65D0000}"/>
    <cellStyle name="注释 2 2 4 3 3 3" xfId="37499" xr:uid="{00000000-0005-0000-0000-0000AB920000}"/>
    <cellStyle name="注释 2 2 4 3 3 3 2" xfId="37501" xr:uid="{00000000-0005-0000-0000-0000AD920000}"/>
    <cellStyle name="注释 2 2 4 3 3 3 2 2" xfId="42358" xr:uid="{00000000-0005-0000-0000-0000A6A50000}"/>
    <cellStyle name="注释 2 2 4 3 3 3 2 3" xfId="42359" xr:uid="{00000000-0005-0000-0000-0000A7A50000}"/>
    <cellStyle name="注释 2 2 4 3 3 3 3" xfId="42360" xr:uid="{00000000-0005-0000-0000-0000A8A50000}"/>
    <cellStyle name="注释 2 2 4 3 3 3 4" xfId="24012" xr:uid="{00000000-0005-0000-0000-0000FC5D0000}"/>
    <cellStyle name="注释 2 2 4 3 3 4" xfId="37503" xr:uid="{00000000-0005-0000-0000-0000AF920000}"/>
    <cellStyle name="注释 2 2 4 3 3 4 2" xfId="42361" xr:uid="{00000000-0005-0000-0000-0000A9A50000}"/>
    <cellStyle name="注释 2 2 4 3 3 4 2 2" xfId="42362" xr:uid="{00000000-0005-0000-0000-0000AAA50000}"/>
    <cellStyle name="注释 2 2 4 3 3 4 3" xfId="42363" xr:uid="{00000000-0005-0000-0000-0000ABA50000}"/>
    <cellStyle name="注释 2 2 4 3 3 5" xfId="42364" xr:uid="{00000000-0005-0000-0000-0000ACA50000}"/>
    <cellStyle name="注释 2 2 4 3 3 5 2" xfId="42365" xr:uid="{00000000-0005-0000-0000-0000ADA50000}"/>
    <cellStyle name="注释 2 2 4 3 3 5 3" xfId="42366" xr:uid="{00000000-0005-0000-0000-0000AEA50000}"/>
    <cellStyle name="注释 2 2 4 3 3 6" xfId="42367" xr:uid="{00000000-0005-0000-0000-0000AFA50000}"/>
    <cellStyle name="注释 2 2 4 3 3 6 2" xfId="42368" xr:uid="{00000000-0005-0000-0000-0000B0A50000}"/>
    <cellStyle name="注释 2 2 4 3 3 7" xfId="17187" xr:uid="{00000000-0005-0000-0000-000053430000}"/>
    <cellStyle name="注释 2 2 4 3 4" xfId="37505" xr:uid="{00000000-0005-0000-0000-0000B1920000}"/>
    <cellStyle name="注释 2 2 4 3 5" xfId="37511" xr:uid="{00000000-0005-0000-0000-0000B7920000}"/>
    <cellStyle name="注释 2 2 4 3 6" xfId="3890" xr:uid="{00000000-0005-0000-0000-0000620F0000}"/>
    <cellStyle name="注释 2 2 4 4" xfId="42369" xr:uid="{00000000-0005-0000-0000-0000B1A50000}"/>
    <cellStyle name="注释 2 2 4 4 2" xfId="42370" xr:uid="{00000000-0005-0000-0000-0000B2A50000}"/>
    <cellStyle name="注释 2 2 4 4 2 2" xfId="42371" xr:uid="{00000000-0005-0000-0000-0000B3A50000}"/>
    <cellStyle name="注释 2 2 4 4 2 2 2" xfId="42372" xr:uid="{00000000-0005-0000-0000-0000B4A50000}"/>
    <cellStyle name="注释 2 2 4 4 2 3" xfId="42373" xr:uid="{00000000-0005-0000-0000-0000B5A50000}"/>
    <cellStyle name="注释 2 2 4 4 2 3 2" xfId="4330" xr:uid="{00000000-0005-0000-0000-00001A110000}"/>
    <cellStyle name="注释 2 2 4 4 2 4" xfId="42374" xr:uid="{00000000-0005-0000-0000-0000B6A50000}"/>
    <cellStyle name="注释 2 2 4 4 3" xfId="37520" xr:uid="{00000000-0005-0000-0000-0000C0920000}"/>
    <cellStyle name="注释 2 2 4 4 3 2" xfId="37522" xr:uid="{00000000-0005-0000-0000-0000C2920000}"/>
    <cellStyle name="注释 2 2 4 4 3 3" xfId="37524" xr:uid="{00000000-0005-0000-0000-0000C4920000}"/>
    <cellStyle name="注释 2 2 4 4 4" xfId="37526" xr:uid="{00000000-0005-0000-0000-0000C6920000}"/>
    <cellStyle name="注释 2 2 4 4 5" xfId="42375" xr:uid="{00000000-0005-0000-0000-0000B7A50000}"/>
    <cellStyle name="注释 2 2 4 4 6" xfId="42376" xr:uid="{00000000-0005-0000-0000-0000B8A50000}"/>
    <cellStyle name="注释 2 2 4 5" xfId="42377" xr:uid="{00000000-0005-0000-0000-0000B9A50000}"/>
    <cellStyle name="注释 2 2 4 5 2" xfId="42378" xr:uid="{00000000-0005-0000-0000-0000BAA50000}"/>
    <cellStyle name="注释 2 2 4 5 2 2" xfId="42379" xr:uid="{00000000-0005-0000-0000-0000BBA50000}"/>
    <cellStyle name="注释 2 2 4 5 2 2 2" xfId="42380" xr:uid="{00000000-0005-0000-0000-0000BCA50000}"/>
    <cellStyle name="注释 2 2 4 5 2 3" xfId="42381" xr:uid="{00000000-0005-0000-0000-0000BDA50000}"/>
    <cellStyle name="注释 2 2 4 5 2 4" xfId="42382" xr:uid="{00000000-0005-0000-0000-0000BEA50000}"/>
    <cellStyle name="注释 2 2 4 5 3" xfId="42383" xr:uid="{00000000-0005-0000-0000-0000BFA50000}"/>
    <cellStyle name="注释 2 2 4 5 3 2" xfId="42384" xr:uid="{00000000-0005-0000-0000-0000C0A50000}"/>
    <cellStyle name="注释 2 2 4 5 3 2 2" xfId="42385" xr:uid="{00000000-0005-0000-0000-0000C1A50000}"/>
    <cellStyle name="注释 2 2 4 5 3 3" xfId="42386" xr:uid="{00000000-0005-0000-0000-0000C2A50000}"/>
    <cellStyle name="注释 2 2 4 5 3 4" xfId="42387" xr:uid="{00000000-0005-0000-0000-0000C3A50000}"/>
    <cellStyle name="注释 2 2 4 5 4" xfId="42388" xr:uid="{00000000-0005-0000-0000-0000C4A50000}"/>
    <cellStyle name="注释 2 2 4 5 4 2" xfId="42389" xr:uid="{00000000-0005-0000-0000-0000C5A50000}"/>
    <cellStyle name="注释 2 2 4 5 5" xfId="2867" xr:uid="{00000000-0005-0000-0000-0000630B0000}"/>
    <cellStyle name="注释 2 2 4 5 6" xfId="42390" xr:uid="{00000000-0005-0000-0000-0000C6A50000}"/>
    <cellStyle name="注释 2 2 4 6" xfId="42391" xr:uid="{00000000-0005-0000-0000-0000C7A50000}"/>
    <cellStyle name="注释 2 2 4 6 2" xfId="7793" xr:uid="{00000000-0005-0000-0000-0000A11E0000}"/>
    <cellStyle name="注释 2 2 4 6 2 2" xfId="42392" xr:uid="{00000000-0005-0000-0000-0000C8A50000}"/>
    <cellStyle name="注释 2 2 4 6 2 2 2" xfId="42393" xr:uid="{00000000-0005-0000-0000-0000C9A50000}"/>
    <cellStyle name="注释 2 2 4 6 2 3" xfId="42394" xr:uid="{00000000-0005-0000-0000-0000CAA50000}"/>
    <cellStyle name="注释 2 2 4 6 2 4" xfId="42395" xr:uid="{00000000-0005-0000-0000-0000CBA50000}"/>
    <cellStyle name="注释 2 2 4 6 3" xfId="42396" xr:uid="{00000000-0005-0000-0000-0000CCA50000}"/>
    <cellStyle name="注释 2 2 4 6 3 2" xfId="42397" xr:uid="{00000000-0005-0000-0000-0000CDA50000}"/>
    <cellStyle name="注释 2 2 4 6 3 3" xfId="42398" xr:uid="{00000000-0005-0000-0000-0000CEA50000}"/>
    <cellStyle name="注释 2 2 4 6 4" xfId="42399" xr:uid="{00000000-0005-0000-0000-0000CFA50000}"/>
    <cellStyle name="注释 2 2 4 6 4 2" xfId="42400" xr:uid="{00000000-0005-0000-0000-0000D0A50000}"/>
    <cellStyle name="注释 2 2 4 6 5" xfId="2898" xr:uid="{00000000-0005-0000-0000-0000820B0000}"/>
    <cellStyle name="注释 2 2 4 6 6" xfId="42401" xr:uid="{00000000-0005-0000-0000-0000D1A50000}"/>
    <cellStyle name="注释 2 2 4 7" xfId="42402" xr:uid="{00000000-0005-0000-0000-0000D2A50000}"/>
    <cellStyle name="注释 2 2 4 7 2" xfId="42403" xr:uid="{00000000-0005-0000-0000-0000D3A50000}"/>
    <cellStyle name="注释 2 2 4 7 2 2" xfId="42404" xr:uid="{00000000-0005-0000-0000-0000D4A50000}"/>
    <cellStyle name="注释 2 2 4 7 2 3" xfId="11682" xr:uid="{00000000-0005-0000-0000-0000D22D0000}"/>
    <cellStyle name="注释 2 2 4 7 3" xfId="42405" xr:uid="{00000000-0005-0000-0000-0000D5A50000}"/>
    <cellStyle name="注释 2 2 4 7 3 2" xfId="42406" xr:uid="{00000000-0005-0000-0000-0000D6A50000}"/>
    <cellStyle name="注释 2 2 4 7 4" xfId="42407" xr:uid="{00000000-0005-0000-0000-0000D7A50000}"/>
    <cellStyle name="注释 2 2 4 7 5" xfId="4393" xr:uid="{00000000-0005-0000-0000-000059110000}"/>
    <cellStyle name="注释 2 2 4 8" xfId="42408" xr:uid="{00000000-0005-0000-0000-0000D8A50000}"/>
    <cellStyle name="注释 2 2 4 8 2" xfId="42409" xr:uid="{00000000-0005-0000-0000-0000D9A50000}"/>
    <cellStyle name="注释 2 2 4 8 2 2" xfId="42410" xr:uid="{00000000-0005-0000-0000-0000DAA50000}"/>
    <cellStyle name="注释 2 2 4 8 2 3" xfId="42411" xr:uid="{00000000-0005-0000-0000-0000DBA50000}"/>
    <cellStyle name="注释 2 2 4 8 3" xfId="42412" xr:uid="{00000000-0005-0000-0000-0000DCA50000}"/>
    <cellStyle name="注释 2 2 4 8 3 2" xfId="42413" xr:uid="{00000000-0005-0000-0000-0000DDA50000}"/>
    <cellStyle name="注释 2 2 4 8 4" xfId="42414" xr:uid="{00000000-0005-0000-0000-0000DEA50000}"/>
    <cellStyle name="注释 2 2 4 8 5" xfId="4401" xr:uid="{00000000-0005-0000-0000-000061110000}"/>
    <cellStyle name="注释 2 2 4 9" xfId="42415" xr:uid="{00000000-0005-0000-0000-0000DFA50000}"/>
    <cellStyle name="注释 2 2 4 9 2" xfId="42416" xr:uid="{00000000-0005-0000-0000-0000E0A50000}"/>
    <cellStyle name="注释 2 2 4 9 3" xfId="42417" xr:uid="{00000000-0005-0000-0000-0000E1A50000}"/>
    <cellStyle name="注释 2 2 5" xfId="42418" xr:uid="{00000000-0005-0000-0000-0000E2A50000}"/>
    <cellStyle name="注释 2 2 5 2" xfId="42419" xr:uid="{00000000-0005-0000-0000-0000E3A50000}"/>
    <cellStyle name="注释 2 2 5 2 2" xfId="42420" xr:uid="{00000000-0005-0000-0000-0000E4A50000}"/>
    <cellStyle name="注释 2 2 5 2 2 2" xfId="42421" xr:uid="{00000000-0005-0000-0000-0000E5A50000}"/>
    <cellStyle name="注释 2 2 5 2 2 2 2" xfId="42422" xr:uid="{00000000-0005-0000-0000-0000E6A50000}"/>
    <cellStyle name="注释 2 2 5 2 2 2 3" xfId="42423" xr:uid="{00000000-0005-0000-0000-0000E7A50000}"/>
    <cellStyle name="注释 2 2 5 2 2 3" xfId="42424" xr:uid="{00000000-0005-0000-0000-0000E8A50000}"/>
    <cellStyle name="注释 2 2 5 2 2 4" xfId="42425" xr:uid="{00000000-0005-0000-0000-0000E9A50000}"/>
    <cellStyle name="注释 2 2 5 2 2 5" xfId="42426" xr:uid="{00000000-0005-0000-0000-0000EAA50000}"/>
    <cellStyle name="注释 2 2 5 2 3" xfId="42427" xr:uid="{00000000-0005-0000-0000-0000EBA50000}"/>
    <cellStyle name="注释 2 2 5 2 3 2" xfId="42428" xr:uid="{00000000-0005-0000-0000-0000ECA50000}"/>
    <cellStyle name="注释 2 2 5 2 3 2 2" xfId="42429" xr:uid="{00000000-0005-0000-0000-0000EDA50000}"/>
    <cellStyle name="注释 2 2 5 2 4" xfId="42430" xr:uid="{00000000-0005-0000-0000-0000EEA50000}"/>
    <cellStyle name="注释 2 2 5 2 5" xfId="42431" xr:uid="{00000000-0005-0000-0000-0000EFA50000}"/>
    <cellStyle name="注释 2 2 5 2 5 2" xfId="42432" xr:uid="{00000000-0005-0000-0000-0000F0A50000}"/>
    <cellStyle name="注释 2 2 5 3" xfId="42433" xr:uid="{00000000-0005-0000-0000-0000F1A50000}"/>
    <cellStyle name="注释 2 2 5 3 2" xfId="42434" xr:uid="{00000000-0005-0000-0000-0000F2A50000}"/>
    <cellStyle name="注释 2 2 5 3 2 2" xfId="42435" xr:uid="{00000000-0005-0000-0000-0000F3A50000}"/>
    <cellStyle name="注释 2 2 5 3 2 3" xfId="42436" xr:uid="{00000000-0005-0000-0000-0000F4A50000}"/>
    <cellStyle name="注释 2 2 5 3 3" xfId="37532" xr:uid="{00000000-0005-0000-0000-0000CC920000}"/>
    <cellStyle name="注释 2 2 5 3 3 2" xfId="13967" xr:uid="{00000000-0005-0000-0000-0000BF360000}"/>
    <cellStyle name="注释 2 2 5 3 3 2 2" xfId="37534" xr:uid="{00000000-0005-0000-0000-0000CE920000}"/>
    <cellStyle name="注释 2 2 5 3 3 3" xfId="37536" xr:uid="{00000000-0005-0000-0000-0000D0920000}"/>
    <cellStyle name="注释 2 2 5 3 3 4" xfId="42437" xr:uid="{00000000-0005-0000-0000-0000F5A50000}"/>
    <cellStyle name="注释 2 2 5 3 4" xfId="37538" xr:uid="{00000000-0005-0000-0000-0000D2920000}"/>
    <cellStyle name="注释 2 2 5 4" xfId="42438" xr:uid="{00000000-0005-0000-0000-0000F6A50000}"/>
    <cellStyle name="注释 2 2 5 4 2" xfId="42439" xr:uid="{00000000-0005-0000-0000-0000F7A50000}"/>
    <cellStyle name="注释 2 2 5 4 3" xfId="37543" xr:uid="{00000000-0005-0000-0000-0000D7920000}"/>
    <cellStyle name="注释 2 2 5 4 3 2" xfId="1898" xr:uid="{00000000-0005-0000-0000-00009A070000}"/>
    <cellStyle name="注释 2 2 5 4 3 3" xfId="37545" xr:uid="{00000000-0005-0000-0000-0000D9920000}"/>
    <cellStyle name="注释 2 2 5 4 4" xfId="37547" xr:uid="{00000000-0005-0000-0000-0000DB920000}"/>
    <cellStyle name="注释 2 2 5 5" xfId="42440" xr:uid="{00000000-0005-0000-0000-0000F8A50000}"/>
    <cellStyle name="注释 2 2 5 5 2" xfId="42441" xr:uid="{00000000-0005-0000-0000-0000F9A50000}"/>
    <cellStyle name="注释 2 2 5 5 2 2" xfId="42442" xr:uid="{00000000-0005-0000-0000-0000FAA50000}"/>
    <cellStyle name="注释 2 2 5 5 3" xfId="37552" xr:uid="{00000000-0005-0000-0000-0000E0920000}"/>
    <cellStyle name="注释 2 2 5 5 4" xfId="37555" xr:uid="{00000000-0005-0000-0000-0000E3920000}"/>
    <cellStyle name="注释 2 2 5 6" xfId="42443" xr:uid="{00000000-0005-0000-0000-0000FBA50000}"/>
    <cellStyle name="注释 2 2 5 7" xfId="42444" xr:uid="{00000000-0005-0000-0000-0000FCA50000}"/>
    <cellStyle name="注释 2 2 5 7 2" xfId="42445" xr:uid="{00000000-0005-0000-0000-0000FDA50000}"/>
    <cellStyle name="注释 2 2 6" xfId="42446" xr:uid="{00000000-0005-0000-0000-0000FEA50000}"/>
    <cellStyle name="注释 2 2 6 2" xfId="42447" xr:uid="{00000000-0005-0000-0000-0000FFA50000}"/>
    <cellStyle name="注释 2 2 6 2 2" xfId="42448" xr:uid="{00000000-0005-0000-0000-000000A60000}"/>
    <cellStyle name="注释 2 2 6 2 2 2" xfId="42449" xr:uid="{00000000-0005-0000-0000-000001A60000}"/>
    <cellStyle name="注释 2 2 6 2 2 3" xfId="42451" xr:uid="{00000000-0005-0000-0000-000003A60000}"/>
    <cellStyle name="注释 2 2 6 2 3" xfId="42452" xr:uid="{00000000-0005-0000-0000-000004A60000}"/>
    <cellStyle name="注释 2 2 6 2 3 2" xfId="42453" xr:uid="{00000000-0005-0000-0000-000005A60000}"/>
    <cellStyle name="注释 2 2 6 2 3 2 2" xfId="42455" xr:uid="{00000000-0005-0000-0000-000007A60000}"/>
    <cellStyle name="注释 2 2 6 2 3 3" xfId="42456" xr:uid="{00000000-0005-0000-0000-000008A60000}"/>
    <cellStyle name="注释 2 2 6 2 3 4" xfId="42457" xr:uid="{00000000-0005-0000-0000-000009A60000}"/>
    <cellStyle name="注释 2 2 6 2 4" xfId="42458" xr:uid="{00000000-0005-0000-0000-00000AA60000}"/>
    <cellStyle name="注释 2 2 6 3" xfId="42459" xr:uid="{00000000-0005-0000-0000-00000BA60000}"/>
    <cellStyle name="注释 2 2 6 3 2" xfId="42460" xr:uid="{00000000-0005-0000-0000-00000CA60000}"/>
    <cellStyle name="注释 2 2 6 3 2 2" xfId="42461" xr:uid="{00000000-0005-0000-0000-00000DA60000}"/>
    <cellStyle name="注释 2 2 6 3 2 3" xfId="42462" xr:uid="{00000000-0005-0000-0000-00000EA60000}"/>
    <cellStyle name="注释 2 2 6 4" xfId="42463" xr:uid="{00000000-0005-0000-0000-00000FA60000}"/>
    <cellStyle name="注释 2 2 6 4 2" xfId="42464" xr:uid="{00000000-0005-0000-0000-000010A60000}"/>
    <cellStyle name="注释 2 2 6 4 2 2" xfId="42465" xr:uid="{00000000-0005-0000-0000-000011A60000}"/>
    <cellStyle name="注释 2 2 6 4 3" xfId="37570" xr:uid="{00000000-0005-0000-0000-0000F2920000}"/>
    <cellStyle name="注释 2 2 6 5" xfId="42467" xr:uid="{00000000-0005-0000-0000-000013A60000}"/>
    <cellStyle name="注释 2 2 6 6" xfId="42468" xr:uid="{00000000-0005-0000-0000-000014A60000}"/>
    <cellStyle name="注释 2 2 6 6 2" xfId="42469" xr:uid="{00000000-0005-0000-0000-000015A60000}"/>
    <cellStyle name="注释 2 2 7" xfId="42470" xr:uid="{00000000-0005-0000-0000-000016A60000}"/>
    <cellStyle name="注释 2 2 7 2" xfId="42471" xr:uid="{00000000-0005-0000-0000-000017A60000}"/>
    <cellStyle name="注释 2 2 7 2 2" xfId="42472" xr:uid="{00000000-0005-0000-0000-000018A60000}"/>
    <cellStyle name="注释 2 2 7 2 2 2" xfId="42473" xr:uid="{00000000-0005-0000-0000-000019A60000}"/>
    <cellStyle name="注释 2 2 7 2 2 2 2" xfId="42474" xr:uid="{00000000-0005-0000-0000-00001AA60000}"/>
    <cellStyle name="注释 2 2 7 2 2 2 2 2" xfId="42475" xr:uid="{00000000-0005-0000-0000-00001BA60000}"/>
    <cellStyle name="注释 2 2 7 2 2 2 2 3" xfId="42476" xr:uid="{00000000-0005-0000-0000-00001CA60000}"/>
    <cellStyle name="注释 2 2 7 2 2 2 3" xfId="42477" xr:uid="{00000000-0005-0000-0000-00001DA60000}"/>
    <cellStyle name="注释 2 2 7 2 2 2 4" xfId="42478" xr:uid="{00000000-0005-0000-0000-00001EA60000}"/>
    <cellStyle name="注释 2 2 7 2 2 3" xfId="42479" xr:uid="{00000000-0005-0000-0000-00001FA60000}"/>
    <cellStyle name="注释 2 2 7 2 2 3 2" xfId="42480" xr:uid="{00000000-0005-0000-0000-000020A60000}"/>
    <cellStyle name="注释 2 2 7 2 2 3 2 2" xfId="42481" xr:uid="{00000000-0005-0000-0000-000021A60000}"/>
    <cellStyle name="注释 2 2 7 2 2 3 2 3" xfId="42482" xr:uid="{00000000-0005-0000-0000-000022A60000}"/>
    <cellStyle name="注释 2 2 7 2 2 3 3" xfId="42483" xr:uid="{00000000-0005-0000-0000-000023A60000}"/>
    <cellStyle name="注释 2 2 7 2 2 3 4" xfId="42484" xr:uid="{00000000-0005-0000-0000-000024A60000}"/>
    <cellStyle name="注释 2 2 7 2 2 4" xfId="42485" xr:uid="{00000000-0005-0000-0000-000025A60000}"/>
    <cellStyle name="注释 2 2 7 2 2 4 2" xfId="42486" xr:uid="{00000000-0005-0000-0000-000026A60000}"/>
    <cellStyle name="注释 2 2 7 2 2 4 2 2" xfId="42487" xr:uid="{00000000-0005-0000-0000-000027A60000}"/>
    <cellStyle name="注释 2 2 7 2 2 4 3" xfId="42488" xr:uid="{00000000-0005-0000-0000-000028A60000}"/>
    <cellStyle name="注释 2 2 7 2 2 5" xfId="42489" xr:uid="{00000000-0005-0000-0000-000029A60000}"/>
    <cellStyle name="注释 2 2 7 2 2 5 2" xfId="42490" xr:uid="{00000000-0005-0000-0000-00002AA60000}"/>
    <cellStyle name="注释 2 2 7 2 2 6" xfId="42491" xr:uid="{00000000-0005-0000-0000-00002BA60000}"/>
    <cellStyle name="注释 2 2 7 2 2 7" xfId="22095" xr:uid="{00000000-0005-0000-0000-00007F560000}"/>
    <cellStyle name="注释 2 2 7 2 3" xfId="42492" xr:uid="{00000000-0005-0000-0000-00002CA60000}"/>
    <cellStyle name="注释 2 2 7 2 4" xfId="42493" xr:uid="{00000000-0005-0000-0000-00002DA60000}"/>
    <cellStyle name="注释 2 2 7 3" xfId="2432" xr:uid="{00000000-0005-0000-0000-0000B0090000}"/>
    <cellStyle name="注释 2 2 7 3 2" xfId="42494" xr:uid="{00000000-0005-0000-0000-00002EA60000}"/>
    <cellStyle name="注释 2 2 7 3 2 2" xfId="42495" xr:uid="{00000000-0005-0000-0000-00002FA60000}"/>
    <cellStyle name="注释 2 2 7 3 2 2 2" xfId="42496" xr:uid="{00000000-0005-0000-0000-000030A60000}"/>
    <cellStyle name="注释 2 2 7 3 2 2 3" xfId="42497" xr:uid="{00000000-0005-0000-0000-000031A60000}"/>
    <cellStyle name="注释 2 2 7 3 2 3" xfId="42498" xr:uid="{00000000-0005-0000-0000-000032A60000}"/>
    <cellStyle name="注释 2 2 7 3 2 4" xfId="42499" xr:uid="{00000000-0005-0000-0000-000033A60000}"/>
    <cellStyle name="注释 2 2 7 3 3" xfId="37581" xr:uid="{00000000-0005-0000-0000-0000FD920000}"/>
    <cellStyle name="注释 2 2 7 3 3 2" xfId="42500" xr:uid="{00000000-0005-0000-0000-000034A60000}"/>
    <cellStyle name="注释 2 2 7 3 3 2 2" xfId="42501" xr:uid="{00000000-0005-0000-0000-000035A60000}"/>
    <cellStyle name="注释 2 2 7 3 3 2 3" xfId="42502" xr:uid="{00000000-0005-0000-0000-000036A60000}"/>
    <cellStyle name="注释 2 2 7 3 3 3" xfId="42503" xr:uid="{00000000-0005-0000-0000-000037A60000}"/>
    <cellStyle name="注释 2 2 7 3 3 4" xfId="42504" xr:uid="{00000000-0005-0000-0000-000038A60000}"/>
    <cellStyle name="注释 2 2 7 3 4" xfId="37583" xr:uid="{00000000-0005-0000-0000-0000FF920000}"/>
    <cellStyle name="注释 2 2 7 3 4 2" xfId="42505" xr:uid="{00000000-0005-0000-0000-000039A60000}"/>
    <cellStyle name="注释 2 2 7 3 4 2 2" xfId="42506" xr:uid="{00000000-0005-0000-0000-00003AA60000}"/>
    <cellStyle name="注释 2 2 7 3 4 3" xfId="42507" xr:uid="{00000000-0005-0000-0000-00003BA60000}"/>
    <cellStyle name="注释 2 2 7 3 5" xfId="42508" xr:uid="{00000000-0005-0000-0000-00003CA60000}"/>
    <cellStyle name="注释 2 2 7 3 6" xfId="42509" xr:uid="{00000000-0005-0000-0000-00003DA60000}"/>
    <cellStyle name="注释 2 2 7 4" xfId="42510" xr:uid="{00000000-0005-0000-0000-00003EA60000}"/>
    <cellStyle name="注释 2 2 7 4 2" xfId="42511" xr:uid="{00000000-0005-0000-0000-00003FA60000}"/>
    <cellStyle name="注释 2 2 7 4 2 2" xfId="42512" xr:uid="{00000000-0005-0000-0000-000040A60000}"/>
    <cellStyle name="注释 2 2 7 4 3" xfId="37586" xr:uid="{00000000-0005-0000-0000-000002930000}"/>
    <cellStyle name="注释 2 2 7 5" xfId="42513" xr:uid="{00000000-0005-0000-0000-000041A60000}"/>
    <cellStyle name="注释 2 2 7 5 2" xfId="42514" xr:uid="{00000000-0005-0000-0000-000042A60000}"/>
    <cellStyle name="注释 2 2 8" xfId="42515" xr:uid="{00000000-0005-0000-0000-000043A60000}"/>
    <cellStyle name="注释 2 2 8 2" xfId="42516" xr:uid="{00000000-0005-0000-0000-000044A60000}"/>
    <cellStyle name="注释 2 2 8 2 2" xfId="42517" xr:uid="{00000000-0005-0000-0000-000045A60000}"/>
    <cellStyle name="注释 2 2 8 2 2 2" xfId="42518" xr:uid="{00000000-0005-0000-0000-000046A60000}"/>
    <cellStyle name="注释 2 2 8 2 2 2 2" xfId="42519" xr:uid="{00000000-0005-0000-0000-000047A60000}"/>
    <cellStyle name="注释 2 2 8 2 2 2 3" xfId="42520" xr:uid="{00000000-0005-0000-0000-000048A60000}"/>
    <cellStyle name="注释 2 2 8 2 2 3" xfId="42521" xr:uid="{00000000-0005-0000-0000-000049A60000}"/>
    <cellStyle name="注释 2 2 8 2 2 4" xfId="42522" xr:uid="{00000000-0005-0000-0000-00004AA60000}"/>
    <cellStyle name="注释 2 2 8 2 3" xfId="42523" xr:uid="{00000000-0005-0000-0000-00004BA60000}"/>
    <cellStyle name="注释 2 2 8 2 3 2" xfId="42524" xr:uid="{00000000-0005-0000-0000-00004CA60000}"/>
    <cellStyle name="注释 2 2 8 2 3 2 2" xfId="42525" xr:uid="{00000000-0005-0000-0000-00004DA60000}"/>
    <cellStyle name="注释 2 2 8 2 3 2 3" xfId="42526" xr:uid="{00000000-0005-0000-0000-00004EA60000}"/>
    <cellStyle name="注释 2 2 8 2 3 3" xfId="42527" xr:uid="{00000000-0005-0000-0000-00004FA60000}"/>
    <cellStyle name="注释 2 2 8 2 3 4" xfId="42528" xr:uid="{00000000-0005-0000-0000-000050A60000}"/>
    <cellStyle name="注释 2 2 8 2 4" xfId="42529" xr:uid="{00000000-0005-0000-0000-000051A60000}"/>
    <cellStyle name="注释 2 2 8 2 4 2" xfId="42530" xr:uid="{00000000-0005-0000-0000-000052A60000}"/>
    <cellStyle name="注释 2 2 8 2 4 2 2" xfId="42531" xr:uid="{00000000-0005-0000-0000-000053A60000}"/>
    <cellStyle name="注释 2 2 8 2 4 3" xfId="42532" xr:uid="{00000000-0005-0000-0000-000054A60000}"/>
    <cellStyle name="注释 2 2 8 2 5" xfId="42533" xr:uid="{00000000-0005-0000-0000-000055A60000}"/>
    <cellStyle name="注释 2 2 8 2 5 2" xfId="42534" xr:uid="{00000000-0005-0000-0000-000056A60000}"/>
    <cellStyle name="注释 2 2 8 2 6" xfId="42535" xr:uid="{00000000-0005-0000-0000-000057A60000}"/>
    <cellStyle name="注释 2 2 8 2 7" xfId="42536" xr:uid="{00000000-0005-0000-0000-000058A60000}"/>
    <cellStyle name="注释 2 2 8 3" xfId="42537" xr:uid="{00000000-0005-0000-0000-000059A60000}"/>
    <cellStyle name="注释 2 2 8 3 2" xfId="42538" xr:uid="{00000000-0005-0000-0000-00005AA60000}"/>
    <cellStyle name="注释 2 2 8 3 2 2" xfId="42539" xr:uid="{00000000-0005-0000-0000-00005BA60000}"/>
    <cellStyle name="注释 2 2 8 3 2 2 2" xfId="41653" xr:uid="{00000000-0005-0000-0000-0000E5A20000}"/>
    <cellStyle name="注释 2 2 8 3 2 2 3" xfId="42540" xr:uid="{00000000-0005-0000-0000-00005CA60000}"/>
    <cellStyle name="注释 2 2 8 3 2 3" xfId="42541" xr:uid="{00000000-0005-0000-0000-00005DA60000}"/>
    <cellStyle name="注释 2 2 8 3 2 4" xfId="42542" xr:uid="{00000000-0005-0000-0000-00005EA60000}"/>
    <cellStyle name="注释 2 2 8 3 3" xfId="37595" xr:uid="{00000000-0005-0000-0000-00000B930000}"/>
    <cellStyle name="注释 2 2 8 3 3 2" xfId="42543" xr:uid="{00000000-0005-0000-0000-00005FA60000}"/>
    <cellStyle name="注释 2 2 8 3 3 2 2" xfId="42544" xr:uid="{00000000-0005-0000-0000-000060A60000}"/>
    <cellStyle name="注释 2 2 8 3 3 2 3" xfId="42545" xr:uid="{00000000-0005-0000-0000-000061A60000}"/>
    <cellStyle name="注释 2 2 8 3 3 3" xfId="42546" xr:uid="{00000000-0005-0000-0000-000062A60000}"/>
    <cellStyle name="注释 2 2 8 3 3 4" xfId="42547" xr:uid="{00000000-0005-0000-0000-000063A60000}"/>
    <cellStyle name="注释 2 2 8 3 4" xfId="37597" xr:uid="{00000000-0005-0000-0000-00000D930000}"/>
    <cellStyle name="注释 2 2 8 3 4 2" xfId="42548" xr:uid="{00000000-0005-0000-0000-000064A60000}"/>
    <cellStyle name="注释 2 2 8 3 4 2 2" xfId="42549" xr:uid="{00000000-0005-0000-0000-000065A60000}"/>
    <cellStyle name="注释 2 2 8 3 4 3" xfId="42550" xr:uid="{00000000-0005-0000-0000-000066A60000}"/>
    <cellStyle name="注释 2 2 8 3 5" xfId="42551" xr:uid="{00000000-0005-0000-0000-000067A60000}"/>
    <cellStyle name="注释 2 2 8 3 5 2" xfId="42552" xr:uid="{00000000-0005-0000-0000-000068A60000}"/>
    <cellStyle name="注释 2 2 8 3 6" xfId="42553" xr:uid="{00000000-0005-0000-0000-000069A60000}"/>
    <cellStyle name="注释 2 2 8 4" xfId="42554" xr:uid="{00000000-0005-0000-0000-00006AA60000}"/>
    <cellStyle name="注释 2 2 8 5" xfId="42555" xr:uid="{00000000-0005-0000-0000-00006BA60000}"/>
    <cellStyle name="注释 2 2 9" xfId="42556" xr:uid="{00000000-0005-0000-0000-00006CA60000}"/>
    <cellStyle name="注释 2 2 9 2" xfId="42557" xr:uid="{00000000-0005-0000-0000-00006DA60000}"/>
    <cellStyle name="注释 2 3" xfId="42558" xr:uid="{00000000-0005-0000-0000-00006EA60000}"/>
    <cellStyle name="注释 2 3 10" xfId="38810" xr:uid="{00000000-0005-0000-0000-0000CA970000}"/>
    <cellStyle name="注释 2 3 10 2" xfId="38812" xr:uid="{00000000-0005-0000-0000-0000CC970000}"/>
    <cellStyle name="注释 2 3 2" xfId="42559" xr:uid="{00000000-0005-0000-0000-00006FA60000}"/>
    <cellStyle name="注释 2 3 2 2" xfId="42560" xr:uid="{00000000-0005-0000-0000-000070A60000}"/>
    <cellStyle name="注释 2 3 2 2 10" xfId="42561" xr:uid="{00000000-0005-0000-0000-000071A60000}"/>
    <cellStyle name="注释 2 3 2 2 10 2" xfId="18844" xr:uid="{00000000-0005-0000-0000-0000CC490000}"/>
    <cellStyle name="注释 2 3 2 2 11" xfId="42562" xr:uid="{00000000-0005-0000-0000-000072A60000}"/>
    <cellStyle name="注释 2 3 2 2 11 2" xfId="18859" xr:uid="{00000000-0005-0000-0000-0000DB490000}"/>
    <cellStyle name="注释 2 3 2 2 12" xfId="42563" xr:uid="{00000000-0005-0000-0000-000073A60000}"/>
    <cellStyle name="注释 2 3 2 2 12 2" xfId="18874" xr:uid="{00000000-0005-0000-0000-0000EA490000}"/>
    <cellStyle name="注释 2 3 2 2 13" xfId="25055" xr:uid="{00000000-0005-0000-0000-00000F620000}"/>
    <cellStyle name="注释 2 3 2 2 13 2" xfId="18889" xr:uid="{00000000-0005-0000-0000-0000F9490000}"/>
    <cellStyle name="注释 2 3 2 2 14" xfId="27527" xr:uid="{00000000-0005-0000-0000-0000B76B0000}"/>
    <cellStyle name="注释 2 3 2 2 15" xfId="42564" xr:uid="{00000000-0005-0000-0000-000074A60000}"/>
    <cellStyle name="注释 2 3 2 2 15 2" xfId="18902" xr:uid="{00000000-0005-0000-0000-0000064A0000}"/>
    <cellStyle name="注释 2 3 2 2 16" xfId="42565" xr:uid="{00000000-0005-0000-0000-000075A60000}"/>
    <cellStyle name="注释 2 3 2 2 17" xfId="42566" xr:uid="{00000000-0005-0000-0000-000076A60000}"/>
    <cellStyle name="注释 2 3 2 2 2" xfId="42567" xr:uid="{00000000-0005-0000-0000-000077A60000}"/>
    <cellStyle name="注释 2 3 2 2 2 10" xfId="42568" xr:uid="{00000000-0005-0000-0000-000078A60000}"/>
    <cellStyle name="注释 2 3 2 2 2 10 2" xfId="42569" xr:uid="{00000000-0005-0000-0000-000079A60000}"/>
    <cellStyle name="注释 2 3 2 2 2 11" xfId="42570" xr:uid="{00000000-0005-0000-0000-00007AA60000}"/>
    <cellStyle name="注释 2 3 2 2 2 11 2" xfId="42571" xr:uid="{00000000-0005-0000-0000-00007BA60000}"/>
    <cellStyle name="注释 2 3 2 2 2 12" xfId="42572" xr:uid="{00000000-0005-0000-0000-00007CA60000}"/>
    <cellStyle name="注释 2 3 2 2 2 12 2" xfId="42573" xr:uid="{00000000-0005-0000-0000-00007DA60000}"/>
    <cellStyle name="注释 2 3 2 2 2 13" xfId="42574" xr:uid="{00000000-0005-0000-0000-00007EA60000}"/>
    <cellStyle name="注释 2 3 2 2 2 13 2" xfId="42575" xr:uid="{00000000-0005-0000-0000-00007FA60000}"/>
    <cellStyle name="注释 2 3 2 2 2 14" xfId="31941" xr:uid="{00000000-0005-0000-0000-0000F57C0000}"/>
    <cellStyle name="注释 2 3 2 2 2 15" xfId="31948" xr:uid="{00000000-0005-0000-0000-0000FC7C0000}"/>
    <cellStyle name="注释 2 3 2 2 2 16" xfId="31965" xr:uid="{00000000-0005-0000-0000-00000D7D0000}"/>
    <cellStyle name="注释 2 3 2 2 2 2" xfId="42576" xr:uid="{00000000-0005-0000-0000-000080A60000}"/>
    <cellStyle name="注释 2 3 2 2 2 2 2" xfId="42577" xr:uid="{00000000-0005-0000-0000-000081A60000}"/>
    <cellStyle name="注释 2 3 2 2 2 2 2 2" xfId="42578" xr:uid="{00000000-0005-0000-0000-000082A60000}"/>
    <cellStyle name="注释 2 3 2 2 2 2 2 2 2" xfId="42579" xr:uid="{00000000-0005-0000-0000-000083A60000}"/>
    <cellStyle name="注释 2 3 2 2 2 2 2 2 2 2" xfId="42580" xr:uid="{00000000-0005-0000-0000-000084A60000}"/>
    <cellStyle name="注释 2 3 2 2 2 2 2 2 2 3" xfId="42581" xr:uid="{00000000-0005-0000-0000-000085A60000}"/>
    <cellStyle name="注释 2 3 2 2 2 2 2 2 3" xfId="42582" xr:uid="{00000000-0005-0000-0000-000086A60000}"/>
    <cellStyle name="注释 2 3 2 2 2 2 2 2 4" xfId="42583" xr:uid="{00000000-0005-0000-0000-000087A60000}"/>
    <cellStyle name="注释 2 3 2 2 2 2 2 3" xfId="42584" xr:uid="{00000000-0005-0000-0000-000088A60000}"/>
    <cellStyle name="注释 2 3 2 2 2 2 2 3 2" xfId="42585" xr:uid="{00000000-0005-0000-0000-000089A60000}"/>
    <cellStyle name="注释 2 3 2 2 2 2 2 3 2 2" xfId="4023" xr:uid="{00000000-0005-0000-0000-0000E70F0000}"/>
    <cellStyle name="注释 2 3 2 2 2 2 2 3 2 3" xfId="4027" xr:uid="{00000000-0005-0000-0000-0000EB0F0000}"/>
    <cellStyle name="注释 2 3 2 2 2 2 2 3 3" xfId="42586" xr:uid="{00000000-0005-0000-0000-00008AA60000}"/>
    <cellStyle name="注释 2 3 2 2 2 2 2 3 4" xfId="42587" xr:uid="{00000000-0005-0000-0000-00008BA60000}"/>
    <cellStyle name="注释 2 3 2 2 2 2 2 4" xfId="42588" xr:uid="{00000000-0005-0000-0000-00008CA60000}"/>
    <cellStyle name="注释 2 3 2 2 2 2 2 4 2" xfId="35579" xr:uid="{00000000-0005-0000-0000-00002B8B0000}"/>
    <cellStyle name="注释 2 3 2 2 2 2 2 4 3" xfId="42589" xr:uid="{00000000-0005-0000-0000-00008DA60000}"/>
    <cellStyle name="注释 2 3 2 2 2 2 2 5" xfId="42590" xr:uid="{00000000-0005-0000-0000-00008EA60000}"/>
    <cellStyle name="注释 2 3 2 2 2 2 2 5 2" xfId="42591" xr:uid="{00000000-0005-0000-0000-00008FA60000}"/>
    <cellStyle name="注释 2 3 2 2 2 2 2 6" xfId="42592" xr:uid="{00000000-0005-0000-0000-000090A60000}"/>
    <cellStyle name="注释 2 3 2 2 2 2 3" xfId="42593" xr:uid="{00000000-0005-0000-0000-000091A60000}"/>
    <cellStyle name="注释 2 3 2 2 2 2 3 2" xfId="42594" xr:uid="{00000000-0005-0000-0000-000092A60000}"/>
    <cellStyle name="注释 2 3 2 2 2 2 3 3" xfId="42595" xr:uid="{00000000-0005-0000-0000-000093A60000}"/>
    <cellStyle name="注释 2 3 2 2 2 2 4" xfId="42596" xr:uid="{00000000-0005-0000-0000-000094A60000}"/>
    <cellStyle name="注释 2 3 2 2 2 2 4 2" xfId="42597" xr:uid="{00000000-0005-0000-0000-000095A60000}"/>
    <cellStyle name="注释 2 3 2 2 2 2 4 3" xfId="42598" xr:uid="{00000000-0005-0000-0000-000096A60000}"/>
    <cellStyle name="注释 2 3 2 2 2 2 5" xfId="42599" xr:uid="{00000000-0005-0000-0000-000097A60000}"/>
    <cellStyle name="注释 2 3 2 2 2 2 5 2" xfId="42600" xr:uid="{00000000-0005-0000-0000-000098A60000}"/>
    <cellStyle name="注释 2 3 2 2 2 2 6" xfId="42601" xr:uid="{00000000-0005-0000-0000-000099A60000}"/>
    <cellStyle name="注释 2 3 2 2 2 2 7" xfId="42602" xr:uid="{00000000-0005-0000-0000-00009AA60000}"/>
    <cellStyle name="注释 2 3 2 2 2 3" xfId="42603" xr:uid="{00000000-0005-0000-0000-00009BA60000}"/>
    <cellStyle name="注释 2 3 2 2 2 3 2" xfId="42604" xr:uid="{00000000-0005-0000-0000-00009CA60000}"/>
    <cellStyle name="注释 2 3 2 2 2 3 2 2" xfId="42605" xr:uid="{00000000-0005-0000-0000-00009DA60000}"/>
    <cellStyle name="注释 2 3 2 2 2 3 2 2 2" xfId="37278" xr:uid="{00000000-0005-0000-0000-0000CE910000}"/>
    <cellStyle name="注释 2 3 2 2 2 3 2 2 3" xfId="42606" xr:uid="{00000000-0005-0000-0000-00009EA60000}"/>
    <cellStyle name="注释 2 3 2 2 2 3 2 3" xfId="42607" xr:uid="{00000000-0005-0000-0000-00009FA60000}"/>
    <cellStyle name="注释 2 3 2 2 2 3 2 3 2" xfId="42608" xr:uid="{00000000-0005-0000-0000-0000A0A60000}"/>
    <cellStyle name="注释 2 3 2 2 2 3 2 4" xfId="42609" xr:uid="{00000000-0005-0000-0000-0000A1A60000}"/>
    <cellStyle name="注释 2 3 2 2 2 3 3" xfId="42610" xr:uid="{00000000-0005-0000-0000-0000A2A60000}"/>
    <cellStyle name="注释 2 3 2 2 2 3 3 2" xfId="42611" xr:uid="{00000000-0005-0000-0000-0000A3A60000}"/>
    <cellStyle name="注释 2 3 2 2 2 3 3 2 2" xfId="37283" xr:uid="{00000000-0005-0000-0000-0000D3910000}"/>
    <cellStyle name="注释 2 3 2 2 2 3 3 2 3" xfId="42612" xr:uid="{00000000-0005-0000-0000-0000A4A60000}"/>
    <cellStyle name="注释 2 3 2 2 2 3 3 3" xfId="42613" xr:uid="{00000000-0005-0000-0000-0000A5A60000}"/>
    <cellStyle name="注释 2 3 2 2 2 3 3 3 2" xfId="42614" xr:uid="{00000000-0005-0000-0000-0000A6A60000}"/>
    <cellStyle name="注释 2 3 2 2 2 3 3 4" xfId="42615" xr:uid="{00000000-0005-0000-0000-0000A7A60000}"/>
    <cellStyle name="注释 2 3 2 2 2 3 4" xfId="42616" xr:uid="{00000000-0005-0000-0000-0000A8A60000}"/>
    <cellStyle name="注释 2 3 2 2 2 3 4 2" xfId="42617" xr:uid="{00000000-0005-0000-0000-0000A9A60000}"/>
    <cellStyle name="注释 2 3 2 2 2 3 4 3" xfId="42618" xr:uid="{00000000-0005-0000-0000-0000AAA60000}"/>
    <cellStyle name="注释 2 3 2 2 2 3 5" xfId="42619" xr:uid="{00000000-0005-0000-0000-0000ABA60000}"/>
    <cellStyle name="注释 2 3 2 2 2 3 5 2" xfId="42620" xr:uid="{00000000-0005-0000-0000-0000ACA60000}"/>
    <cellStyle name="注释 2 3 2 2 2 3 5 3" xfId="42621" xr:uid="{00000000-0005-0000-0000-0000ADA60000}"/>
    <cellStyle name="注释 2 3 2 2 2 3 6" xfId="42622" xr:uid="{00000000-0005-0000-0000-0000AEA60000}"/>
    <cellStyle name="注释 2 3 2 2 2 3 7" xfId="42623" xr:uid="{00000000-0005-0000-0000-0000AFA60000}"/>
    <cellStyle name="注释 2 3 2 2 2 4" xfId="42624" xr:uid="{00000000-0005-0000-0000-0000B0A60000}"/>
    <cellStyle name="注释 2 3 2 2 2 4 2" xfId="42625" xr:uid="{00000000-0005-0000-0000-0000B1A60000}"/>
    <cellStyle name="注释 2 3 2 2 2 4 2 2" xfId="42626" xr:uid="{00000000-0005-0000-0000-0000B2A60000}"/>
    <cellStyle name="注释 2 3 2 2 2 4 2 3" xfId="42627" xr:uid="{00000000-0005-0000-0000-0000B3A60000}"/>
    <cellStyle name="注释 2 3 2 2 2 4 3" xfId="42628" xr:uid="{00000000-0005-0000-0000-0000B4A60000}"/>
    <cellStyle name="注释 2 3 2 2 2 4 3 2" xfId="42629" xr:uid="{00000000-0005-0000-0000-0000B5A60000}"/>
    <cellStyle name="注释 2 3 2 2 2 4 3 3" xfId="42630" xr:uid="{00000000-0005-0000-0000-0000B6A60000}"/>
    <cellStyle name="注释 2 3 2 2 2 4 4" xfId="42631" xr:uid="{00000000-0005-0000-0000-0000B7A60000}"/>
    <cellStyle name="注释 2 3 2 2 2 4 4 2" xfId="42632" xr:uid="{00000000-0005-0000-0000-0000B8A60000}"/>
    <cellStyle name="注释 2 3 2 2 2 4 5" xfId="42633" xr:uid="{00000000-0005-0000-0000-0000B9A60000}"/>
    <cellStyle name="注释 2 3 2 2 2 4 6" xfId="42634" xr:uid="{00000000-0005-0000-0000-0000BAA60000}"/>
    <cellStyle name="注释 2 3 2 2 2 5" xfId="42635" xr:uid="{00000000-0005-0000-0000-0000BBA60000}"/>
    <cellStyle name="注释 2 3 2 2 2 5 2" xfId="42636" xr:uid="{00000000-0005-0000-0000-0000BCA60000}"/>
    <cellStyle name="注释 2 3 2 2 2 5 2 2" xfId="42637" xr:uid="{00000000-0005-0000-0000-0000BDA60000}"/>
    <cellStyle name="注释 2 3 2 2 2 5 2 3" xfId="42638" xr:uid="{00000000-0005-0000-0000-0000BEA60000}"/>
    <cellStyle name="注释 2 3 2 2 2 5 3" xfId="42639" xr:uid="{00000000-0005-0000-0000-0000BFA60000}"/>
    <cellStyle name="注释 2 3 2 2 2 5 3 2" xfId="42640" xr:uid="{00000000-0005-0000-0000-0000C0A60000}"/>
    <cellStyle name="注释 2 3 2 2 2 5 3 3" xfId="42641" xr:uid="{00000000-0005-0000-0000-0000C1A60000}"/>
    <cellStyle name="注释 2 3 2 2 2 5 4" xfId="42642" xr:uid="{00000000-0005-0000-0000-0000C2A60000}"/>
    <cellStyle name="注释 2 3 2 2 2 5 4 2" xfId="42643" xr:uid="{00000000-0005-0000-0000-0000C3A60000}"/>
    <cellStyle name="注释 2 3 2 2 2 5 5" xfId="42644" xr:uid="{00000000-0005-0000-0000-0000C4A60000}"/>
    <cellStyle name="注释 2 3 2 2 2 5 6" xfId="42645" xr:uid="{00000000-0005-0000-0000-0000C5A60000}"/>
    <cellStyle name="注释 2 3 2 2 2 6" xfId="42646" xr:uid="{00000000-0005-0000-0000-0000C6A60000}"/>
    <cellStyle name="注释 2 3 2 2 2 6 2" xfId="42647" xr:uid="{00000000-0005-0000-0000-0000C7A60000}"/>
    <cellStyle name="注释 2 3 2 2 2 6 2 2" xfId="42648" xr:uid="{00000000-0005-0000-0000-0000C8A60000}"/>
    <cellStyle name="注释 2 3 2 2 2 6 2 3" xfId="42649" xr:uid="{00000000-0005-0000-0000-0000C9A60000}"/>
    <cellStyle name="注释 2 3 2 2 2 6 3" xfId="42650" xr:uid="{00000000-0005-0000-0000-0000CAA60000}"/>
    <cellStyle name="注释 2 3 2 2 2 6 3 2" xfId="13904" xr:uid="{00000000-0005-0000-0000-000080360000}"/>
    <cellStyle name="注释 2 3 2 2 2 6 4" xfId="42651" xr:uid="{00000000-0005-0000-0000-0000CBA60000}"/>
    <cellStyle name="注释 2 3 2 2 2 6 5" xfId="42652" xr:uid="{00000000-0005-0000-0000-0000CCA60000}"/>
    <cellStyle name="注释 2 3 2 2 2 7" xfId="31134" xr:uid="{00000000-0005-0000-0000-0000CE790000}"/>
    <cellStyle name="注释 2 3 2 2 2 7 2" xfId="31136" xr:uid="{00000000-0005-0000-0000-0000D0790000}"/>
    <cellStyle name="注释 2 3 2 2 2 7 2 2" xfId="31138" xr:uid="{00000000-0005-0000-0000-0000D2790000}"/>
    <cellStyle name="注释 2 3 2 2 2 7 3" xfId="14029" xr:uid="{00000000-0005-0000-0000-0000FD360000}"/>
    <cellStyle name="注释 2 3 2 2 2 7 4" xfId="14036" xr:uid="{00000000-0005-0000-0000-000004370000}"/>
    <cellStyle name="注释 2 3 2 2 2 8" xfId="31140" xr:uid="{00000000-0005-0000-0000-0000D4790000}"/>
    <cellStyle name="注释 2 3 2 2 2 8 2" xfId="31143" xr:uid="{00000000-0005-0000-0000-0000D7790000}"/>
    <cellStyle name="注释 2 3 2 2 2 8 3" xfId="31145" xr:uid="{00000000-0005-0000-0000-0000D9790000}"/>
    <cellStyle name="注释 2 3 2 2 2 9" xfId="31148" xr:uid="{00000000-0005-0000-0000-0000DC790000}"/>
    <cellStyle name="注释 2 3 2 2 2 9 2" xfId="31150" xr:uid="{00000000-0005-0000-0000-0000DE790000}"/>
    <cellStyle name="注释 2 3 2 2 2 9 3" xfId="42653" xr:uid="{00000000-0005-0000-0000-0000CDA60000}"/>
    <cellStyle name="注释 2 3 2 2 3" xfId="42654" xr:uid="{00000000-0005-0000-0000-0000CEA60000}"/>
    <cellStyle name="注释 2 3 2 2 3 2" xfId="42655" xr:uid="{00000000-0005-0000-0000-0000CFA60000}"/>
    <cellStyle name="注释 2 3 2 2 3 2 2" xfId="42656" xr:uid="{00000000-0005-0000-0000-0000D0A60000}"/>
    <cellStyle name="注释 2 3 2 2 3 2 2 2" xfId="42657" xr:uid="{00000000-0005-0000-0000-0000D1A60000}"/>
    <cellStyle name="注释 2 3 2 2 3 2 2 2 2" xfId="42658" xr:uid="{00000000-0005-0000-0000-0000D2A60000}"/>
    <cellStyle name="注释 2 3 2 2 3 2 2 2 3" xfId="36799" xr:uid="{00000000-0005-0000-0000-0000EF8F0000}"/>
    <cellStyle name="注释 2 3 2 2 3 2 2 3" xfId="42659" xr:uid="{00000000-0005-0000-0000-0000D3A60000}"/>
    <cellStyle name="注释 2 3 2 2 3 2 2 3 2" xfId="42660" xr:uid="{00000000-0005-0000-0000-0000D4A60000}"/>
    <cellStyle name="注释 2 3 2 2 3 2 2 4" xfId="42661" xr:uid="{00000000-0005-0000-0000-0000D5A60000}"/>
    <cellStyle name="注释 2 3 2 2 3 2 3" xfId="42662" xr:uid="{00000000-0005-0000-0000-0000D6A60000}"/>
    <cellStyle name="注释 2 3 2 2 3 2 3 2" xfId="42663" xr:uid="{00000000-0005-0000-0000-0000D7A60000}"/>
    <cellStyle name="注释 2 3 2 2 3 2 3 2 2" xfId="42664" xr:uid="{00000000-0005-0000-0000-0000D8A60000}"/>
    <cellStyle name="注释 2 3 2 2 3 2 3 2 3" xfId="42665" xr:uid="{00000000-0005-0000-0000-0000D9A60000}"/>
    <cellStyle name="注释 2 3 2 2 3 2 3 3" xfId="42666" xr:uid="{00000000-0005-0000-0000-0000DAA60000}"/>
    <cellStyle name="注释 2 3 2 2 3 2 3 4" xfId="42667" xr:uid="{00000000-0005-0000-0000-0000DBA60000}"/>
    <cellStyle name="注释 2 3 2 2 3 2 4" xfId="42668" xr:uid="{00000000-0005-0000-0000-0000DCA60000}"/>
    <cellStyle name="注释 2 3 2 2 3 2 4 2" xfId="42669" xr:uid="{00000000-0005-0000-0000-0000DDA60000}"/>
    <cellStyle name="注释 2 3 2 2 3 2 4 2 2" xfId="42670" xr:uid="{00000000-0005-0000-0000-0000DEA60000}"/>
    <cellStyle name="注释 2 3 2 2 3 2 4 3" xfId="42671" xr:uid="{00000000-0005-0000-0000-0000DFA60000}"/>
    <cellStyle name="注释 2 3 2 2 3 2 5" xfId="42672" xr:uid="{00000000-0005-0000-0000-0000E0A60000}"/>
    <cellStyle name="注释 2 3 2 2 3 2 5 2" xfId="42673" xr:uid="{00000000-0005-0000-0000-0000E1A60000}"/>
    <cellStyle name="注释 2 3 2 2 3 2 6" xfId="42674" xr:uid="{00000000-0005-0000-0000-0000E2A60000}"/>
    <cellStyle name="注释 2 3 2 2 3 2 6 2" xfId="42675" xr:uid="{00000000-0005-0000-0000-0000E3A60000}"/>
    <cellStyle name="注释 2 3 2 2 3 2 7" xfId="42676" xr:uid="{00000000-0005-0000-0000-0000E4A60000}"/>
    <cellStyle name="注释 2 3 2 2 3 3" xfId="42677" xr:uid="{00000000-0005-0000-0000-0000E5A60000}"/>
    <cellStyle name="注释 2 3 2 2 3 3 2" xfId="38396" xr:uid="{00000000-0005-0000-0000-00002C960000}"/>
    <cellStyle name="注释 2 3 2 2 3 3 2 2" xfId="42678" xr:uid="{00000000-0005-0000-0000-0000E6A60000}"/>
    <cellStyle name="注释 2 3 2 2 3 3 2 2 2" xfId="42679" xr:uid="{00000000-0005-0000-0000-0000E7A60000}"/>
    <cellStyle name="注释 2 3 2 2 3 3 2 2 3" xfId="36822" xr:uid="{00000000-0005-0000-0000-000006900000}"/>
    <cellStyle name="注释 2 3 2 2 3 3 2 3" xfId="42680" xr:uid="{00000000-0005-0000-0000-0000E8A60000}"/>
    <cellStyle name="注释 2 3 2 2 3 3 2 4" xfId="42681" xr:uid="{00000000-0005-0000-0000-0000E9A60000}"/>
    <cellStyle name="注释 2 3 2 2 3 3 3" xfId="38398" xr:uid="{00000000-0005-0000-0000-00002E960000}"/>
    <cellStyle name="注释 2 3 2 2 3 3 3 2" xfId="42682" xr:uid="{00000000-0005-0000-0000-0000EAA60000}"/>
    <cellStyle name="注释 2 3 2 2 3 3 3 2 2" xfId="42683" xr:uid="{00000000-0005-0000-0000-0000EBA60000}"/>
    <cellStyle name="注释 2 3 2 2 3 3 3 2 3" xfId="42684" xr:uid="{00000000-0005-0000-0000-0000ECA60000}"/>
    <cellStyle name="注释 2 3 2 2 3 3 3 3" xfId="42685" xr:uid="{00000000-0005-0000-0000-0000EDA60000}"/>
    <cellStyle name="注释 2 3 2 2 3 3 3 4" xfId="42686" xr:uid="{00000000-0005-0000-0000-0000EEA60000}"/>
    <cellStyle name="注释 2 3 2 2 3 3 4" xfId="42687" xr:uid="{00000000-0005-0000-0000-0000EFA60000}"/>
    <cellStyle name="注释 2 3 2 2 3 3 4 2" xfId="42688" xr:uid="{00000000-0005-0000-0000-0000F0A60000}"/>
    <cellStyle name="注释 2 3 2 2 3 3 4 2 2" xfId="42689" xr:uid="{00000000-0005-0000-0000-0000F1A60000}"/>
    <cellStyle name="注释 2 3 2 2 3 3 4 3" xfId="42690" xr:uid="{00000000-0005-0000-0000-0000F2A60000}"/>
    <cellStyle name="注释 2 3 2 2 3 3 5" xfId="42691" xr:uid="{00000000-0005-0000-0000-0000F3A60000}"/>
    <cellStyle name="注释 2 3 2 2 3 3 5 2" xfId="42692" xr:uid="{00000000-0005-0000-0000-0000F4A60000}"/>
    <cellStyle name="注释 2 3 2 2 3 3 5 3" xfId="42693" xr:uid="{00000000-0005-0000-0000-0000F5A60000}"/>
    <cellStyle name="注释 2 3 2 2 3 3 6" xfId="42694" xr:uid="{00000000-0005-0000-0000-0000F6A60000}"/>
    <cellStyle name="注释 2 3 2 2 3 3 6 2" xfId="42695" xr:uid="{00000000-0005-0000-0000-0000F7A60000}"/>
    <cellStyle name="注释 2 3 2 2 3 3 7" xfId="42696" xr:uid="{00000000-0005-0000-0000-0000F8A60000}"/>
    <cellStyle name="注释 2 3 2 2 3 4" xfId="42697" xr:uid="{00000000-0005-0000-0000-0000F9A60000}"/>
    <cellStyle name="注释 2 3 2 2 3 5" xfId="42698" xr:uid="{00000000-0005-0000-0000-0000FAA60000}"/>
    <cellStyle name="注释 2 3 2 2 3 6" xfId="42699" xr:uid="{00000000-0005-0000-0000-0000FBA60000}"/>
    <cellStyle name="注释 2 3 2 2 4" xfId="42700" xr:uid="{00000000-0005-0000-0000-0000FCA60000}"/>
    <cellStyle name="注释 2 3 2 2 4 2" xfId="42701" xr:uid="{00000000-0005-0000-0000-0000FDA60000}"/>
    <cellStyle name="注释 2 3 2 2 4 2 2" xfId="42702" xr:uid="{00000000-0005-0000-0000-0000FEA60000}"/>
    <cellStyle name="注释 2 3 2 2 4 2 2 2" xfId="42703" xr:uid="{00000000-0005-0000-0000-0000FFA60000}"/>
    <cellStyle name="注释 2 3 2 2 4 2 3" xfId="42704" xr:uid="{00000000-0005-0000-0000-000000A70000}"/>
    <cellStyle name="注释 2 3 2 2 4 2 3 2" xfId="42705" xr:uid="{00000000-0005-0000-0000-000001A70000}"/>
    <cellStyle name="注释 2 3 2 2 4 2 4" xfId="42706" xr:uid="{00000000-0005-0000-0000-000002A70000}"/>
    <cellStyle name="注释 2 3 2 2 4 3" xfId="42707" xr:uid="{00000000-0005-0000-0000-000003A70000}"/>
    <cellStyle name="注释 2 3 2 2 4 3 2" xfId="38418" xr:uid="{00000000-0005-0000-0000-000042960000}"/>
    <cellStyle name="注释 2 3 2 2 4 3 3" xfId="38420" xr:uid="{00000000-0005-0000-0000-000044960000}"/>
    <cellStyle name="注释 2 3 2 2 4 4" xfId="42708" xr:uid="{00000000-0005-0000-0000-000004A70000}"/>
    <cellStyle name="注释 2 3 2 2 4 5" xfId="42709" xr:uid="{00000000-0005-0000-0000-000005A70000}"/>
    <cellStyle name="注释 2 3 2 2 4 6" xfId="42710" xr:uid="{00000000-0005-0000-0000-000006A70000}"/>
    <cellStyle name="注释 2 3 2 2 5" xfId="42711" xr:uid="{00000000-0005-0000-0000-000007A70000}"/>
    <cellStyle name="注释 2 3 2 2 5 2" xfId="42712" xr:uid="{00000000-0005-0000-0000-000008A70000}"/>
    <cellStyle name="注释 2 3 2 2 5 2 2" xfId="42713" xr:uid="{00000000-0005-0000-0000-000009A70000}"/>
    <cellStyle name="注释 2 3 2 2 5 2 2 2" xfId="42714" xr:uid="{00000000-0005-0000-0000-00000AA70000}"/>
    <cellStyle name="注释 2 3 2 2 5 2 3" xfId="42715" xr:uid="{00000000-0005-0000-0000-00000BA70000}"/>
    <cellStyle name="注释 2 3 2 2 5 2 4" xfId="42716" xr:uid="{00000000-0005-0000-0000-00000CA70000}"/>
    <cellStyle name="注释 2 3 2 2 5 3" xfId="42717" xr:uid="{00000000-0005-0000-0000-00000DA70000}"/>
    <cellStyle name="注释 2 3 2 2 5 3 2" xfId="42718" xr:uid="{00000000-0005-0000-0000-00000EA70000}"/>
    <cellStyle name="注释 2 3 2 2 5 3 2 2" xfId="42719" xr:uid="{00000000-0005-0000-0000-00000FA70000}"/>
    <cellStyle name="注释 2 3 2 2 5 3 3" xfId="42720" xr:uid="{00000000-0005-0000-0000-000010A70000}"/>
    <cellStyle name="注释 2 3 2 2 5 3 4" xfId="42721" xr:uid="{00000000-0005-0000-0000-000011A70000}"/>
    <cellStyle name="注释 2 3 2 2 5 4" xfId="42722" xr:uid="{00000000-0005-0000-0000-000012A70000}"/>
    <cellStyle name="注释 2 3 2 2 5 4 2" xfId="42723" xr:uid="{00000000-0005-0000-0000-000013A70000}"/>
    <cellStyle name="注释 2 3 2 2 5 5" xfId="42724" xr:uid="{00000000-0005-0000-0000-000014A70000}"/>
    <cellStyle name="注释 2 3 2 2 5 6" xfId="42725" xr:uid="{00000000-0005-0000-0000-000015A70000}"/>
    <cellStyle name="注释 2 3 2 2 6" xfId="42727" xr:uid="{00000000-0005-0000-0000-000017A70000}"/>
    <cellStyle name="注释 2 3 2 2 6 2" xfId="42728" xr:uid="{00000000-0005-0000-0000-000018A70000}"/>
    <cellStyle name="注释 2 3 2 2 6 2 2" xfId="42729" xr:uid="{00000000-0005-0000-0000-000019A70000}"/>
    <cellStyle name="注释 2 3 2 2 6 2 2 2" xfId="42730" xr:uid="{00000000-0005-0000-0000-00001AA70000}"/>
    <cellStyle name="注释 2 3 2 2 6 2 3" xfId="42731" xr:uid="{00000000-0005-0000-0000-00001BA70000}"/>
    <cellStyle name="注释 2 3 2 2 6 2 4" xfId="42732" xr:uid="{00000000-0005-0000-0000-00001CA70000}"/>
    <cellStyle name="注释 2 3 2 2 6 3" xfId="42733" xr:uid="{00000000-0005-0000-0000-00001DA70000}"/>
    <cellStyle name="注释 2 3 2 2 6 3 2" xfId="42734" xr:uid="{00000000-0005-0000-0000-00001EA70000}"/>
    <cellStyle name="注释 2 3 2 2 6 3 3" xfId="42735" xr:uid="{00000000-0005-0000-0000-00001FA70000}"/>
    <cellStyle name="注释 2 3 2 2 6 4" xfId="42736" xr:uid="{00000000-0005-0000-0000-000020A70000}"/>
    <cellStyle name="注释 2 3 2 2 6 4 2" xfId="42737" xr:uid="{00000000-0005-0000-0000-000021A70000}"/>
    <cellStyle name="注释 2 3 2 2 6 5" xfId="42738" xr:uid="{00000000-0005-0000-0000-000022A70000}"/>
    <cellStyle name="注释 2 3 2 2 6 6" xfId="42739" xr:uid="{00000000-0005-0000-0000-000023A70000}"/>
    <cellStyle name="注释 2 3 2 2 7" xfId="18450" xr:uid="{00000000-0005-0000-0000-000042480000}"/>
    <cellStyle name="注释 2 3 2 2 7 2" xfId="42740" xr:uid="{00000000-0005-0000-0000-000024A70000}"/>
    <cellStyle name="注释 2 3 2 2 7 2 2" xfId="42741" xr:uid="{00000000-0005-0000-0000-000025A70000}"/>
    <cellStyle name="注释 2 3 2 2 7 2 3" xfId="42742" xr:uid="{00000000-0005-0000-0000-000026A70000}"/>
    <cellStyle name="注释 2 3 2 2 7 3" xfId="29103" xr:uid="{00000000-0005-0000-0000-0000DF710000}"/>
    <cellStyle name="注释 2 3 2 2 7 3 2" xfId="42743" xr:uid="{00000000-0005-0000-0000-000027A70000}"/>
    <cellStyle name="注释 2 3 2 2 7 4" xfId="42744" xr:uid="{00000000-0005-0000-0000-000028A70000}"/>
    <cellStyle name="注释 2 3 2 2 7 5" xfId="42745" xr:uid="{00000000-0005-0000-0000-000029A70000}"/>
    <cellStyle name="注释 2 3 2 2 8" xfId="18452" xr:uid="{00000000-0005-0000-0000-000044480000}"/>
    <cellStyle name="注释 2 3 2 2 8 2" xfId="42746" xr:uid="{00000000-0005-0000-0000-00002AA70000}"/>
    <cellStyle name="注释 2 3 2 2 8 2 2" xfId="42747" xr:uid="{00000000-0005-0000-0000-00002BA70000}"/>
    <cellStyle name="注释 2 3 2 2 8 2 3" xfId="42748" xr:uid="{00000000-0005-0000-0000-00002CA70000}"/>
    <cellStyle name="注释 2 3 2 2 8 3" xfId="30278" xr:uid="{00000000-0005-0000-0000-000076760000}"/>
    <cellStyle name="注释 2 3 2 2 8 3 2" xfId="42749" xr:uid="{00000000-0005-0000-0000-00002DA70000}"/>
    <cellStyle name="注释 2 3 2 2 8 4" xfId="42750" xr:uid="{00000000-0005-0000-0000-00002EA70000}"/>
    <cellStyle name="注释 2 3 2 2 8 5" xfId="19129" xr:uid="{00000000-0005-0000-0000-0000E94A0000}"/>
    <cellStyle name="注释 2 3 2 2 9" xfId="42751" xr:uid="{00000000-0005-0000-0000-00002FA70000}"/>
    <cellStyle name="注释 2 3 2 2 9 2" xfId="42752" xr:uid="{00000000-0005-0000-0000-000030A70000}"/>
    <cellStyle name="注释 2 3 2 2 9 3" xfId="9028" xr:uid="{00000000-0005-0000-0000-000074230000}"/>
    <cellStyle name="注释 2 3 2 3" xfId="42753" xr:uid="{00000000-0005-0000-0000-000031A70000}"/>
    <cellStyle name="注释 2 3 2 3 2" xfId="42754" xr:uid="{00000000-0005-0000-0000-000032A70000}"/>
    <cellStyle name="注释 2 3 2 3 2 2" xfId="42755" xr:uid="{00000000-0005-0000-0000-000033A70000}"/>
    <cellStyle name="注释 2 3 2 4" xfId="42756" xr:uid="{00000000-0005-0000-0000-000034A70000}"/>
    <cellStyle name="注释 2 3 2 4 2" xfId="42757" xr:uid="{00000000-0005-0000-0000-000035A70000}"/>
    <cellStyle name="注释 2 3 2 4 2 2" xfId="42758" xr:uid="{00000000-0005-0000-0000-000036A70000}"/>
    <cellStyle name="注释 2 3 2 5" xfId="42759" xr:uid="{00000000-0005-0000-0000-000037A70000}"/>
    <cellStyle name="注释 2 3 2 5 2" xfId="42760" xr:uid="{00000000-0005-0000-0000-000038A70000}"/>
    <cellStyle name="注释 2 3 2 5 2 2" xfId="42761" xr:uid="{00000000-0005-0000-0000-000039A70000}"/>
    <cellStyle name="注释 2 3 2 5 3" xfId="42762" xr:uid="{00000000-0005-0000-0000-00003AA70000}"/>
    <cellStyle name="注释 2 3 2 5 4" xfId="42763" xr:uid="{00000000-0005-0000-0000-00003BA70000}"/>
    <cellStyle name="注释 2 3 2 6" xfId="42764" xr:uid="{00000000-0005-0000-0000-00003CA70000}"/>
    <cellStyle name="注释 2 3 2 7" xfId="42765" xr:uid="{00000000-0005-0000-0000-00003DA70000}"/>
    <cellStyle name="注释 2 3 2 7 2" xfId="42766" xr:uid="{00000000-0005-0000-0000-00003EA70000}"/>
    <cellStyle name="注释 2 3 3" xfId="42767" xr:uid="{00000000-0005-0000-0000-00003FA70000}"/>
    <cellStyle name="注释 2 3 3 10" xfId="11723" xr:uid="{00000000-0005-0000-0000-0000FB2D0000}"/>
    <cellStyle name="注释 2 3 3 10 2" xfId="42768" xr:uid="{00000000-0005-0000-0000-000040A70000}"/>
    <cellStyle name="注释 2 3 3 11" xfId="23420" xr:uid="{00000000-0005-0000-0000-0000AC5B0000}"/>
    <cellStyle name="注释 2 3 3 11 2" xfId="42769" xr:uid="{00000000-0005-0000-0000-000041A70000}"/>
    <cellStyle name="注释 2 3 3 12" xfId="42770" xr:uid="{00000000-0005-0000-0000-000042A70000}"/>
    <cellStyle name="注释 2 3 3 12 2" xfId="42771" xr:uid="{00000000-0005-0000-0000-000043A70000}"/>
    <cellStyle name="注释 2 3 3 13" xfId="42772" xr:uid="{00000000-0005-0000-0000-000044A70000}"/>
    <cellStyle name="注释 2 3 3 13 2" xfId="42773" xr:uid="{00000000-0005-0000-0000-000045A70000}"/>
    <cellStyle name="注释 2 3 3 14" xfId="42774" xr:uid="{00000000-0005-0000-0000-000046A70000}"/>
    <cellStyle name="注释 2 3 3 15" xfId="42775" xr:uid="{00000000-0005-0000-0000-000047A70000}"/>
    <cellStyle name="注释 2 3 3 15 2" xfId="42776" xr:uid="{00000000-0005-0000-0000-000048A70000}"/>
    <cellStyle name="注释 2 3 3 16" xfId="42777" xr:uid="{00000000-0005-0000-0000-000049A70000}"/>
    <cellStyle name="注释 2 3 3 17" xfId="42778" xr:uid="{00000000-0005-0000-0000-00004AA70000}"/>
    <cellStyle name="注释 2 3 3 2" xfId="42779" xr:uid="{00000000-0005-0000-0000-00004BA70000}"/>
    <cellStyle name="注释 2 3 3 2 10" xfId="42780" xr:uid="{00000000-0005-0000-0000-00004CA70000}"/>
    <cellStyle name="注释 2 3 3 2 10 2" xfId="42781" xr:uid="{00000000-0005-0000-0000-00004DA70000}"/>
    <cellStyle name="注释 2 3 3 2 11" xfId="42782" xr:uid="{00000000-0005-0000-0000-00004EA70000}"/>
    <cellStyle name="注释 2 3 3 2 11 2" xfId="42783" xr:uid="{00000000-0005-0000-0000-00004FA70000}"/>
    <cellStyle name="注释 2 3 3 2 12" xfId="42784" xr:uid="{00000000-0005-0000-0000-000050A70000}"/>
    <cellStyle name="注释 2 3 3 2 12 2" xfId="42785" xr:uid="{00000000-0005-0000-0000-000051A70000}"/>
    <cellStyle name="注释 2 3 3 2 13" xfId="42786" xr:uid="{00000000-0005-0000-0000-000052A70000}"/>
    <cellStyle name="注释 2 3 3 2 13 2" xfId="42787" xr:uid="{00000000-0005-0000-0000-000053A70000}"/>
    <cellStyle name="注释 2 3 3 2 14" xfId="42788" xr:uid="{00000000-0005-0000-0000-000054A70000}"/>
    <cellStyle name="注释 2 3 3 2 15" xfId="42789" xr:uid="{00000000-0005-0000-0000-000055A70000}"/>
    <cellStyle name="注释 2 3 3 2 2" xfId="42790" xr:uid="{00000000-0005-0000-0000-000056A70000}"/>
    <cellStyle name="注释 2 3 3 2 2 2" xfId="42791" xr:uid="{00000000-0005-0000-0000-000057A70000}"/>
    <cellStyle name="注释 2 3 3 2 2 2 2" xfId="26308" xr:uid="{00000000-0005-0000-0000-0000F4660000}"/>
    <cellStyle name="注释 2 3 3 2 2 2 2 2" xfId="42792" xr:uid="{00000000-0005-0000-0000-000058A70000}"/>
    <cellStyle name="注释 2 3 3 2 2 2 2 2 2" xfId="42793" xr:uid="{00000000-0005-0000-0000-000059A70000}"/>
    <cellStyle name="注释 2 3 3 2 2 2 2 2 3" xfId="36933" xr:uid="{00000000-0005-0000-0000-000075900000}"/>
    <cellStyle name="注释 2 3 3 2 2 2 2 3" xfId="42794" xr:uid="{00000000-0005-0000-0000-00005AA70000}"/>
    <cellStyle name="注释 2 3 3 2 2 2 2 3 2" xfId="42795" xr:uid="{00000000-0005-0000-0000-00005BA70000}"/>
    <cellStyle name="注释 2 3 3 2 2 2 2 4" xfId="42796" xr:uid="{00000000-0005-0000-0000-00005CA70000}"/>
    <cellStyle name="注释 2 3 3 2 2 2 3" xfId="42797" xr:uid="{00000000-0005-0000-0000-00005DA70000}"/>
    <cellStyle name="注释 2 3 3 2 2 2 3 2" xfId="42798" xr:uid="{00000000-0005-0000-0000-00005EA70000}"/>
    <cellStyle name="注释 2 3 3 2 2 2 3 2 2" xfId="27786" xr:uid="{00000000-0005-0000-0000-0000BA6C0000}"/>
    <cellStyle name="注释 2 3 3 2 2 2 3 2 3" xfId="27788" xr:uid="{00000000-0005-0000-0000-0000BC6C0000}"/>
    <cellStyle name="注释 2 3 3 2 2 2 3 3" xfId="42799" xr:uid="{00000000-0005-0000-0000-00005FA70000}"/>
    <cellStyle name="注释 2 3 3 2 2 2 3 4" xfId="42800" xr:uid="{00000000-0005-0000-0000-000060A70000}"/>
    <cellStyle name="注释 2 3 3 2 2 2 4" xfId="42801" xr:uid="{00000000-0005-0000-0000-000061A70000}"/>
    <cellStyle name="注释 2 3 3 2 2 2 4 2" xfId="42802" xr:uid="{00000000-0005-0000-0000-000062A70000}"/>
    <cellStyle name="注释 2 3 3 2 2 2 4 2 2" xfId="42803" xr:uid="{00000000-0005-0000-0000-000063A70000}"/>
    <cellStyle name="注释 2 3 3 2 2 2 4 3" xfId="42804" xr:uid="{00000000-0005-0000-0000-000064A70000}"/>
    <cellStyle name="注释 2 3 3 2 2 2 5" xfId="42805" xr:uid="{00000000-0005-0000-0000-000065A70000}"/>
    <cellStyle name="注释 2 3 3 2 2 2 5 2" xfId="42806" xr:uid="{00000000-0005-0000-0000-000066A70000}"/>
    <cellStyle name="注释 2 3 3 2 2 2 6" xfId="42807" xr:uid="{00000000-0005-0000-0000-000067A70000}"/>
    <cellStyle name="注释 2 3 3 2 2 2 6 2" xfId="42808" xr:uid="{00000000-0005-0000-0000-000068A70000}"/>
    <cellStyle name="注释 2 3 3 2 2 2 7" xfId="42809" xr:uid="{00000000-0005-0000-0000-000069A70000}"/>
    <cellStyle name="注释 2 3 3 2 2 3" xfId="42810" xr:uid="{00000000-0005-0000-0000-00006AA70000}"/>
    <cellStyle name="注释 2 3 3 2 2 3 2" xfId="42811" xr:uid="{00000000-0005-0000-0000-00006BA70000}"/>
    <cellStyle name="注释 2 3 3 2 2 3 2 2" xfId="42812" xr:uid="{00000000-0005-0000-0000-00006CA70000}"/>
    <cellStyle name="注释 2 3 3 2 2 3 2 3" xfId="42813" xr:uid="{00000000-0005-0000-0000-00006DA70000}"/>
    <cellStyle name="注释 2 3 3 2 2 3 3" xfId="42814" xr:uid="{00000000-0005-0000-0000-00006EA70000}"/>
    <cellStyle name="注释 2 3 3 2 2 4" xfId="42815" xr:uid="{00000000-0005-0000-0000-00006FA70000}"/>
    <cellStyle name="注释 2 3 3 2 2 5" xfId="42816" xr:uid="{00000000-0005-0000-0000-000070A70000}"/>
    <cellStyle name="注释 2 3 3 2 3" xfId="42817" xr:uid="{00000000-0005-0000-0000-000071A70000}"/>
    <cellStyle name="注释 2 3 3 2 3 2" xfId="42818" xr:uid="{00000000-0005-0000-0000-000072A70000}"/>
    <cellStyle name="注释 2 3 3 2 3 2 2" xfId="42819" xr:uid="{00000000-0005-0000-0000-000073A70000}"/>
    <cellStyle name="注释 2 3 3 2 3 2 2 2" xfId="42820" xr:uid="{00000000-0005-0000-0000-000074A70000}"/>
    <cellStyle name="注释 2 3 3 2 3 2 2 2 2" xfId="18527" xr:uid="{00000000-0005-0000-0000-00008F480000}"/>
    <cellStyle name="注释 2 3 3 2 3 2 2 3" xfId="42821" xr:uid="{00000000-0005-0000-0000-000075A70000}"/>
    <cellStyle name="注释 2 3 3 2 3 2 3" xfId="42822" xr:uid="{00000000-0005-0000-0000-000076A70000}"/>
    <cellStyle name="注释 2 3 3 2 3 2 3 2" xfId="40736" xr:uid="{00000000-0005-0000-0000-0000509F0000}"/>
    <cellStyle name="注释 2 3 3 2 3 2 4" xfId="27914" xr:uid="{00000000-0005-0000-0000-00003A6D0000}"/>
    <cellStyle name="注释 2 3 3 2 3 2 4 2" xfId="42823" xr:uid="{00000000-0005-0000-0000-000077A70000}"/>
    <cellStyle name="注释 2 3 3 2 3 2 5" xfId="27916" xr:uid="{00000000-0005-0000-0000-00003C6D0000}"/>
    <cellStyle name="注释 2 3 3 2 3 3" xfId="42824" xr:uid="{00000000-0005-0000-0000-000078A70000}"/>
    <cellStyle name="注释 2 3 3 2 3 3 2" xfId="42825" xr:uid="{00000000-0005-0000-0000-000079A70000}"/>
    <cellStyle name="注释 2 3 3 2 3 3 2 2" xfId="42826" xr:uid="{00000000-0005-0000-0000-00007AA70000}"/>
    <cellStyle name="注释 2 3 3 2 3 3 2 3" xfId="42827" xr:uid="{00000000-0005-0000-0000-00007BA70000}"/>
    <cellStyle name="注释 2 3 3 2 3 3 3" xfId="42828" xr:uid="{00000000-0005-0000-0000-00007CA70000}"/>
    <cellStyle name="注释 2 3 3 2 3 3 3 2" xfId="42829" xr:uid="{00000000-0005-0000-0000-00007DA70000}"/>
    <cellStyle name="注释 2 3 3 2 3 3 4" xfId="27919" xr:uid="{00000000-0005-0000-0000-00003F6D0000}"/>
    <cellStyle name="注释 2 3 3 2 3 4" xfId="42830" xr:uid="{00000000-0005-0000-0000-00007EA70000}"/>
    <cellStyle name="注释 2 3 3 2 3 4 2" xfId="42831" xr:uid="{00000000-0005-0000-0000-00007FA70000}"/>
    <cellStyle name="注释 2 3 3 2 3 4 2 2" xfId="42832" xr:uid="{00000000-0005-0000-0000-000080A70000}"/>
    <cellStyle name="注释 2 3 3 2 3 4 3" xfId="42833" xr:uid="{00000000-0005-0000-0000-000081A70000}"/>
    <cellStyle name="注释 2 3 3 2 3 5" xfId="42834" xr:uid="{00000000-0005-0000-0000-000082A70000}"/>
    <cellStyle name="注释 2 3 3 2 3 5 2" xfId="42835" xr:uid="{00000000-0005-0000-0000-000083A70000}"/>
    <cellStyle name="注释 2 3 3 2 3 5 3" xfId="42836" xr:uid="{00000000-0005-0000-0000-000084A70000}"/>
    <cellStyle name="注释 2 3 3 2 3 6" xfId="42837" xr:uid="{00000000-0005-0000-0000-000085A70000}"/>
    <cellStyle name="注释 2 3 3 2 3 6 2" xfId="42838" xr:uid="{00000000-0005-0000-0000-000086A70000}"/>
    <cellStyle name="注释 2 3 3 2 3 7" xfId="42839" xr:uid="{00000000-0005-0000-0000-000087A70000}"/>
    <cellStyle name="注释 2 3 3 2 3 8" xfId="42840" xr:uid="{00000000-0005-0000-0000-000088A70000}"/>
    <cellStyle name="注释 2 3 3 2 4" xfId="42841" xr:uid="{00000000-0005-0000-0000-000089A70000}"/>
    <cellStyle name="注释 2 3 3 2 4 2" xfId="42842" xr:uid="{00000000-0005-0000-0000-00008AA70000}"/>
    <cellStyle name="注释 2 3 3 2 4 2 2" xfId="42843" xr:uid="{00000000-0005-0000-0000-00008BA70000}"/>
    <cellStyle name="注释 2 3 3 2 4 2 2 2" xfId="42844" xr:uid="{00000000-0005-0000-0000-00008CA70000}"/>
    <cellStyle name="注释 2 3 3 2 4 2 3" xfId="42845" xr:uid="{00000000-0005-0000-0000-00008DA70000}"/>
    <cellStyle name="注释 2 3 3 2 4 2 4" xfId="25225" xr:uid="{00000000-0005-0000-0000-0000B9620000}"/>
    <cellStyle name="注释 2 3 3 2 4 3" xfId="42846" xr:uid="{00000000-0005-0000-0000-00008EA70000}"/>
    <cellStyle name="注释 2 3 3 2 4 3 2" xfId="42847" xr:uid="{00000000-0005-0000-0000-00008FA70000}"/>
    <cellStyle name="注释 2 3 3 2 4 3 2 2" xfId="42848" xr:uid="{00000000-0005-0000-0000-000090A70000}"/>
    <cellStyle name="注释 2 3 3 2 4 3 3" xfId="42849" xr:uid="{00000000-0005-0000-0000-000091A70000}"/>
    <cellStyle name="注释 2 3 3 2 4 3 4" xfId="25240" xr:uid="{00000000-0005-0000-0000-0000C8620000}"/>
    <cellStyle name="注释 2 3 3 2 4 4" xfId="42850" xr:uid="{00000000-0005-0000-0000-000092A70000}"/>
    <cellStyle name="注释 2 3 3 2 4 4 2" xfId="42851" xr:uid="{00000000-0005-0000-0000-000093A70000}"/>
    <cellStyle name="注释 2 3 3 2 4 5" xfId="42852" xr:uid="{00000000-0005-0000-0000-000094A70000}"/>
    <cellStyle name="注释 2 3 3 2 4 6" xfId="42853" xr:uid="{00000000-0005-0000-0000-000095A70000}"/>
    <cellStyle name="注释 2 3 3 2 5" xfId="42854" xr:uid="{00000000-0005-0000-0000-000096A70000}"/>
    <cellStyle name="注释 2 3 3 2 5 2" xfId="42855" xr:uid="{00000000-0005-0000-0000-000097A70000}"/>
    <cellStyle name="注释 2 3 3 2 5 2 2" xfId="42856" xr:uid="{00000000-0005-0000-0000-000098A70000}"/>
    <cellStyle name="注释 2 3 3 2 5 2 3" xfId="42857" xr:uid="{00000000-0005-0000-0000-000099A70000}"/>
    <cellStyle name="注释 2 3 3 2 5 3" xfId="42858" xr:uid="{00000000-0005-0000-0000-00009AA70000}"/>
    <cellStyle name="注释 2 3 3 2 5 3 2" xfId="42859" xr:uid="{00000000-0005-0000-0000-00009BA70000}"/>
    <cellStyle name="注释 2 3 3 2 5 3 3" xfId="42860" xr:uid="{00000000-0005-0000-0000-00009CA70000}"/>
    <cellStyle name="注释 2 3 3 2 5 4" xfId="42861" xr:uid="{00000000-0005-0000-0000-00009DA70000}"/>
    <cellStyle name="注释 2 3 3 2 5 4 2" xfId="42862" xr:uid="{00000000-0005-0000-0000-00009EA70000}"/>
    <cellStyle name="注释 2 3 3 2 5 5" xfId="42863" xr:uid="{00000000-0005-0000-0000-00009FA70000}"/>
    <cellStyle name="注释 2 3 3 2 5 6" xfId="42864" xr:uid="{00000000-0005-0000-0000-0000A0A70000}"/>
    <cellStyle name="注释 2 3 3 2 6" xfId="42865" xr:uid="{00000000-0005-0000-0000-0000A1A70000}"/>
    <cellStyle name="注释 2 3 3 2 6 2" xfId="42866" xr:uid="{00000000-0005-0000-0000-0000A2A70000}"/>
    <cellStyle name="注释 2 3 3 2 6 2 2" xfId="42867" xr:uid="{00000000-0005-0000-0000-0000A3A70000}"/>
    <cellStyle name="注释 2 3 3 2 6 2 3" xfId="42868" xr:uid="{00000000-0005-0000-0000-0000A4A70000}"/>
    <cellStyle name="注释 2 3 3 2 6 3" xfId="42869" xr:uid="{00000000-0005-0000-0000-0000A5A70000}"/>
    <cellStyle name="注释 2 3 3 2 6 3 2" xfId="42870" xr:uid="{00000000-0005-0000-0000-0000A6A70000}"/>
    <cellStyle name="注释 2 3 3 2 6 4" xfId="42871" xr:uid="{00000000-0005-0000-0000-0000A7A70000}"/>
    <cellStyle name="注释 2 3 3 2 6 5" xfId="42872" xr:uid="{00000000-0005-0000-0000-0000A8A70000}"/>
    <cellStyle name="注释 2 3 3 2 7" xfId="42873" xr:uid="{00000000-0005-0000-0000-0000A9A70000}"/>
    <cellStyle name="注释 2 3 3 2 7 2" xfId="42874" xr:uid="{00000000-0005-0000-0000-0000AAA70000}"/>
    <cellStyle name="注释 2 3 3 2 7 2 2" xfId="42875" xr:uid="{00000000-0005-0000-0000-0000ABA70000}"/>
    <cellStyle name="注释 2 3 3 2 7 2 3" xfId="42876" xr:uid="{00000000-0005-0000-0000-0000ACA70000}"/>
    <cellStyle name="注释 2 3 3 2 7 3" xfId="42877" xr:uid="{00000000-0005-0000-0000-0000ADA70000}"/>
    <cellStyle name="注释 2 3 3 2 7 3 2" xfId="42878" xr:uid="{00000000-0005-0000-0000-0000AEA70000}"/>
    <cellStyle name="注释 2 3 3 2 7 4" xfId="42879" xr:uid="{00000000-0005-0000-0000-0000AFA70000}"/>
    <cellStyle name="注释 2 3 3 2 8" xfId="42880" xr:uid="{00000000-0005-0000-0000-0000B0A70000}"/>
    <cellStyle name="注释 2 3 3 2 8 2" xfId="42881" xr:uid="{00000000-0005-0000-0000-0000B1A70000}"/>
    <cellStyle name="注释 2 3 3 2 8 3" xfId="42882" xr:uid="{00000000-0005-0000-0000-0000B2A70000}"/>
    <cellStyle name="注释 2 3 3 2 9" xfId="42883" xr:uid="{00000000-0005-0000-0000-0000B3A70000}"/>
    <cellStyle name="注释 2 3 3 2 9 2" xfId="42884" xr:uid="{00000000-0005-0000-0000-0000B4A70000}"/>
    <cellStyle name="注释 2 3 3 3" xfId="42885" xr:uid="{00000000-0005-0000-0000-0000B5A70000}"/>
    <cellStyle name="注释 2 3 3 3 2" xfId="42886" xr:uid="{00000000-0005-0000-0000-0000B6A70000}"/>
    <cellStyle name="注释 2 3 3 3 2 2" xfId="42887" xr:uid="{00000000-0005-0000-0000-0000B7A70000}"/>
    <cellStyle name="注释 2 3 3 3 2 2 2" xfId="42888" xr:uid="{00000000-0005-0000-0000-0000B8A70000}"/>
    <cellStyle name="注释 2 3 3 3 2 2 2 2" xfId="42889" xr:uid="{00000000-0005-0000-0000-0000B9A70000}"/>
    <cellStyle name="注释 2 3 3 3 2 2 2 3" xfId="42890" xr:uid="{00000000-0005-0000-0000-0000BAA70000}"/>
    <cellStyle name="注释 2 3 3 3 2 2 3" xfId="42891" xr:uid="{00000000-0005-0000-0000-0000BBA70000}"/>
    <cellStyle name="注释 2 3 3 3 2 2 3 2" xfId="42892" xr:uid="{00000000-0005-0000-0000-0000BCA70000}"/>
    <cellStyle name="注释 2 3 3 3 2 2 4" xfId="42893" xr:uid="{00000000-0005-0000-0000-0000BDA70000}"/>
    <cellStyle name="注释 2 3 3 3 2 3" xfId="42894" xr:uid="{00000000-0005-0000-0000-0000BEA70000}"/>
    <cellStyle name="注释 2 3 3 3 2 3 2" xfId="42895" xr:uid="{00000000-0005-0000-0000-0000BFA70000}"/>
    <cellStyle name="注释 2 3 3 3 2 3 2 2" xfId="42896" xr:uid="{00000000-0005-0000-0000-0000C0A70000}"/>
    <cellStyle name="注释 2 3 3 3 2 3 2 3" xfId="42897" xr:uid="{00000000-0005-0000-0000-0000C1A70000}"/>
    <cellStyle name="注释 2 3 3 3 2 3 3" xfId="42898" xr:uid="{00000000-0005-0000-0000-0000C2A70000}"/>
    <cellStyle name="注释 2 3 3 3 2 3 4" xfId="42899" xr:uid="{00000000-0005-0000-0000-0000C3A70000}"/>
    <cellStyle name="注释 2 3 3 3 2 4" xfId="42900" xr:uid="{00000000-0005-0000-0000-0000C4A70000}"/>
    <cellStyle name="注释 2 3 3 3 2 4 2" xfId="42901" xr:uid="{00000000-0005-0000-0000-0000C5A70000}"/>
    <cellStyle name="注释 2 3 3 3 2 4 2 2" xfId="42902" xr:uid="{00000000-0005-0000-0000-0000C6A70000}"/>
    <cellStyle name="注释 2 3 3 3 2 4 3" xfId="42903" xr:uid="{00000000-0005-0000-0000-0000C7A70000}"/>
    <cellStyle name="注释 2 3 3 3 2 5" xfId="42904" xr:uid="{00000000-0005-0000-0000-0000C8A70000}"/>
    <cellStyle name="注释 2 3 3 3 2 5 2" xfId="42905" xr:uid="{00000000-0005-0000-0000-0000C9A70000}"/>
    <cellStyle name="注释 2 3 3 3 2 6" xfId="42906" xr:uid="{00000000-0005-0000-0000-0000CAA70000}"/>
    <cellStyle name="注释 2 3 3 3 2 6 2" xfId="42907" xr:uid="{00000000-0005-0000-0000-0000CBA70000}"/>
    <cellStyle name="注释 2 3 3 3 2 7" xfId="42908" xr:uid="{00000000-0005-0000-0000-0000CCA70000}"/>
    <cellStyle name="注释 2 3 3 3 3" xfId="42909" xr:uid="{00000000-0005-0000-0000-0000CDA70000}"/>
    <cellStyle name="注释 2 3 3 3 3 2" xfId="42910" xr:uid="{00000000-0005-0000-0000-0000CEA70000}"/>
    <cellStyle name="注释 2 3 3 3 3 2 2" xfId="42911" xr:uid="{00000000-0005-0000-0000-0000CFA70000}"/>
    <cellStyle name="注释 2 3 3 3 3 2 2 2" xfId="42912" xr:uid="{00000000-0005-0000-0000-0000D0A70000}"/>
    <cellStyle name="注释 2 3 3 3 3 2 2 3" xfId="42913" xr:uid="{00000000-0005-0000-0000-0000D1A70000}"/>
    <cellStyle name="注释 2 3 3 3 3 2 3" xfId="42914" xr:uid="{00000000-0005-0000-0000-0000D2A70000}"/>
    <cellStyle name="注释 2 3 3 3 3 2 4" xfId="2689" xr:uid="{00000000-0005-0000-0000-0000B10A0000}"/>
    <cellStyle name="注释 2 3 3 3 3 3" xfId="42915" xr:uid="{00000000-0005-0000-0000-0000D3A70000}"/>
    <cellStyle name="注释 2 3 3 3 3 3 2" xfId="42916" xr:uid="{00000000-0005-0000-0000-0000D4A70000}"/>
    <cellStyle name="注释 2 3 3 3 3 3 2 2" xfId="42917" xr:uid="{00000000-0005-0000-0000-0000D5A70000}"/>
    <cellStyle name="注释 2 3 3 3 3 3 2 3" xfId="42918" xr:uid="{00000000-0005-0000-0000-0000D6A70000}"/>
    <cellStyle name="注释 2 3 3 3 3 3 3" xfId="42919" xr:uid="{00000000-0005-0000-0000-0000D7A70000}"/>
    <cellStyle name="注释 2 3 3 3 3 3 4" xfId="2698" xr:uid="{00000000-0005-0000-0000-0000BA0A0000}"/>
    <cellStyle name="注释 2 3 3 3 3 4" xfId="42920" xr:uid="{00000000-0005-0000-0000-0000D8A70000}"/>
    <cellStyle name="注释 2 3 3 3 3 4 2" xfId="17853" xr:uid="{00000000-0005-0000-0000-0000ED450000}"/>
    <cellStyle name="注释 2 3 3 3 3 4 2 2" xfId="17855" xr:uid="{00000000-0005-0000-0000-0000EF450000}"/>
    <cellStyle name="注释 2 3 3 3 3 4 3" xfId="17857" xr:uid="{00000000-0005-0000-0000-0000F1450000}"/>
    <cellStyle name="注释 2 3 3 3 3 5" xfId="42921" xr:uid="{00000000-0005-0000-0000-0000D9A70000}"/>
    <cellStyle name="注释 2 3 3 3 3 5 2" xfId="42922" xr:uid="{00000000-0005-0000-0000-0000DAA70000}"/>
    <cellStyle name="注释 2 3 3 3 3 5 3" xfId="42923" xr:uid="{00000000-0005-0000-0000-0000DBA70000}"/>
    <cellStyle name="注释 2 3 3 3 3 6" xfId="42924" xr:uid="{00000000-0005-0000-0000-0000DCA70000}"/>
    <cellStyle name="注释 2 3 3 3 3 6 2" xfId="42925" xr:uid="{00000000-0005-0000-0000-0000DDA70000}"/>
    <cellStyle name="注释 2 3 3 3 3 7" xfId="42926" xr:uid="{00000000-0005-0000-0000-0000DEA70000}"/>
    <cellStyle name="注释 2 3 3 3 4" xfId="42927" xr:uid="{00000000-0005-0000-0000-0000DFA70000}"/>
    <cellStyle name="注释 2 3 3 3 5" xfId="42928" xr:uid="{00000000-0005-0000-0000-0000E0A70000}"/>
    <cellStyle name="注释 2 3 3 3 6" xfId="42929" xr:uid="{00000000-0005-0000-0000-0000E1A70000}"/>
    <cellStyle name="注释 2 3 3 4" xfId="42930" xr:uid="{00000000-0005-0000-0000-0000E2A70000}"/>
    <cellStyle name="注释 2 3 3 4 2" xfId="42931" xr:uid="{00000000-0005-0000-0000-0000E3A70000}"/>
    <cellStyle name="注释 2 3 3 4 2 2" xfId="42932" xr:uid="{00000000-0005-0000-0000-0000E4A70000}"/>
    <cellStyle name="注释 2 3 3 4 2 2 2" xfId="42933" xr:uid="{00000000-0005-0000-0000-0000E5A70000}"/>
    <cellStyle name="注释 2 3 3 4 2 3" xfId="42934" xr:uid="{00000000-0005-0000-0000-0000E6A70000}"/>
    <cellStyle name="注释 2 3 3 4 2 3 2" xfId="42935" xr:uid="{00000000-0005-0000-0000-0000E7A70000}"/>
    <cellStyle name="注释 2 3 3 4 2 4" xfId="42936" xr:uid="{00000000-0005-0000-0000-0000E8A70000}"/>
    <cellStyle name="注释 2 3 3 4 3" xfId="42937" xr:uid="{00000000-0005-0000-0000-0000E9A70000}"/>
    <cellStyle name="注释 2 3 3 4 3 2" xfId="42938" xr:uid="{00000000-0005-0000-0000-0000EAA70000}"/>
    <cellStyle name="注释 2 3 3 4 3 3" xfId="42939" xr:uid="{00000000-0005-0000-0000-0000EBA70000}"/>
    <cellStyle name="注释 2 3 3 4 4" xfId="42940" xr:uid="{00000000-0005-0000-0000-0000ECA70000}"/>
    <cellStyle name="注释 2 3 3 4 5" xfId="42941" xr:uid="{00000000-0005-0000-0000-0000EDA70000}"/>
    <cellStyle name="注释 2 3 3 4 6" xfId="42942" xr:uid="{00000000-0005-0000-0000-0000EEA70000}"/>
    <cellStyle name="注释 2 3 3 5" xfId="42943" xr:uid="{00000000-0005-0000-0000-0000EFA70000}"/>
    <cellStyle name="注释 2 3 3 5 2" xfId="42944" xr:uid="{00000000-0005-0000-0000-0000F0A70000}"/>
    <cellStyle name="注释 2 3 3 5 2 2" xfId="42945" xr:uid="{00000000-0005-0000-0000-0000F1A70000}"/>
    <cellStyle name="注释 2 3 3 5 2 2 2" xfId="42946" xr:uid="{00000000-0005-0000-0000-0000F2A70000}"/>
    <cellStyle name="注释 2 3 3 5 2 3" xfId="42947" xr:uid="{00000000-0005-0000-0000-0000F3A70000}"/>
    <cellStyle name="注释 2 3 3 5 2 4" xfId="1761" xr:uid="{00000000-0005-0000-0000-000011070000}"/>
    <cellStyle name="注释 2 3 3 5 3" xfId="42948" xr:uid="{00000000-0005-0000-0000-0000F4A70000}"/>
    <cellStyle name="注释 2 3 3 5 3 2" xfId="42949" xr:uid="{00000000-0005-0000-0000-0000F5A70000}"/>
    <cellStyle name="注释 2 3 3 5 3 2 2" xfId="3078" xr:uid="{00000000-0005-0000-0000-0000360C0000}"/>
    <cellStyle name="注释 2 3 3 5 3 3" xfId="42950" xr:uid="{00000000-0005-0000-0000-0000F6A70000}"/>
    <cellStyle name="注释 2 3 3 5 3 4" xfId="1770" xr:uid="{00000000-0005-0000-0000-00001A070000}"/>
    <cellStyle name="注释 2 3 3 5 4" xfId="42951" xr:uid="{00000000-0005-0000-0000-0000F7A70000}"/>
    <cellStyle name="注释 2 3 3 5 4 2" xfId="42952" xr:uid="{00000000-0005-0000-0000-0000F8A70000}"/>
    <cellStyle name="注释 2 3 3 5 5" xfId="42953" xr:uid="{00000000-0005-0000-0000-0000F9A70000}"/>
    <cellStyle name="注释 2 3 3 5 6" xfId="42954" xr:uid="{00000000-0005-0000-0000-0000FAA70000}"/>
    <cellStyle name="注释 2 3 3 6" xfId="42955" xr:uid="{00000000-0005-0000-0000-0000FBA70000}"/>
    <cellStyle name="注释 2 3 3 6 2" xfId="16915" xr:uid="{00000000-0005-0000-0000-000043420000}"/>
    <cellStyle name="注释 2 3 3 6 2 2" xfId="34" xr:uid="{00000000-0005-0000-0000-000026000000}"/>
    <cellStyle name="注释 2 3 3 6 2 2 2" xfId="42956" xr:uid="{00000000-0005-0000-0000-0000FCA70000}"/>
    <cellStyle name="注释 2 3 3 6 2 3" xfId="16917" xr:uid="{00000000-0005-0000-0000-000045420000}"/>
    <cellStyle name="注释 2 3 3 6 2 4" xfId="1164" xr:uid="{00000000-0005-0000-0000-0000BC040000}"/>
    <cellStyle name="注释 2 3 3 6 3" xfId="16920" xr:uid="{00000000-0005-0000-0000-000048420000}"/>
    <cellStyle name="注释 2 3 3 6 3 2" xfId="16924" xr:uid="{00000000-0005-0000-0000-00004C420000}"/>
    <cellStyle name="注释 2 3 3 6 3 3" xfId="16928" xr:uid="{00000000-0005-0000-0000-000050420000}"/>
    <cellStyle name="注释 2 3 3 6 4" xfId="16932" xr:uid="{00000000-0005-0000-0000-000054420000}"/>
    <cellStyle name="注释 2 3 3 6 4 2" xfId="16935" xr:uid="{00000000-0005-0000-0000-000057420000}"/>
    <cellStyle name="注释 2 3 3 6 5" xfId="16938" xr:uid="{00000000-0005-0000-0000-00005A420000}"/>
    <cellStyle name="注释 2 3 3 6 6" xfId="16941" xr:uid="{00000000-0005-0000-0000-00005D420000}"/>
    <cellStyle name="注释 2 3 3 7" xfId="42957" xr:uid="{00000000-0005-0000-0000-0000FDA70000}"/>
    <cellStyle name="注释 2 3 3 7 2" xfId="16953" xr:uid="{00000000-0005-0000-0000-000069420000}"/>
    <cellStyle name="注释 2 3 3 7 2 2" xfId="16957" xr:uid="{00000000-0005-0000-0000-00006D420000}"/>
    <cellStyle name="注释 2 3 3 7 2 3" xfId="16964" xr:uid="{00000000-0005-0000-0000-000074420000}"/>
    <cellStyle name="注释 2 3 3 7 3" xfId="1215" xr:uid="{00000000-0005-0000-0000-0000EF040000}"/>
    <cellStyle name="注释 2 3 3 7 3 2" xfId="16972" xr:uid="{00000000-0005-0000-0000-00007C420000}"/>
    <cellStyle name="注释 2 3 3 7 4" xfId="16976" xr:uid="{00000000-0005-0000-0000-000080420000}"/>
    <cellStyle name="注释 2 3 3 7 5" xfId="16986" xr:uid="{00000000-0005-0000-0000-00008A420000}"/>
    <cellStyle name="注释 2 3 3 8" xfId="42958" xr:uid="{00000000-0005-0000-0000-0000FEA70000}"/>
    <cellStyle name="注释 2 3 3 8 2" xfId="16997" xr:uid="{00000000-0005-0000-0000-000095420000}"/>
    <cellStyle name="注释 2 3 3 8 2 2" xfId="17000" xr:uid="{00000000-0005-0000-0000-000098420000}"/>
    <cellStyle name="注释 2 3 3 8 2 3" xfId="17003" xr:uid="{00000000-0005-0000-0000-00009B420000}"/>
    <cellStyle name="注释 2 3 3 8 3" xfId="17006" xr:uid="{00000000-0005-0000-0000-00009E420000}"/>
    <cellStyle name="注释 2 3 3 8 3 2" xfId="17010" xr:uid="{00000000-0005-0000-0000-0000A2420000}"/>
    <cellStyle name="注释 2 3 3 8 4" xfId="17014" xr:uid="{00000000-0005-0000-0000-0000A6420000}"/>
    <cellStyle name="注释 2 3 3 8 5" xfId="17018" xr:uid="{00000000-0005-0000-0000-0000AA420000}"/>
    <cellStyle name="注释 2 3 3 9" xfId="42959" xr:uid="{00000000-0005-0000-0000-0000FFA70000}"/>
    <cellStyle name="注释 2 3 3 9 2" xfId="17026" xr:uid="{00000000-0005-0000-0000-0000B2420000}"/>
    <cellStyle name="注释 2 3 3 9 3" xfId="17033" xr:uid="{00000000-0005-0000-0000-0000B9420000}"/>
    <cellStyle name="注释 2 3 4" xfId="42960" xr:uid="{00000000-0005-0000-0000-000000A80000}"/>
    <cellStyle name="注释 2 3 4 2" xfId="42961" xr:uid="{00000000-0005-0000-0000-000001A80000}"/>
    <cellStyle name="注释 2 3 4 2 2" xfId="42962" xr:uid="{00000000-0005-0000-0000-000002A80000}"/>
    <cellStyle name="注释 2 3 4 2 2 2" xfId="42963" xr:uid="{00000000-0005-0000-0000-000003A80000}"/>
    <cellStyle name="注释 2 3 4 2 2 2 2" xfId="42964" xr:uid="{00000000-0005-0000-0000-000004A80000}"/>
    <cellStyle name="注释 2 3 4 2 2 2 3" xfId="42965" xr:uid="{00000000-0005-0000-0000-000005A80000}"/>
    <cellStyle name="注释 2 3 4 2 2 3" xfId="42966" xr:uid="{00000000-0005-0000-0000-000006A80000}"/>
    <cellStyle name="注释 2 3 4 2 2 4" xfId="42967" xr:uid="{00000000-0005-0000-0000-000007A80000}"/>
    <cellStyle name="注释 2 3 4 2 2 5" xfId="42968" xr:uid="{00000000-0005-0000-0000-000008A80000}"/>
    <cellStyle name="注释 2 3 4 2 3" xfId="42969" xr:uid="{00000000-0005-0000-0000-000009A80000}"/>
    <cellStyle name="注释 2 3 4 2 3 2" xfId="42970" xr:uid="{00000000-0005-0000-0000-00000AA80000}"/>
    <cellStyle name="注释 2 3 4 2 3 2 2" xfId="42971" xr:uid="{00000000-0005-0000-0000-00000BA80000}"/>
    <cellStyle name="注释 2 3 4 2 3 3" xfId="32221" xr:uid="{00000000-0005-0000-0000-00000D7E0000}"/>
    <cellStyle name="注释 2 3 4 2 3 4" xfId="32223" xr:uid="{00000000-0005-0000-0000-00000F7E0000}"/>
    <cellStyle name="注释 2 3 4 2 4" xfId="42972" xr:uid="{00000000-0005-0000-0000-00000CA80000}"/>
    <cellStyle name="注释 2 3 4 2 4 2" xfId="42973" xr:uid="{00000000-0005-0000-0000-00000DA80000}"/>
    <cellStyle name="注释 2 3 4 2 5" xfId="21309" xr:uid="{00000000-0005-0000-0000-00006D530000}"/>
    <cellStyle name="注释 2 3 4 3" xfId="42974" xr:uid="{00000000-0005-0000-0000-00000EA80000}"/>
    <cellStyle name="注释 2 3 4 3 2" xfId="42975" xr:uid="{00000000-0005-0000-0000-00000FA80000}"/>
    <cellStyle name="注释 2 3 4 3 3" xfId="37618" xr:uid="{00000000-0005-0000-0000-000022930000}"/>
    <cellStyle name="注释 2 3 4 4" xfId="42976" xr:uid="{00000000-0005-0000-0000-000010A80000}"/>
    <cellStyle name="注释 2 3 4 4 2" xfId="42977" xr:uid="{00000000-0005-0000-0000-000011A80000}"/>
    <cellStyle name="注释 2 3 4 5" xfId="42978" xr:uid="{00000000-0005-0000-0000-000012A80000}"/>
    <cellStyle name="注释 2 3 4 5 2" xfId="42979" xr:uid="{00000000-0005-0000-0000-000013A80000}"/>
    <cellStyle name="注释 2 3 4 5 2 2" xfId="42980" xr:uid="{00000000-0005-0000-0000-000014A80000}"/>
    <cellStyle name="注释 2 3 4 5 3" xfId="37630" xr:uid="{00000000-0005-0000-0000-00002E930000}"/>
    <cellStyle name="注释 2 3 4 6" xfId="42981" xr:uid="{00000000-0005-0000-0000-000015A80000}"/>
    <cellStyle name="注释 2 3 4 6 2" xfId="7851" xr:uid="{00000000-0005-0000-0000-0000DB1E0000}"/>
    <cellStyle name="注释 2 3 5" xfId="42982" xr:uid="{00000000-0005-0000-0000-000016A80000}"/>
    <cellStyle name="注释 2 3 5 2" xfId="42983" xr:uid="{00000000-0005-0000-0000-000017A80000}"/>
    <cellStyle name="注释 2 3 5 2 2" xfId="42984" xr:uid="{00000000-0005-0000-0000-000018A80000}"/>
    <cellStyle name="注释 2 3 5 2 2 2" xfId="12672" xr:uid="{00000000-0005-0000-0000-0000B0310000}"/>
    <cellStyle name="注释 2 3 5 2 2 3" xfId="12675" xr:uid="{00000000-0005-0000-0000-0000B3310000}"/>
    <cellStyle name="注释 2 3 5 2 3" xfId="42985" xr:uid="{00000000-0005-0000-0000-000019A80000}"/>
    <cellStyle name="注释 2 3 5 2 3 2" xfId="42986" xr:uid="{00000000-0005-0000-0000-00001AA80000}"/>
    <cellStyle name="注释 2 3 5 2 3 2 2" xfId="42987" xr:uid="{00000000-0005-0000-0000-00001BA80000}"/>
    <cellStyle name="注释 2 3 5 2 3 3" xfId="32247" xr:uid="{00000000-0005-0000-0000-0000277E0000}"/>
    <cellStyle name="注释 2 3 5 2 3 4" xfId="32249" xr:uid="{00000000-0005-0000-0000-0000297E0000}"/>
    <cellStyle name="注释 2 3 5 2 4" xfId="42988" xr:uid="{00000000-0005-0000-0000-00001CA80000}"/>
    <cellStyle name="注释 2 3 5 3" xfId="42989" xr:uid="{00000000-0005-0000-0000-00001DA80000}"/>
    <cellStyle name="注释 2 3 5 3 2" xfId="42990" xr:uid="{00000000-0005-0000-0000-00001EA80000}"/>
    <cellStyle name="注释 2 3 5 4" xfId="42991" xr:uid="{00000000-0005-0000-0000-00001FA80000}"/>
    <cellStyle name="注释 2 3 5 4 2" xfId="42992" xr:uid="{00000000-0005-0000-0000-000020A80000}"/>
    <cellStyle name="注释 2 3 5 4 2 2" xfId="42993" xr:uid="{00000000-0005-0000-0000-000021A80000}"/>
    <cellStyle name="注释 2 3 5 4 3" xfId="37644" xr:uid="{00000000-0005-0000-0000-00003C930000}"/>
    <cellStyle name="注释 2 3 5 5" xfId="42994" xr:uid="{00000000-0005-0000-0000-000022A80000}"/>
    <cellStyle name="注释 2 3 5 6" xfId="42995" xr:uid="{00000000-0005-0000-0000-000023A80000}"/>
    <cellStyle name="注释 2 3 5 6 2" xfId="891" xr:uid="{00000000-0005-0000-0000-0000AB030000}"/>
    <cellStyle name="注释 2 3 6" xfId="42996" xr:uid="{00000000-0005-0000-0000-000024A80000}"/>
    <cellStyle name="注释 2 3 6 2" xfId="42997" xr:uid="{00000000-0005-0000-0000-000025A80000}"/>
    <cellStyle name="注释 2 3 6 2 2" xfId="42998" xr:uid="{00000000-0005-0000-0000-000026A80000}"/>
    <cellStyle name="注释 2 3 6 2 2 2" xfId="42999" xr:uid="{00000000-0005-0000-0000-000027A80000}"/>
    <cellStyle name="注释 2 3 6 2 2 2 2" xfId="43000" xr:uid="{00000000-0005-0000-0000-000028A80000}"/>
    <cellStyle name="注释 2 3 6 2 2 2 2 2" xfId="43001" xr:uid="{00000000-0005-0000-0000-000029A80000}"/>
    <cellStyle name="注释 2 3 6 2 2 2 2 3" xfId="43002" xr:uid="{00000000-0005-0000-0000-00002AA80000}"/>
    <cellStyle name="注释 2 3 6 2 2 2 3" xfId="43003" xr:uid="{00000000-0005-0000-0000-00002BA80000}"/>
    <cellStyle name="注释 2 3 6 2 2 2 4" xfId="43004" xr:uid="{00000000-0005-0000-0000-00002CA80000}"/>
    <cellStyle name="注释 2 3 6 2 2 3" xfId="43005" xr:uid="{00000000-0005-0000-0000-00002DA80000}"/>
    <cellStyle name="注释 2 3 6 2 2 3 2" xfId="2992" xr:uid="{00000000-0005-0000-0000-0000E00B0000}"/>
    <cellStyle name="注释 2 3 6 2 2 3 2 2" xfId="43006" xr:uid="{00000000-0005-0000-0000-00002EA80000}"/>
    <cellStyle name="注释 2 3 6 2 2 3 2 3" xfId="43007" xr:uid="{00000000-0005-0000-0000-00002FA80000}"/>
    <cellStyle name="注释 2 3 6 2 2 3 3" xfId="7231" xr:uid="{00000000-0005-0000-0000-00006F1C0000}"/>
    <cellStyle name="注释 2 3 6 2 2 3 4" xfId="43008" xr:uid="{00000000-0005-0000-0000-000030A80000}"/>
    <cellStyle name="注释 2 3 6 2 2 4" xfId="43009" xr:uid="{00000000-0005-0000-0000-000031A80000}"/>
    <cellStyle name="注释 2 3 6 2 2 4 2" xfId="7591" xr:uid="{00000000-0005-0000-0000-0000D71D0000}"/>
    <cellStyle name="注释 2 3 6 2 2 4 2 2" xfId="43010" xr:uid="{00000000-0005-0000-0000-000032A80000}"/>
    <cellStyle name="注释 2 3 6 2 2 4 3" xfId="20364" xr:uid="{00000000-0005-0000-0000-0000BC4F0000}"/>
    <cellStyle name="注释 2 3 6 2 2 5" xfId="43011" xr:uid="{00000000-0005-0000-0000-000033A80000}"/>
    <cellStyle name="注释 2 3 6 2 2 5 2" xfId="43012" xr:uid="{00000000-0005-0000-0000-000034A80000}"/>
    <cellStyle name="注释 2 3 6 2 2 6" xfId="43013" xr:uid="{00000000-0005-0000-0000-000035A80000}"/>
    <cellStyle name="注释 2 3 6 2 2 7" xfId="23489" xr:uid="{00000000-0005-0000-0000-0000F15B0000}"/>
    <cellStyle name="注释 2 3 6 2 3" xfId="43014" xr:uid="{00000000-0005-0000-0000-000036A80000}"/>
    <cellStyle name="注释 2 3 6 2 4" xfId="43015" xr:uid="{00000000-0005-0000-0000-000037A80000}"/>
    <cellStyle name="注释 2 3 6 3" xfId="43016" xr:uid="{00000000-0005-0000-0000-000038A80000}"/>
    <cellStyle name="注释 2 3 6 3 2" xfId="43017" xr:uid="{00000000-0005-0000-0000-000039A80000}"/>
    <cellStyle name="注释 2 3 6 3 2 2" xfId="43018" xr:uid="{00000000-0005-0000-0000-00003AA80000}"/>
    <cellStyle name="注释 2 3 6 3 2 2 2" xfId="43019" xr:uid="{00000000-0005-0000-0000-00003BA80000}"/>
    <cellStyle name="注释 2 3 6 3 2 2 3" xfId="43020" xr:uid="{00000000-0005-0000-0000-00003CA80000}"/>
    <cellStyle name="注释 2 3 6 3 2 3" xfId="43021" xr:uid="{00000000-0005-0000-0000-00003DA80000}"/>
    <cellStyle name="注释 2 3 6 3 2 4" xfId="43022" xr:uid="{00000000-0005-0000-0000-00003EA80000}"/>
    <cellStyle name="注释 2 3 6 3 3" xfId="43023" xr:uid="{00000000-0005-0000-0000-00003FA80000}"/>
    <cellStyle name="注释 2 3 6 3 3 2" xfId="43024" xr:uid="{00000000-0005-0000-0000-000040A80000}"/>
    <cellStyle name="注释 2 3 6 3 3 2 2" xfId="43025" xr:uid="{00000000-0005-0000-0000-000041A80000}"/>
    <cellStyle name="注释 2 3 6 3 3 2 3" xfId="43026" xr:uid="{00000000-0005-0000-0000-000042A80000}"/>
    <cellStyle name="注释 2 3 6 3 3 3" xfId="43027" xr:uid="{00000000-0005-0000-0000-000043A80000}"/>
    <cellStyle name="注释 2 3 6 3 3 4" xfId="43028" xr:uid="{00000000-0005-0000-0000-000044A80000}"/>
    <cellStyle name="注释 2 3 6 3 4" xfId="43029" xr:uid="{00000000-0005-0000-0000-000045A80000}"/>
    <cellStyle name="注释 2 3 6 3 4 2" xfId="43030" xr:uid="{00000000-0005-0000-0000-000046A80000}"/>
    <cellStyle name="注释 2 3 6 3 4 2 2" xfId="43031" xr:uid="{00000000-0005-0000-0000-000047A80000}"/>
    <cellStyle name="注释 2 3 6 3 4 3" xfId="43032" xr:uid="{00000000-0005-0000-0000-000048A80000}"/>
    <cellStyle name="注释 2 3 6 3 5" xfId="43033" xr:uid="{00000000-0005-0000-0000-000049A80000}"/>
    <cellStyle name="注释 2 3 6 3 6" xfId="43034" xr:uid="{00000000-0005-0000-0000-00004AA80000}"/>
    <cellStyle name="注释 2 3 6 4" xfId="43035" xr:uid="{00000000-0005-0000-0000-00004BA80000}"/>
    <cellStyle name="注释 2 3 6 4 2" xfId="43036" xr:uid="{00000000-0005-0000-0000-00004CA80000}"/>
    <cellStyle name="注释 2 3 6 4 2 2" xfId="43037" xr:uid="{00000000-0005-0000-0000-00004DA80000}"/>
    <cellStyle name="注释 2 3 6 4 3" xfId="43038" xr:uid="{00000000-0005-0000-0000-00004EA80000}"/>
    <cellStyle name="注释 2 3 6 5" xfId="42450" xr:uid="{00000000-0005-0000-0000-000002A60000}"/>
    <cellStyle name="注释 2 3 6 5 2" xfId="43039" xr:uid="{00000000-0005-0000-0000-00004FA80000}"/>
    <cellStyle name="注释 2 3 7" xfId="43040" xr:uid="{00000000-0005-0000-0000-000050A80000}"/>
    <cellStyle name="注释 2 3 7 2" xfId="43041" xr:uid="{00000000-0005-0000-0000-000051A80000}"/>
    <cellStyle name="注释 2 3 7 2 2" xfId="43042" xr:uid="{00000000-0005-0000-0000-000052A80000}"/>
    <cellStyle name="注释 2 3 7 2 2 2" xfId="43043" xr:uid="{00000000-0005-0000-0000-000053A80000}"/>
    <cellStyle name="注释 2 3 7 2 2 2 2" xfId="43044" xr:uid="{00000000-0005-0000-0000-000054A80000}"/>
    <cellStyle name="注释 2 3 7 2 2 2 3" xfId="43045" xr:uid="{00000000-0005-0000-0000-000055A80000}"/>
    <cellStyle name="注释 2 3 7 2 2 3" xfId="17489" xr:uid="{00000000-0005-0000-0000-000081440000}"/>
    <cellStyle name="注释 2 3 7 2 2 4" xfId="43046" xr:uid="{00000000-0005-0000-0000-000056A80000}"/>
    <cellStyle name="注释 2 3 7 2 3" xfId="43047" xr:uid="{00000000-0005-0000-0000-000057A80000}"/>
    <cellStyle name="注释 2 3 7 2 3 2" xfId="43048" xr:uid="{00000000-0005-0000-0000-000058A80000}"/>
    <cellStyle name="注释 2 3 7 2 3 2 2" xfId="43049" xr:uid="{00000000-0005-0000-0000-000059A80000}"/>
    <cellStyle name="注释 2 3 7 2 3 2 3" xfId="43050" xr:uid="{00000000-0005-0000-0000-00005AA80000}"/>
    <cellStyle name="注释 2 3 7 2 3 3" xfId="43051" xr:uid="{00000000-0005-0000-0000-00005BA80000}"/>
    <cellStyle name="注释 2 3 7 2 3 4" xfId="43052" xr:uid="{00000000-0005-0000-0000-00005CA80000}"/>
    <cellStyle name="注释 2 3 7 2 4" xfId="43053" xr:uid="{00000000-0005-0000-0000-00005DA80000}"/>
    <cellStyle name="注释 2 3 7 2 4 2" xfId="43054" xr:uid="{00000000-0005-0000-0000-00005EA80000}"/>
    <cellStyle name="注释 2 3 7 2 4 2 2" xfId="43055" xr:uid="{00000000-0005-0000-0000-00005FA80000}"/>
    <cellStyle name="注释 2 3 7 2 4 3" xfId="43056" xr:uid="{00000000-0005-0000-0000-000060A80000}"/>
    <cellStyle name="注释 2 3 7 2 5" xfId="43057" xr:uid="{00000000-0005-0000-0000-000061A80000}"/>
    <cellStyle name="注释 2 3 7 2 5 2" xfId="43058" xr:uid="{00000000-0005-0000-0000-000062A80000}"/>
    <cellStyle name="注释 2 3 7 2 6" xfId="43059" xr:uid="{00000000-0005-0000-0000-000063A80000}"/>
    <cellStyle name="注释 2 3 7 2 7" xfId="43060" xr:uid="{00000000-0005-0000-0000-000064A80000}"/>
    <cellStyle name="注释 2 3 7 3" xfId="43061" xr:uid="{00000000-0005-0000-0000-000065A80000}"/>
    <cellStyle name="注释 2 3 7 3 2" xfId="43062" xr:uid="{00000000-0005-0000-0000-000066A80000}"/>
    <cellStyle name="注释 2 3 7 3 2 2" xfId="43063" xr:uid="{00000000-0005-0000-0000-000067A80000}"/>
    <cellStyle name="注释 2 3 7 3 2 2 2" xfId="43064" xr:uid="{00000000-0005-0000-0000-000068A80000}"/>
    <cellStyle name="注释 2 3 7 3 2 2 3" xfId="43065" xr:uid="{00000000-0005-0000-0000-000069A80000}"/>
    <cellStyle name="注释 2 3 7 3 2 3" xfId="43066" xr:uid="{00000000-0005-0000-0000-00006AA80000}"/>
    <cellStyle name="注释 2 3 7 3 2 4" xfId="43067" xr:uid="{00000000-0005-0000-0000-00006BA80000}"/>
    <cellStyle name="注释 2 3 7 3 3" xfId="43068" xr:uid="{00000000-0005-0000-0000-00006CA80000}"/>
    <cellStyle name="注释 2 3 7 3 3 2" xfId="43069" xr:uid="{00000000-0005-0000-0000-00006DA80000}"/>
    <cellStyle name="注释 2 3 7 3 3 2 2" xfId="43070" xr:uid="{00000000-0005-0000-0000-00006EA80000}"/>
    <cellStyle name="注释 2 3 7 3 3 2 3" xfId="43071" xr:uid="{00000000-0005-0000-0000-00006FA80000}"/>
    <cellStyle name="注释 2 3 7 3 3 3" xfId="43072" xr:uid="{00000000-0005-0000-0000-000070A80000}"/>
    <cellStyle name="注释 2 3 7 3 3 4" xfId="43073" xr:uid="{00000000-0005-0000-0000-000071A80000}"/>
    <cellStyle name="注释 2 3 7 3 4" xfId="43074" xr:uid="{00000000-0005-0000-0000-000072A80000}"/>
    <cellStyle name="注释 2 3 7 3 4 2" xfId="43075" xr:uid="{00000000-0005-0000-0000-000073A80000}"/>
    <cellStyle name="注释 2 3 7 3 4 2 2" xfId="43076" xr:uid="{00000000-0005-0000-0000-000074A80000}"/>
    <cellStyle name="注释 2 3 7 3 4 3" xfId="43077" xr:uid="{00000000-0005-0000-0000-000075A80000}"/>
    <cellStyle name="注释 2 3 7 3 5" xfId="43078" xr:uid="{00000000-0005-0000-0000-000076A80000}"/>
    <cellStyle name="注释 2 3 7 3 5 2" xfId="26611" xr:uid="{00000000-0005-0000-0000-000023680000}"/>
    <cellStyle name="注释 2 3 7 3 6" xfId="43079" xr:uid="{00000000-0005-0000-0000-000077A80000}"/>
    <cellStyle name="注释 2 3 7 4" xfId="43080" xr:uid="{00000000-0005-0000-0000-000078A80000}"/>
    <cellStyle name="注释 2 3 7 5" xfId="42454" xr:uid="{00000000-0005-0000-0000-000006A60000}"/>
    <cellStyle name="注释 2 3 8" xfId="43081" xr:uid="{00000000-0005-0000-0000-000079A80000}"/>
    <cellStyle name="注释 2 3 8 2" xfId="43082" xr:uid="{00000000-0005-0000-0000-00007AA80000}"/>
    <cellStyle name="注释 2 3 9" xfId="43083" xr:uid="{00000000-0005-0000-0000-00007BA80000}"/>
    <cellStyle name="注释 2 3 9 2" xfId="43084" xr:uid="{00000000-0005-0000-0000-00007CA80000}"/>
    <cellStyle name="注释 2 3 9 2 2" xfId="43085" xr:uid="{00000000-0005-0000-0000-00007DA80000}"/>
    <cellStyle name="注释 2 3 9 2 2 2" xfId="43086" xr:uid="{00000000-0005-0000-0000-00007EA80000}"/>
    <cellStyle name="注释 2 3 9 2 2 2 2" xfId="43087" xr:uid="{00000000-0005-0000-0000-00007FA80000}"/>
    <cellStyle name="注释 2 3 9 2 2 3" xfId="43088" xr:uid="{00000000-0005-0000-0000-000080A80000}"/>
    <cellStyle name="注释 2 3 9 2 3" xfId="2180" xr:uid="{00000000-0005-0000-0000-0000B4080000}"/>
    <cellStyle name="注释 2 3 9 2 3 2" xfId="24775" xr:uid="{00000000-0005-0000-0000-0000F7600000}"/>
    <cellStyle name="注释 2 3 9 2 4" xfId="24785" xr:uid="{00000000-0005-0000-0000-000001610000}"/>
    <cellStyle name="注释 2 3 9 3" xfId="43089" xr:uid="{00000000-0005-0000-0000-000081A80000}"/>
    <cellStyle name="注释 2 3 9 3 2" xfId="43090" xr:uid="{00000000-0005-0000-0000-000082A80000}"/>
    <cellStyle name="注释 2 3 9 3 2 2" xfId="43091" xr:uid="{00000000-0005-0000-0000-000083A80000}"/>
    <cellStyle name="注释 2 3 9 3 2 3" xfId="43092" xr:uid="{00000000-0005-0000-0000-000084A80000}"/>
    <cellStyle name="注释 2 3 9 3 3" xfId="2212" xr:uid="{00000000-0005-0000-0000-0000D4080000}"/>
    <cellStyle name="注释 2 3 9 3 4" xfId="24812" xr:uid="{00000000-0005-0000-0000-00001C610000}"/>
    <cellStyle name="注释 2 3 9 4" xfId="43093" xr:uid="{00000000-0005-0000-0000-000085A80000}"/>
    <cellStyle name="注释 2 3 9 4 2" xfId="43094" xr:uid="{00000000-0005-0000-0000-000086A80000}"/>
    <cellStyle name="注释 2 3 9 4 2 2" xfId="43095" xr:uid="{00000000-0005-0000-0000-000087A80000}"/>
    <cellStyle name="注释 2 3 9 4 3" xfId="24827" xr:uid="{00000000-0005-0000-0000-00002B610000}"/>
    <cellStyle name="注释 2 3 9 5" xfId="43096" xr:uid="{00000000-0005-0000-0000-000088A80000}"/>
    <cellStyle name="注释 2 3 9 5 2" xfId="43097" xr:uid="{00000000-0005-0000-0000-000089A80000}"/>
    <cellStyle name="注释 2 3 9 6" xfId="43098" xr:uid="{00000000-0005-0000-0000-00008AA80000}"/>
    <cellStyle name="注释 2 4" xfId="43099" xr:uid="{00000000-0005-0000-0000-00008BA80000}"/>
    <cellStyle name="注释 2 4 2" xfId="43100" xr:uid="{00000000-0005-0000-0000-00008CA80000}"/>
    <cellStyle name="注释 2 4 2 10" xfId="23591" xr:uid="{00000000-0005-0000-0000-0000575C0000}"/>
    <cellStyle name="注释 2 4 2 10 2" xfId="29518" xr:uid="{00000000-0005-0000-0000-00007E730000}"/>
    <cellStyle name="注释 2 4 2 11" xfId="29521" xr:uid="{00000000-0005-0000-0000-000081730000}"/>
    <cellStyle name="注释 2 4 2 11 2" xfId="43101" xr:uid="{00000000-0005-0000-0000-00008DA80000}"/>
    <cellStyle name="注释 2 4 2 12" xfId="43102" xr:uid="{00000000-0005-0000-0000-00008EA80000}"/>
    <cellStyle name="注释 2 4 2 12 2" xfId="9227" xr:uid="{00000000-0005-0000-0000-00003B240000}"/>
    <cellStyle name="注释 2 4 2 13" xfId="43103" xr:uid="{00000000-0005-0000-0000-00008FA80000}"/>
    <cellStyle name="注释 2 4 2 13 2" xfId="43104" xr:uid="{00000000-0005-0000-0000-000090A80000}"/>
    <cellStyle name="注释 2 4 2 14" xfId="43105" xr:uid="{00000000-0005-0000-0000-000091A80000}"/>
    <cellStyle name="注释 2 4 2 15" xfId="43106" xr:uid="{00000000-0005-0000-0000-000092A80000}"/>
    <cellStyle name="注释 2 4 2 15 2" xfId="43107" xr:uid="{00000000-0005-0000-0000-000093A80000}"/>
    <cellStyle name="注释 2 4 2 16" xfId="43108" xr:uid="{00000000-0005-0000-0000-000094A80000}"/>
    <cellStyle name="注释 2 4 2 17" xfId="43109" xr:uid="{00000000-0005-0000-0000-000095A80000}"/>
    <cellStyle name="注释 2 4 2 2" xfId="43110" xr:uid="{00000000-0005-0000-0000-000096A80000}"/>
    <cellStyle name="注释 2 4 2 2 10" xfId="43111" xr:uid="{00000000-0005-0000-0000-000097A80000}"/>
    <cellStyle name="注释 2 4 2 2 10 2" xfId="19465" xr:uid="{00000000-0005-0000-0000-0000394C0000}"/>
    <cellStyle name="注释 2 4 2 2 11" xfId="43112" xr:uid="{00000000-0005-0000-0000-000098A80000}"/>
    <cellStyle name="注释 2 4 2 2 11 2" xfId="20842" xr:uid="{00000000-0005-0000-0000-00009A510000}"/>
    <cellStyle name="注释 2 4 2 2 12" xfId="43113" xr:uid="{00000000-0005-0000-0000-000099A80000}"/>
    <cellStyle name="注释 2 4 2 2 12 2" xfId="29483" xr:uid="{00000000-0005-0000-0000-00005B730000}"/>
    <cellStyle name="注释 2 4 2 2 13" xfId="31428" xr:uid="{00000000-0005-0000-0000-0000F47A0000}"/>
    <cellStyle name="注释 2 4 2 2 13 2" xfId="43114" xr:uid="{00000000-0005-0000-0000-00009AA80000}"/>
    <cellStyle name="注释 2 4 2 2 14" xfId="31430" xr:uid="{00000000-0005-0000-0000-0000F67A0000}"/>
    <cellStyle name="注释 2 4 2 2 15" xfId="43115" xr:uid="{00000000-0005-0000-0000-00009BA80000}"/>
    <cellStyle name="注释 2 4 2 2 16" xfId="43116" xr:uid="{00000000-0005-0000-0000-00009CA80000}"/>
    <cellStyle name="注释 2 4 2 2 2" xfId="43117" xr:uid="{00000000-0005-0000-0000-00009DA80000}"/>
    <cellStyle name="注释 2 4 2 2 2 2" xfId="43118" xr:uid="{00000000-0005-0000-0000-00009EA80000}"/>
    <cellStyle name="注释 2 4 2 2 2 2 2" xfId="43119" xr:uid="{00000000-0005-0000-0000-00009FA80000}"/>
    <cellStyle name="注释 2 4 2 2 2 2 2 2" xfId="43120" xr:uid="{00000000-0005-0000-0000-0000A0A80000}"/>
    <cellStyle name="注释 2 4 2 2 2 2 2 2 2" xfId="42339" xr:uid="{00000000-0005-0000-0000-000093A50000}"/>
    <cellStyle name="注释 2 4 2 2 2 2 2 2 3" xfId="43121" xr:uid="{00000000-0005-0000-0000-0000A1A80000}"/>
    <cellStyle name="注释 2 4 2 2 2 2 2 3" xfId="43122" xr:uid="{00000000-0005-0000-0000-0000A2A80000}"/>
    <cellStyle name="注释 2 4 2 2 2 2 2 4" xfId="43123" xr:uid="{00000000-0005-0000-0000-0000A3A80000}"/>
    <cellStyle name="注释 2 4 2 2 2 2 3" xfId="43124" xr:uid="{00000000-0005-0000-0000-0000A4A80000}"/>
    <cellStyle name="注释 2 4 2 2 2 2 3 2" xfId="43125" xr:uid="{00000000-0005-0000-0000-0000A5A80000}"/>
    <cellStyle name="注释 2 4 2 2 2 2 3 2 2" xfId="42346" xr:uid="{00000000-0005-0000-0000-00009AA50000}"/>
    <cellStyle name="注释 2 4 2 2 2 2 3 2 3" xfId="43126" xr:uid="{00000000-0005-0000-0000-0000A6A80000}"/>
    <cellStyle name="注释 2 4 2 2 2 2 3 3" xfId="43127" xr:uid="{00000000-0005-0000-0000-0000A7A80000}"/>
    <cellStyle name="注释 2 4 2 2 2 2 3 4" xfId="43128" xr:uid="{00000000-0005-0000-0000-0000A8A80000}"/>
    <cellStyle name="注释 2 4 2 2 2 2 4" xfId="43129" xr:uid="{00000000-0005-0000-0000-0000A9A80000}"/>
    <cellStyle name="注释 2 4 2 2 2 2 4 2" xfId="43130" xr:uid="{00000000-0005-0000-0000-0000AAA80000}"/>
    <cellStyle name="注释 2 4 2 2 2 2 4 3" xfId="43131" xr:uid="{00000000-0005-0000-0000-0000ABA80000}"/>
    <cellStyle name="注释 2 4 2 2 2 2 5" xfId="43132" xr:uid="{00000000-0005-0000-0000-0000ACA80000}"/>
    <cellStyle name="注释 2 4 2 2 2 2 5 2" xfId="43133" xr:uid="{00000000-0005-0000-0000-0000ADA80000}"/>
    <cellStyle name="注释 2 4 2 2 2 2 6" xfId="43134" xr:uid="{00000000-0005-0000-0000-0000AEA80000}"/>
    <cellStyle name="注释 2 4 2 2 2 3" xfId="43135" xr:uid="{00000000-0005-0000-0000-0000AFA80000}"/>
    <cellStyle name="注释 2 4 2 2 2 3 2" xfId="43136" xr:uid="{00000000-0005-0000-0000-0000B0A80000}"/>
    <cellStyle name="注释 2 4 2 2 2 3 3" xfId="43137" xr:uid="{00000000-0005-0000-0000-0000B1A80000}"/>
    <cellStyle name="注释 2 4 2 2 2 4" xfId="43138" xr:uid="{00000000-0005-0000-0000-0000B2A80000}"/>
    <cellStyle name="注释 2 4 2 2 2 4 2" xfId="43139" xr:uid="{00000000-0005-0000-0000-0000B3A80000}"/>
    <cellStyle name="注释 2 4 2 2 2 4 3" xfId="43140" xr:uid="{00000000-0005-0000-0000-0000B4A80000}"/>
    <cellStyle name="注释 2 4 2 2 2 5" xfId="43141" xr:uid="{00000000-0005-0000-0000-0000B5A80000}"/>
    <cellStyle name="注释 2 4 2 2 2 5 2" xfId="43142" xr:uid="{00000000-0005-0000-0000-0000B6A80000}"/>
    <cellStyle name="注释 2 4 2 2 2 6" xfId="43143" xr:uid="{00000000-0005-0000-0000-0000B7A80000}"/>
    <cellStyle name="注释 2 4 2 2 2 7" xfId="32591" xr:uid="{00000000-0005-0000-0000-00007F7F0000}"/>
    <cellStyle name="注释 2 4 2 2 3" xfId="39898" xr:uid="{00000000-0005-0000-0000-00000A9C0000}"/>
    <cellStyle name="注释 2 4 2 2 3 2" xfId="43144" xr:uid="{00000000-0005-0000-0000-0000B8A80000}"/>
    <cellStyle name="注释 2 4 2 2 3 2 2" xfId="43145" xr:uid="{00000000-0005-0000-0000-0000B9A80000}"/>
    <cellStyle name="注释 2 4 2 2 3 2 2 2" xfId="43146" xr:uid="{00000000-0005-0000-0000-0000BAA80000}"/>
    <cellStyle name="注释 2 4 2 2 3 2 2 3" xfId="43147" xr:uid="{00000000-0005-0000-0000-0000BBA80000}"/>
    <cellStyle name="注释 2 4 2 2 3 2 3" xfId="43148" xr:uid="{00000000-0005-0000-0000-0000BCA80000}"/>
    <cellStyle name="注释 2 4 2 2 3 2 3 2" xfId="43149" xr:uid="{00000000-0005-0000-0000-0000BDA80000}"/>
    <cellStyle name="注释 2 4 2 2 3 2 4" xfId="43150" xr:uid="{00000000-0005-0000-0000-0000BEA80000}"/>
    <cellStyle name="注释 2 4 2 2 3 3" xfId="43151" xr:uid="{00000000-0005-0000-0000-0000BFA80000}"/>
    <cellStyle name="注释 2 4 2 2 3 3 2" xfId="43152" xr:uid="{00000000-0005-0000-0000-0000C0A80000}"/>
    <cellStyle name="注释 2 4 2 2 3 3 2 2" xfId="43153" xr:uid="{00000000-0005-0000-0000-0000C1A80000}"/>
    <cellStyle name="注释 2 4 2 2 3 3 2 3" xfId="43154" xr:uid="{00000000-0005-0000-0000-0000C2A80000}"/>
    <cellStyle name="注释 2 4 2 2 3 3 3" xfId="43155" xr:uid="{00000000-0005-0000-0000-0000C3A80000}"/>
    <cellStyle name="注释 2 4 2 2 3 3 3 2" xfId="43156" xr:uid="{00000000-0005-0000-0000-0000C4A80000}"/>
    <cellStyle name="注释 2 4 2 2 3 3 4" xfId="13827" xr:uid="{00000000-0005-0000-0000-000033360000}"/>
    <cellStyle name="注释 2 4 2 2 3 4" xfId="43157" xr:uid="{00000000-0005-0000-0000-0000C5A80000}"/>
    <cellStyle name="注释 2 4 2 2 3 4 2" xfId="43158" xr:uid="{00000000-0005-0000-0000-0000C6A80000}"/>
    <cellStyle name="注释 2 4 2 2 3 4 3" xfId="43159" xr:uid="{00000000-0005-0000-0000-0000C7A80000}"/>
    <cellStyle name="注释 2 4 2 2 3 5" xfId="43160" xr:uid="{00000000-0005-0000-0000-0000C8A80000}"/>
    <cellStyle name="注释 2 4 2 2 3 5 2" xfId="43161" xr:uid="{00000000-0005-0000-0000-0000C9A80000}"/>
    <cellStyle name="注释 2 4 2 2 3 5 3" xfId="43162" xr:uid="{00000000-0005-0000-0000-0000CAA80000}"/>
    <cellStyle name="注释 2 4 2 2 3 6" xfId="43163" xr:uid="{00000000-0005-0000-0000-0000CBA80000}"/>
    <cellStyle name="注释 2 4 2 2 3 7" xfId="23371" xr:uid="{00000000-0005-0000-0000-00007B5B0000}"/>
    <cellStyle name="注释 2 4 2 2 4" xfId="43164" xr:uid="{00000000-0005-0000-0000-0000CCA80000}"/>
    <cellStyle name="注释 2 4 2 2 4 2" xfId="43165" xr:uid="{00000000-0005-0000-0000-0000CDA80000}"/>
    <cellStyle name="注释 2 4 2 2 4 2 2" xfId="43166" xr:uid="{00000000-0005-0000-0000-0000CEA80000}"/>
    <cellStyle name="注释 2 4 2 2 4 2 3" xfId="43167" xr:uid="{00000000-0005-0000-0000-0000CFA80000}"/>
    <cellStyle name="注释 2 4 2 2 4 3" xfId="43168" xr:uid="{00000000-0005-0000-0000-0000D0A80000}"/>
    <cellStyle name="注释 2 4 2 2 4 3 2" xfId="43169" xr:uid="{00000000-0005-0000-0000-0000D1A80000}"/>
    <cellStyle name="注释 2 4 2 2 4 3 3" xfId="43170" xr:uid="{00000000-0005-0000-0000-0000D2A80000}"/>
    <cellStyle name="注释 2 4 2 2 4 4" xfId="43171" xr:uid="{00000000-0005-0000-0000-0000D3A80000}"/>
    <cellStyle name="注释 2 4 2 2 4 4 2" xfId="43172" xr:uid="{00000000-0005-0000-0000-0000D4A80000}"/>
    <cellStyle name="注释 2 4 2 2 4 5" xfId="43173" xr:uid="{00000000-0005-0000-0000-0000D5A80000}"/>
    <cellStyle name="注释 2 4 2 2 4 6" xfId="43174" xr:uid="{00000000-0005-0000-0000-0000D6A80000}"/>
    <cellStyle name="注释 2 4 2 2 5" xfId="43175" xr:uid="{00000000-0005-0000-0000-0000D7A80000}"/>
    <cellStyle name="注释 2 4 2 2 5 2" xfId="43176" xr:uid="{00000000-0005-0000-0000-0000D8A80000}"/>
    <cellStyle name="注释 2 4 2 2 5 2 2" xfId="43177" xr:uid="{00000000-0005-0000-0000-0000D9A80000}"/>
    <cellStyle name="注释 2 4 2 2 5 2 3" xfId="43178" xr:uid="{00000000-0005-0000-0000-0000DAA80000}"/>
    <cellStyle name="注释 2 4 2 2 5 3" xfId="43179" xr:uid="{00000000-0005-0000-0000-0000DBA80000}"/>
    <cellStyle name="注释 2 4 2 2 5 3 2" xfId="43180" xr:uid="{00000000-0005-0000-0000-0000DCA80000}"/>
    <cellStyle name="注释 2 4 2 2 5 3 3" xfId="43181" xr:uid="{00000000-0005-0000-0000-0000DDA80000}"/>
    <cellStyle name="注释 2 4 2 2 5 4" xfId="43182" xr:uid="{00000000-0005-0000-0000-0000DEA80000}"/>
    <cellStyle name="注释 2 4 2 2 5 4 2" xfId="43183" xr:uid="{00000000-0005-0000-0000-0000DFA80000}"/>
    <cellStyle name="注释 2 4 2 2 5 5" xfId="43184" xr:uid="{00000000-0005-0000-0000-0000E0A80000}"/>
    <cellStyle name="注释 2 4 2 2 5 6" xfId="43185" xr:uid="{00000000-0005-0000-0000-0000E1A80000}"/>
    <cellStyle name="注释 2 4 2 2 6" xfId="43186" xr:uid="{00000000-0005-0000-0000-0000E2A80000}"/>
    <cellStyle name="注释 2 4 2 2 6 2" xfId="43187" xr:uid="{00000000-0005-0000-0000-0000E3A80000}"/>
    <cellStyle name="注释 2 4 2 2 6 2 2" xfId="43188" xr:uid="{00000000-0005-0000-0000-0000E4A80000}"/>
    <cellStyle name="注释 2 4 2 2 6 2 3" xfId="43189" xr:uid="{00000000-0005-0000-0000-0000E5A80000}"/>
    <cellStyle name="注释 2 4 2 2 6 3" xfId="43190" xr:uid="{00000000-0005-0000-0000-0000E6A80000}"/>
    <cellStyle name="注释 2 4 2 2 6 3 2" xfId="43191" xr:uid="{00000000-0005-0000-0000-0000E7A80000}"/>
    <cellStyle name="注释 2 4 2 2 6 4" xfId="43192" xr:uid="{00000000-0005-0000-0000-0000E8A80000}"/>
    <cellStyle name="注释 2 4 2 2 6 5" xfId="43193" xr:uid="{00000000-0005-0000-0000-0000E9A80000}"/>
    <cellStyle name="注释 2 4 2 2 7" xfId="43194" xr:uid="{00000000-0005-0000-0000-0000EAA80000}"/>
    <cellStyle name="注释 2 4 2 2 7 2" xfId="43195" xr:uid="{00000000-0005-0000-0000-0000EBA80000}"/>
    <cellStyle name="注释 2 4 2 2 7 2 2" xfId="43196" xr:uid="{00000000-0005-0000-0000-0000ECA80000}"/>
    <cellStyle name="注释 2 4 2 2 7 3" xfId="43197" xr:uid="{00000000-0005-0000-0000-0000EDA80000}"/>
    <cellStyle name="注释 2 4 2 2 7 4" xfId="43198" xr:uid="{00000000-0005-0000-0000-0000EEA80000}"/>
    <cellStyle name="注释 2 4 2 2 8" xfId="43199" xr:uid="{00000000-0005-0000-0000-0000EFA80000}"/>
    <cellStyle name="注释 2 4 2 2 8 2" xfId="43200" xr:uid="{00000000-0005-0000-0000-0000F0A80000}"/>
    <cellStyle name="注释 2 4 2 2 8 3" xfId="43201" xr:uid="{00000000-0005-0000-0000-0000F1A80000}"/>
    <cellStyle name="注释 2 4 2 2 9" xfId="1636" xr:uid="{00000000-0005-0000-0000-000094060000}"/>
    <cellStyle name="注释 2 4 2 2 9 2" xfId="1736" xr:uid="{00000000-0005-0000-0000-0000F8060000}"/>
    <cellStyle name="注释 2 4 2 2 9 3" xfId="1471" xr:uid="{00000000-0005-0000-0000-0000EF050000}"/>
    <cellStyle name="注释 2 4 2 3" xfId="43202" xr:uid="{00000000-0005-0000-0000-0000F2A80000}"/>
    <cellStyle name="注释 2 4 2 3 2" xfId="43203" xr:uid="{00000000-0005-0000-0000-0000F3A80000}"/>
    <cellStyle name="注释 2 4 2 3 2 2" xfId="43204" xr:uid="{00000000-0005-0000-0000-0000F4A80000}"/>
    <cellStyle name="注释 2 4 2 3 2 2 2" xfId="43205" xr:uid="{00000000-0005-0000-0000-0000F5A80000}"/>
    <cellStyle name="注释 2 4 2 3 2 2 2 2" xfId="43206" xr:uid="{00000000-0005-0000-0000-0000F6A80000}"/>
    <cellStyle name="注释 2 4 2 3 2 2 2 3" xfId="43207" xr:uid="{00000000-0005-0000-0000-0000F7A80000}"/>
    <cellStyle name="注释 2 4 2 3 2 2 3" xfId="43208" xr:uid="{00000000-0005-0000-0000-0000F8A80000}"/>
    <cellStyle name="注释 2 4 2 3 2 2 3 2" xfId="43209" xr:uid="{00000000-0005-0000-0000-0000F9A80000}"/>
    <cellStyle name="注释 2 4 2 3 2 2 4" xfId="43210" xr:uid="{00000000-0005-0000-0000-0000FAA80000}"/>
    <cellStyle name="注释 2 4 2 3 2 3" xfId="43211" xr:uid="{00000000-0005-0000-0000-0000FBA80000}"/>
    <cellStyle name="注释 2 4 2 3 2 3 2" xfId="43212" xr:uid="{00000000-0005-0000-0000-0000FCA80000}"/>
    <cellStyle name="注释 2 4 2 3 2 3 2 2" xfId="43213" xr:uid="{00000000-0005-0000-0000-0000FDA80000}"/>
    <cellStyle name="注释 2 4 2 3 2 3 2 3" xfId="43214" xr:uid="{00000000-0005-0000-0000-0000FEA80000}"/>
    <cellStyle name="注释 2 4 2 3 2 3 3" xfId="43215" xr:uid="{00000000-0005-0000-0000-0000FFA80000}"/>
    <cellStyle name="注释 2 4 2 3 2 3 4" xfId="43216" xr:uid="{00000000-0005-0000-0000-000000A90000}"/>
    <cellStyle name="注释 2 4 2 3 2 4" xfId="43217" xr:uid="{00000000-0005-0000-0000-000001A90000}"/>
    <cellStyle name="注释 2 4 2 3 2 4 2" xfId="43218" xr:uid="{00000000-0005-0000-0000-000002A90000}"/>
    <cellStyle name="注释 2 4 2 3 2 4 2 2" xfId="9130" xr:uid="{00000000-0005-0000-0000-0000DA230000}"/>
    <cellStyle name="注释 2 4 2 3 2 4 3" xfId="43219" xr:uid="{00000000-0005-0000-0000-000003A90000}"/>
    <cellStyle name="注释 2 4 2 3 2 5" xfId="43220" xr:uid="{00000000-0005-0000-0000-000004A90000}"/>
    <cellStyle name="注释 2 4 2 3 2 5 2" xfId="43221" xr:uid="{00000000-0005-0000-0000-000005A90000}"/>
    <cellStyle name="注释 2 4 2 3 2 6" xfId="43222" xr:uid="{00000000-0005-0000-0000-000006A90000}"/>
    <cellStyle name="注释 2 4 2 3 2 6 2" xfId="43223" xr:uid="{00000000-0005-0000-0000-000007A90000}"/>
    <cellStyle name="注释 2 4 2 3 2 7" xfId="43224" xr:uid="{00000000-0005-0000-0000-000008A90000}"/>
    <cellStyle name="注释 2 4 2 3 3" xfId="43225" xr:uid="{00000000-0005-0000-0000-000009A90000}"/>
    <cellStyle name="注释 2 4 2 3 3 2" xfId="43226" xr:uid="{00000000-0005-0000-0000-00000AA90000}"/>
    <cellStyle name="注释 2 4 2 3 3 2 2" xfId="43227" xr:uid="{00000000-0005-0000-0000-00000BA90000}"/>
    <cellStyle name="注释 2 4 2 3 3 2 2 2" xfId="43228" xr:uid="{00000000-0005-0000-0000-00000CA90000}"/>
    <cellStyle name="注释 2 4 2 3 3 2 2 3" xfId="43229" xr:uid="{00000000-0005-0000-0000-00000DA90000}"/>
    <cellStyle name="注释 2 4 2 3 3 2 3" xfId="43230" xr:uid="{00000000-0005-0000-0000-00000EA90000}"/>
    <cellStyle name="注释 2 4 2 3 3 2 4" xfId="43231" xr:uid="{00000000-0005-0000-0000-00000FA90000}"/>
    <cellStyle name="注释 2 4 2 3 3 3" xfId="43232" xr:uid="{00000000-0005-0000-0000-000010A90000}"/>
    <cellStyle name="注释 2 4 2 3 3 3 2" xfId="43233" xr:uid="{00000000-0005-0000-0000-000011A90000}"/>
    <cellStyle name="注释 2 4 2 3 3 3 2 2" xfId="43234" xr:uid="{00000000-0005-0000-0000-000012A90000}"/>
    <cellStyle name="注释 2 4 2 3 3 3 2 3" xfId="43235" xr:uid="{00000000-0005-0000-0000-000013A90000}"/>
    <cellStyle name="注释 2 4 2 3 3 3 3" xfId="43236" xr:uid="{00000000-0005-0000-0000-000014A90000}"/>
    <cellStyle name="注释 2 4 2 3 3 3 4" xfId="43237" xr:uid="{00000000-0005-0000-0000-000015A90000}"/>
    <cellStyle name="注释 2 4 2 3 3 4" xfId="43238" xr:uid="{00000000-0005-0000-0000-000016A90000}"/>
    <cellStyle name="注释 2 4 2 3 3 4 2" xfId="43239" xr:uid="{00000000-0005-0000-0000-000017A90000}"/>
    <cellStyle name="注释 2 4 2 3 3 4 2 2" xfId="43240" xr:uid="{00000000-0005-0000-0000-000018A90000}"/>
    <cellStyle name="注释 2 4 2 3 3 4 3" xfId="43241" xr:uid="{00000000-0005-0000-0000-000019A90000}"/>
    <cellStyle name="注释 2 4 2 3 3 5" xfId="43242" xr:uid="{00000000-0005-0000-0000-00001AA90000}"/>
    <cellStyle name="注释 2 4 2 3 3 5 2" xfId="43243" xr:uid="{00000000-0005-0000-0000-00001BA90000}"/>
    <cellStyle name="注释 2 4 2 3 3 5 3" xfId="43244" xr:uid="{00000000-0005-0000-0000-00001CA90000}"/>
    <cellStyle name="注释 2 4 2 3 3 6" xfId="43245" xr:uid="{00000000-0005-0000-0000-00001DA90000}"/>
    <cellStyle name="注释 2 4 2 3 3 6 2" xfId="43246" xr:uid="{00000000-0005-0000-0000-00001EA90000}"/>
    <cellStyle name="注释 2 4 2 3 3 7" xfId="43247" xr:uid="{00000000-0005-0000-0000-00001FA90000}"/>
    <cellStyle name="注释 2 4 2 3 4" xfId="43248" xr:uid="{00000000-0005-0000-0000-000020A90000}"/>
    <cellStyle name="注释 2 4 2 3 5" xfId="43249" xr:uid="{00000000-0005-0000-0000-000021A90000}"/>
    <cellStyle name="注释 2 4 2 3 6" xfId="43250" xr:uid="{00000000-0005-0000-0000-000022A90000}"/>
    <cellStyle name="注释 2 4 2 4" xfId="43251" xr:uid="{00000000-0005-0000-0000-000023A90000}"/>
    <cellStyle name="注释 2 4 2 4 2" xfId="43252" xr:uid="{00000000-0005-0000-0000-000024A90000}"/>
    <cellStyle name="注释 2 4 2 4 2 2" xfId="43253" xr:uid="{00000000-0005-0000-0000-000025A90000}"/>
    <cellStyle name="注释 2 4 2 4 2 2 2" xfId="43254" xr:uid="{00000000-0005-0000-0000-000026A90000}"/>
    <cellStyle name="注释 2 4 2 4 2 3" xfId="43255" xr:uid="{00000000-0005-0000-0000-000027A90000}"/>
    <cellStyle name="注释 2 4 2 4 2 3 2" xfId="43256" xr:uid="{00000000-0005-0000-0000-000028A90000}"/>
    <cellStyle name="注释 2 4 2 4 2 4" xfId="43257" xr:uid="{00000000-0005-0000-0000-000029A90000}"/>
    <cellStyle name="注释 2 4 2 4 3" xfId="43258" xr:uid="{00000000-0005-0000-0000-00002AA90000}"/>
    <cellStyle name="注释 2 4 2 4 3 2" xfId="43259" xr:uid="{00000000-0005-0000-0000-00002BA90000}"/>
    <cellStyle name="注释 2 4 2 4 3 3" xfId="43260" xr:uid="{00000000-0005-0000-0000-00002CA90000}"/>
    <cellStyle name="注释 2 4 2 4 4" xfId="43261" xr:uid="{00000000-0005-0000-0000-00002DA90000}"/>
    <cellStyle name="注释 2 4 2 4 5" xfId="43262" xr:uid="{00000000-0005-0000-0000-00002EA90000}"/>
    <cellStyle name="注释 2 4 2 4 6" xfId="43263" xr:uid="{00000000-0005-0000-0000-00002FA90000}"/>
    <cellStyle name="注释 2 4 2 5" xfId="43264" xr:uid="{00000000-0005-0000-0000-000030A90000}"/>
    <cellStyle name="注释 2 4 2 5 2" xfId="43265" xr:uid="{00000000-0005-0000-0000-000031A90000}"/>
    <cellStyle name="注释 2 4 2 5 2 2" xfId="43266" xr:uid="{00000000-0005-0000-0000-000032A90000}"/>
    <cellStyle name="注释 2 4 2 5 2 2 2" xfId="43267" xr:uid="{00000000-0005-0000-0000-000033A90000}"/>
    <cellStyle name="注释 2 4 2 5 2 3" xfId="43268" xr:uid="{00000000-0005-0000-0000-000034A90000}"/>
    <cellStyle name="注释 2 4 2 5 2 4" xfId="1941" xr:uid="{00000000-0005-0000-0000-0000C5070000}"/>
    <cellStyle name="注释 2 4 2 5 3" xfId="43269" xr:uid="{00000000-0005-0000-0000-000035A90000}"/>
    <cellStyle name="注释 2 4 2 5 3 2" xfId="43270" xr:uid="{00000000-0005-0000-0000-000036A90000}"/>
    <cellStyle name="注释 2 4 2 5 3 2 2" xfId="43271" xr:uid="{00000000-0005-0000-0000-000037A90000}"/>
    <cellStyle name="注释 2 4 2 5 3 3" xfId="43272" xr:uid="{00000000-0005-0000-0000-000038A90000}"/>
    <cellStyle name="注释 2 4 2 5 3 4" xfId="692" xr:uid="{00000000-0005-0000-0000-0000E4020000}"/>
    <cellStyle name="注释 2 4 2 5 4" xfId="43273" xr:uid="{00000000-0005-0000-0000-000039A90000}"/>
    <cellStyle name="注释 2 4 2 5 4 2" xfId="43274" xr:uid="{00000000-0005-0000-0000-00003AA90000}"/>
    <cellStyle name="注释 2 4 2 5 5" xfId="43275" xr:uid="{00000000-0005-0000-0000-00003BA90000}"/>
    <cellStyle name="注释 2 4 2 5 6" xfId="43276" xr:uid="{00000000-0005-0000-0000-00003CA90000}"/>
    <cellStyle name="注释 2 4 2 6" xfId="43277" xr:uid="{00000000-0005-0000-0000-00003DA90000}"/>
    <cellStyle name="注释 2 4 2 6 2" xfId="43278" xr:uid="{00000000-0005-0000-0000-00003EA90000}"/>
    <cellStyle name="注释 2 4 2 6 2 2" xfId="43279" xr:uid="{00000000-0005-0000-0000-00003FA90000}"/>
    <cellStyle name="注释 2 4 2 6 2 2 2" xfId="43280" xr:uid="{00000000-0005-0000-0000-000040A90000}"/>
    <cellStyle name="注释 2 4 2 6 2 3" xfId="43281" xr:uid="{00000000-0005-0000-0000-000041A90000}"/>
    <cellStyle name="注释 2 4 2 6 2 4" xfId="1245" xr:uid="{00000000-0005-0000-0000-00000D050000}"/>
    <cellStyle name="注释 2 4 2 6 3" xfId="43282" xr:uid="{00000000-0005-0000-0000-000042A90000}"/>
    <cellStyle name="注释 2 4 2 6 3 2" xfId="43283" xr:uid="{00000000-0005-0000-0000-000043A90000}"/>
    <cellStyle name="注释 2 4 2 6 3 3" xfId="43284" xr:uid="{00000000-0005-0000-0000-000044A90000}"/>
    <cellStyle name="注释 2 4 2 6 4" xfId="43285" xr:uid="{00000000-0005-0000-0000-000045A90000}"/>
    <cellStyle name="注释 2 4 2 6 4 2" xfId="43286" xr:uid="{00000000-0005-0000-0000-000046A90000}"/>
    <cellStyle name="注释 2 4 2 6 5" xfId="43287" xr:uid="{00000000-0005-0000-0000-000047A90000}"/>
    <cellStyle name="注释 2 4 2 6 6" xfId="43288" xr:uid="{00000000-0005-0000-0000-000048A90000}"/>
    <cellStyle name="注释 2 4 2 7" xfId="43289" xr:uid="{00000000-0005-0000-0000-000049A90000}"/>
    <cellStyle name="注释 2 4 2 7 2" xfId="43290" xr:uid="{00000000-0005-0000-0000-00004AA90000}"/>
    <cellStyle name="注释 2 4 2 7 2 2" xfId="43291" xr:uid="{00000000-0005-0000-0000-00004BA90000}"/>
    <cellStyle name="注释 2 4 2 7 2 3" xfId="43292" xr:uid="{00000000-0005-0000-0000-00004CA90000}"/>
    <cellStyle name="注释 2 4 2 7 3" xfId="43293" xr:uid="{00000000-0005-0000-0000-00004DA90000}"/>
    <cellStyle name="注释 2 4 2 7 3 2" xfId="17840" xr:uid="{00000000-0005-0000-0000-0000E0450000}"/>
    <cellStyle name="注释 2 4 2 7 4" xfId="43294" xr:uid="{00000000-0005-0000-0000-00004EA90000}"/>
    <cellStyle name="注释 2 4 2 7 5" xfId="43295" xr:uid="{00000000-0005-0000-0000-00004FA90000}"/>
    <cellStyle name="注释 2 4 2 8" xfId="43296" xr:uid="{00000000-0005-0000-0000-000050A90000}"/>
    <cellStyle name="注释 2 4 2 8 2" xfId="43297" xr:uid="{00000000-0005-0000-0000-000051A90000}"/>
    <cellStyle name="注释 2 4 2 8 2 2" xfId="43298" xr:uid="{00000000-0005-0000-0000-000052A90000}"/>
    <cellStyle name="注释 2 4 2 8 2 3" xfId="43299" xr:uid="{00000000-0005-0000-0000-000053A90000}"/>
    <cellStyle name="注释 2 4 2 8 3" xfId="43300" xr:uid="{00000000-0005-0000-0000-000054A90000}"/>
    <cellStyle name="注释 2 4 2 8 3 2" xfId="43301" xr:uid="{00000000-0005-0000-0000-000055A90000}"/>
    <cellStyle name="注释 2 4 2 8 4" xfId="43302" xr:uid="{00000000-0005-0000-0000-000056A90000}"/>
    <cellStyle name="注释 2 4 2 8 5" xfId="43303" xr:uid="{00000000-0005-0000-0000-000057A90000}"/>
    <cellStyle name="注释 2 4 2 9" xfId="43304" xr:uid="{00000000-0005-0000-0000-000058A90000}"/>
    <cellStyle name="注释 2 4 2 9 2" xfId="43305" xr:uid="{00000000-0005-0000-0000-000059A90000}"/>
    <cellStyle name="注释 2 4 2 9 3" xfId="43306" xr:uid="{00000000-0005-0000-0000-00005AA90000}"/>
    <cellStyle name="注释 2 4 3" xfId="43307" xr:uid="{00000000-0005-0000-0000-00005BA90000}"/>
    <cellStyle name="注释 2 4 3 2" xfId="43308" xr:uid="{00000000-0005-0000-0000-00005CA90000}"/>
    <cellStyle name="注释 2 4 3 2 2" xfId="43309" xr:uid="{00000000-0005-0000-0000-00005DA90000}"/>
    <cellStyle name="注释 2 4 4" xfId="2909" xr:uid="{00000000-0005-0000-0000-00008D0B0000}"/>
    <cellStyle name="注释 2 4 4 2" xfId="43310" xr:uid="{00000000-0005-0000-0000-00005EA90000}"/>
    <cellStyle name="注释 2 4 4 2 2" xfId="43311" xr:uid="{00000000-0005-0000-0000-00005FA90000}"/>
    <cellStyle name="注释 2 4 5" xfId="43312" xr:uid="{00000000-0005-0000-0000-000060A90000}"/>
    <cellStyle name="注释 2 4 5 2" xfId="43313" xr:uid="{00000000-0005-0000-0000-000061A90000}"/>
    <cellStyle name="注释 2 4 5 2 2" xfId="43314" xr:uid="{00000000-0005-0000-0000-000062A90000}"/>
    <cellStyle name="注释 2 4 5 3" xfId="43315" xr:uid="{00000000-0005-0000-0000-000063A90000}"/>
    <cellStyle name="注释 2 4 5 4" xfId="43316" xr:uid="{00000000-0005-0000-0000-000064A90000}"/>
    <cellStyle name="注释 2 4 6" xfId="43317" xr:uid="{00000000-0005-0000-0000-000065A90000}"/>
    <cellStyle name="注释 2 4 7" xfId="43318" xr:uid="{00000000-0005-0000-0000-000066A90000}"/>
    <cellStyle name="注释 2 4 7 2" xfId="43319" xr:uid="{00000000-0005-0000-0000-000067A90000}"/>
    <cellStyle name="注释 2 5" xfId="43320" xr:uid="{00000000-0005-0000-0000-000068A90000}"/>
    <cellStyle name="注释 2 5 10" xfId="43321" xr:uid="{00000000-0005-0000-0000-000069A90000}"/>
    <cellStyle name="注释 2 5 10 2" xfId="43322" xr:uid="{00000000-0005-0000-0000-00006AA90000}"/>
    <cellStyle name="注释 2 5 11" xfId="43323" xr:uid="{00000000-0005-0000-0000-00006BA90000}"/>
    <cellStyle name="注释 2 5 11 2" xfId="43324" xr:uid="{00000000-0005-0000-0000-00006CA90000}"/>
    <cellStyle name="注释 2 5 12" xfId="43325" xr:uid="{00000000-0005-0000-0000-00006DA90000}"/>
    <cellStyle name="注释 2 5 12 2" xfId="43326" xr:uid="{00000000-0005-0000-0000-00006EA90000}"/>
    <cellStyle name="注释 2 5 13" xfId="43327" xr:uid="{00000000-0005-0000-0000-00006FA90000}"/>
    <cellStyle name="注释 2 5 13 2" xfId="43328" xr:uid="{00000000-0005-0000-0000-000070A90000}"/>
    <cellStyle name="注释 2 5 14" xfId="43329" xr:uid="{00000000-0005-0000-0000-000071A90000}"/>
    <cellStyle name="注释 2 5 15" xfId="43330" xr:uid="{00000000-0005-0000-0000-000072A90000}"/>
    <cellStyle name="注释 2 5 15 2" xfId="43331" xr:uid="{00000000-0005-0000-0000-000073A90000}"/>
    <cellStyle name="注释 2 5 16" xfId="43332" xr:uid="{00000000-0005-0000-0000-000074A90000}"/>
    <cellStyle name="注释 2 5 17" xfId="16036" xr:uid="{00000000-0005-0000-0000-0000D43E0000}"/>
    <cellStyle name="注释 2 5 2" xfId="43333" xr:uid="{00000000-0005-0000-0000-000075A90000}"/>
    <cellStyle name="注释 2 5 2 10" xfId="43334" xr:uid="{00000000-0005-0000-0000-000076A90000}"/>
    <cellStyle name="注释 2 5 2 10 2" xfId="43335" xr:uid="{00000000-0005-0000-0000-000077A90000}"/>
    <cellStyle name="注释 2 5 2 11" xfId="43336" xr:uid="{00000000-0005-0000-0000-000078A90000}"/>
    <cellStyle name="注释 2 5 2 11 2" xfId="43337" xr:uid="{00000000-0005-0000-0000-000079A90000}"/>
    <cellStyle name="注释 2 5 2 12" xfId="43338" xr:uid="{00000000-0005-0000-0000-00007AA90000}"/>
    <cellStyle name="注释 2 5 2 12 2" xfId="10769" xr:uid="{00000000-0005-0000-0000-0000412A0000}"/>
    <cellStyle name="注释 2 5 2 13" xfId="43339" xr:uid="{00000000-0005-0000-0000-00007BA90000}"/>
    <cellStyle name="注释 2 5 2 13 2" xfId="10922" xr:uid="{00000000-0005-0000-0000-0000DA2A0000}"/>
    <cellStyle name="注释 2 5 2 14" xfId="43340" xr:uid="{00000000-0005-0000-0000-00007CA90000}"/>
    <cellStyle name="注释 2 5 2 15" xfId="43341" xr:uid="{00000000-0005-0000-0000-00007DA90000}"/>
    <cellStyle name="注释 2 5 2 2" xfId="43342" xr:uid="{00000000-0005-0000-0000-00007EA90000}"/>
    <cellStyle name="注释 2 5 2 2 2" xfId="43343" xr:uid="{00000000-0005-0000-0000-00007FA90000}"/>
    <cellStyle name="注释 2 5 2 2 2 2" xfId="43344" xr:uid="{00000000-0005-0000-0000-000080A90000}"/>
    <cellStyle name="注释 2 5 2 2 2 2 2" xfId="39457" xr:uid="{00000000-0005-0000-0000-0000519A0000}"/>
    <cellStyle name="注释 2 5 2 2 2 2 2 2" xfId="43345" xr:uid="{00000000-0005-0000-0000-000081A90000}"/>
    <cellStyle name="注释 2 5 2 2 2 2 2 3" xfId="43346" xr:uid="{00000000-0005-0000-0000-000082A90000}"/>
    <cellStyle name="注释 2 5 2 2 2 2 3" xfId="43347" xr:uid="{00000000-0005-0000-0000-000083A90000}"/>
    <cellStyle name="注释 2 5 2 2 2 2 3 2" xfId="43348" xr:uid="{00000000-0005-0000-0000-000084A90000}"/>
    <cellStyle name="注释 2 5 2 2 2 2 4" xfId="43349" xr:uid="{00000000-0005-0000-0000-000085A90000}"/>
    <cellStyle name="注释 2 5 2 2 2 3" xfId="43350" xr:uid="{00000000-0005-0000-0000-000086A90000}"/>
    <cellStyle name="注释 2 5 2 2 2 3 2" xfId="39463" xr:uid="{00000000-0005-0000-0000-0000579A0000}"/>
    <cellStyle name="注释 2 5 2 2 2 3 2 2" xfId="43351" xr:uid="{00000000-0005-0000-0000-000087A90000}"/>
    <cellStyle name="注释 2 5 2 2 2 3 2 3" xfId="43352" xr:uid="{00000000-0005-0000-0000-000088A90000}"/>
    <cellStyle name="注释 2 5 2 2 2 3 3" xfId="43353" xr:uid="{00000000-0005-0000-0000-000089A90000}"/>
    <cellStyle name="注释 2 5 2 2 2 3 4" xfId="13909" xr:uid="{00000000-0005-0000-0000-000085360000}"/>
    <cellStyle name="注释 2 5 2 2 2 4" xfId="43354" xr:uid="{00000000-0005-0000-0000-00008AA90000}"/>
    <cellStyle name="注释 2 5 2 2 2 4 2" xfId="43355" xr:uid="{00000000-0005-0000-0000-00008BA90000}"/>
    <cellStyle name="注释 2 5 2 2 2 4 2 2" xfId="43356" xr:uid="{00000000-0005-0000-0000-00008CA90000}"/>
    <cellStyle name="注释 2 5 2 2 2 4 3" xfId="43357" xr:uid="{00000000-0005-0000-0000-00008DA90000}"/>
    <cellStyle name="注释 2 5 2 2 2 5" xfId="43358" xr:uid="{00000000-0005-0000-0000-00008EA90000}"/>
    <cellStyle name="注释 2 5 2 2 2 5 2" xfId="43359" xr:uid="{00000000-0005-0000-0000-00008FA90000}"/>
    <cellStyle name="注释 2 5 2 2 2 6" xfId="43360" xr:uid="{00000000-0005-0000-0000-000090A90000}"/>
    <cellStyle name="注释 2 5 2 2 2 6 2" xfId="43361" xr:uid="{00000000-0005-0000-0000-000091A90000}"/>
    <cellStyle name="注释 2 5 2 2 2 7" xfId="33801" xr:uid="{00000000-0005-0000-0000-000039840000}"/>
    <cellStyle name="注释 2 5 2 2 3" xfId="43362" xr:uid="{00000000-0005-0000-0000-000092A90000}"/>
    <cellStyle name="注释 2 5 2 2 3 2" xfId="43363" xr:uid="{00000000-0005-0000-0000-000093A90000}"/>
    <cellStyle name="注释 2 5 2 2 3 2 2" xfId="39475" xr:uid="{00000000-0005-0000-0000-0000639A0000}"/>
    <cellStyle name="注释 2 5 2 2 3 2 3" xfId="43364" xr:uid="{00000000-0005-0000-0000-000094A90000}"/>
    <cellStyle name="注释 2 5 2 2 3 3" xfId="43365" xr:uid="{00000000-0005-0000-0000-000095A90000}"/>
    <cellStyle name="注释 2 5 2 2 4" xfId="43366" xr:uid="{00000000-0005-0000-0000-000096A90000}"/>
    <cellStyle name="注释 2 5 2 2 5" xfId="43367" xr:uid="{00000000-0005-0000-0000-000097A90000}"/>
    <cellStyle name="注释 2 5 2 3" xfId="43368" xr:uid="{00000000-0005-0000-0000-000098A90000}"/>
    <cellStyle name="注释 2 5 2 3 2" xfId="43369" xr:uid="{00000000-0005-0000-0000-000099A90000}"/>
    <cellStyle name="注释 2 5 2 3 2 2" xfId="43370" xr:uid="{00000000-0005-0000-0000-00009AA90000}"/>
    <cellStyle name="注释 2 5 2 3 2 2 2" xfId="43371" xr:uid="{00000000-0005-0000-0000-00009BA90000}"/>
    <cellStyle name="注释 2 5 2 3 2 2 2 2" xfId="39257" xr:uid="{00000000-0005-0000-0000-000089990000}"/>
    <cellStyle name="注释 2 5 2 3 2 2 3" xfId="43372" xr:uid="{00000000-0005-0000-0000-00009CA90000}"/>
    <cellStyle name="注释 2 5 2 3 2 3" xfId="43373" xr:uid="{00000000-0005-0000-0000-00009DA90000}"/>
    <cellStyle name="注释 2 5 2 3 2 3 2" xfId="43374" xr:uid="{00000000-0005-0000-0000-00009EA90000}"/>
    <cellStyle name="注释 2 5 2 3 2 4" xfId="43375" xr:uid="{00000000-0005-0000-0000-00009FA90000}"/>
    <cellStyle name="注释 2 5 2 3 2 4 2" xfId="43376" xr:uid="{00000000-0005-0000-0000-0000A0A90000}"/>
    <cellStyle name="注释 2 5 2 3 2 5" xfId="43377" xr:uid="{00000000-0005-0000-0000-0000A1A90000}"/>
    <cellStyle name="注释 2 5 2 3 3" xfId="43378" xr:uid="{00000000-0005-0000-0000-0000A2A90000}"/>
    <cellStyle name="注释 2 5 2 3 3 2" xfId="43379" xr:uid="{00000000-0005-0000-0000-0000A3A90000}"/>
    <cellStyle name="注释 2 5 2 3 3 2 2" xfId="43380" xr:uid="{00000000-0005-0000-0000-0000A4A90000}"/>
    <cellStyle name="注释 2 5 2 3 3 2 3" xfId="43381" xr:uid="{00000000-0005-0000-0000-0000A5A90000}"/>
    <cellStyle name="注释 2 5 2 3 3 3" xfId="43382" xr:uid="{00000000-0005-0000-0000-0000A6A90000}"/>
    <cellStyle name="注释 2 5 2 3 3 3 2" xfId="43383" xr:uid="{00000000-0005-0000-0000-0000A7A90000}"/>
    <cellStyle name="注释 2 5 2 3 3 4" xfId="43384" xr:uid="{00000000-0005-0000-0000-0000A8A90000}"/>
    <cellStyle name="注释 2 5 2 3 4" xfId="43385" xr:uid="{00000000-0005-0000-0000-0000A9A90000}"/>
    <cellStyle name="注释 2 5 2 3 4 2" xfId="43386" xr:uid="{00000000-0005-0000-0000-0000AAA90000}"/>
    <cellStyle name="注释 2 5 2 3 4 2 2" xfId="43387" xr:uid="{00000000-0005-0000-0000-0000ABA90000}"/>
    <cellStyle name="注释 2 5 2 3 4 3" xfId="43388" xr:uid="{00000000-0005-0000-0000-0000ACA90000}"/>
    <cellStyle name="注释 2 5 2 3 5" xfId="43389" xr:uid="{00000000-0005-0000-0000-0000ADA90000}"/>
    <cellStyle name="注释 2 5 2 3 5 2" xfId="43390" xr:uid="{00000000-0005-0000-0000-0000AEA90000}"/>
    <cellStyle name="注释 2 5 2 3 5 3" xfId="43391" xr:uid="{00000000-0005-0000-0000-0000AFA90000}"/>
    <cellStyle name="注释 2 5 2 3 6" xfId="43392" xr:uid="{00000000-0005-0000-0000-0000B0A90000}"/>
    <cellStyle name="注释 2 5 2 3 6 2" xfId="43393" xr:uid="{00000000-0005-0000-0000-0000B1A90000}"/>
    <cellStyle name="注释 2 5 2 3 7" xfId="16923" xr:uid="{00000000-0005-0000-0000-00004B420000}"/>
    <cellStyle name="注释 2 5 2 3 8" xfId="16927" xr:uid="{00000000-0005-0000-0000-00004F420000}"/>
    <cellStyle name="注释 2 5 2 4" xfId="43394" xr:uid="{00000000-0005-0000-0000-0000B2A90000}"/>
    <cellStyle name="注释 2 5 2 4 2" xfId="43395" xr:uid="{00000000-0005-0000-0000-0000B3A90000}"/>
    <cellStyle name="注释 2 5 2 4 2 2" xfId="43396" xr:uid="{00000000-0005-0000-0000-0000B4A90000}"/>
    <cellStyle name="注释 2 5 2 4 2 2 2" xfId="43397" xr:uid="{00000000-0005-0000-0000-0000B5A90000}"/>
    <cellStyle name="注释 2 5 2 4 2 3" xfId="43398" xr:uid="{00000000-0005-0000-0000-0000B6A90000}"/>
    <cellStyle name="注释 2 5 2 4 2 4" xfId="43399" xr:uid="{00000000-0005-0000-0000-0000B7A90000}"/>
    <cellStyle name="注释 2 5 2 4 3" xfId="43400" xr:uid="{00000000-0005-0000-0000-0000B8A90000}"/>
    <cellStyle name="注释 2 5 2 4 3 2" xfId="43401" xr:uid="{00000000-0005-0000-0000-0000B9A90000}"/>
    <cellStyle name="注释 2 5 2 4 3 2 2" xfId="43402" xr:uid="{00000000-0005-0000-0000-0000BAA90000}"/>
    <cellStyle name="注释 2 5 2 4 3 3" xfId="43403" xr:uid="{00000000-0005-0000-0000-0000BBA90000}"/>
    <cellStyle name="注释 2 5 2 4 3 4" xfId="43404" xr:uid="{00000000-0005-0000-0000-0000BCA90000}"/>
    <cellStyle name="注释 2 5 2 4 4" xfId="43405" xr:uid="{00000000-0005-0000-0000-0000BDA90000}"/>
    <cellStyle name="注释 2 5 2 4 4 2" xfId="43406" xr:uid="{00000000-0005-0000-0000-0000BEA90000}"/>
    <cellStyle name="注释 2 5 2 4 5" xfId="43407" xr:uid="{00000000-0005-0000-0000-0000BFA90000}"/>
    <cellStyle name="注释 2 5 2 4 6" xfId="43408" xr:uid="{00000000-0005-0000-0000-0000C0A90000}"/>
    <cellStyle name="注释 2 5 2 5" xfId="43409" xr:uid="{00000000-0005-0000-0000-0000C1A90000}"/>
    <cellStyle name="注释 2 5 2 5 2" xfId="43410" xr:uid="{00000000-0005-0000-0000-0000C2A90000}"/>
    <cellStyle name="注释 2 5 2 5 2 2" xfId="43411" xr:uid="{00000000-0005-0000-0000-0000C3A90000}"/>
    <cellStyle name="注释 2 5 2 5 2 3" xfId="43412" xr:uid="{00000000-0005-0000-0000-0000C4A90000}"/>
    <cellStyle name="注释 2 5 2 5 3" xfId="43413" xr:uid="{00000000-0005-0000-0000-0000C5A90000}"/>
    <cellStyle name="注释 2 5 2 5 3 2" xfId="43414" xr:uid="{00000000-0005-0000-0000-0000C6A90000}"/>
    <cellStyle name="注释 2 5 2 5 3 3" xfId="43415" xr:uid="{00000000-0005-0000-0000-0000C7A90000}"/>
    <cellStyle name="注释 2 5 2 5 4" xfId="43416" xr:uid="{00000000-0005-0000-0000-0000C8A90000}"/>
    <cellStyle name="注释 2 5 2 5 4 2" xfId="43417" xr:uid="{00000000-0005-0000-0000-0000C9A90000}"/>
    <cellStyle name="注释 2 5 2 5 5" xfId="43418" xr:uid="{00000000-0005-0000-0000-0000CAA90000}"/>
    <cellStyle name="注释 2 5 2 5 6" xfId="43419" xr:uid="{00000000-0005-0000-0000-0000CBA90000}"/>
    <cellStyle name="注释 2 5 2 6" xfId="43420" xr:uid="{00000000-0005-0000-0000-0000CCA90000}"/>
    <cellStyle name="注释 2 5 2 6 2" xfId="43421" xr:uid="{00000000-0005-0000-0000-0000CDA90000}"/>
    <cellStyle name="注释 2 5 2 6 2 2" xfId="43422" xr:uid="{00000000-0005-0000-0000-0000CEA90000}"/>
    <cellStyle name="注释 2 5 2 6 2 3" xfId="43423" xr:uid="{00000000-0005-0000-0000-0000CFA90000}"/>
    <cellStyle name="注释 2 5 2 6 3" xfId="43424" xr:uid="{00000000-0005-0000-0000-0000D0A90000}"/>
    <cellStyle name="注释 2 5 2 6 3 2" xfId="43425" xr:uid="{00000000-0005-0000-0000-0000D1A90000}"/>
    <cellStyle name="注释 2 5 2 6 4" xfId="43426" xr:uid="{00000000-0005-0000-0000-0000D2A90000}"/>
    <cellStyle name="注释 2 5 2 6 5" xfId="43427" xr:uid="{00000000-0005-0000-0000-0000D3A90000}"/>
    <cellStyle name="注释 2 5 2 7" xfId="43428" xr:uid="{00000000-0005-0000-0000-0000D4A90000}"/>
    <cellStyle name="注释 2 5 2 7 2" xfId="43429" xr:uid="{00000000-0005-0000-0000-0000D5A90000}"/>
    <cellStyle name="注释 2 5 2 7 2 2" xfId="43430" xr:uid="{00000000-0005-0000-0000-0000D6A90000}"/>
    <cellStyle name="注释 2 5 2 7 2 3" xfId="43431" xr:uid="{00000000-0005-0000-0000-0000D7A90000}"/>
    <cellStyle name="注释 2 5 2 7 3" xfId="43432" xr:uid="{00000000-0005-0000-0000-0000D8A90000}"/>
    <cellStyle name="注释 2 5 2 7 3 2" xfId="43433" xr:uid="{00000000-0005-0000-0000-0000D9A90000}"/>
    <cellStyle name="注释 2 5 2 7 4" xfId="43434" xr:uid="{00000000-0005-0000-0000-0000DAA90000}"/>
    <cellStyle name="注释 2 5 2 8" xfId="43435" xr:uid="{00000000-0005-0000-0000-0000DBA90000}"/>
    <cellStyle name="注释 2 5 2 8 2" xfId="43436" xr:uid="{00000000-0005-0000-0000-0000DCA90000}"/>
    <cellStyle name="注释 2 5 2 8 3" xfId="43437" xr:uid="{00000000-0005-0000-0000-0000DDA90000}"/>
    <cellStyle name="注释 2 5 2 9" xfId="43438" xr:uid="{00000000-0005-0000-0000-0000DEA90000}"/>
    <cellStyle name="注释 2 5 2 9 2" xfId="43439" xr:uid="{00000000-0005-0000-0000-0000DFA90000}"/>
    <cellStyle name="注释 2 5 3" xfId="43440" xr:uid="{00000000-0005-0000-0000-0000E0A90000}"/>
    <cellStyle name="注释 2 5 3 2" xfId="43441" xr:uid="{00000000-0005-0000-0000-0000E1A90000}"/>
    <cellStyle name="注释 2 5 3 2 2" xfId="43442" xr:uid="{00000000-0005-0000-0000-0000E2A90000}"/>
    <cellStyle name="注释 2 5 3 2 2 2" xfId="43443" xr:uid="{00000000-0005-0000-0000-0000E3A90000}"/>
    <cellStyle name="注释 2 5 3 2 2 2 2" xfId="43444" xr:uid="{00000000-0005-0000-0000-0000E4A90000}"/>
    <cellStyle name="注释 2 5 3 2 2 2 3" xfId="43445" xr:uid="{00000000-0005-0000-0000-0000E5A90000}"/>
    <cellStyle name="注释 2 5 3 2 2 3" xfId="43446" xr:uid="{00000000-0005-0000-0000-0000E6A90000}"/>
    <cellStyle name="注释 2 5 3 2 2 3 2" xfId="43447" xr:uid="{00000000-0005-0000-0000-0000E7A90000}"/>
    <cellStyle name="注释 2 5 3 2 2 4" xfId="43448" xr:uid="{00000000-0005-0000-0000-0000E8A90000}"/>
    <cellStyle name="注释 2 5 3 2 3" xfId="43449" xr:uid="{00000000-0005-0000-0000-0000E9A90000}"/>
    <cellStyle name="注释 2 5 3 2 3 2" xfId="43450" xr:uid="{00000000-0005-0000-0000-0000EAA90000}"/>
    <cellStyle name="注释 2 5 3 2 3 2 2" xfId="43451" xr:uid="{00000000-0005-0000-0000-0000EBA90000}"/>
    <cellStyle name="注释 2 5 3 2 3 2 3" xfId="43452" xr:uid="{00000000-0005-0000-0000-0000ECA90000}"/>
    <cellStyle name="注释 2 5 3 2 3 3" xfId="43453" xr:uid="{00000000-0005-0000-0000-0000EDA90000}"/>
    <cellStyle name="注释 2 5 3 2 3 4" xfId="43454" xr:uid="{00000000-0005-0000-0000-0000EEA90000}"/>
    <cellStyle name="注释 2 5 3 2 4" xfId="43455" xr:uid="{00000000-0005-0000-0000-0000EFA90000}"/>
    <cellStyle name="注释 2 5 3 2 4 2" xfId="43456" xr:uid="{00000000-0005-0000-0000-0000F0A90000}"/>
    <cellStyle name="注释 2 5 3 2 4 2 2" xfId="43457" xr:uid="{00000000-0005-0000-0000-0000F1A90000}"/>
    <cellStyle name="注释 2 5 3 2 4 3" xfId="43458" xr:uid="{00000000-0005-0000-0000-0000F2A90000}"/>
    <cellStyle name="注释 2 5 3 2 5" xfId="43459" xr:uid="{00000000-0005-0000-0000-0000F3A90000}"/>
    <cellStyle name="注释 2 5 3 2 5 2" xfId="43460" xr:uid="{00000000-0005-0000-0000-0000F4A90000}"/>
    <cellStyle name="注释 2 5 3 2 6" xfId="43461" xr:uid="{00000000-0005-0000-0000-0000F5A90000}"/>
    <cellStyle name="注释 2 5 3 2 6 2" xfId="43462" xr:uid="{00000000-0005-0000-0000-0000F6A90000}"/>
    <cellStyle name="注释 2 5 3 2 7" xfId="16956" xr:uid="{00000000-0005-0000-0000-00006C420000}"/>
    <cellStyle name="注释 2 5 3 3" xfId="43463" xr:uid="{00000000-0005-0000-0000-0000F7A90000}"/>
    <cellStyle name="注释 2 5 3 3 2" xfId="43464" xr:uid="{00000000-0005-0000-0000-0000F8A90000}"/>
    <cellStyle name="注释 2 5 3 3 2 2" xfId="43465" xr:uid="{00000000-0005-0000-0000-0000F9A90000}"/>
    <cellStyle name="注释 2 5 3 3 2 2 2" xfId="43466" xr:uid="{00000000-0005-0000-0000-0000FAA90000}"/>
    <cellStyle name="注释 2 5 3 3 2 2 3" xfId="43467" xr:uid="{00000000-0005-0000-0000-0000FBA90000}"/>
    <cellStyle name="注释 2 5 3 3 2 3" xfId="43468" xr:uid="{00000000-0005-0000-0000-0000FCA90000}"/>
    <cellStyle name="注释 2 5 3 3 2 4" xfId="43469" xr:uid="{00000000-0005-0000-0000-0000FDA90000}"/>
    <cellStyle name="注释 2 5 3 3 3" xfId="43470" xr:uid="{00000000-0005-0000-0000-0000FEA90000}"/>
    <cellStyle name="注释 2 5 3 3 3 2" xfId="43471" xr:uid="{00000000-0005-0000-0000-0000FFA90000}"/>
    <cellStyle name="注释 2 5 3 3 3 2 2" xfId="43472" xr:uid="{00000000-0005-0000-0000-000000AA0000}"/>
    <cellStyle name="注释 2 5 3 3 3 2 3" xfId="43473" xr:uid="{00000000-0005-0000-0000-000001AA0000}"/>
    <cellStyle name="注释 2 5 3 3 3 3" xfId="43474" xr:uid="{00000000-0005-0000-0000-000002AA0000}"/>
    <cellStyle name="注释 2 5 3 3 3 4" xfId="43475" xr:uid="{00000000-0005-0000-0000-000003AA0000}"/>
    <cellStyle name="注释 2 5 3 3 4" xfId="43476" xr:uid="{00000000-0005-0000-0000-000004AA0000}"/>
    <cellStyle name="注释 2 5 3 3 4 2" xfId="43477" xr:uid="{00000000-0005-0000-0000-000005AA0000}"/>
    <cellStyle name="注释 2 5 3 3 4 2 2" xfId="43478" xr:uid="{00000000-0005-0000-0000-000006AA0000}"/>
    <cellStyle name="注释 2 5 3 3 4 3" xfId="43479" xr:uid="{00000000-0005-0000-0000-000007AA0000}"/>
    <cellStyle name="注释 2 5 3 3 5" xfId="43480" xr:uid="{00000000-0005-0000-0000-000008AA0000}"/>
    <cellStyle name="注释 2 5 3 3 5 2" xfId="43481" xr:uid="{00000000-0005-0000-0000-000009AA0000}"/>
    <cellStyle name="注释 2 5 3 3 5 3" xfId="43482" xr:uid="{00000000-0005-0000-0000-00000AAA0000}"/>
    <cellStyle name="注释 2 5 3 3 6" xfId="43483" xr:uid="{00000000-0005-0000-0000-00000BAA0000}"/>
    <cellStyle name="注释 2 5 3 3 6 2" xfId="43484" xr:uid="{00000000-0005-0000-0000-00000CAA0000}"/>
    <cellStyle name="注释 2 5 3 3 7" xfId="16971" xr:uid="{00000000-0005-0000-0000-00007B420000}"/>
    <cellStyle name="注释 2 5 3 4" xfId="43485" xr:uid="{00000000-0005-0000-0000-00000DAA0000}"/>
    <cellStyle name="注释 2 5 3 5" xfId="43486" xr:uid="{00000000-0005-0000-0000-00000EAA0000}"/>
    <cellStyle name="注释 2 5 3 6" xfId="43487" xr:uid="{00000000-0005-0000-0000-00000FAA0000}"/>
    <cellStyle name="注释 2 5 4" xfId="43488" xr:uid="{00000000-0005-0000-0000-000010AA0000}"/>
    <cellStyle name="注释 2 5 4 2" xfId="43489" xr:uid="{00000000-0005-0000-0000-000011AA0000}"/>
    <cellStyle name="注释 2 5 4 2 2" xfId="43490" xr:uid="{00000000-0005-0000-0000-000012AA0000}"/>
    <cellStyle name="注释 2 5 4 2 2 2" xfId="43491" xr:uid="{00000000-0005-0000-0000-000013AA0000}"/>
    <cellStyle name="注释 2 5 4 2 3" xfId="43492" xr:uid="{00000000-0005-0000-0000-000014AA0000}"/>
    <cellStyle name="注释 2 5 4 2 3 2" xfId="43493" xr:uid="{00000000-0005-0000-0000-000015AA0000}"/>
    <cellStyle name="注释 2 5 4 2 4" xfId="43494" xr:uid="{00000000-0005-0000-0000-000016AA0000}"/>
    <cellStyle name="注释 2 5 4 3" xfId="43495" xr:uid="{00000000-0005-0000-0000-000017AA0000}"/>
    <cellStyle name="注释 2 5 4 3 2" xfId="43496" xr:uid="{00000000-0005-0000-0000-000018AA0000}"/>
    <cellStyle name="注释 2 5 4 3 3" xfId="37678" xr:uid="{00000000-0005-0000-0000-00005E930000}"/>
    <cellStyle name="注释 2 5 4 4" xfId="43497" xr:uid="{00000000-0005-0000-0000-000019AA0000}"/>
    <cellStyle name="注释 2 5 4 5" xfId="43498" xr:uid="{00000000-0005-0000-0000-00001AAA0000}"/>
    <cellStyle name="注释 2 5 4 6" xfId="43499" xr:uid="{00000000-0005-0000-0000-00001BAA0000}"/>
    <cellStyle name="注释 2 5 5" xfId="43500" xr:uid="{00000000-0005-0000-0000-00001CAA0000}"/>
    <cellStyle name="注释 2 5 5 2" xfId="43501" xr:uid="{00000000-0005-0000-0000-00001DAA0000}"/>
    <cellStyle name="注释 2 5 5 2 2" xfId="43502" xr:uid="{00000000-0005-0000-0000-00001EAA0000}"/>
    <cellStyle name="注释 2 5 5 2 2 2" xfId="43503" xr:uid="{00000000-0005-0000-0000-00001FAA0000}"/>
    <cellStyle name="注释 2 5 5 2 3" xfId="43504" xr:uid="{00000000-0005-0000-0000-000020AA0000}"/>
    <cellStyle name="注释 2 5 5 2 4" xfId="43505" xr:uid="{00000000-0005-0000-0000-000021AA0000}"/>
    <cellStyle name="注释 2 5 5 3" xfId="43506" xr:uid="{00000000-0005-0000-0000-000022AA0000}"/>
    <cellStyle name="注释 2 5 5 3 2" xfId="43507" xr:uid="{00000000-0005-0000-0000-000023AA0000}"/>
    <cellStyle name="注释 2 5 5 3 2 2" xfId="43508" xr:uid="{00000000-0005-0000-0000-000024AA0000}"/>
    <cellStyle name="注释 2 5 5 3 3" xfId="37684" xr:uid="{00000000-0005-0000-0000-000064930000}"/>
    <cellStyle name="注释 2 5 5 3 4" xfId="43509" xr:uid="{00000000-0005-0000-0000-000025AA0000}"/>
    <cellStyle name="注释 2 5 5 4" xfId="43510" xr:uid="{00000000-0005-0000-0000-000026AA0000}"/>
    <cellStyle name="注释 2 5 5 4 2" xfId="43511" xr:uid="{00000000-0005-0000-0000-000027AA0000}"/>
    <cellStyle name="注释 2 5 5 5" xfId="43512" xr:uid="{00000000-0005-0000-0000-000028AA0000}"/>
    <cellStyle name="注释 2 5 5 6" xfId="43513" xr:uid="{00000000-0005-0000-0000-000029AA0000}"/>
    <cellStyle name="注释 2 5 6" xfId="43514" xr:uid="{00000000-0005-0000-0000-00002AAA0000}"/>
    <cellStyle name="注释 2 5 6 2" xfId="43515" xr:uid="{00000000-0005-0000-0000-00002BAA0000}"/>
    <cellStyle name="注释 2 5 6 2 2" xfId="43516" xr:uid="{00000000-0005-0000-0000-00002CAA0000}"/>
    <cellStyle name="注释 2 5 6 2 2 2" xfId="43517" xr:uid="{00000000-0005-0000-0000-00002DAA0000}"/>
    <cellStyle name="注释 2 5 6 2 3" xfId="43518" xr:uid="{00000000-0005-0000-0000-00002EAA0000}"/>
    <cellStyle name="注释 2 5 6 2 4" xfId="43519" xr:uid="{00000000-0005-0000-0000-00002FAA0000}"/>
    <cellStyle name="注释 2 5 6 3" xfId="43520" xr:uid="{00000000-0005-0000-0000-000030AA0000}"/>
    <cellStyle name="注释 2 5 6 3 2" xfId="43521" xr:uid="{00000000-0005-0000-0000-000031AA0000}"/>
    <cellStyle name="注释 2 5 6 3 3" xfId="43522" xr:uid="{00000000-0005-0000-0000-000032AA0000}"/>
    <cellStyle name="注释 2 5 6 4" xfId="43523" xr:uid="{00000000-0005-0000-0000-000033AA0000}"/>
    <cellStyle name="注释 2 5 6 4 2" xfId="43524" xr:uid="{00000000-0005-0000-0000-000034AA0000}"/>
    <cellStyle name="注释 2 5 6 5" xfId="42466" xr:uid="{00000000-0005-0000-0000-000012A60000}"/>
    <cellStyle name="注释 2 5 6 6" xfId="43525" xr:uid="{00000000-0005-0000-0000-000035AA0000}"/>
    <cellStyle name="注释 2 5 7" xfId="43526" xr:uid="{00000000-0005-0000-0000-000036AA0000}"/>
    <cellStyle name="注释 2 5 7 2" xfId="43527" xr:uid="{00000000-0005-0000-0000-000037AA0000}"/>
    <cellStyle name="注释 2 5 7 2 2" xfId="43528" xr:uid="{00000000-0005-0000-0000-000038AA0000}"/>
    <cellStyle name="注释 2 5 7 2 3" xfId="43529" xr:uid="{00000000-0005-0000-0000-000039AA0000}"/>
    <cellStyle name="注释 2 5 7 3" xfId="43530" xr:uid="{00000000-0005-0000-0000-00003AAA0000}"/>
    <cellStyle name="注释 2 5 7 3 2" xfId="43531" xr:uid="{00000000-0005-0000-0000-00003BAA0000}"/>
    <cellStyle name="注释 2 5 7 4" xfId="43532" xr:uid="{00000000-0005-0000-0000-00003CAA0000}"/>
    <cellStyle name="注释 2 5 7 5" xfId="37572" xr:uid="{00000000-0005-0000-0000-0000F4920000}"/>
    <cellStyle name="注释 2 5 8" xfId="43533" xr:uid="{00000000-0005-0000-0000-00003DAA0000}"/>
    <cellStyle name="注释 2 5 8 2" xfId="43534" xr:uid="{00000000-0005-0000-0000-00003EAA0000}"/>
    <cellStyle name="注释 2 5 8 2 2" xfId="43535" xr:uid="{00000000-0005-0000-0000-00003FAA0000}"/>
    <cellStyle name="注释 2 5 8 2 3" xfId="43536" xr:uid="{00000000-0005-0000-0000-000040AA0000}"/>
    <cellStyle name="注释 2 5 8 3" xfId="43537" xr:uid="{00000000-0005-0000-0000-000041AA0000}"/>
    <cellStyle name="注释 2 5 8 3 2" xfId="43538" xr:uid="{00000000-0005-0000-0000-000042AA0000}"/>
    <cellStyle name="注释 2 5 8 4" xfId="43539" xr:uid="{00000000-0005-0000-0000-000043AA0000}"/>
    <cellStyle name="注释 2 5 8 5" xfId="43540" xr:uid="{00000000-0005-0000-0000-000044AA0000}"/>
    <cellStyle name="注释 2 5 9" xfId="43541" xr:uid="{00000000-0005-0000-0000-000045AA0000}"/>
    <cellStyle name="注释 2 5 9 2" xfId="43542" xr:uid="{00000000-0005-0000-0000-000046AA0000}"/>
    <cellStyle name="注释 2 5 9 3" xfId="43543" xr:uid="{00000000-0005-0000-0000-000047AA0000}"/>
    <cellStyle name="注释 2 6" xfId="43544" xr:uid="{00000000-0005-0000-0000-000048AA0000}"/>
    <cellStyle name="注释 2 6 2" xfId="43545" xr:uid="{00000000-0005-0000-0000-000049AA0000}"/>
    <cellStyle name="注释 2 6 2 2" xfId="43546" xr:uid="{00000000-0005-0000-0000-00004AAA0000}"/>
    <cellStyle name="注释 2 6 2 2 2" xfId="43547" xr:uid="{00000000-0005-0000-0000-00004BAA0000}"/>
    <cellStyle name="注释 2 6 2 2 2 2" xfId="43548" xr:uid="{00000000-0005-0000-0000-00004CAA0000}"/>
    <cellStyle name="注释 2 6 2 2 2 3" xfId="43549" xr:uid="{00000000-0005-0000-0000-00004DAA0000}"/>
    <cellStyle name="注释 2 6 2 2 3" xfId="43550" xr:uid="{00000000-0005-0000-0000-00004EAA0000}"/>
    <cellStyle name="注释 2 6 2 2 4" xfId="43551" xr:uid="{00000000-0005-0000-0000-00004FAA0000}"/>
    <cellStyle name="注释 2 6 2 2 5" xfId="43552" xr:uid="{00000000-0005-0000-0000-000050AA0000}"/>
    <cellStyle name="注释 2 6 2 3" xfId="43553" xr:uid="{00000000-0005-0000-0000-000051AA0000}"/>
    <cellStyle name="注释 2 6 2 3 2" xfId="43554" xr:uid="{00000000-0005-0000-0000-000052AA0000}"/>
    <cellStyle name="注释 2 6 2 3 2 2" xfId="43555" xr:uid="{00000000-0005-0000-0000-000053AA0000}"/>
    <cellStyle name="注释 2 6 2 4" xfId="43556" xr:uid="{00000000-0005-0000-0000-000054AA0000}"/>
    <cellStyle name="注释 2 6 2 5" xfId="43557" xr:uid="{00000000-0005-0000-0000-000055AA0000}"/>
    <cellStyle name="注释 2 6 2 5 2" xfId="43558" xr:uid="{00000000-0005-0000-0000-000056AA0000}"/>
    <cellStyle name="注释 2 6 3" xfId="43559" xr:uid="{00000000-0005-0000-0000-000057AA0000}"/>
    <cellStyle name="注释 2 6 3 2" xfId="43560" xr:uid="{00000000-0005-0000-0000-000058AA0000}"/>
    <cellStyle name="注释 2 6 3 2 2" xfId="43561" xr:uid="{00000000-0005-0000-0000-000059AA0000}"/>
    <cellStyle name="注释 2 6 3 2 3" xfId="43562" xr:uid="{00000000-0005-0000-0000-00005AAA0000}"/>
    <cellStyle name="注释 2 6 3 3" xfId="43563" xr:uid="{00000000-0005-0000-0000-00005BAA0000}"/>
    <cellStyle name="注释 2 6 3 3 2" xfId="43564" xr:uid="{00000000-0005-0000-0000-00005CAA0000}"/>
    <cellStyle name="注释 2 6 3 3 2 2" xfId="43565" xr:uid="{00000000-0005-0000-0000-00005DAA0000}"/>
    <cellStyle name="注释 2 6 3 3 3" xfId="43566" xr:uid="{00000000-0005-0000-0000-00005EAA0000}"/>
    <cellStyle name="注释 2 6 3 3 4" xfId="43567" xr:uid="{00000000-0005-0000-0000-00005FAA0000}"/>
    <cellStyle name="注释 2 6 3 4" xfId="43568" xr:uid="{00000000-0005-0000-0000-000060AA0000}"/>
    <cellStyle name="注释 2 6 4" xfId="43569" xr:uid="{00000000-0005-0000-0000-000061AA0000}"/>
    <cellStyle name="注释 2 6 4 2" xfId="43570" xr:uid="{00000000-0005-0000-0000-000062AA0000}"/>
    <cellStyle name="注释 2 6 4 3" xfId="43571" xr:uid="{00000000-0005-0000-0000-000063AA0000}"/>
    <cellStyle name="注释 2 6 4 3 2" xfId="43572" xr:uid="{00000000-0005-0000-0000-000064AA0000}"/>
    <cellStyle name="注释 2 6 4 3 3" xfId="37695" xr:uid="{00000000-0005-0000-0000-00006F930000}"/>
    <cellStyle name="注释 2 6 4 4" xfId="43573" xr:uid="{00000000-0005-0000-0000-000065AA0000}"/>
    <cellStyle name="注释 2 6 5" xfId="43574" xr:uid="{00000000-0005-0000-0000-000066AA0000}"/>
    <cellStyle name="注释 2 6 5 2" xfId="43575" xr:uid="{00000000-0005-0000-0000-000067AA0000}"/>
    <cellStyle name="注释 2 6 5 2 2" xfId="43576" xr:uid="{00000000-0005-0000-0000-000068AA0000}"/>
    <cellStyle name="注释 2 6 5 3" xfId="43577" xr:uid="{00000000-0005-0000-0000-000069AA0000}"/>
    <cellStyle name="注释 2 6 5 4" xfId="43578" xr:uid="{00000000-0005-0000-0000-00006AAA0000}"/>
    <cellStyle name="注释 2 6 6" xfId="43579" xr:uid="{00000000-0005-0000-0000-00006BAA0000}"/>
    <cellStyle name="注释 2 6 7" xfId="43580" xr:uid="{00000000-0005-0000-0000-00006CAA0000}"/>
    <cellStyle name="注释 2 6 7 2" xfId="43581" xr:uid="{00000000-0005-0000-0000-00006DAA0000}"/>
    <cellStyle name="注释 2 7" xfId="43582" xr:uid="{00000000-0005-0000-0000-00006EAA0000}"/>
    <cellStyle name="注释 2 7 2" xfId="43583" xr:uid="{00000000-0005-0000-0000-00006FAA0000}"/>
    <cellStyle name="注释 2 7 2 2" xfId="43584" xr:uid="{00000000-0005-0000-0000-000070AA0000}"/>
    <cellStyle name="注释 2 7 2 2 2" xfId="43585" xr:uid="{00000000-0005-0000-0000-000071AA0000}"/>
    <cellStyle name="注释 2 7 2 2 3" xfId="43586" xr:uid="{00000000-0005-0000-0000-000072AA0000}"/>
    <cellStyle name="注释 2 7 2 3" xfId="43587" xr:uid="{00000000-0005-0000-0000-000073AA0000}"/>
    <cellStyle name="注释 2 7 2 3 2" xfId="43588" xr:uid="{00000000-0005-0000-0000-000074AA0000}"/>
    <cellStyle name="注释 2 7 2 3 2 2" xfId="4526" xr:uid="{00000000-0005-0000-0000-0000DE110000}"/>
    <cellStyle name="注释 2 7 2 3 3" xfId="43589" xr:uid="{00000000-0005-0000-0000-000075AA0000}"/>
    <cellStyle name="注释 2 7 2 3 4" xfId="43590" xr:uid="{00000000-0005-0000-0000-000076AA0000}"/>
    <cellStyle name="注释 2 7 2 4" xfId="43591" xr:uid="{00000000-0005-0000-0000-000077AA0000}"/>
    <cellStyle name="注释 2 7 3" xfId="43592" xr:uid="{00000000-0005-0000-0000-000078AA0000}"/>
    <cellStyle name="注释 2 7 3 2" xfId="43593" xr:uid="{00000000-0005-0000-0000-000079AA0000}"/>
    <cellStyle name="注释 2 7 3 2 2" xfId="17888" xr:uid="{00000000-0005-0000-0000-000010460000}"/>
    <cellStyle name="注释 2 7 3 2 3" xfId="43594" xr:uid="{00000000-0005-0000-0000-00007AAA0000}"/>
    <cellStyle name="注释 2 7 4" xfId="43595" xr:uid="{00000000-0005-0000-0000-00007BAA0000}"/>
    <cellStyle name="注释 2 7 4 2" xfId="43596" xr:uid="{00000000-0005-0000-0000-00007CAA0000}"/>
    <cellStyle name="注释 2 7 4 2 2" xfId="43597" xr:uid="{00000000-0005-0000-0000-00007DAA0000}"/>
    <cellStyle name="注释 2 7 4 3" xfId="43598" xr:uid="{00000000-0005-0000-0000-00007EAA0000}"/>
    <cellStyle name="注释 2 7 5" xfId="43599" xr:uid="{00000000-0005-0000-0000-00007FAA0000}"/>
    <cellStyle name="注释 2 7 6" xfId="43600" xr:uid="{00000000-0005-0000-0000-000080AA0000}"/>
    <cellStyle name="注释 2 7 6 2" xfId="43601" xr:uid="{00000000-0005-0000-0000-000081AA0000}"/>
    <cellStyle name="注释 2 8" xfId="39494" xr:uid="{00000000-0005-0000-0000-0000769A0000}"/>
    <cellStyle name="注释 2 8 2" xfId="43602" xr:uid="{00000000-0005-0000-0000-000082AA0000}"/>
    <cellStyle name="注释 2 8 2 2" xfId="43603" xr:uid="{00000000-0005-0000-0000-000083AA0000}"/>
    <cellStyle name="注释 2 8 2 2 2" xfId="43604" xr:uid="{00000000-0005-0000-0000-000084AA0000}"/>
    <cellStyle name="注释 2 8 2 2 2 2" xfId="43605" xr:uid="{00000000-0005-0000-0000-000085AA0000}"/>
    <cellStyle name="注释 2 8 2 2 2 2 2" xfId="43606" xr:uid="{00000000-0005-0000-0000-000086AA0000}"/>
    <cellStyle name="注释 2 8 2 2 2 2 3" xfId="43607" xr:uid="{00000000-0005-0000-0000-000087AA0000}"/>
    <cellStyle name="注释 2 8 2 2 2 3" xfId="43608" xr:uid="{00000000-0005-0000-0000-000088AA0000}"/>
    <cellStyle name="注释 2 8 2 2 2 4" xfId="43609" xr:uid="{00000000-0005-0000-0000-000089AA0000}"/>
    <cellStyle name="注释 2 8 2 2 3" xfId="43610" xr:uid="{00000000-0005-0000-0000-00008AAA0000}"/>
    <cellStyle name="注释 2 8 2 2 3 2" xfId="43611" xr:uid="{00000000-0005-0000-0000-00008BAA0000}"/>
    <cellStyle name="注释 2 8 2 2 3 2 2" xfId="43612" xr:uid="{00000000-0005-0000-0000-00008CAA0000}"/>
    <cellStyle name="注释 2 8 2 2 3 2 3" xfId="43613" xr:uid="{00000000-0005-0000-0000-00008DAA0000}"/>
    <cellStyle name="注释 2 8 2 2 3 3" xfId="43614" xr:uid="{00000000-0005-0000-0000-00008EAA0000}"/>
    <cellStyle name="注释 2 8 2 2 3 4" xfId="43615" xr:uid="{00000000-0005-0000-0000-00008FAA0000}"/>
    <cellStyle name="注释 2 8 2 2 4" xfId="43616" xr:uid="{00000000-0005-0000-0000-000090AA0000}"/>
    <cellStyle name="注释 2 8 2 2 4 2" xfId="39078" xr:uid="{00000000-0005-0000-0000-0000D6980000}"/>
    <cellStyle name="注释 2 8 2 2 4 2 2" xfId="43617" xr:uid="{00000000-0005-0000-0000-000091AA0000}"/>
    <cellStyle name="注释 2 8 2 2 4 3" xfId="43618" xr:uid="{00000000-0005-0000-0000-000092AA0000}"/>
    <cellStyle name="注释 2 8 2 2 5" xfId="43619" xr:uid="{00000000-0005-0000-0000-000093AA0000}"/>
    <cellStyle name="注释 2 8 2 2 5 2" xfId="43620" xr:uid="{00000000-0005-0000-0000-000094AA0000}"/>
    <cellStyle name="注释 2 8 2 2 6" xfId="43621" xr:uid="{00000000-0005-0000-0000-000095AA0000}"/>
    <cellStyle name="注释 2 8 2 2 7" xfId="43622" xr:uid="{00000000-0005-0000-0000-000096AA0000}"/>
    <cellStyle name="注释 2 8 2 3" xfId="43623" xr:uid="{00000000-0005-0000-0000-000097AA0000}"/>
    <cellStyle name="注释 2 8 2 4" xfId="43624" xr:uid="{00000000-0005-0000-0000-000098AA0000}"/>
    <cellStyle name="注释 2 8 3" xfId="43625" xr:uid="{00000000-0005-0000-0000-000099AA0000}"/>
    <cellStyle name="注释 2 8 3 2" xfId="43626" xr:uid="{00000000-0005-0000-0000-00009AAA0000}"/>
    <cellStyle name="注释 2 8 3 2 2" xfId="18029" xr:uid="{00000000-0005-0000-0000-00009D460000}"/>
    <cellStyle name="注释 2 8 3 2 2 2" xfId="43627" xr:uid="{00000000-0005-0000-0000-00009BAA0000}"/>
    <cellStyle name="注释 2 8 3 2 2 3" xfId="29561" xr:uid="{00000000-0005-0000-0000-0000A9730000}"/>
    <cellStyle name="注释 2 8 3 2 3" xfId="43628" xr:uid="{00000000-0005-0000-0000-00009CAA0000}"/>
    <cellStyle name="注释 2 8 3 2 4" xfId="43629" xr:uid="{00000000-0005-0000-0000-00009DAA0000}"/>
    <cellStyle name="注释 2 8 3 3" xfId="43630" xr:uid="{00000000-0005-0000-0000-00009EAA0000}"/>
    <cellStyle name="注释 2 8 3 3 2" xfId="43631" xr:uid="{00000000-0005-0000-0000-00009FAA0000}"/>
    <cellStyle name="注释 2 8 3 3 2 2" xfId="41875" xr:uid="{00000000-0005-0000-0000-0000C3A30000}"/>
    <cellStyle name="注释 2 8 3 3 2 3" xfId="43632" xr:uid="{00000000-0005-0000-0000-0000A0AA0000}"/>
    <cellStyle name="注释 2 8 3 3 3" xfId="43633" xr:uid="{00000000-0005-0000-0000-0000A1AA0000}"/>
    <cellStyle name="注释 2 8 3 3 4" xfId="43634" xr:uid="{00000000-0005-0000-0000-0000A2AA0000}"/>
    <cellStyle name="注释 2 8 3 4" xfId="43635" xr:uid="{00000000-0005-0000-0000-0000A3AA0000}"/>
    <cellStyle name="注释 2 8 3 4 2" xfId="43636" xr:uid="{00000000-0005-0000-0000-0000A4AA0000}"/>
    <cellStyle name="注释 2 8 3 4 2 2" xfId="43637" xr:uid="{00000000-0005-0000-0000-0000A5AA0000}"/>
    <cellStyle name="注释 2 8 3 4 3" xfId="43638" xr:uid="{00000000-0005-0000-0000-0000A6AA0000}"/>
    <cellStyle name="注释 2 8 3 5" xfId="43639" xr:uid="{00000000-0005-0000-0000-0000A7AA0000}"/>
    <cellStyle name="注释 2 8 3 6" xfId="43640" xr:uid="{00000000-0005-0000-0000-0000A8AA0000}"/>
    <cellStyle name="注释 2 8 4" xfId="43641" xr:uid="{00000000-0005-0000-0000-0000A9AA0000}"/>
    <cellStyle name="注释 2 8 4 2" xfId="43642" xr:uid="{00000000-0005-0000-0000-0000AAAA0000}"/>
    <cellStyle name="注释 2 8 4 2 2" xfId="43643" xr:uid="{00000000-0005-0000-0000-0000ABAA0000}"/>
    <cellStyle name="注释 2 8 4 3" xfId="43644" xr:uid="{00000000-0005-0000-0000-0000ACAA0000}"/>
    <cellStyle name="注释 2 8 5" xfId="43645" xr:uid="{00000000-0005-0000-0000-0000ADAA0000}"/>
    <cellStyle name="注释 2 8 5 2" xfId="43646" xr:uid="{00000000-0005-0000-0000-0000AEAA0000}"/>
    <cellStyle name="注释 2 9" xfId="39496" xr:uid="{00000000-0005-0000-0000-0000789A0000}"/>
    <cellStyle name="注释 2 9 2" xfId="28696" xr:uid="{00000000-0005-0000-0000-000048700000}"/>
    <cellStyle name="注释 2 9 2 2" xfId="43647" xr:uid="{00000000-0005-0000-0000-0000AFAA0000}"/>
    <cellStyle name="注释 2 9 2 2 2" xfId="43648" xr:uid="{00000000-0005-0000-0000-0000B0AA0000}"/>
    <cellStyle name="注释 2 9 2 2 2 2" xfId="43649" xr:uid="{00000000-0005-0000-0000-0000B1AA0000}"/>
    <cellStyle name="注释 2 9 2 2 2 3" xfId="43650" xr:uid="{00000000-0005-0000-0000-0000B2AA0000}"/>
    <cellStyle name="注释 2 9 2 2 3" xfId="43651" xr:uid="{00000000-0005-0000-0000-0000B3AA0000}"/>
    <cellStyle name="注释 2 9 2 2 4" xfId="43652" xr:uid="{00000000-0005-0000-0000-0000B4AA0000}"/>
    <cellStyle name="注释 2 9 2 3" xfId="43653" xr:uid="{00000000-0005-0000-0000-0000B5AA0000}"/>
    <cellStyle name="注释 2 9 2 3 2" xfId="43654" xr:uid="{00000000-0005-0000-0000-0000B6AA0000}"/>
    <cellStyle name="注释 2 9 2 3 2 2" xfId="43655" xr:uid="{00000000-0005-0000-0000-0000B7AA0000}"/>
    <cellStyle name="注释 2 9 2 3 2 3" xfId="17899" xr:uid="{00000000-0005-0000-0000-00001B460000}"/>
    <cellStyle name="注释 2 9 2 3 3" xfId="43656" xr:uid="{00000000-0005-0000-0000-0000B8AA0000}"/>
    <cellStyle name="注释 2 9 2 3 4" xfId="43657" xr:uid="{00000000-0005-0000-0000-0000B9AA0000}"/>
    <cellStyle name="注释 2 9 2 4" xfId="43658" xr:uid="{00000000-0005-0000-0000-0000BAAA0000}"/>
    <cellStyle name="注释 2 9 2 4 2" xfId="43659" xr:uid="{00000000-0005-0000-0000-0000BBAA0000}"/>
    <cellStyle name="注释 2 9 2 4 2 2" xfId="43660" xr:uid="{00000000-0005-0000-0000-0000BCAA0000}"/>
    <cellStyle name="注释 2 9 2 4 3" xfId="43661" xr:uid="{00000000-0005-0000-0000-0000BDAA0000}"/>
    <cellStyle name="注释 2 9 2 5" xfId="26673" xr:uid="{00000000-0005-0000-0000-000061680000}"/>
    <cellStyle name="注释 2 9 2 5 2" xfId="26675" xr:uid="{00000000-0005-0000-0000-000063680000}"/>
    <cellStyle name="注释 2 9 2 6" xfId="23387" xr:uid="{00000000-0005-0000-0000-00008B5B0000}"/>
    <cellStyle name="注释 2 9 2 7" xfId="23393" xr:uid="{00000000-0005-0000-0000-0000915B0000}"/>
    <cellStyle name="注释 2 9 3" xfId="28702" xr:uid="{00000000-0005-0000-0000-00004E700000}"/>
    <cellStyle name="注释 2 9 3 2" xfId="43662" xr:uid="{00000000-0005-0000-0000-0000BEAA0000}"/>
    <cellStyle name="注释 2 9 3 2 2" xfId="43663" xr:uid="{00000000-0005-0000-0000-0000BFAA0000}"/>
    <cellStyle name="注释 2 9 3 2 2 2" xfId="42726" xr:uid="{00000000-0005-0000-0000-000016A70000}"/>
    <cellStyle name="注释 2 9 3 2 2 3" xfId="17990" xr:uid="{00000000-0005-0000-0000-000076460000}"/>
    <cellStyle name="注释 2 9 3 2 3" xfId="43664" xr:uid="{00000000-0005-0000-0000-0000C0AA0000}"/>
    <cellStyle name="注释 2 9 3 2 4" xfId="43665" xr:uid="{00000000-0005-0000-0000-0000C1AA0000}"/>
    <cellStyle name="注释 2 9 3 3" xfId="43666" xr:uid="{00000000-0005-0000-0000-0000C2AA0000}"/>
    <cellStyle name="注释 2 9 3 3 2" xfId="43667" xr:uid="{00000000-0005-0000-0000-0000C3AA0000}"/>
    <cellStyle name="注释 2 9 3 3 2 2" xfId="43668" xr:uid="{00000000-0005-0000-0000-0000C4AA0000}"/>
    <cellStyle name="注释 2 9 3 3 2 3" xfId="43669" xr:uid="{00000000-0005-0000-0000-0000C5AA0000}"/>
    <cellStyle name="注释 2 9 3 3 3" xfId="43670" xr:uid="{00000000-0005-0000-0000-0000C6AA0000}"/>
    <cellStyle name="注释 2 9 3 3 4" xfId="43671" xr:uid="{00000000-0005-0000-0000-0000C7AA0000}"/>
    <cellStyle name="注释 2 9 3 4" xfId="43672" xr:uid="{00000000-0005-0000-0000-0000C8AA0000}"/>
    <cellStyle name="注释 2 9 3 4 2" xfId="43673" xr:uid="{00000000-0005-0000-0000-0000C9AA0000}"/>
    <cellStyle name="注释 2 9 3 4 2 2" xfId="43674" xr:uid="{00000000-0005-0000-0000-0000CAAA0000}"/>
    <cellStyle name="注释 2 9 3 4 3" xfId="43675" xr:uid="{00000000-0005-0000-0000-0000CBAA0000}"/>
    <cellStyle name="注释 2 9 3 5" xfId="26687" xr:uid="{00000000-0005-0000-0000-00006F680000}"/>
    <cellStyle name="注释 2 9 3 5 2" xfId="26689" xr:uid="{00000000-0005-0000-0000-000071680000}"/>
    <cellStyle name="注释 2 9 3 6" xfId="23400" xr:uid="{00000000-0005-0000-0000-0000985B0000}"/>
    <cellStyle name="注释 2 9 4" xfId="16380" xr:uid="{00000000-0005-0000-0000-00002C400000}"/>
    <cellStyle name="注释 2 9 5" xfId="43676" xr:uid="{00000000-0005-0000-0000-0000CCAA0000}"/>
  </cellStyles>
  <dxfs count="2">
    <dxf>
      <font>
        <b/>
        <i val="0"/>
      </font>
      <fill>
        <patternFill patternType="solid">
          <bgColor rgb="FFD7D7D7"/>
        </patternFill>
      </fill>
    </dxf>
    <dxf>
      <font>
        <b val="0"/>
        <i val="0"/>
      </font>
      <fill>
        <patternFill patternType="none"/>
      </fill>
    </dxf>
  </dxfs>
  <tableStyles count="1" defaultTableStyle="TableStyleMedium2">
    <tableStyle name="MySqlDefault" count="2" xr9:uid="{00000000-0011-0000-FFFF-FFFF00000000}">
      <tableStyleElement type="wholeTable" dxfId="1"/>
      <tableStyleElement type="headerRow" dxfId="0"/>
    </tableStyle>
  </tableStyles>
  <colors>
    <indexedColors>
      <rgbColor rgb="00000000"/>
      <rgbColor rgb="00FFFFFF"/>
      <rgbColor rgb="00FF0000"/>
      <rgbColor rgb="0000FF00"/>
      <rgbColor rgb="000000FF"/>
      <rgbColor rgb="00FFFF00"/>
      <rgbColor rgb="00FF00FF"/>
      <rgbColor rgb="0000FFFF"/>
      <rgbColor rgb="00000000"/>
      <rgbColor rgb="005E88B1"/>
      <rgbColor rgb="00EEF3F4"/>
      <rgbColor rgb="000000FF"/>
      <rgbColor rgb="00FFFFFF"/>
      <rgbColor rgb="003F3F3F"/>
      <rgbColor rgb="00AAAAAA"/>
      <rgbColor rgb="007F7F7F"/>
      <rgbColor rgb="00D8D8D8"/>
      <rgbColor rgb="0095B3D7"/>
      <rgbColor rgb="00FF0000"/>
      <rgbColor rgb="00FFFF00"/>
      <rgbColor rgb="00D6E3BC"/>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主题">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主题">
      <a:majorFont>
        <a:latin typeface="Helvetica Neue"/>
        <a:ea typeface="Helvetica Neue"/>
        <a:cs typeface="Helvetica Neue"/>
      </a:majorFont>
      <a:minorFont>
        <a:latin typeface="Helvetica Neue"/>
        <a:ea typeface="Helvetica Neue"/>
        <a:cs typeface="Helvetica Neue"/>
      </a:minorFont>
    </a:fontScheme>
    <a:fmtScheme name="Office 主题">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0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panose="020F0502020204030204"/>
            <a:ea typeface="Calibri" panose="020F0502020204030204"/>
            <a:cs typeface="Calibri" panose="020F0502020204030204"/>
            <a:sym typeface="Calibri" panose="020F0502020204030204"/>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0000" dir="5400000" rotWithShape="0">
            <a:srgbClr val="000000">
              <a:alpha val="38000"/>
            </a:srgbClr>
          </a:outerShdw>
        </a:effectLst>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panose="020F0502020204030204"/>
            <a:ea typeface="Calibri" panose="020F0502020204030204"/>
            <a:cs typeface="Calibri" panose="020F0502020204030204"/>
            <a:sym typeface="Calibri" panose="020F0502020204030204"/>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O1260"/>
  <sheetViews>
    <sheetView showGridLines="0" tabSelected="1" workbookViewId="0">
      <pane xSplit="4" ySplit="5" topLeftCell="AI920" activePane="bottomRight" state="frozen"/>
      <selection pane="topRight"/>
      <selection pane="bottomLeft"/>
      <selection pane="bottomRight" activeCell="A930" sqref="A930:XFD930"/>
    </sheetView>
  </sheetViews>
  <sheetFormatPr defaultColWidth="8.875" defaultRowHeight="13.5" customHeight="1"/>
  <cols>
    <col min="1" max="1" width="13.625" customWidth="1"/>
    <col min="2" max="2" width="10.5" customWidth="1"/>
    <col min="3" max="3" width="9.375" customWidth="1"/>
    <col min="4" max="4" width="23.25" customWidth="1"/>
    <col min="5" max="5" width="10.875" customWidth="1"/>
    <col min="6" max="6" width="10.5" customWidth="1"/>
    <col min="7" max="8" width="11.5" customWidth="1"/>
    <col min="9" max="9" width="11.875" customWidth="1"/>
    <col min="10" max="10" width="10.875" customWidth="1"/>
    <col min="11" max="11" width="12.875" customWidth="1"/>
    <col min="12" max="12" width="12.375" customWidth="1"/>
    <col min="13" max="13" width="10.375" customWidth="1"/>
    <col min="14" max="14" width="14.5" customWidth="1"/>
    <col min="15" max="15" width="12.125" customWidth="1"/>
    <col min="16" max="16" width="11.625" customWidth="1"/>
    <col min="17" max="18" width="12.375" customWidth="1"/>
    <col min="19" max="19" width="12.625" customWidth="1"/>
    <col min="20" max="20" width="10.375" customWidth="1"/>
    <col min="21" max="21" width="9.375" customWidth="1"/>
    <col min="22" max="22" width="16.125" customWidth="1"/>
    <col min="23" max="23" width="8.5" customWidth="1"/>
    <col min="24" max="24" width="10.875" customWidth="1"/>
    <col min="25" max="25" width="7.5" customWidth="1"/>
    <col min="26" max="26" width="9.25" customWidth="1"/>
    <col min="27" max="27" width="10.625" customWidth="1"/>
    <col min="28" max="28" width="15.125" customWidth="1"/>
    <col min="29" max="29" width="16.875" customWidth="1"/>
    <col min="30" max="30" width="13.875" customWidth="1"/>
    <col min="31" max="31" width="15.875" customWidth="1"/>
    <col min="32" max="32" width="15.75" customWidth="1"/>
    <col min="33" max="33" width="16.25" customWidth="1"/>
    <col min="34" max="36" width="16.375" customWidth="1"/>
    <col min="37" max="37" width="14.375" customWidth="1"/>
    <col min="38" max="38" width="13.25" customWidth="1"/>
    <col min="39" max="39" width="13.75" customWidth="1"/>
    <col min="40" max="40" width="13.25" customWidth="1"/>
    <col min="41" max="41" width="17.875" customWidth="1"/>
    <col min="42" max="42" width="16.375" customWidth="1"/>
    <col min="43" max="43" width="12.875" customWidth="1"/>
    <col min="44" max="44" width="28.375" customWidth="1"/>
    <col min="45" max="45" width="33" customWidth="1"/>
    <col min="46" max="46" width="16.375" customWidth="1"/>
    <col min="47" max="47" width="13.75" customWidth="1"/>
    <col min="48" max="49" width="16.375" customWidth="1"/>
    <col min="50" max="50" width="27.375" customWidth="1"/>
    <col min="51" max="51" width="19.625" customWidth="1"/>
    <col min="52" max="53" width="18.125" customWidth="1"/>
    <col min="54" max="54" width="87.25" customWidth="1"/>
    <col min="55" max="55" width="16.375" customWidth="1"/>
    <col min="56" max="56" width="20.5" customWidth="1"/>
    <col min="57" max="57" width="15.5" customWidth="1"/>
    <col min="58" max="59" width="16.375" customWidth="1"/>
    <col min="60" max="60" width="21.625" customWidth="1"/>
    <col min="61" max="61" width="13.875" customWidth="1"/>
    <col min="62" max="64" width="20.625" customWidth="1"/>
    <col min="65" max="66" width="16.75" customWidth="1"/>
    <col min="67" max="67" width="20.375" customWidth="1"/>
    <col min="68" max="68" width="18.25" customWidth="1"/>
    <col min="69" max="70" width="21.375" customWidth="1"/>
  </cols>
  <sheetData>
    <row r="1" spans="3:67" ht="14.25">
      <c r="T1" s="24"/>
      <c r="AH1" s="24"/>
      <c r="AI1" s="24"/>
      <c r="BE1" s="24"/>
    </row>
    <row r="2" spans="3:67" ht="13.5" customHeight="1">
      <c r="D2" s="1"/>
      <c r="AI2" s="26" t="s">
        <v>0</v>
      </c>
    </row>
    <row r="3" spans="3:67" ht="15.75">
      <c r="C3" s="2" t="s">
        <v>1</v>
      </c>
      <c r="D3" s="3" t="s">
        <v>2</v>
      </c>
      <c r="E3" s="3" t="s">
        <v>3</v>
      </c>
      <c r="F3" s="3" t="s">
        <v>4</v>
      </c>
      <c r="G3" s="3" t="s">
        <v>5</v>
      </c>
      <c r="H3" s="3" t="s">
        <v>6</v>
      </c>
      <c r="I3" s="3" t="s">
        <v>7</v>
      </c>
      <c r="J3" s="3" t="s">
        <v>8</v>
      </c>
      <c r="K3" s="3" t="s">
        <v>9</v>
      </c>
      <c r="L3" s="22" t="s">
        <v>10</v>
      </c>
      <c r="M3" s="3" t="s">
        <v>11</v>
      </c>
      <c r="N3" s="3" t="s">
        <v>12</v>
      </c>
      <c r="O3" s="23" t="s">
        <v>13</v>
      </c>
      <c r="P3" s="23" t="s">
        <v>14</v>
      </c>
      <c r="Q3" s="23" t="s">
        <v>15</v>
      </c>
      <c r="R3" s="23" t="s">
        <v>16</v>
      </c>
      <c r="S3" s="5" t="s">
        <v>17</v>
      </c>
      <c r="T3" s="3" t="s">
        <v>18</v>
      </c>
      <c r="U3" s="3" t="s">
        <v>19</v>
      </c>
      <c r="V3" s="3" t="s">
        <v>20</v>
      </c>
      <c r="W3" s="3" t="s">
        <v>21</v>
      </c>
      <c r="X3" s="3" t="s">
        <v>22</v>
      </c>
      <c r="Y3" s="3" t="s">
        <v>23</v>
      </c>
      <c r="Z3" s="3" t="s">
        <v>24</v>
      </c>
      <c r="AA3" s="3" t="s">
        <v>25</v>
      </c>
      <c r="AB3" s="23" t="s">
        <v>26</v>
      </c>
      <c r="AC3" s="23" t="s">
        <v>27</v>
      </c>
      <c r="AD3" s="23" t="s">
        <v>28</v>
      </c>
      <c r="AE3" s="3" t="s">
        <v>29</v>
      </c>
      <c r="AF3" s="3" t="s">
        <v>30</v>
      </c>
      <c r="AG3" s="3" t="s">
        <v>31</v>
      </c>
      <c r="AH3" s="3" t="s">
        <v>32</v>
      </c>
      <c r="AI3" s="27" t="s">
        <v>33</v>
      </c>
      <c r="AJ3" s="3" t="s">
        <v>34</v>
      </c>
      <c r="AK3" s="3" t="s">
        <v>35</v>
      </c>
      <c r="AL3" s="23" t="s">
        <v>36</v>
      </c>
      <c r="AM3" s="23" t="s">
        <v>37</v>
      </c>
      <c r="AN3" s="23" t="s">
        <v>38</v>
      </c>
      <c r="AO3" s="23" t="s">
        <v>39</v>
      </c>
      <c r="AP3" s="23" t="s">
        <v>40</v>
      </c>
      <c r="AQ3" s="23" t="s">
        <v>41</v>
      </c>
      <c r="AR3" s="3" t="s">
        <v>42</v>
      </c>
      <c r="AS3" s="3" t="s">
        <v>43</v>
      </c>
      <c r="AT3" s="3" t="s">
        <v>44</v>
      </c>
      <c r="AU3" s="3" t="s">
        <v>45</v>
      </c>
      <c r="AV3" s="23" t="s">
        <v>46</v>
      </c>
      <c r="AW3" s="23" t="s">
        <v>46</v>
      </c>
      <c r="AX3" s="5" t="s">
        <v>47</v>
      </c>
      <c r="AY3" s="5" t="s">
        <v>48</v>
      </c>
      <c r="AZ3" s="5" t="s">
        <v>49</v>
      </c>
      <c r="BA3" s="5" t="s">
        <v>50</v>
      </c>
      <c r="BB3" s="5" t="s">
        <v>51</v>
      </c>
      <c r="BC3" s="27" t="s">
        <v>52</v>
      </c>
      <c r="BD3" s="27" t="s">
        <v>53</v>
      </c>
      <c r="BE3" s="43" t="s">
        <v>54</v>
      </c>
      <c r="BF3" s="43" t="s">
        <v>55</v>
      </c>
      <c r="BG3" s="43" t="s">
        <v>56</v>
      </c>
      <c r="BH3" s="27" t="s">
        <v>57</v>
      </c>
      <c r="BI3" s="27" t="s">
        <v>58</v>
      </c>
      <c r="BJ3" s="27" t="s">
        <v>59</v>
      </c>
      <c r="BK3" s="44" t="s">
        <v>60</v>
      </c>
      <c r="BL3" s="44" t="s">
        <v>61</v>
      </c>
      <c r="BM3" s="44" t="s">
        <v>62</v>
      </c>
      <c r="BN3" s="44" t="s">
        <v>63</v>
      </c>
      <c r="BO3" s="44" t="s">
        <v>64</v>
      </c>
    </row>
    <row r="4" spans="3:67" ht="20.100000000000001" customHeight="1">
      <c r="C4" s="2" t="s">
        <v>1</v>
      </c>
      <c r="D4" s="4" t="s">
        <v>65</v>
      </c>
      <c r="E4" s="4" t="s">
        <v>66</v>
      </c>
      <c r="F4" s="4" t="s">
        <v>67</v>
      </c>
      <c r="G4" s="4" t="s">
        <v>68</v>
      </c>
      <c r="H4" s="4" t="s">
        <v>69</v>
      </c>
      <c r="I4" s="4" t="s">
        <v>70</v>
      </c>
      <c r="J4" s="4" t="s">
        <v>71</v>
      </c>
      <c r="K4" s="4" t="s">
        <v>72</v>
      </c>
      <c r="L4" s="5" t="s">
        <v>73</v>
      </c>
      <c r="M4" s="4" t="s">
        <v>74</v>
      </c>
      <c r="N4" s="4" t="s">
        <v>75</v>
      </c>
      <c r="O4" s="4" t="s">
        <v>76</v>
      </c>
      <c r="P4" s="4" t="s">
        <v>77</v>
      </c>
      <c r="Q4" s="4" t="s">
        <v>78</v>
      </c>
      <c r="R4" s="4" t="s">
        <v>79</v>
      </c>
      <c r="S4" s="4" t="s">
        <v>80</v>
      </c>
      <c r="T4" s="4" t="s">
        <v>81</v>
      </c>
      <c r="U4" s="4" t="s">
        <v>82</v>
      </c>
      <c r="V4" s="4" t="s">
        <v>83</v>
      </c>
      <c r="W4" s="4" t="s">
        <v>84</v>
      </c>
      <c r="X4" s="4" t="s">
        <v>85</v>
      </c>
      <c r="Y4" s="4" t="s">
        <v>86</v>
      </c>
      <c r="Z4" s="4" t="s">
        <v>87</v>
      </c>
      <c r="AA4" s="4" t="s">
        <v>88</v>
      </c>
      <c r="AB4" s="4" t="s">
        <v>89</v>
      </c>
      <c r="AC4" s="4" t="s">
        <v>90</v>
      </c>
      <c r="AD4" s="4" t="s">
        <v>91</v>
      </c>
      <c r="AE4" s="4" t="s">
        <v>92</v>
      </c>
      <c r="AF4" s="4" t="s">
        <v>93</v>
      </c>
      <c r="AG4" s="4" t="s">
        <v>94</v>
      </c>
      <c r="AH4" s="4" t="s">
        <v>95</v>
      </c>
      <c r="AI4" s="4" t="s">
        <v>96</v>
      </c>
      <c r="AJ4" s="4" t="s">
        <v>97</v>
      </c>
      <c r="AK4" s="4" t="s">
        <v>98</v>
      </c>
      <c r="AL4" s="4" t="s">
        <v>99</v>
      </c>
      <c r="AM4" s="4" t="s">
        <v>100</v>
      </c>
      <c r="AN4" s="4" t="s">
        <v>101</v>
      </c>
      <c r="AO4" s="4" t="s">
        <v>102</v>
      </c>
      <c r="AP4" s="4" t="s">
        <v>103</v>
      </c>
      <c r="AQ4" s="4" t="s">
        <v>104</v>
      </c>
      <c r="AR4" s="4" t="s">
        <v>105</v>
      </c>
      <c r="AS4" s="4" t="s">
        <v>106</v>
      </c>
      <c r="AT4" s="4" t="s">
        <v>107</v>
      </c>
      <c r="AU4" s="4" t="s">
        <v>108</v>
      </c>
      <c r="AV4" s="4" t="s">
        <v>109</v>
      </c>
      <c r="AW4" s="4" t="s">
        <v>110</v>
      </c>
      <c r="AX4" s="4" t="s">
        <v>111</v>
      </c>
      <c r="AY4" s="4" t="s">
        <v>112</v>
      </c>
      <c r="AZ4" s="4" t="s">
        <v>113</v>
      </c>
      <c r="BA4" s="4" t="s">
        <v>114</v>
      </c>
      <c r="BB4" s="4" t="s">
        <v>115</v>
      </c>
      <c r="BC4" s="4" t="s">
        <v>116</v>
      </c>
      <c r="BD4" s="4" t="s">
        <v>117</v>
      </c>
      <c r="BE4" s="4" t="s">
        <v>118</v>
      </c>
      <c r="BF4" s="4" t="s">
        <v>119</v>
      </c>
      <c r="BG4" s="4" t="s">
        <v>120</v>
      </c>
      <c r="BH4" s="4" t="s">
        <v>121</v>
      </c>
      <c r="BI4" s="4" t="s">
        <v>122</v>
      </c>
      <c r="BJ4" s="4" t="s">
        <v>123</v>
      </c>
      <c r="BK4" s="4" t="s">
        <v>124</v>
      </c>
      <c r="BL4" s="4" t="s">
        <v>125</v>
      </c>
      <c r="BM4" s="4" t="s">
        <v>126</v>
      </c>
      <c r="BN4" s="4" t="s">
        <v>127</v>
      </c>
      <c r="BO4" s="4" t="s">
        <v>128</v>
      </c>
    </row>
    <row r="5" spans="3:67" ht="20.100000000000001" customHeight="1">
      <c r="C5" s="5" t="s">
        <v>129</v>
      </c>
      <c r="D5" s="5" t="s">
        <v>130</v>
      </c>
      <c r="E5" s="5" t="s">
        <v>129</v>
      </c>
      <c r="F5" s="5" t="s">
        <v>130</v>
      </c>
      <c r="G5" s="5" t="s">
        <v>129</v>
      </c>
      <c r="H5" s="5" t="s">
        <v>129</v>
      </c>
      <c r="I5" s="5" t="s">
        <v>129</v>
      </c>
      <c r="J5" s="5" t="s">
        <v>129</v>
      </c>
      <c r="K5" s="5" t="s">
        <v>129</v>
      </c>
      <c r="L5" s="5" t="s">
        <v>129</v>
      </c>
      <c r="M5" s="5" t="s">
        <v>130</v>
      </c>
      <c r="N5" s="5" t="s">
        <v>129</v>
      </c>
      <c r="O5" s="5" t="s">
        <v>129</v>
      </c>
      <c r="P5" s="5" t="s">
        <v>131</v>
      </c>
      <c r="Q5" s="5" t="s">
        <v>129</v>
      </c>
      <c r="R5" s="5" t="s">
        <v>129</v>
      </c>
      <c r="S5" s="5" t="s">
        <v>129</v>
      </c>
      <c r="T5" s="5" t="s">
        <v>129</v>
      </c>
      <c r="U5" s="5" t="s">
        <v>129</v>
      </c>
      <c r="V5" s="5" t="s">
        <v>129</v>
      </c>
      <c r="W5" s="5" t="s">
        <v>131</v>
      </c>
      <c r="X5" s="5" t="s">
        <v>129</v>
      </c>
      <c r="Y5" s="5" t="s">
        <v>129</v>
      </c>
      <c r="Z5" s="5" t="s">
        <v>129</v>
      </c>
      <c r="AA5" s="5" t="s">
        <v>129</v>
      </c>
      <c r="AB5" s="5" t="s">
        <v>129</v>
      </c>
      <c r="AC5" s="5" t="s">
        <v>129</v>
      </c>
      <c r="AD5" s="5" t="s">
        <v>131</v>
      </c>
      <c r="AE5" s="5" t="s">
        <v>129</v>
      </c>
      <c r="AF5" s="5" t="s">
        <v>132</v>
      </c>
      <c r="AG5" s="5" t="s">
        <v>129</v>
      </c>
      <c r="AH5" s="5" t="s">
        <v>129</v>
      </c>
      <c r="AI5" s="5" t="s">
        <v>129</v>
      </c>
      <c r="AJ5" s="5" t="s">
        <v>131</v>
      </c>
      <c r="AK5" s="5" t="s">
        <v>129</v>
      </c>
      <c r="AL5" s="5" t="s">
        <v>131</v>
      </c>
      <c r="AM5" s="5" t="s">
        <v>131</v>
      </c>
      <c r="AN5" s="5" t="s">
        <v>131</v>
      </c>
      <c r="AO5" s="5" t="s">
        <v>129</v>
      </c>
      <c r="AP5" s="5" t="s">
        <v>131</v>
      </c>
      <c r="AQ5" s="5" t="s">
        <v>131</v>
      </c>
      <c r="AR5" s="5" t="s">
        <v>133</v>
      </c>
      <c r="AS5" s="5" t="s">
        <v>133</v>
      </c>
      <c r="AT5" s="5" t="s">
        <v>130</v>
      </c>
      <c r="AU5" s="5" t="s">
        <v>130</v>
      </c>
      <c r="AV5" s="5" t="s">
        <v>129</v>
      </c>
      <c r="AW5" s="5" t="s">
        <v>133</v>
      </c>
      <c r="AX5" s="5" t="s">
        <v>130</v>
      </c>
      <c r="AY5" s="5" t="s">
        <v>130</v>
      </c>
      <c r="AZ5" s="5" t="s">
        <v>130</v>
      </c>
      <c r="BA5" s="5" t="s">
        <v>129</v>
      </c>
      <c r="BB5" s="5" t="s">
        <v>130</v>
      </c>
      <c r="BC5" s="5" t="s">
        <v>131</v>
      </c>
      <c r="BD5" s="5" t="s">
        <v>129</v>
      </c>
      <c r="BE5" s="5" t="s">
        <v>131</v>
      </c>
      <c r="BF5" s="5" t="s">
        <v>129</v>
      </c>
      <c r="BG5" s="5" t="s">
        <v>131</v>
      </c>
      <c r="BH5" s="5" t="s">
        <v>129</v>
      </c>
      <c r="BI5" s="5" t="s">
        <v>133</v>
      </c>
      <c r="BJ5" s="5" t="s">
        <v>129</v>
      </c>
      <c r="BK5" s="5" t="s">
        <v>129</v>
      </c>
      <c r="BL5" s="5" t="s">
        <v>129</v>
      </c>
      <c r="BM5" s="5" t="s">
        <v>131</v>
      </c>
      <c r="BN5" s="5" t="s">
        <v>129</v>
      </c>
      <c r="BO5" s="5" t="s">
        <v>129</v>
      </c>
    </row>
    <row r="6" spans="3:67" ht="20.100000000000001" customHeight="1">
      <c r="C6" s="6">
        <v>40000101</v>
      </c>
      <c r="D6" s="7" t="s">
        <v>134</v>
      </c>
      <c r="E6" s="6">
        <v>1</v>
      </c>
      <c r="F6" s="6">
        <v>40000101</v>
      </c>
      <c r="G6" s="6">
        <v>0</v>
      </c>
      <c r="H6" s="6">
        <v>0</v>
      </c>
      <c r="I6" s="6">
        <v>0</v>
      </c>
      <c r="J6" s="6">
        <v>0</v>
      </c>
      <c r="K6" s="6">
        <v>0</v>
      </c>
      <c r="L6" s="6">
        <v>0</v>
      </c>
      <c r="M6" s="6">
        <v>0</v>
      </c>
      <c r="N6" s="6">
        <v>2</v>
      </c>
      <c r="O6" s="6">
        <v>0</v>
      </c>
      <c r="P6" s="6">
        <v>0</v>
      </c>
      <c r="Q6" s="6">
        <v>0</v>
      </c>
      <c r="R6" s="6">
        <v>0</v>
      </c>
      <c r="S6" s="6">
        <v>0</v>
      </c>
      <c r="T6" s="11">
        <v>1</v>
      </c>
      <c r="U6" s="6">
        <v>0</v>
      </c>
      <c r="V6" s="6">
        <v>0</v>
      </c>
      <c r="W6" s="6">
        <v>0</v>
      </c>
      <c r="X6" s="6">
        <v>0</v>
      </c>
      <c r="Y6" s="6">
        <v>0</v>
      </c>
      <c r="Z6" s="6">
        <v>0</v>
      </c>
      <c r="AA6" s="6">
        <v>0</v>
      </c>
      <c r="AB6" s="6">
        <v>1</v>
      </c>
      <c r="AC6" s="6">
        <v>0</v>
      </c>
      <c r="AD6" s="6">
        <v>0</v>
      </c>
      <c r="AE6" s="6">
        <v>0</v>
      </c>
      <c r="AF6" s="6">
        <v>0</v>
      </c>
      <c r="AG6" s="6">
        <v>0</v>
      </c>
      <c r="AH6" s="6">
        <v>0</v>
      </c>
      <c r="AI6" s="6">
        <v>0</v>
      </c>
      <c r="AJ6" s="6">
        <v>0</v>
      </c>
      <c r="AK6" s="6">
        <v>0</v>
      </c>
      <c r="AL6" s="6">
        <v>0</v>
      </c>
      <c r="AM6" s="6">
        <v>0</v>
      </c>
      <c r="AN6" s="6">
        <v>0</v>
      </c>
      <c r="AO6" s="6">
        <v>0</v>
      </c>
      <c r="AP6" s="6">
        <v>0</v>
      </c>
      <c r="AQ6" s="6">
        <v>0</v>
      </c>
      <c r="AR6" s="6">
        <v>0</v>
      </c>
      <c r="AS6" s="6">
        <v>0</v>
      </c>
      <c r="AT6" s="6">
        <v>0</v>
      </c>
      <c r="AU6" s="6">
        <v>0</v>
      </c>
      <c r="AV6" s="6">
        <v>0</v>
      </c>
      <c r="AW6" s="6">
        <v>0</v>
      </c>
      <c r="AX6" s="6">
        <v>0</v>
      </c>
      <c r="AY6" s="6">
        <v>0</v>
      </c>
      <c r="AZ6" s="6">
        <v>0</v>
      </c>
      <c r="BA6" s="6">
        <v>0</v>
      </c>
      <c r="BB6" s="33" t="s">
        <v>135</v>
      </c>
      <c r="BC6" s="6">
        <v>0</v>
      </c>
      <c r="BD6" s="6">
        <v>0</v>
      </c>
      <c r="BE6" s="6">
        <v>0</v>
      </c>
      <c r="BF6" s="6">
        <v>0</v>
      </c>
      <c r="BG6" s="6">
        <v>0</v>
      </c>
      <c r="BH6" s="6">
        <v>0</v>
      </c>
      <c r="BI6" s="6">
        <v>0</v>
      </c>
      <c r="BJ6" s="6">
        <v>0</v>
      </c>
      <c r="BK6" s="6">
        <v>0</v>
      </c>
      <c r="BL6" s="6">
        <v>0</v>
      </c>
      <c r="BM6" s="6">
        <v>0</v>
      </c>
      <c r="BN6" s="6">
        <v>0</v>
      </c>
      <c r="BO6" s="6">
        <v>0</v>
      </c>
    </row>
    <row r="7" spans="3:67" ht="20.100000000000001" customHeight="1">
      <c r="C7" s="6">
        <v>40000102</v>
      </c>
      <c r="D7" s="7" t="s">
        <v>136</v>
      </c>
      <c r="E7" s="6">
        <v>1</v>
      </c>
      <c r="F7" s="6">
        <v>40000101</v>
      </c>
      <c r="G7" s="6">
        <v>0</v>
      </c>
      <c r="H7" s="6">
        <v>0</v>
      </c>
      <c r="I7" s="6">
        <v>0</v>
      </c>
      <c r="J7" s="6">
        <v>0</v>
      </c>
      <c r="K7" s="6">
        <v>0</v>
      </c>
      <c r="L7" s="6">
        <v>0</v>
      </c>
      <c r="M7" s="6">
        <v>0</v>
      </c>
      <c r="N7" s="6">
        <v>2</v>
      </c>
      <c r="O7" s="6">
        <v>0</v>
      </c>
      <c r="P7" s="6">
        <v>0</v>
      </c>
      <c r="Q7" s="6">
        <v>0</v>
      </c>
      <c r="R7" s="6">
        <v>0</v>
      </c>
      <c r="S7" s="6">
        <v>0</v>
      </c>
      <c r="T7" s="11">
        <v>1</v>
      </c>
      <c r="U7" s="6">
        <v>0</v>
      </c>
      <c r="V7" s="6">
        <v>0</v>
      </c>
      <c r="W7" s="6">
        <v>0</v>
      </c>
      <c r="X7" s="6">
        <v>0</v>
      </c>
      <c r="Y7" s="6">
        <v>0</v>
      </c>
      <c r="Z7" s="6">
        <v>0</v>
      </c>
      <c r="AA7" s="6">
        <v>0</v>
      </c>
      <c r="AB7" s="6">
        <v>1</v>
      </c>
      <c r="AC7" s="6">
        <v>0</v>
      </c>
      <c r="AD7" s="6">
        <v>0</v>
      </c>
      <c r="AE7" s="6">
        <v>0</v>
      </c>
      <c r="AF7" s="6">
        <v>0</v>
      </c>
      <c r="AG7" s="6">
        <v>0</v>
      </c>
      <c r="AH7" s="6">
        <v>0</v>
      </c>
      <c r="AI7" s="6">
        <v>0</v>
      </c>
      <c r="AJ7" s="6">
        <v>0</v>
      </c>
      <c r="AK7" s="6">
        <v>0</v>
      </c>
      <c r="AL7" s="6">
        <v>0</v>
      </c>
      <c r="AM7" s="6">
        <v>0</v>
      </c>
      <c r="AN7" s="6">
        <v>0</v>
      </c>
      <c r="AO7" s="6">
        <v>0</v>
      </c>
      <c r="AP7" s="6">
        <v>0</v>
      </c>
      <c r="AQ7" s="6">
        <v>0</v>
      </c>
      <c r="AR7" s="6">
        <v>0</v>
      </c>
      <c r="AS7" s="6">
        <v>0</v>
      </c>
      <c r="AT7" s="6">
        <v>0</v>
      </c>
      <c r="AU7" s="6">
        <v>0</v>
      </c>
      <c r="AV7" s="6">
        <v>0</v>
      </c>
      <c r="AW7" s="6">
        <v>0</v>
      </c>
      <c r="AX7" s="6">
        <v>0</v>
      </c>
      <c r="AY7" s="6">
        <v>0</v>
      </c>
      <c r="AZ7" s="6">
        <v>0</v>
      </c>
      <c r="BA7" s="6">
        <v>0</v>
      </c>
      <c r="BB7" s="33" t="s">
        <v>137</v>
      </c>
      <c r="BC7" s="6">
        <v>0</v>
      </c>
      <c r="BD7" s="6">
        <v>0</v>
      </c>
      <c r="BE7" s="6">
        <v>0</v>
      </c>
      <c r="BF7" s="6">
        <v>0</v>
      </c>
      <c r="BG7" s="6">
        <v>0</v>
      </c>
      <c r="BH7" s="6">
        <v>0</v>
      </c>
      <c r="BI7" s="6">
        <v>0</v>
      </c>
      <c r="BJ7" s="6">
        <v>0</v>
      </c>
      <c r="BK7" s="6">
        <v>0</v>
      </c>
      <c r="BL7" s="6">
        <v>0</v>
      </c>
      <c r="BM7" s="6">
        <v>0</v>
      </c>
      <c r="BN7" s="6">
        <v>0</v>
      </c>
      <c r="BO7" s="6">
        <v>0</v>
      </c>
    </row>
    <row r="8" spans="3:67" ht="20.100000000000001" customHeight="1">
      <c r="C8" s="6">
        <v>40000103</v>
      </c>
      <c r="D8" s="7" t="s">
        <v>138</v>
      </c>
      <c r="E8" s="6">
        <v>1</v>
      </c>
      <c r="F8" s="6">
        <v>40000101</v>
      </c>
      <c r="G8" s="6">
        <v>0</v>
      </c>
      <c r="H8" s="6">
        <v>0</v>
      </c>
      <c r="I8" s="6">
        <v>0</v>
      </c>
      <c r="J8" s="6">
        <v>0</v>
      </c>
      <c r="K8" s="6">
        <v>0</v>
      </c>
      <c r="L8" s="6">
        <v>0</v>
      </c>
      <c r="M8" s="6">
        <v>0</v>
      </c>
      <c r="N8" s="6">
        <v>2</v>
      </c>
      <c r="O8" s="6">
        <v>0</v>
      </c>
      <c r="P8" s="6">
        <v>0</v>
      </c>
      <c r="Q8" s="6">
        <v>0</v>
      </c>
      <c r="R8" s="6">
        <v>0</v>
      </c>
      <c r="S8" s="6">
        <v>0</v>
      </c>
      <c r="T8" s="11">
        <v>1</v>
      </c>
      <c r="U8" s="6">
        <v>0</v>
      </c>
      <c r="V8" s="6">
        <v>0</v>
      </c>
      <c r="W8" s="6">
        <v>0</v>
      </c>
      <c r="X8" s="6">
        <v>0</v>
      </c>
      <c r="Y8" s="6">
        <v>0</v>
      </c>
      <c r="Z8" s="6">
        <v>0</v>
      </c>
      <c r="AA8" s="6">
        <v>0</v>
      </c>
      <c r="AB8" s="6">
        <v>1</v>
      </c>
      <c r="AC8" s="6">
        <v>0</v>
      </c>
      <c r="AD8" s="6">
        <v>0</v>
      </c>
      <c r="AE8" s="6">
        <v>0</v>
      </c>
      <c r="AF8" s="6">
        <v>0</v>
      </c>
      <c r="AG8" s="6">
        <v>0</v>
      </c>
      <c r="AH8" s="6">
        <v>0</v>
      </c>
      <c r="AI8" s="6">
        <v>0</v>
      </c>
      <c r="AJ8" s="6">
        <v>0</v>
      </c>
      <c r="AK8" s="6">
        <v>0</v>
      </c>
      <c r="AL8" s="6">
        <v>0</v>
      </c>
      <c r="AM8" s="6">
        <v>0</v>
      </c>
      <c r="AN8" s="6">
        <v>0</v>
      </c>
      <c r="AO8" s="6">
        <v>0</v>
      </c>
      <c r="AP8" s="6">
        <v>0</v>
      </c>
      <c r="AQ8" s="6">
        <v>0</v>
      </c>
      <c r="AR8" s="6">
        <v>0</v>
      </c>
      <c r="AS8" s="6">
        <v>0</v>
      </c>
      <c r="AT8" s="6">
        <v>0</v>
      </c>
      <c r="AU8" s="6">
        <v>0</v>
      </c>
      <c r="AV8" s="6">
        <v>0</v>
      </c>
      <c r="AW8" s="6">
        <v>0</v>
      </c>
      <c r="AX8" s="6">
        <v>0</v>
      </c>
      <c r="AY8" s="6">
        <v>0</v>
      </c>
      <c r="AZ8" s="6">
        <v>0</v>
      </c>
      <c r="BA8" s="6">
        <v>0</v>
      </c>
      <c r="BB8" s="33" t="s">
        <v>139</v>
      </c>
      <c r="BC8" s="6">
        <v>0</v>
      </c>
      <c r="BD8" s="6">
        <v>0</v>
      </c>
      <c r="BE8" s="6">
        <v>0</v>
      </c>
      <c r="BF8" s="6">
        <v>0</v>
      </c>
      <c r="BG8" s="6">
        <v>0</v>
      </c>
      <c r="BH8" s="6">
        <v>0</v>
      </c>
      <c r="BI8" s="6">
        <v>0</v>
      </c>
      <c r="BJ8" s="6">
        <v>0</v>
      </c>
      <c r="BK8" s="6">
        <v>0</v>
      </c>
      <c r="BL8" s="6">
        <v>0</v>
      </c>
      <c r="BM8" s="6">
        <v>0</v>
      </c>
      <c r="BN8" s="6">
        <v>0</v>
      </c>
      <c r="BO8" s="6">
        <v>0</v>
      </c>
    </row>
    <row r="9" spans="3:67" ht="20.100000000000001" customHeight="1">
      <c r="C9" s="6">
        <v>40000201</v>
      </c>
      <c r="D9" s="7" t="s">
        <v>140</v>
      </c>
      <c r="E9" s="6">
        <v>1</v>
      </c>
      <c r="F9" s="6">
        <v>40000201</v>
      </c>
      <c r="G9" s="6">
        <v>0</v>
      </c>
      <c r="H9" s="6">
        <v>0</v>
      </c>
      <c r="I9" s="6">
        <v>0</v>
      </c>
      <c r="J9" s="6">
        <v>0</v>
      </c>
      <c r="K9" s="6">
        <v>0</v>
      </c>
      <c r="L9" s="6">
        <v>0</v>
      </c>
      <c r="M9" s="6">
        <v>0</v>
      </c>
      <c r="N9" s="6">
        <v>2</v>
      </c>
      <c r="O9" s="6">
        <v>0</v>
      </c>
      <c r="P9" s="6">
        <v>0</v>
      </c>
      <c r="Q9" s="6">
        <v>0</v>
      </c>
      <c r="R9" s="6">
        <v>0</v>
      </c>
      <c r="S9" s="6">
        <v>0</v>
      </c>
      <c r="T9" s="11">
        <v>1</v>
      </c>
      <c r="U9" s="6">
        <v>0</v>
      </c>
      <c r="V9" s="6">
        <v>0</v>
      </c>
      <c r="W9" s="6">
        <v>0</v>
      </c>
      <c r="X9" s="6">
        <v>0</v>
      </c>
      <c r="Y9" s="6">
        <v>0</v>
      </c>
      <c r="Z9" s="6">
        <v>0</v>
      </c>
      <c r="AA9" s="6">
        <v>0</v>
      </c>
      <c r="AB9" s="6">
        <v>1</v>
      </c>
      <c r="AC9" s="6">
        <v>0</v>
      </c>
      <c r="AD9" s="6">
        <v>0</v>
      </c>
      <c r="AE9" s="6">
        <v>0</v>
      </c>
      <c r="AF9" s="6">
        <v>0</v>
      </c>
      <c r="AG9" s="6">
        <v>0</v>
      </c>
      <c r="AH9" s="6">
        <v>0</v>
      </c>
      <c r="AI9" s="6">
        <v>0</v>
      </c>
      <c r="AJ9" s="6">
        <v>0</v>
      </c>
      <c r="AK9" s="6">
        <v>0</v>
      </c>
      <c r="AL9" s="6">
        <v>0</v>
      </c>
      <c r="AM9" s="6">
        <v>0</v>
      </c>
      <c r="AN9" s="6">
        <v>0</v>
      </c>
      <c r="AO9" s="6">
        <v>0</v>
      </c>
      <c r="AP9" s="6">
        <v>0</v>
      </c>
      <c r="AQ9" s="6">
        <v>0</v>
      </c>
      <c r="AR9" s="6">
        <v>0</v>
      </c>
      <c r="AS9" s="6">
        <v>0</v>
      </c>
      <c r="AT9" s="6">
        <v>0</v>
      </c>
      <c r="AU9" s="6">
        <v>0</v>
      </c>
      <c r="AV9" s="6">
        <v>0</v>
      </c>
      <c r="AW9" s="6">
        <v>0</v>
      </c>
      <c r="AX9" s="6">
        <v>0</v>
      </c>
      <c r="AY9" s="6">
        <v>0</v>
      </c>
      <c r="AZ9" s="6">
        <v>0</v>
      </c>
      <c r="BA9" s="6">
        <v>0</v>
      </c>
      <c r="BB9" s="33" t="s">
        <v>141</v>
      </c>
      <c r="BC9" s="6">
        <v>0</v>
      </c>
      <c r="BD9" s="6">
        <v>0</v>
      </c>
      <c r="BE9" s="6">
        <v>0</v>
      </c>
      <c r="BF9" s="6">
        <v>0</v>
      </c>
      <c r="BG9" s="6">
        <v>0</v>
      </c>
      <c r="BH9" s="6">
        <v>0</v>
      </c>
      <c r="BI9" s="6">
        <v>0</v>
      </c>
      <c r="BJ9" s="6">
        <v>0</v>
      </c>
      <c r="BK9" s="6">
        <v>0</v>
      </c>
      <c r="BL9" s="6">
        <v>0</v>
      </c>
      <c r="BM9" s="6">
        <v>0</v>
      </c>
      <c r="BN9" s="6">
        <v>0</v>
      </c>
      <c r="BO9" s="6">
        <v>0</v>
      </c>
    </row>
    <row r="10" spans="3:67" ht="20.100000000000001" customHeight="1">
      <c r="C10" s="6">
        <v>40000202</v>
      </c>
      <c r="D10" s="7" t="s">
        <v>142</v>
      </c>
      <c r="E10" s="6">
        <v>1</v>
      </c>
      <c r="F10" s="6">
        <v>40000201</v>
      </c>
      <c r="G10" s="6">
        <v>0</v>
      </c>
      <c r="H10" s="6">
        <v>0</v>
      </c>
      <c r="I10" s="6">
        <v>0</v>
      </c>
      <c r="J10" s="6">
        <v>0</v>
      </c>
      <c r="K10" s="6">
        <v>0</v>
      </c>
      <c r="L10" s="6">
        <v>0</v>
      </c>
      <c r="M10" s="6">
        <v>0</v>
      </c>
      <c r="N10" s="6">
        <v>2</v>
      </c>
      <c r="O10" s="6">
        <v>0</v>
      </c>
      <c r="P10" s="6">
        <v>0</v>
      </c>
      <c r="Q10" s="6">
        <v>0</v>
      </c>
      <c r="R10" s="6">
        <v>0</v>
      </c>
      <c r="S10" s="6">
        <v>0</v>
      </c>
      <c r="T10" s="11">
        <v>1</v>
      </c>
      <c r="U10" s="6">
        <v>0</v>
      </c>
      <c r="V10" s="6">
        <v>0</v>
      </c>
      <c r="W10" s="6">
        <v>0</v>
      </c>
      <c r="X10" s="6">
        <v>0</v>
      </c>
      <c r="Y10" s="6">
        <v>0</v>
      </c>
      <c r="Z10" s="6">
        <v>0</v>
      </c>
      <c r="AA10" s="6">
        <v>0</v>
      </c>
      <c r="AB10" s="6">
        <v>1</v>
      </c>
      <c r="AC10" s="6">
        <v>0</v>
      </c>
      <c r="AD10" s="6">
        <v>0</v>
      </c>
      <c r="AE10" s="6">
        <v>0</v>
      </c>
      <c r="AF10" s="6">
        <v>0</v>
      </c>
      <c r="AG10" s="6">
        <v>0</v>
      </c>
      <c r="AH10" s="6">
        <v>0</v>
      </c>
      <c r="AI10" s="6">
        <v>0</v>
      </c>
      <c r="AJ10" s="6">
        <v>0</v>
      </c>
      <c r="AK10" s="6">
        <v>0</v>
      </c>
      <c r="AL10" s="6">
        <v>0</v>
      </c>
      <c r="AM10" s="6">
        <v>0</v>
      </c>
      <c r="AN10" s="6">
        <v>0</v>
      </c>
      <c r="AO10" s="6">
        <v>0</v>
      </c>
      <c r="AP10" s="6">
        <v>0</v>
      </c>
      <c r="AQ10" s="6">
        <v>0</v>
      </c>
      <c r="AR10" s="6">
        <v>0</v>
      </c>
      <c r="AS10" s="6">
        <v>0</v>
      </c>
      <c r="AT10" s="6">
        <v>0</v>
      </c>
      <c r="AU10" s="6">
        <v>0</v>
      </c>
      <c r="AV10" s="6">
        <v>0</v>
      </c>
      <c r="AW10" s="6">
        <v>0</v>
      </c>
      <c r="AX10" s="6">
        <v>0</v>
      </c>
      <c r="AY10" s="6">
        <v>0</v>
      </c>
      <c r="AZ10" s="6">
        <v>0</v>
      </c>
      <c r="BA10" s="6">
        <v>0</v>
      </c>
      <c r="BB10" s="33" t="s">
        <v>143</v>
      </c>
      <c r="BC10" s="6">
        <v>0</v>
      </c>
      <c r="BD10" s="6">
        <v>0</v>
      </c>
      <c r="BE10" s="6">
        <v>0</v>
      </c>
      <c r="BF10" s="6">
        <v>0</v>
      </c>
      <c r="BG10" s="6">
        <v>0</v>
      </c>
      <c r="BH10" s="6">
        <v>0</v>
      </c>
      <c r="BI10" s="6">
        <v>0</v>
      </c>
      <c r="BJ10" s="6">
        <v>0</v>
      </c>
      <c r="BK10" s="6">
        <v>0</v>
      </c>
      <c r="BL10" s="6">
        <v>0</v>
      </c>
      <c r="BM10" s="6">
        <v>0</v>
      </c>
      <c r="BN10" s="6">
        <v>0</v>
      </c>
      <c r="BO10" s="6">
        <v>0</v>
      </c>
    </row>
    <row r="11" spans="3:67" ht="20.100000000000001" customHeight="1">
      <c r="C11" s="6">
        <v>40000203</v>
      </c>
      <c r="D11" s="7" t="s">
        <v>144</v>
      </c>
      <c r="E11" s="6">
        <v>1</v>
      </c>
      <c r="F11" s="6">
        <v>40000201</v>
      </c>
      <c r="G11" s="6">
        <v>0</v>
      </c>
      <c r="H11" s="6">
        <v>0</v>
      </c>
      <c r="I11" s="6">
        <v>0</v>
      </c>
      <c r="J11" s="6">
        <v>0</v>
      </c>
      <c r="K11" s="6">
        <v>0</v>
      </c>
      <c r="L11" s="6">
        <v>0</v>
      </c>
      <c r="M11" s="6">
        <v>0</v>
      </c>
      <c r="N11" s="6">
        <v>2</v>
      </c>
      <c r="O11" s="6">
        <v>0</v>
      </c>
      <c r="P11" s="6">
        <v>0</v>
      </c>
      <c r="Q11" s="6">
        <v>0</v>
      </c>
      <c r="R11" s="6">
        <v>0</v>
      </c>
      <c r="S11" s="6">
        <v>0</v>
      </c>
      <c r="T11" s="11">
        <v>1</v>
      </c>
      <c r="U11" s="6">
        <v>0</v>
      </c>
      <c r="V11" s="6">
        <v>0</v>
      </c>
      <c r="W11" s="6">
        <v>0</v>
      </c>
      <c r="X11" s="6">
        <v>0</v>
      </c>
      <c r="Y11" s="6">
        <v>0</v>
      </c>
      <c r="Z11" s="6">
        <v>0</v>
      </c>
      <c r="AA11" s="6">
        <v>0</v>
      </c>
      <c r="AB11" s="6">
        <v>1</v>
      </c>
      <c r="AC11" s="6">
        <v>0</v>
      </c>
      <c r="AD11" s="6">
        <v>0</v>
      </c>
      <c r="AE11" s="6">
        <v>0</v>
      </c>
      <c r="AF11" s="6">
        <v>0</v>
      </c>
      <c r="AG11" s="6">
        <v>0</v>
      </c>
      <c r="AH11" s="6">
        <v>0</v>
      </c>
      <c r="AI11" s="6">
        <v>0</v>
      </c>
      <c r="AJ11" s="6">
        <v>0</v>
      </c>
      <c r="AK11" s="6">
        <v>0</v>
      </c>
      <c r="AL11" s="6">
        <v>0</v>
      </c>
      <c r="AM11" s="6">
        <v>0</v>
      </c>
      <c r="AN11" s="6">
        <v>0</v>
      </c>
      <c r="AO11" s="6">
        <v>0</v>
      </c>
      <c r="AP11" s="6">
        <v>0</v>
      </c>
      <c r="AQ11" s="6">
        <v>0</v>
      </c>
      <c r="AR11" s="6">
        <v>0</v>
      </c>
      <c r="AS11" s="6">
        <v>0</v>
      </c>
      <c r="AT11" s="6">
        <v>0</v>
      </c>
      <c r="AU11" s="6">
        <v>0</v>
      </c>
      <c r="AV11" s="6">
        <v>0</v>
      </c>
      <c r="AW11" s="6">
        <v>0</v>
      </c>
      <c r="AX11" s="6">
        <v>0</v>
      </c>
      <c r="AY11" s="6">
        <v>0</v>
      </c>
      <c r="AZ11" s="6">
        <v>0</v>
      </c>
      <c r="BA11" s="6">
        <v>0</v>
      </c>
      <c r="BB11" s="33" t="s">
        <v>145</v>
      </c>
      <c r="BC11" s="6">
        <v>0</v>
      </c>
      <c r="BD11" s="6">
        <v>0</v>
      </c>
      <c r="BE11" s="6">
        <v>0</v>
      </c>
      <c r="BF11" s="6">
        <v>0</v>
      </c>
      <c r="BG11" s="6">
        <v>0</v>
      </c>
      <c r="BH11" s="6">
        <v>0</v>
      </c>
      <c r="BI11" s="6">
        <v>0</v>
      </c>
      <c r="BJ11" s="6">
        <v>0</v>
      </c>
      <c r="BK11" s="6">
        <v>0</v>
      </c>
      <c r="BL11" s="6">
        <v>0</v>
      </c>
      <c r="BM11" s="6">
        <v>0</v>
      </c>
      <c r="BN11" s="6">
        <v>0</v>
      </c>
      <c r="BO11" s="6">
        <v>0</v>
      </c>
    </row>
    <row r="12" spans="3:67" ht="20.100000000000001" customHeight="1">
      <c r="C12" s="6">
        <v>40001101</v>
      </c>
      <c r="D12" s="7" t="s">
        <v>146</v>
      </c>
      <c r="E12" s="6">
        <v>1</v>
      </c>
      <c r="F12" s="6">
        <v>40000101</v>
      </c>
      <c r="G12" s="6">
        <v>0</v>
      </c>
      <c r="H12" s="6">
        <v>0</v>
      </c>
      <c r="I12" s="6">
        <v>0</v>
      </c>
      <c r="J12" s="6">
        <v>0</v>
      </c>
      <c r="K12" s="6">
        <v>0</v>
      </c>
      <c r="L12" s="6">
        <v>0</v>
      </c>
      <c r="M12" s="6">
        <v>0</v>
      </c>
      <c r="N12" s="6">
        <v>2</v>
      </c>
      <c r="O12" s="6">
        <v>0</v>
      </c>
      <c r="P12" s="6">
        <v>0</v>
      </c>
      <c r="Q12" s="6">
        <v>0</v>
      </c>
      <c r="R12" s="6">
        <v>0</v>
      </c>
      <c r="S12" s="6">
        <v>0</v>
      </c>
      <c r="T12" s="11">
        <v>1</v>
      </c>
      <c r="U12" s="6">
        <v>0</v>
      </c>
      <c r="V12" s="6">
        <v>0</v>
      </c>
      <c r="W12" s="6">
        <v>0</v>
      </c>
      <c r="X12" s="6">
        <v>0</v>
      </c>
      <c r="Y12" s="6">
        <v>0</v>
      </c>
      <c r="Z12" s="6">
        <v>0</v>
      </c>
      <c r="AA12" s="6">
        <v>0</v>
      </c>
      <c r="AB12" s="6">
        <v>1</v>
      </c>
      <c r="AC12" s="6">
        <v>0</v>
      </c>
      <c r="AD12" s="6">
        <v>0</v>
      </c>
      <c r="AE12" s="6">
        <v>0</v>
      </c>
      <c r="AF12" s="6">
        <v>0</v>
      </c>
      <c r="AG12" s="6">
        <v>0</v>
      </c>
      <c r="AH12" s="6">
        <v>0</v>
      </c>
      <c r="AI12" s="6">
        <v>0</v>
      </c>
      <c r="AJ12" s="6">
        <v>0</v>
      </c>
      <c r="AK12" s="6">
        <v>0</v>
      </c>
      <c r="AL12" s="6">
        <v>0</v>
      </c>
      <c r="AM12" s="6">
        <v>0</v>
      </c>
      <c r="AN12" s="6">
        <v>0</v>
      </c>
      <c r="AO12" s="6">
        <v>0</v>
      </c>
      <c r="AP12" s="6">
        <v>0</v>
      </c>
      <c r="AQ12" s="6">
        <v>0</v>
      </c>
      <c r="AR12" s="6">
        <v>0</v>
      </c>
      <c r="AS12" s="6">
        <v>0</v>
      </c>
      <c r="AT12" s="6">
        <v>0</v>
      </c>
      <c r="AU12" s="6">
        <v>0</v>
      </c>
      <c r="AV12" s="6">
        <v>0</v>
      </c>
      <c r="AW12" s="6">
        <v>0</v>
      </c>
      <c r="AX12" s="6">
        <v>0</v>
      </c>
      <c r="AY12" s="6">
        <v>0</v>
      </c>
      <c r="AZ12" s="6">
        <v>0</v>
      </c>
      <c r="BA12" s="6">
        <v>0</v>
      </c>
      <c r="BB12" s="33" t="s">
        <v>147</v>
      </c>
      <c r="BC12" s="6">
        <v>0</v>
      </c>
      <c r="BD12" s="6">
        <v>0</v>
      </c>
      <c r="BE12" s="6">
        <v>0</v>
      </c>
      <c r="BF12" s="6">
        <v>0</v>
      </c>
      <c r="BG12" s="6">
        <v>0</v>
      </c>
      <c r="BH12" s="6">
        <v>0</v>
      </c>
      <c r="BI12" s="6">
        <v>0</v>
      </c>
      <c r="BJ12" s="6">
        <v>0</v>
      </c>
      <c r="BK12" s="6">
        <v>0</v>
      </c>
      <c r="BL12" s="6">
        <v>0</v>
      </c>
      <c r="BM12" s="6">
        <v>0</v>
      </c>
      <c r="BN12" s="6">
        <v>0</v>
      </c>
      <c r="BO12" s="6">
        <v>0</v>
      </c>
    </row>
    <row r="13" spans="3:67" ht="20.100000000000001" customHeight="1">
      <c r="C13" s="6">
        <v>40001102</v>
      </c>
      <c r="D13" s="7" t="s">
        <v>148</v>
      </c>
      <c r="E13" s="6">
        <v>1</v>
      </c>
      <c r="F13" s="6">
        <v>40000101</v>
      </c>
      <c r="G13" s="6">
        <v>0</v>
      </c>
      <c r="H13" s="6">
        <v>0</v>
      </c>
      <c r="I13" s="6">
        <v>0</v>
      </c>
      <c r="J13" s="6">
        <v>0</v>
      </c>
      <c r="K13" s="6">
        <v>0</v>
      </c>
      <c r="L13" s="6">
        <v>0</v>
      </c>
      <c r="M13" s="6">
        <v>0</v>
      </c>
      <c r="N13" s="6">
        <v>2</v>
      </c>
      <c r="O13" s="6">
        <v>0</v>
      </c>
      <c r="P13" s="6">
        <v>0</v>
      </c>
      <c r="Q13" s="6">
        <v>0</v>
      </c>
      <c r="R13" s="6">
        <v>0</v>
      </c>
      <c r="S13" s="6">
        <v>0</v>
      </c>
      <c r="T13" s="11">
        <v>1</v>
      </c>
      <c r="U13" s="6">
        <v>0</v>
      </c>
      <c r="V13" s="6">
        <v>0</v>
      </c>
      <c r="W13" s="6">
        <v>0</v>
      </c>
      <c r="X13" s="6">
        <v>0</v>
      </c>
      <c r="Y13" s="6">
        <v>0</v>
      </c>
      <c r="Z13" s="6">
        <v>0</v>
      </c>
      <c r="AA13" s="6">
        <v>0</v>
      </c>
      <c r="AB13" s="6">
        <v>1</v>
      </c>
      <c r="AC13" s="6">
        <v>0</v>
      </c>
      <c r="AD13" s="6">
        <v>0</v>
      </c>
      <c r="AE13" s="6">
        <v>0</v>
      </c>
      <c r="AF13" s="6">
        <v>0</v>
      </c>
      <c r="AG13" s="6">
        <v>0</v>
      </c>
      <c r="AH13" s="6">
        <v>0</v>
      </c>
      <c r="AI13" s="6">
        <v>0</v>
      </c>
      <c r="AJ13" s="6">
        <v>0</v>
      </c>
      <c r="AK13" s="6">
        <v>0</v>
      </c>
      <c r="AL13" s="6">
        <v>0</v>
      </c>
      <c r="AM13" s="6">
        <v>0</v>
      </c>
      <c r="AN13" s="6">
        <v>0</v>
      </c>
      <c r="AO13" s="6">
        <v>0</v>
      </c>
      <c r="AP13" s="6">
        <v>0</v>
      </c>
      <c r="AQ13" s="6">
        <v>0</v>
      </c>
      <c r="AR13" s="6">
        <v>0</v>
      </c>
      <c r="AS13" s="6">
        <v>0</v>
      </c>
      <c r="AT13" s="6">
        <v>0</v>
      </c>
      <c r="AU13" s="6">
        <v>0</v>
      </c>
      <c r="AV13" s="6">
        <v>0</v>
      </c>
      <c r="AW13" s="6">
        <v>0</v>
      </c>
      <c r="AX13" s="6">
        <v>0</v>
      </c>
      <c r="AY13" s="6">
        <v>0</v>
      </c>
      <c r="AZ13" s="6">
        <v>0</v>
      </c>
      <c r="BA13" s="6">
        <v>0</v>
      </c>
      <c r="BB13" s="33" t="s">
        <v>149</v>
      </c>
      <c r="BC13" s="6">
        <v>0</v>
      </c>
      <c r="BD13" s="6">
        <v>0</v>
      </c>
      <c r="BE13" s="6">
        <v>0</v>
      </c>
      <c r="BF13" s="6">
        <v>0</v>
      </c>
      <c r="BG13" s="6">
        <v>0</v>
      </c>
      <c r="BH13" s="6">
        <v>0</v>
      </c>
      <c r="BI13" s="6">
        <v>0</v>
      </c>
      <c r="BJ13" s="6">
        <v>0</v>
      </c>
      <c r="BK13" s="6">
        <v>0</v>
      </c>
      <c r="BL13" s="6">
        <v>0</v>
      </c>
      <c r="BM13" s="6">
        <v>0</v>
      </c>
      <c r="BN13" s="6">
        <v>0</v>
      </c>
      <c r="BO13" s="6">
        <v>0</v>
      </c>
    </row>
    <row r="14" spans="3:67" ht="20.100000000000001" customHeight="1">
      <c r="C14" s="6">
        <v>40001103</v>
      </c>
      <c r="D14" s="7" t="s">
        <v>150</v>
      </c>
      <c r="E14" s="6">
        <v>1</v>
      </c>
      <c r="F14" s="6">
        <v>40000101</v>
      </c>
      <c r="G14" s="6">
        <v>0</v>
      </c>
      <c r="H14" s="6">
        <v>0</v>
      </c>
      <c r="I14" s="6">
        <v>0</v>
      </c>
      <c r="J14" s="6">
        <v>0</v>
      </c>
      <c r="K14" s="6">
        <v>0</v>
      </c>
      <c r="L14" s="6">
        <v>0</v>
      </c>
      <c r="M14" s="6">
        <v>0</v>
      </c>
      <c r="N14" s="6">
        <v>2</v>
      </c>
      <c r="O14" s="6">
        <v>0</v>
      </c>
      <c r="P14" s="6">
        <v>0</v>
      </c>
      <c r="Q14" s="6">
        <v>0</v>
      </c>
      <c r="R14" s="6">
        <v>0</v>
      </c>
      <c r="S14" s="6">
        <v>0</v>
      </c>
      <c r="T14" s="11">
        <v>1</v>
      </c>
      <c r="U14" s="6">
        <v>0</v>
      </c>
      <c r="V14" s="6">
        <v>0</v>
      </c>
      <c r="W14" s="6">
        <v>0</v>
      </c>
      <c r="X14" s="6">
        <v>0</v>
      </c>
      <c r="Y14" s="6">
        <v>0</v>
      </c>
      <c r="Z14" s="6">
        <v>0</v>
      </c>
      <c r="AA14" s="6">
        <v>0</v>
      </c>
      <c r="AB14" s="6">
        <v>1</v>
      </c>
      <c r="AC14" s="6">
        <v>0</v>
      </c>
      <c r="AD14" s="6">
        <v>0</v>
      </c>
      <c r="AE14" s="6">
        <v>0</v>
      </c>
      <c r="AF14" s="6">
        <v>0</v>
      </c>
      <c r="AG14" s="6">
        <v>0</v>
      </c>
      <c r="AH14" s="6">
        <v>0</v>
      </c>
      <c r="AI14" s="6">
        <v>0</v>
      </c>
      <c r="AJ14" s="6">
        <v>0</v>
      </c>
      <c r="AK14" s="6">
        <v>0</v>
      </c>
      <c r="AL14" s="6">
        <v>0</v>
      </c>
      <c r="AM14" s="6">
        <v>0</v>
      </c>
      <c r="AN14" s="6">
        <v>0</v>
      </c>
      <c r="AO14" s="6">
        <v>0</v>
      </c>
      <c r="AP14" s="6">
        <v>0</v>
      </c>
      <c r="AQ14" s="6">
        <v>0</v>
      </c>
      <c r="AR14" s="6">
        <v>0</v>
      </c>
      <c r="AS14" s="6">
        <v>0</v>
      </c>
      <c r="AT14" s="6">
        <v>0</v>
      </c>
      <c r="AU14" s="6">
        <v>0</v>
      </c>
      <c r="AV14" s="6">
        <v>0</v>
      </c>
      <c r="AW14" s="6">
        <v>0</v>
      </c>
      <c r="AX14" s="6">
        <v>0</v>
      </c>
      <c r="AY14" s="6">
        <v>0</v>
      </c>
      <c r="AZ14" s="6">
        <v>0</v>
      </c>
      <c r="BA14" s="6">
        <v>0</v>
      </c>
      <c r="BB14" s="33" t="s">
        <v>151</v>
      </c>
      <c r="BC14" s="6">
        <v>0</v>
      </c>
      <c r="BD14" s="6">
        <v>0</v>
      </c>
      <c r="BE14" s="6">
        <v>0</v>
      </c>
      <c r="BF14" s="6">
        <v>0</v>
      </c>
      <c r="BG14" s="6">
        <v>0</v>
      </c>
      <c r="BH14" s="6">
        <v>0</v>
      </c>
      <c r="BI14" s="6">
        <v>0</v>
      </c>
      <c r="BJ14" s="6">
        <v>0</v>
      </c>
      <c r="BK14" s="6">
        <v>0</v>
      </c>
      <c r="BL14" s="6">
        <v>0</v>
      </c>
      <c r="BM14" s="6">
        <v>0</v>
      </c>
      <c r="BN14" s="6">
        <v>0</v>
      </c>
      <c r="BO14" s="6">
        <v>0</v>
      </c>
    </row>
    <row r="15" spans="3:67" ht="20.100000000000001" customHeight="1">
      <c r="C15" s="8">
        <v>60000001</v>
      </c>
      <c r="D15" s="9" t="s">
        <v>152</v>
      </c>
      <c r="E15" s="9">
        <v>1</v>
      </c>
      <c r="F15" s="9">
        <v>60010002</v>
      </c>
      <c r="G15" s="9">
        <v>0</v>
      </c>
      <c r="H15" s="10">
        <v>0</v>
      </c>
      <c r="I15" s="9">
        <v>1</v>
      </c>
      <c r="J15" s="9">
        <v>0</v>
      </c>
      <c r="K15" s="10">
        <v>0</v>
      </c>
      <c r="L15" s="10">
        <v>0</v>
      </c>
      <c r="M15" s="9">
        <v>0</v>
      </c>
      <c r="N15" s="9">
        <v>1</v>
      </c>
      <c r="O15" s="9">
        <v>0</v>
      </c>
      <c r="P15" s="9">
        <v>0</v>
      </c>
      <c r="Q15" s="9">
        <v>0</v>
      </c>
      <c r="R15" s="6">
        <v>0</v>
      </c>
      <c r="S15" s="9">
        <v>0</v>
      </c>
      <c r="T15" s="11">
        <v>1</v>
      </c>
      <c r="U15" s="9">
        <v>1</v>
      </c>
      <c r="V15" s="10">
        <v>0</v>
      </c>
      <c r="W15" s="9">
        <v>0</v>
      </c>
      <c r="X15" s="6">
        <v>0</v>
      </c>
      <c r="Y15" s="9">
        <v>0</v>
      </c>
      <c r="Z15" s="9">
        <v>0</v>
      </c>
      <c r="AA15" s="10">
        <v>0</v>
      </c>
      <c r="AB15" s="9">
        <v>1</v>
      </c>
      <c r="AC15" s="9">
        <v>0</v>
      </c>
      <c r="AD15" s="9">
        <v>7</v>
      </c>
      <c r="AE15" s="9">
        <v>0</v>
      </c>
      <c r="AF15" s="9">
        <v>0</v>
      </c>
      <c r="AG15" s="10">
        <v>0</v>
      </c>
      <c r="AH15" s="28">
        <v>0</v>
      </c>
      <c r="AI15" s="6">
        <v>0</v>
      </c>
      <c r="AJ15" s="9">
        <v>0</v>
      </c>
      <c r="AK15" s="29">
        <v>0</v>
      </c>
      <c r="AL15" s="9">
        <v>0</v>
      </c>
      <c r="AM15" s="9">
        <v>0</v>
      </c>
      <c r="AN15" s="9">
        <v>0</v>
      </c>
      <c r="AO15" s="9">
        <v>1000</v>
      </c>
      <c r="AP15" s="9">
        <v>0</v>
      </c>
      <c r="AQ15" s="9">
        <v>0</v>
      </c>
      <c r="AR15" s="9">
        <v>94000101</v>
      </c>
      <c r="AS15" s="32" t="s">
        <v>153</v>
      </c>
      <c r="AT15" s="9" t="s">
        <v>154</v>
      </c>
      <c r="AU15" s="10">
        <v>0</v>
      </c>
      <c r="AV15" s="10">
        <v>0</v>
      </c>
      <c r="AW15" s="10">
        <v>20000001</v>
      </c>
      <c r="AX15" s="1" t="s">
        <v>155</v>
      </c>
      <c r="AY15" s="1">
        <v>0</v>
      </c>
      <c r="AZ15" s="34">
        <v>0</v>
      </c>
      <c r="BA15" s="35">
        <v>0</v>
      </c>
      <c r="BB15" s="36" t="s">
        <v>156</v>
      </c>
      <c r="BC15" s="9">
        <v>0</v>
      </c>
      <c r="BD15" s="9">
        <v>0</v>
      </c>
      <c r="BE15" s="11">
        <v>0</v>
      </c>
      <c r="BF15" s="9">
        <v>0</v>
      </c>
      <c r="BG15" s="9">
        <v>0</v>
      </c>
      <c r="BH15" s="29">
        <v>0</v>
      </c>
      <c r="BI15" s="9">
        <v>0</v>
      </c>
      <c r="BJ15" s="6">
        <v>1</v>
      </c>
      <c r="BK15" s="6">
        <v>0</v>
      </c>
      <c r="BL15" s="6">
        <v>0</v>
      </c>
      <c r="BM15" s="6">
        <v>0</v>
      </c>
      <c r="BN15" s="6">
        <v>0</v>
      </c>
      <c r="BO15" s="6">
        <v>0</v>
      </c>
    </row>
    <row r="16" spans="3:67" ht="20.100000000000001" customHeight="1">
      <c r="C16" s="8">
        <v>60000002</v>
      </c>
      <c r="D16" s="9" t="s">
        <v>157</v>
      </c>
      <c r="E16" s="9">
        <v>1</v>
      </c>
      <c r="F16" s="9">
        <v>60010002</v>
      </c>
      <c r="G16" s="9">
        <v>0</v>
      </c>
      <c r="H16" s="10">
        <v>0</v>
      </c>
      <c r="I16" s="9">
        <v>1</v>
      </c>
      <c r="J16" s="9">
        <v>0</v>
      </c>
      <c r="K16" s="10">
        <v>0</v>
      </c>
      <c r="L16" s="10">
        <v>0</v>
      </c>
      <c r="M16" s="9">
        <v>0</v>
      </c>
      <c r="N16" s="9">
        <v>1</v>
      </c>
      <c r="O16" s="9">
        <v>0</v>
      </c>
      <c r="P16" s="9">
        <v>0</v>
      </c>
      <c r="Q16" s="9">
        <v>0</v>
      </c>
      <c r="R16" s="6">
        <v>0</v>
      </c>
      <c r="S16" s="9">
        <v>0</v>
      </c>
      <c r="T16" s="11">
        <v>1</v>
      </c>
      <c r="U16" s="9">
        <v>1</v>
      </c>
      <c r="V16" s="10">
        <v>0</v>
      </c>
      <c r="W16" s="9">
        <v>0</v>
      </c>
      <c r="X16" s="6">
        <v>0</v>
      </c>
      <c r="Y16" s="9">
        <v>0</v>
      </c>
      <c r="Z16" s="9">
        <v>0</v>
      </c>
      <c r="AA16" s="10">
        <v>0</v>
      </c>
      <c r="AB16" s="9">
        <v>1</v>
      </c>
      <c r="AC16" s="9">
        <v>0</v>
      </c>
      <c r="AD16" s="9">
        <v>7</v>
      </c>
      <c r="AE16" s="9">
        <v>0</v>
      </c>
      <c r="AF16" s="9">
        <v>0</v>
      </c>
      <c r="AG16" s="10">
        <v>0</v>
      </c>
      <c r="AH16" s="28">
        <v>0</v>
      </c>
      <c r="AI16" s="6">
        <v>0</v>
      </c>
      <c r="AJ16" s="9">
        <v>0</v>
      </c>
      <c r="AK16" s="29">
        <v>0</v>
      </c>
      <c r="AL16" s="9">
        <v>0</v>
      </c>
      <c r="AM16" s="9">
        <v>0</v>
      </c>
      <c r="AN16" s="9">
        <v>0</v>
      </c>
      <c r="AO16" s="9">
        <v>1000</v>
      </c>
      <c r="AP16" s="9">
        <v>0</v>
      </c>
      <c r="AQ16" s="9">
        <v>0</v>
      </c>
      <c r="AR16" s="9">
        <v>94000102</v>
      </c>
      <c r="AS16" s="32" t="s">
        <v>153</v>
      </c>
      <c r="AT16" s="9" t="s">
        <v>154</v>
      </c>
      <c r="AU16" s="10">
        <v>0</v>
      </c>
      <c r="AV16" s="10">
        <v>0</v>
      </c>
      <c r="AW16" s="10">
        <v>20000001</v>
      </c>
      <c r="AX16" s="1" t="s">
        <v>155</v>
      </c>
      <c r="AY16" s="1">
        <v>0</v>
      </c>
      <c r="AZ16" s="34">
        <v>0</v>
      </c>
      <c r="BA16" s="35">
        <v>0</v>
      </c>
      <c r="BB16" s="36" t="s">
        <v>156</v>
      </c>
      <c r="BC16" s="9">
        <v>0</v>
      </c>
      <c r="BD16" s="9">
        <v>0</v>
      </c>
      <c r="BE16" s="11">
        <v>0</v>
      </c>
      <c r="BF16" s="9">
        <v>0</v>
      </c>
      <c r="BG16" s="9">
        <v>0</v>
      </c>
      <c r="BH16" s="29">
        <v>0</v>
      </c>
      <c r="BI16" s="9">
        <v>0</v>
      </c>
      <c r="BJ16" s="6">
        <v>1</v>
      </c>
      <c r="BK16" s="6">
        <v>0</v>
      </c>
      <c r="BL16" s="6">
        <v>0</v>
      </c>
      <c r="BM16" s="6">
        <v>0</v>
      </c>
      <c r="BN16" s="6">
        <v>0</v>
      </c>
      <c r="BO16" s="6">
        <v>0</v>
      </c>
    </row>
    <row r="17" spans="1:67" ht="20.100000000000001" customHeight="1">
      <c r="C17" s="8">
        <v>60000003</v>
      </c>
      <c r="D17" s="9" t="s">
        <v>158</v>
      </c>
      <c r="E17" s="9">
        <v>1</v>
      </c>
      <c r="F17" s="9">
        <v>60010002</v>
      </c>
      <c r="G17" s="9">
        <v>0</v>
      </c>
      <c r="H17" s="10">
        <v>0</v>
      </c>
      <c r="I17" s="9">
        <v>1</v>
      </c>
      <c r="J17" s="9">
        <v>0</v>
      </c>
      <c r="K17" s="10">
        <v>0</v>
      </c>
      <c r="L17" s="10">
        <v>0</v>
      </c>
      <c r="M17" s="9">
        <v>0</v>
      </c>
      <c r="N17" s="9">
        <v>1</v>
      </c>
      <c r="O17" s="9">
        <v>0</v>
      </c>
      <c r="P17" s="9">
        <v>0</v>
      </c>
      <c r="Q17" s="9">
        <v>0</v>
      </c>
      <c r="R17" s="6">
        <v>0</v>
      </c>
      <c r="S17" s="9">
        <v>0</v>
      </c>
      <c r="T17" s="11">
        <v>1</v>
      </c>
      <c r="U17" s="9">
        <v>1</v>
      </c>
      <c r="V17" s="10">
        <v>0</v>
      </c>
      <c r="W17" s="9">
        <v>0</v>
      </c>
      <c r="X17" s="6">
        <v>0</v>
      </c>
      <c r="Y17" s="9">
        <v>0</v>
      </c>
      <c r="Z17" s="9">
        <v>0</v>
      </c>
      <c r="AA17" s="10">
        <v>0</v>
      </c>
      <c r="AB17" s="9">
        <v>1</v>
      </c>
      <c r="AC17" s="9">
        <v>0</v>
      </c>
      <c r="AD17" s="9">
        <v>7</v>
      </c>
      <c r="AE17" s="9">
        <v>0</v>
      </c>
      <c r="AF17" s="9">
        <v>0</v>
      </c>
      <c r="AG17" s="10">
        <v>0</v>
      </c>
      <c r="AH17" s="28">
        <v>0</v>
      </c>
      <c r="AI17" s="6">
        <v>0</v>
      </c>
      <c r="AJ17" s="9">
        <v>0</v>
      </c>
      <c r="AK17" s="29">
        <v>0</v>
      </c>
      <c r="AL17" s="9">
        <v>0</v>
      </c>
      <c r="AM17" s="9">
        <v>0</v>
      </c>
      <c r="AN17" s="9">
        <v>0</v>
      </c>
      <c r="AO17" s="9">
        <v>1000</v>
      </c>
      <c r="AP17" s="9">
        <v>0</v>
      </c>
      <c r="AQ17" s="9">
        <v>0</v>
      </c>
      <c r="AR17" s="9">
        <v>94000103</v>
      </c>
      <c r="AS17" s="32" t="s">
        <v>153</v>
      </c>
      <c r="AT17" s="9" t="s">
        <v>154</v>
      </c>
      <c r="AU17" s="10">
        <v>0</v>
      </c>
      <c r="AV17" s="10">
        <v>0</v>
      </c>
      <c r="AW17" s="10">
        <v>20000001</v>
      </c>
      <c r="AX17" s="1" t="s">
        <v>155</v>
      </c>
      <c r="AY17" s="1">
        <v>0</v>
      </c>
      <c r="AZ17" s="34">
        <v>0</v>
      </c>
      <c r="BA17" s="35">
        <v>0</v>
      </c>
      <c r="BB17" s="36" t="s">
        <v>156</v>
      </c>
      <c r="BC17" s="9">
        <v>0</v>
      </c>
      <c r="BD17" s="9">
        <v>0</v>
      </c>
      <c r="BE17" s="11">
        <v>0</v>
      </c>
      <c r="BF17" s="9">
        <v>0</v>
      </c>
      <c r="BG17" s="9">
        <v>0</v>
      </c>
      <c r="BH17" s="29">
        <v>0</v>
      </c>
      <c r="BI17" s="9">
        <v>0</v>
      </c>
      <c r="BJ17" s="6">
        <v>1</v>
      </c>
      <c r="BK17" s="6">
        <v>0</v>
      </c>
      <c r="BL17" s="6">
        <v>0</v>
      </c>
      <c r="BM17" s="6">
        <v>0</v>
      </c>
      <c r="BN17" s="6">
        <v>0</v>
      </c>
      <c r="BO17" s="6">
        <v>0</v>
      </c>
    </row>
    <row r="18" spans="1:67" ht="20.100000000000001" customHeight="1">
      <c r="C18" s="8">
        <v>60000004</v>
      </c>
      <c r="D18" s="9" t="s">
        <v>159</v>
      </c>
      <c r="E18" s="9">
        <v>1</v>
      </c>
      <c r="F18" s="9">
        <v>60010002</v>
      </c>
      <c r="G18" s="9">
        <v>0</v>
      </c>
      <c r="H18" s="10">
        <v>0</v>
      </c>
      <c r="I18" s="9">
        <v>1</v>
      </c>
      <c r="J18" s="9">
        <v>0</v>
      </c>
      <c r="K18" s="10">
        <v>0</v>
      </c>
      <c r="L18" s="10">
        <v>0</v>
      </c>
      <c r="M18" s="9">
        <v>0</v>
      </c>
      <c r="N18" s="9">
        <v>1</v>
      </c>
      <c r="O18" s="9">
        <v>0</v>
      </c>
      <c r="P18" s="9">
        <v>0</v>
      </c>
      <c r="Q18" s="9">
        <v>0</v>
      </c>
      <c r="R18" s="6">
        <v>0</v>
      </c>
      <c r="S18" s="9">
        <v>0</v>
      </c>
      <c r="T18" s="11">
        <v>1</v>
      </c>
      <c r="U18" s="9">
        <v>1</v>
      </c>
      <c r="V18" s="10">
        <v>0</v>
      </c>
      <c r="W18" s="9">
        <v>0</v>
      </c>
      <c r="X18" s="6">
        <v>0</v>
      </c>
      <c r="Y18" s="9">
        <v>0</v>
      </c>
      <c r="Z18" s="9">
        <v>0</v>
      </c>
      <c r="AA18" s="10">
        <v>0</v>
      </c>
      <c r="AB18" s="9">
        <v>1</v>
      </c>
      <c r="AC18" s="9">
        <v>0</v>
      </c>
      <c r="AD18" s="9">
        <v>7</v>
      </c>
      <c r="AE18" s="9">
        <v>0</v>
      </c>
      <c r="AF18" s="9">
        <v>0</v>
      </c>
      <c r="AG18" s="10">
        <v>0</v>
      </c>
      <c r="AH18" s="28">
        <v>0</v>
      </c>
      <c r="AI18" s="6">
        <v>0</v>
      </c>
      <c r="AJ18" s="9">
        <v>0</v>
      </c>
      <c r="AK18" s="29">
        <v>0</v>
      </c>
      <c r="AL18" s="9">
        <v>0</v>
      </c>
      <c r="AM18" s="9">
        <v>0</v>
      </c>
      <c r="AN18" s="9">
        <v>0</v>
      </c>
      <c r="AO18" s="9">
        <v>1000</v>
      </c>
      <c r="AP18" s="9">
        <v>0</v>
      </c>
      <c r="AQ18" s="9">
        <v>0</v>
      </c>
      <c r="AR18" s="9">
        <v>94000104</v>
      </c>
      <c r="AS18" s="32" t="s">
        <v>153</v>
      </c>
      <c r="AT18" s="9" t="s">
        <v>154</v>
      </c>
      <c r="AU18" s="10">
        <v>0</v>
      </c>
      <c r="AV18" s="10">
        <v>0</v>
      </c>
      <c r="AW18" s="10">
        <v>20000001</v>
      </c>
      <c r="AX18" s="1" t="s">
        <v>155</v>
      </c>
      <c r="AY18" s="1">
        <v>0</v>
      </c>
      <c r="AZ18" s="34">
        <v>0</v>
      </c>
      <c r="BA18" s="35">
        <v>0</v>
      </c>
      <c r="BB18" s="36" t="s">
        <v>156</v>
      </c>
      <c r="BC18" s="9">
        <v>0</v>
      </c>
      <c r="BD18" s="9">
        <v>0</v>
      </c>
      <c r="BE18" s="11">
        <v>0</v>
      </c>
      <c r="BF18" s="9">
        <v>0</v>
      </c>
      <c r="BG18" s="9">
        <v>0</v>
      </c>
      <c r="BH18" s="29">
        <v>0</v>
      </c>
      <c r="BI18" s="9">
        <v>0</v>
      </c>
      <c r="BJ18" s="6">
        <v>1</v>
      </c>
      <c r="BK18" s="6">
        <v>0</v>
      </c>
      <c r="BL18" s="6">
        <v>0</v>
      </c>
      <c r="BM18" s="6">
        <v>0</v>
      </c>
      <c r="BN18" s="6">
        <v>0</v>
      </c>
      <c r="BO18" s="6">
        <v>0</v>
      </c>
    </row>
    <row r="19" spans="1:67" ht="20.100000000000001" customHeight="1">
      <c r="C19" s="8">
        <v>60000005</v>
      </c>
      <c r="D19" s="9" t="s">
        <v>160</v>
      </c>
      <c r="E19" s="9">
        <v>1</v>
      </c>
      <c r="F19" s="9">
        <v>60010002</v>
      </c>
      <c r="G19" s="9">
        <v>0</v>
      </c>
      <c r="H19" s="10">
        <v>0</v>
      </c>
      <c r="I19" s="9">
        <v>1</v>
      </c>
      <c r="J19" s="9">
        <v>0</v>
      </c>
      <c r="K19" s="10">
        <v>0</v>
      </c>
      <c r="L19" s="10">
        <v>0</v>
      </c>
      <c r="M19" s="9">
        <v>0</v>
      </c>
      <c r="N19" s="9">
        <v>1</v>
      </c>
      <c r="O19" s="9">
        <v>0</v>
      </c>
      <c r="P19" s="9">
        <v>0</v>
      </c>
      <c r="Q19" s="9">
        <v>0</v>
      </c>
      <c r="R19" s="6">
        <v>0</v>
      </c>
      <c r="S19" s="9">
        <v>0</v>
      </c>
      <c r="T19" s="11">
        <v>1</v>
      </c>
      <c r="U19" s="9">
        <v>1</v>
      </c>
      <c r="V19" s="10">
        <v>0</v>
      </c>
      <c r="W19" s="9">
        <v>0</v>
      </c>
      <c r="X19" s="6">
        <v>0</v>
      </c>
      <c r="Y19" s="9">
        <v>0</v>
      </c>
      <c r="Z19" s="9">
        <v>0</v>
      </c>
      <c r="AA19" s="10">
        <v>0</v>
      </c>
      <c r="AB19" s="9">
        <v>1</v>
      </c>
      <c r="AC19" s="9">
        <v>0</v>
      </c>
      <c r="AD19" s="9">
        <v>7</v>
      </c>
      <c r="AE19" s="9">
        <v>0</v>
      </c>
      <c r="AF19" s="9">
        <v>0</v>
      </c>
      <c r="AG19" s="10">
        <v>0</v>
      </c>
      <c r="AH19" s="28">
        <v>0</v>
      </c>
      <c r="AI19" s="6">
        <v>0</v>
      </c>
      <c r="AJ19" s="9">
        <v>0</v>
      </c>
      <c r="AK19" s="29">
        <v>0</v>
      </c>
      <c r="AL19" s="9">
        <v>0</v>
      </c>
      <c r="AM19" s="9">
        <v>0</v>
      </c>
      <c r="AN19" s="9">
        <v>0</v>
      </c>
      <c r="AO19" s="9">
        <v>1000</v>
      </c>
      <c r="AP19" s="9">
        <v>0</v>
      </c>
      <c r="AQ19" s="9">
        <v>0</v>
      </c>
      <c r="AR19" s="9">
        <v>94000105</v>
      </c>
      <c r="AS19" s="32" t="s">
        <v>153</v>
      </c>
      <c r="AT19" s="9" t="s">
        <v>154</v>
      </c>
      <c r="AU19" s="10">
        <v>0</v>
      </c>
      <c r="AV19" s="10">
        <v>0</v>
      </c>
      <c r="AW19" s="10">
        <v>20000001</v>
      </c>
      <c r="AX19" s="1" t="s">
        <v>155</v>
      </c>
      <c r="AY19" s="1">
        <v>0</v>
      </c>
      <c r="AZ19" s="34">
        <v>0</v>
      </c>
      <c r="BA19" s="35">
        <v>0</v>
      </c>
      <c r="BB19" s="36" t="s">
        <v>156</v>
      </c>
      <c r="BC19" s="9">
        <v>0</v>
      </c>
      <c r="BD19" s="9">
        <v>0</v>
      </c>
      <c r="BE19" s="11">
        <v>0</v>
      </c>
      <c r="BF19" s="9">
        <v>0</v>
      </c>
      <c r="BG19" s="9">
        <v>0</v>
      </c>
      <c r="BH19" s="29">
        <v>0</v>
      </c>
      <c r="BI19" s="9">
        <v>0</v>
      </c>
      <c r="BJ19" s="6">
        <v>1</v>
      </c>
      <c r="BK19" s="6">
        <v>0</v>
      </c>
      <c r="BL19" s="6">
        <v>0</v>
      </c>
      <c r="BM19" s="6">
        <v>0</v>
      </c>
      <c r="BN19" s="6">
        <v>0</v>
      </c>
      <c r="BO19" s="6">
        <v>0</v>
      </c>
    </row>
    <row r="20" spans="1:67" ht="20.100000000000001" customHeight="1">
      <c r="A20" t="s">
        <v>161</v>
      </c>
      <c r="C20" s="11">
        <v>60000011</v>
      </c>
      <c r="D20" s="12" t="s">
        <v>162</v>
      </c>
      <c r="E20" s="11">
        <v>1</v>
      </c>
      <c r="F20" s="11">
        <v>60010400</v>
      </c>
      <c r="G20" s="11">
        <v>0</v>
      </c>
      <c r="H20" s="13">
        <v>0</v>
      </c>
      <c r="I20" s="11">
        <v>17</v>
      </c>
      <c r="J20" s="11">
        <v>3</v>
      </c>
      <c r="K20" s="11">
        <v>20000</v>
      </c>
      <c r="L20" s="11">
        <v>0</v>
      </c>
      <c r="M20" s="11">
        <v>0</v>
      </c>
      <c r="N20" s="11">
        <v>1</v>
      </c>
      <c r="O20" s="11">
        <v>0</v>
      </c>
      <c r="P20" s="11">
        <v>0</v>
      </c>
      <c r="Q20" s="11">
        <v>0</v>
      </c>
      <c r="R20" s="6">
        <v>0</v>
      </c>
      <c r="S20" s="11">
        <v>0</v>
      </c>
      <c r="T20" s="11">
        <v>1</v>
      </c>
      <c r="U20" s="11">
        <v>2</v>
      </c>
      <c r="V20" s="11">
        <v>0</v>
      </c>
      <c r="W20" s="11">
        <v>0</v>
      </c>
      <c r="X20" s="11">
        <v>0</v>
      </c>
      <c r="Y20" s="11">
        <v>1</v>
      </c>
      <c r="Z20" s="11">
        <v>0</v>
      </c>
      <c r="AA20" s="11">
        <v>0</v>
      </c>
      <c r="AB20" s="11">
        <v>1</v>
      </c>
      <c r="AC20" s="11">
        <v>0</v>
      </c>
      <c r="AD20" s="11">
        <v>9</v>
      </c>
      <c r="AE20" s="11">
        <v>2</v>
      </c>
      <c r="AF20" s="11" t="s">
        <v>163</v>
      </c>
      <c r="AG20" s="6">
        <v>2</v>
      </c>
      <c r="AH20" s="6">
        <v>2</v>
      </c>
      <c r="AI20" s="6">
        <v>0</v>
      </c>
      <c r="AJ20" s="6">
        <v>1.5</v>
      </c>
      <c r="AK20" s="11">
        <v>0</v>
      </c>
      <c r="AL20" s="11">
        <v>0</v>
      </c>
      <c r="AM20" s="11">
        <v>0</v>
      </c>
      <c r="AN20" s="11">
        <v>0.3</v>
      </c>
      <c r="AO20" s="11">
        <v>200</v>
      </c>
      <c r="AP20" s="11">
        <v>0.1</v>
      </c>
      <c r="AQ20" s="11">
        <v>30</v>
      </c>
      <c r="AR20" s="6">
        <v>0</v>
      </c>
      <c r="AS20" s="11" t="s">
        <v>153</v>
      </c>
      <c r="AT20" s="12" t="s">
        <v>164</v>
      </c>
      <c r="AU20" s="11" t="s">
        <v>165</v>
      </c>
      <c r="AV20" s="18">
        <v>0</v>
      </c>
      <c r="AW20" s="18">
        <v>60000003</v>
      </c>
      <c r="AX20" s="12" t="s">
        <v>166</v>
      </c>
      <c r="AY20" s="11">
        <v>0</v>
      </c>
      <c r="AZ20" s="13">
        <v>0</v>
      </c>
      <c r="BA20" s="13">
        <v>0</v>
      </c>
      <c r="BB20" s="37" t="s">
        <v>167</v>
      </c>
      <c r="BC20" s="11">
        <v>0</v>
      </c>
      <c r="BD20" s="11">
        <v>0</v>
      </c>
      <c r="BE20" s="11">
        <v>0</v>
      </c>
      <c r="BF20" s="11">
        <v>0</v>
      </c>
      <c r="BG20" s="11">
        <v>0</v>
      </c>
      <c r="BH20" s="11">
        <v>0</v>
      </c>
      <c r="BI20" s="11">
        <v>0</v>
      </c>
      <c r="BJ20" s="6">
        <v>0</v>
      </c>
      <c r="BK20" s="6">
        <v>0</v>
      </c>
      <c r="BL20" s="6">
        <v>0</v>
      </c>
      <c r="BM20" s="6">
        <v>0</v>
      </c>
      <c r="BN20" s="6">
        <v>0</v>
      </c>
      <c r="BO20" s="6">
        <v>0</v>
      </c>
    </row>
    <row r="21" spans="1:67" ht="20.100000000000001" customHeight="1">
      <c r="C21" s="8">
        <v>60000031</v>
      </c>
      <c r="D21" s="9" t="s">
        <v>168</v>
      </c>
      <c r="E21" s="9">
        <v>1</v>
      </c>
      <c r="F21" s="9">
        <v>60010002</v>
      </c>
      <c r="G21" s="9">
        <v>0</v>
      </c>
      <c r="H21" s="10">
        <v>0</v>
      </c>
      <c r="I21" s="9">
        <v>1</v>
      </c>
      <c r="J21" s="9">
        <v>0</v>
      </c>
      <c r="K21" s="10">
        <v>0</v>
      </c>
      <c r="L21" s="10">
        <v>0</v>
      </c>
      <c r="M21" s="9">
        <v>0</v>
      </c>
      <c r="N21" s="9">
        <v>1</v>
      </c>
      <c r="O21" s="9">
        <v>0</v>
      </c>
      <c r="P21" s="9">
        <v>0</v>
      </c>
      <c r="Q21" s="9">
        <v>0</v>
      </c>
      <c r="R21" s="6">
        <v>0</v>
      </c>
      <c r="S21" s="9">
        <v>0</v>
      </c>
      <c r="T21" s="11">
        <v>1</v>
      </c>
      <c r="U21" s="9">
        <v>1</v>
      </c>
      <c r="V21" s="10">
        <v>0</v>
      </c>
      <c r="W21" s="9">
        <v>0</v>
      </c>
      <c r="X21" s="9">
        <v>0</v>
      </c>
      <c r="Y21" s="9">
        <v>0</v>
      </c>
      <c r="Z21" s="9">
        <v>0</v>
      </c>
      <c r="AA21" s="10">
        <v>0</v>
      </c>
      <c r="AB21" s="9">
        <v>1</v>
      </c>
      <c r="AC21" s="9">
        <v>0</v>
      </c>
      <c r="AD21" s="9">
        <v>12</v>
      </c>
      <c r="AE21" s="9">
        <v>0</v>
      </c>
      <c r="AF21" s="9">
        <v>0</v>
      </c>
      <c r="AG21" s="10">
        <v>0</v>
      </c>
      <c r="AH21" s="28">
        <v>0</v>
      </c>
      <c r="AI21" s="6">
        <v>0</v>
      </c>
      <c r="AJ21" s="9">
        <v>0</v>
      </c>
      <c r="AK21" s="29">
        <v>0</v>
      </c>
      <c r="AL21" s="9">
        <v>0</v>
      </c>
      <c r="AM21" s="9">
        <v>0</v>
      </c>
      <c r="AN21" s="9">
        <v>0</v>
      </c>
      <c r="AO21" s="9">
        <v>1000</v>
      </c>
      <c r="AP21" s="9">
        <v>0</v>
      </c>
      <c r="AQ21" s="9">
        <v>0</v>
      </c>
      <c r="AR21" s="8">
        <v>94000001</v>
      </c>
      <c r="AS21" s="8">
        <v>0</v>
      </c>
      <c r="AT21" s="9" t="s">
        <v>154</v>
      </c>
      <c r="AU21" s="10">
        <v>0</v>
      </c>
      <c r="AV21" s="10">
        <v>0</v>
      </c>
      <c r="AW21" s="10">
        <v>0</v>
      </c>
      <c r="AX21" s="1" t="s">
        <v>155</v>
      </c>
      <c r="AY21" s="1">
        <v>0</v>
      </c>
      <c r="AZ21" s="34">
        <v>0</v>
      </c>
      <c r="BA21" s="35">
        <v>0</v>
      </c>
      <c r="BB21" s="36" t="s">
        <v>156</v>
      </c>
      <c r="BC21" s="9">
        <v>0</v>
      </c>
      <c r="BD21" s="9">
        <v>0</v>
      </c>
      <c r="BE21" s="11">
        <v>0</v>
      </c>
      <c r="BF21" s="9">
        <v>0</v>
      </c>
      <c r="BG21" s="9">
        <v>0</v>
      </c>
      <c r="BH21" s="29">
        <v>0</v>
      </c>
      <c r="BI21" s="9">
        <v>0</v>
      </c>
      <c r="BJ21" s="6">
        <v>1</v>
      </c>
      <c r="BK21" s="6">
        <v>0</v>
      </c>
      <c r="BL21" s="6">
        <v>0</v>
      </c>
      <c r="BM21" s="6">
        <v>0</v>
      </c>
      <c r="BN21" s="6">
        <v>0</v>
      </c>
      <c r="BO21" s="6">
        <v>0</v>
      </c>
    </row>
    <row r="22" spans="1:67" ht="20.100000000000001" customHeight="1">
      <c r="C22" s="8">
        <v>60000032</v>
      </c>
      <c r="D22" s="9" t="s">
        <v>169</v>
      </c>
      <c r="E22" s="9">
        <v>1</v>
      </c>
      <c r="F22" s="9">
        <v>60010002</v>
      </c>
      <c r="G22" s="9">
        <v>0</v>
      </c>
      <c r="H22" s="10">
        <v>0</v>
      </c>
      <c r="I22" s="9">
        <v>1</v>
      </c>
      <c r="J22" s="9">
        <v>0</v>
      </c>
      <c r="K22" s="10">
        <v>0</v>
      </c>
      <c r="L22" s="10">
        <v>0</v>
      </c>
      <c r="M22" s="9">
        <v>0</v>
      </c>
      <c r="N22" s="9">
        <v>1</v>
      </c>
      <c r="O22" s="9">
        <v>0</v>
      </c>
      <c r="P22" s="9">
        <v>0</v>
      </c>
      <c r="Q22" s="9">
        <v>0</v>
      </c>
      <c r="R22" s="6">
        <v>0</v>
      </c>
      <c r="S22" s="9">
        <v>0</v>
      </c>
      <c r="T22" s="11">
        <v>1</v>
      </c>
      <c r="U22" s="9">
        <v>1</v>
      </c>
      <c r="V22" s="10">
        <v>0</v>
      </c>
      <c r="W22" s="9">
        <v>0</v>
      </c>
      <c r="X22" s="9">
        <v>0</v>
      </c>
      <c r="Y22" s="9">
        <v>0</v>
      </c>
      <c r="Z22" s="9">
        <v>0</v>
      </c>
      <c r="AA22" s="10">
        <v>0</v>
      </c>
      <c r="AB22" s="9">
        <v>1</v>
      </c>
      <c r="AC22" s="9">
        <v>0</v>
      </c>
      <c r="AD22" s="9">
        <v>12</v>
      </c>
      <c r="AE22" s="9">
        <v>0</v>
      </c>
      <c r="AF22" s="9">
        <v>0</v>
      </c>
      <c r="AG22" s="10">
        <v>0</v>
      </c>
      <c r="AH22" s="28">
        <v>0</v>
      </c>
      <c r="AI22" s="6">
        <v>0</v>
      </c>
      <c r="AJ22" s="9">
        <v>0</v>
      </c>
      <c r="AK22" s="29">
        <v>0</v>
      </c>
      <c r="AL22" s="9">
        <v>0</v>
      </c>
      <c r="AM22" s="9">
        <v>0</v>
      </c>
      <c r="AN22" s="9">
        <v>0</v>
      </c>
      <c r="AO22" s="9">
        <v>1000</v>
      </c>
      <c r="AP22" s="9">
        <v>0</v>
      </c>
      <c r="AQ22" s="9">
        <v>0</v>
      </c>
      <c r="AR22" s="8">
        <v>94000002</v>
      </c>
      <c r="AS22" s="8">
        <v>0</v>
      </c>
      <c r="AT22" s="9" t="s">
        <v>154</v>
      </c>
      <c r="AU22" s="10">
        <v>0</v>
      </c>
      <c r="AV22" s="10">
        <v>0</v>
      </c>
      <c r="AW22" s="10">
        <v>0</v>
      </c>
      <c r="AX22" s="1" t="s">
        <v>155</v>
      </c>
      <c r="AY22" s="1">
        <v>0</v>
      </c>
      <c r="AZ22" s="34">
        <v>0</v>
      </c>
      <c r="BA22" s="35">
        <v>0</v>
      </c>
      <c r="BB22" s="36" t="s">
        <v>156</v>
      </c>
      <c r="BC22" s="9">
        <v>0</v>
      </c>
      <c r="BD22" s="9">
        <v>0</v>
      </c>
      <c r="BE22" s="11">
        <v>0</v>
      </c>
      <c r="BF22" s="9">
        <v>0</v>
      </c>
      <c r="BG22" s="9">
        <v>0</v>
      </c>
      <c r="BH22" s="29">
        <v>0</v>
      </c>
      <c r="BI22" s="9">
        <v>0</v>
      </c>
      <c r="BJ22" s="6">
        <v>1</v>
      </c>
      <c r="BK22" s="6">
        <v>0</v>
      </c>
      <c r="BL22" s="6">
        <v>0</v>
      </c>
      <c r="BM22" s="6">
        <v>0</v>
      </c>
      <c r="BN22" s="6">
        <v>0</v>
      </c>
      <c r="BO22" s="6">
        <v>0</v>
      </c>
    </row>
    <row r="23" spans="1:67" ht="20.100000000000001" customHeight="1">
      <c r="C23" s="8">
        <v>60000033</v>
      </c>
      <c r="D23" s="9" t="s">
        <v>170</v>
      </c>
      <c r="E23" s="9">
        <v>1</v>
      </c>
      <c r="F23" s="9">
        <v>60010002</v>
      </c>
      <c r="G23" s="9">
        <v>0</v>
      </c>
      <c r="H23" s="10">
        <v>0</v>
      </c>
      <c r="I23" s="9">
        <v>1</v>
      </c>
      <c r="J23" s="9">
        <v>0</v>
      </c>
      <c r="K23" s="10">
        <v>0</v>
      </c>
      <c r="L23" s="10">
        <v>0</v>
      </c>
      <c r="M23" s="9">
        <v>0</v>
      </c>
      <c r="N23" s="9">
        <v>1</v>
      </c>
      <c r="O23" s="9">
        <v>0</v>
      </c>
      <c r="P23" s="9">
        <v>0</v>
      </c>
      <c r="Q23" s="9">
        <v>0</v>
      </c>
      <c r="R23" s="6">
        <v>0</v>
      </c>
      <c r="S23" s="9">
        <v>0</v>
      </c>
      <c r="T23" s="11">
        <v>1</v>
      </c>
      <c r="U23" s="9">
        <v>1</v>
      </c>
      <c r="V23" s="10">
        <v>0</v>
      </c>
      <c r="W23" s="9">
        <v>0</v>
      </c>
      <c r="X23" s="9">
        <v>0</v>
      </c>
      <c r="Y23" s="9">
        <v>0</v>
      </c>
      <c r="Z23" s="9">
        <v>0</v>
      </c>
      <c r="AA23" s="10">
        <v>0</v>
      </c>
      <c r="AB23" s="9">
        <v>1</v>
      </c>
      <c r="AC23" s="9">
        <v>0</v>
      </c>
      <c r="AD23" s="9">
        <v>12</v>
      </c>
      <c r="AE23" s="9">
        <v>0</v>
      </c>
      <c r="AF23" s="9">
        <v>0</v>
      </c>
      <c r="AG23" s="10">
        <v>0</v>
      </c>
      <c r="AH23" s="28">
        <v>0</v>
      </c>
      <c r="AI23" s="6">
        <v>0</v>
      </c>
      <c r="AJ23" s="9">
        <v>0</v>
      </c>
      <c r="AK23" s="29">
        <v>0</v>
      </c>
      <c r="AL23" s="9">
        <v>0</v>
      </c>
      <c r="AM23" s="9">
        <v>0</v>
      </c>
      <c r="AN23" s="9">
        <v>0</v>
      </c>
      <c r="AO23" s="9">
        <v>1000</v>
      </c>
      <c r="AP23" s="9">
        <v>0</v>
      </c>
      <c r="AQ23" s="9">
        <v>0</v>
      </c>
      <c r="AR23" s="8">
        <v>94000003</v>
      </c>
      <c r="AS23" s="8">
        <v>0</v>
      </c>
      <c r="AT23" s="9" t="s">
        <v>154</v>
      </c>
      <c r="AU23" s="10">
        <v>0</v>
      </c>
      <c r="AV23" s="10">
        <v>0</v>
      </c>
      <c r="AW23" s="10">
        <v>0</v>
      </c>
      <c r="AX23" s="1" t="s">
        <v>155</v>
      </c>
      <c r="AY23" s="1">
        <v>0</v>
      </c>
      <c r="AZ23" s="34">
        <v>0</v>
      </c>
      <c r="BA23" s="35">
        <v>0</v>
      </c>
      <c r="BB23" s="36" t="s">
        <v>156</v>
      </c>
      <c r="BC23" s="9">
        <v>0</v>
      </c>
      <c r="BD23" s="9">
        <v>0</v>
      </c>
      <c r="BE23" s="11">
        <v>0</v>
      </c>
      <c r="BF23" s="9">
        <v>0</v>
      </c>
      <c r="BG23" s="9">
        <v>0</v>
      </c>
      <c r="BH23" s="29">
        <v>0</v>
      </c>
      <c r="BI23" s="9">
        <v>0</v>
      </c>
      <c r="BJ23" s="6">
        <v>1</v>
      </c>
      <c r="BK23" s="6">
        <v>0</v>
      </c>
      <c r="BL23" s="6">
        <v>0</v>
      </c>
      <c r="BM23" s="6">
        <v>0</v>
      </c>
      <c r="BN23" s="6">
        <v>0</v>
      </c>
      <c r="BO23" s="6">
        <v>0</v>
      </c>
    </row>
    <row r="24" spans="1:67" ht="20.100000000000001" customHeight="1">
      <c r="C24" s="8">
        <v>60000034</v>
      </c>
      <c r="D24" s="9" t="s">
        <v>171</v>
      </c>
      <c r="E24" s="9">
        <v>1</v>
      </c>
      <c r="F24" s="9">
        <v>60010002</v>
      </c>
      <c r="G24" s="9">
        <v>0</v>
      </c>
      <c r="H24" s="10">
        <v>0</v>
      </c>
      <c r="I24" s="9">
        <v>1</v>
      </c>
      <c r="J24" s="9">
        <v>0</v>
      </c>
      <c r="K24" s="10">
        <v>0</v>
      </c>
      <c r="L24" s="10">
        <v>0</v>
      </c>
      <c r="M24" s="9">
        <v>0</v>
      </c>
      <c r="N24" s="9">
        <v>1</v>
      </c>
      <c r="O24" s="9">
        <v>0</v>
      </c>
      <c r="P24" s="9">
        <v>0</v>
      </c>
      <c r="Q24" s="9">
        <v>0</v>
      </c>
      <c r="R24" s="6">
        <v>0</v>
      </c>
      <c r="S24" s="9">
        <v>0</v>
      </c>
      <c r="T24" s="11">
        <v>1</v>
      </c>
      <c r="U24" s="9">
        <v>1</v>
      </c>
      <c r="V24" s="10">
        <v>0</v>
      </c>
      <c r="W24" s="9">
        <v>0</v>
      </c>
      <c r="X24" s="9">
        <v>0</v>
      </c>
      <c r="Y24" s="9">
        <v>0</v>
      </c>
      <c r="Z24" s="9">
        <v>0</v>
      </c>
      <c r="AA24" s="10">
        <v>0</v>
      </c>
      <c r="AB24" s="9">
        <v>1</v>
      </c>
      <c r="AC24" s="9">
        <v>0</v>
      </c>
      <c r="AD24" s="9">
        <v>12</v>
      </c>
      <c r="AE24" s="9">
        <v>0</v>
      </c>
      <c r="AF24" s="9">
        <v>0</v>
      </c>
      <c r="AG24" s="10">
        <v>0</v>
      </c>
      <c r="AH24" s="28">
        <v>0</v>
      </c>
      <c r="AI24" s="6">
        <v>0</v>
      </c>
      <c r="AJ24" s="9">
        <v>0</v>
      </c>
      <c r="AK24" s="29">
        <v>0</v>
      </c>
      <c r="AL24" s="9">
        <v>0</v>
      </c>
      <c r="AM24" s="9">
        <v>0</v>
      </c>
      <c r="AN24" s="9">
        <v>0</v>
      </c>
      <c r="AO24" s="9">
        <v>1000</v>
      </c>
      <c r="AP24" s="9">
        <v>0</v>
      </c>
      <c r="AQ24" s="9">
        <v>0</v>
      </c>
      <c r="AR24" s="8">
        <v>94000004</v>
      </c>
      <c r="AS24" s="8">
        <v>0</v>
      </c>
      <c r="AT24" s="9" t="s">
        <v>154</v>
      </c>
      <c r="AU24" s="10">
        <v>0</v>
      </c>
      <c r="AV24" s="10">
        <v>0</v>
      </c>
      <c r="AW24" s="10">
        <v>0</v>
      </c>
      <c r="AX24" s="1" t="s">
        <v>155</v>
      </c>
      <c r="AY24" s="1">
        <v>0</v>
      </c>
      <c r="AZ24" s="34">
        <v>0</v>
      </c>
      <c r="BA24" s="35">
        <v>0</v>
      </c>
      <c r="BB24" s="36" t="s">
        <v>156</v>
      </c>
      <c r="BC24" s="9">
        <v>0</v>
      </c>
      <c r="BD24" s="9">
        <v>0</v>
      </c>
      <c r="BE24" s="11">
        <v>0</v>
      </c>
      <c r="BF24" s="9">
        <v>0</v>
      </c>
      <c r="BG24" s="9">
        <v>0</v>
      </c>
      <c r="BH24" s="29">
        <v>0</v>
      </c>
      <c r="BI24" s="9">
        <v>0</v>
      </c>
      <c r="BJ24" s="6">
        <v>1</v>
      </c>
      <c r="BK24" s="6">
        <v>0</v>
      </c>
      <c r="BL24" s="6">
        <v>0</v>
      </c>
      <c r="BM24" s="6">
        <v>0</v>
      </c>
      <c r="BN24" s="6">
        <v>0</v>
      </c>
      <c r="BO24" s="6">
        <v>0</v>
      </c>
    </row>
    <row r="25" spans="1:67" ht="20.100000000000001" customHeight="1">
      <c r="C25" s="8">
        <v>60000035</v>
      </c>
      <c r="D25" s="9" t="s">
        <v>172</v>
      </c>
      <c r="E25" s="9">
        <v>1</v>
      </c>
      <c r="F25" s="9">
        <v>60010002</v>
      </c>
      <c r="G25" s="9">
        <v>0</v>
      </c>
      <c r="H25" s="10">
        <v>0</v>
      </c>
      <c r="I25" s="9">
        <v>1</v>
      </c>
      <c r="J25" s="9">
        <v>0</v>
      </c>
      <c r="K25" s="10">
        <v>0</v>
      </c>
      <c r="L25" s="10">
        <v>0</v>
      </c>
      <c r="M25" s="9">
        <v>0</v>
      </c>
      <c r="N25" s="9">
        <v>1</v>
      </c>
      <c r="O25" s="9">
        <v>0</v>
      </c>
      <c r="P25" s="9">
        <v>0</v>
      </c>
      <c r="Q25" s="9">
        <v>0</v>
      </c>
      <c r="R25" s="6">
        <v>0</v>
      </c>
      <c r="S25" s="9">
        <v>0</v>
      </c>
      <c r="T25" s="11">
        <v>1</v>
      </c>
      <c r="U25" s="9">
        <v>1</v>
      </c>
      <c r="V25" s="10">
        <v>0</v>
      </c>
      <c r="W25" s="9">
        <v>0</v>
      </c>
      <c r="X25" s="9">
        <v>0</v>
      </c>
      <c r="Y25" s="9">
        <v>0</v>
      </c>
      <c r="Z25" s="9">
        <v>0</v>
      </c>
      <c r="AA25" s="10">
        <v>0</v>
      </c>
      <c r="AB25" s="9">
        <v>1</v>
      </c>
      <c r="AC25" s="9">
        <v>0</v>
      </c>
      <c r="AD25" s="9">
        <v>12</v>
      </c>
      <c r="AE25" s="9">
        <v>0</v>
      </c>
      <c r="AF25" s="9">
        <v>0</v>
      </c>
      <c r="AG25" s="10">
        <v>0</v>
      </c>
      <c r="AH25" s="28">
        <v>0</v>
      </c>
      <c r="AI25" s="6">
        <v>0</v>
      </c>
      <c r="AJ25" s="9">
        <v>0</v>
      </c>
      <c r="AK25" s="29">
        <v>0</v>
      </c>
      <c r="AL25" s="9">
        <v>0</v>
      </c>
      <c r="AM25" s="9">
        <v>0</v>
      </c>
      <c r="AN25" s="9">
        <v>0</v>
      </c>
      <c r="AO25" s="9">
        <v>1000</v>
      </c>
      <c r="AP25" s="9">
        <v>0</v>
      </c>
      <c r="AQ25" s="9">
        <v>0</v>
      </c>
      <c r="AR25" s="8">
        <v>94000005</v>
      </c>
      <c r="AS25" s="8">
        <v>0</v>
      </c>
      <c r="AT25" s="9" t="s">
        <v>154</v>
      </c>
      <c r="AU25" s="10">
        <v>0</v>
      </c>
      <c r="AV25" s="10">
        <v>0</v>
      </c>
      <c r="AW25" s="10">
        <v>0</v>
      </c>
      <c r="AX25" s="1" t="s">
        <v>155</v>
      </c>
      <c r="AY25" s="1">
        <v>0</v>
      </c>
      <c r="AZ25" s="34">
        <v>0</v>
      </c>
      <c r="BA25" s="35">
        <v>0</v>
      </c>
      <c r="BB25" s="36" t="s">
        <v>156</v>
      </c>
      <c r="BC25" s="9">
        <v>0</v>
      </c>
      <c r="BD25" s="9">
        <v>0</v>
      </c>
      <c r="BE25" s="11">
        <v>0</v>
      </c>
      <c r="BF25" s="9">
        <v>0</v>
      </c>
      <c r="BG25" s="9">
        <v>0</v>
      </c>
      <c r="BH25" s="29">
        <v>0</v>
      </c>
      <c r="BI25" s="9">
        <v>0</v>
      </c>
      <c r="BJ25" s="6">
        <v>1</v>
      </c>
      <c r="BK25" s="6">
        <v>0</v>
      </c>
      <c r="BL25" s="6">
        <v>0</v>
      </c>
      <c r="BM25" s="6">
        <v>0</v>
      </c>
      <c r="BN25" s="6">
        <v>0</v>
      </c>
      <c r="BO25" s="6">
        <v>0</v>
      </c>
    </row>
    <row r="26" spans="1:67" ht="20.100000000000001" customHeight="1">
      <c r="C26" s="14">
        <v>60000021</v>
      </c>
      <c r="D26" s="15" t="s">
        <v>173</v>
      </c>
      <c r="E26" s="16">
        <v>1</v>
      </c>
      <c r="F26" s="16">
        <v>60010002</v>
      </c>
      <c r="G26" s="16">
        <v>0</v>
      </c>
      <c r="H26" s="17">
        <v>0</v>
      </c>
      <c r="I26" s="16">
        <v>1</v>
      </c>
      <c r="J26" s="16">
        <v>0</v>
      </c>
      <c r="K26" s="17">
        <v>0</v>
      </c>
      <c r="L26" s="17">
        <v>0</v>
      </c>
      <c r="M26" s="16">
        <v>0</v>
      </c>
      <c r="N26" s="16">
        <v>1</v>
      </c>
      <c r="O26" s="16">
        <v>0</v>
      </c>
      <c r="P26" s="16">
        <v>0</v>
      </c>
      <c r="Q26" s="16">
        <v>0</v>
      </c>
      <c r="R26" s="6">
        <v>0</v>
      </c>
      <c r="S26" s="16">
        <v>0</v>
      </c>
      <c r="T26" s="11">
        <v>1</v>
      </c>
      <c r="U26" s="16">
        <v>1</v>
      </c>
      <c r="V26" s="17">
        <v>0</v>
      </c>
      <c r="W26" s="16">
        <v>0</v>
      </c>
      <c r="X26" s="16">
        <v>0</v>
      </c>
      <c r="Y26" s="16">
        <v>0</v>
      </c>
      <c r="Z26" s="16">
        <v>0</v>
      </c>
      <c r="AA26" s="17">
        <v>0</v>
      </c>
      <c r="AB26" s="16">
        <v>0</v>
      </c>
      <c r="AC26" s="16">
        <v>1</v>
      </c>
      <c r="AD26" s="16">
        <v>300</v>
      </c>
      <c r="AE26" s="16">
        <v>0</v>
      </c>
      <c r="AF26" s="16">
        <v>0</v>
      </c>
      <c r="AG26" s="17">
        <v>0</v>
      </c>
      <c r="AH26" s="30">
        <v>0</v>
      </c>
      <c r="AI26" s="6">
        <v>0</v>
      </c>
      <c r="AJ26" s="16">
        <v>0</v>
      </c>
      <c r="AK26" s="31">
        <v>0</v>
      </c>
      <c r="AL26" s="16">
        <v>0</v>
      </c>
      <c r="AM26" s="16">
        <v>0</v>
      </c>
      <c r="AN26" s="16">
        <v>0</v>
      </c>
      <c r="AO26" s="16">
        <v>1000</v>
      </c>
      <c r="AP26" s="16">
        <v>0</v>
      </c>
      <c r="AQ26" s="16">
        <v>0</v>
      </c>
      <c r="AR26" s="25">
        <v>0</v>
      </c>
      <c r="AS26" s="14">
        <v>94000011</v>
      </c>
      <c r="AT26" s="16" t="s">
        <v>154</v>
      </c>
      <c r="AU26" s="17">
        <v>0</v>
      </c>
      <c r="AV26" s="17">
        <v>0</v>
      </c>
      <c r="AW26" s="17">
        <v>0</v>
      </c>
      <c r="AX26" s="38" t="s">
        <v>155</v>
      </c>
      <c r="AY26" s="38">
        <v>0</v>
      </c>
      <c r="AZ26" s="39">
        <v>0</v>
      </c>
      <c r="BA26" s="40">
        <v>0</v>
      </c>
      <c r="BB26" s="41" t="s">
        <v>156</v>
      </c>
      <c r="BC26" s="16">
        <v>0</v>
      </c>
      <c r="BD26" s="16">
        <v>0</v>
      </c>
      <c r="BE26" s="25">
        <v>0</v>
      </c>
      <c r="BF26" s="16">
        <v>0</v>
      </c>
      <c r="BG26" s="16">
        <v>0</v>
      </c>
      <c r="BH26" s="31">
        <v>0</v>
      </c>
      <c r="BI26" s="16">
        <v>0</v>
      </c>
      <c r="BJ26" s="6">
        <v>0</v>
      </c>
      <c r="BK26" s="6">
        <v>0</v>
      </c>
      <c r="BL26" s="6">
        <v>0</v>
      </c>
      <c r="BM26" s="6">
        <v>0</v>
      </c>
      <c r="BN26" s="6">
        <v>0</v>
      </c>
      <c r="BO26" s="6">
        <v>0</v>
      </c>
    </row>
    <row r="27" spans="1:67" ht="20.100000000000001" customHeight="1">
      <c r="C27" s="14">
        <v>60000022</v>
      </c>
      <c r="D27" s="15" t="s">
        <v>174</v>
      </c>
      <c r="E27" s="16">
        <v>1</v>
      </c>
      <c r="F27" s="16">
        <v>60010002</v>
      </c>
      <c r="G27" s="16">
        <v>0</v>
      </c>
      <c r="H27" s="17">
        <v>0</v>
      </c>
      <c r="I27" s="16">
        <v>1</v>
      </c>
      <c r="J27" s="16">
        <v>0</v>
      </c>
      <c r="K27" s="17">
        <v>0</v>
      </c>
      <c r="L27" s="17">
        <v>0</v>
      </c>
      <c r="M27" s="16">
        <v>0</v>
      </c>
      <c r="N27" s="16">
        <v>1</v>
      </c>
      <c r="O27" s="16">
        <v>0</v>
      </c>
      <c r="P27" s="16">
        <v>0</v>
      </c>
      <c r="Q27" s="16">
        <v>0</v>
      </c>
      <c r="R27" s="6">
        <v>0</v>
      </c>
      <c r="S27" s="16">
        <v>0</v>
      </c>
      <c r="T27" s="11">
        <v>1</v>
      </c>
      <c r="U27" s="16">
        <v>1</v>
      </c>
      <c r="V27" s="17">
        <v>0</v>
      </c>
      <c r="W27" s="16">
        <v>0</v>
      </c>
      <c r="X27" s="16">
        <v>0</v>
      </c>
      <c r="Y27" s="16">
        <v>0</v>
      </c>
      <c r="Z27" s="16">
        <v>0</v>
      </c>
      <c r="AA27" s="17">
        <v>0</v>
      </c>
      <c r="AB27" s="16">
        <v>0</v>
      </c>
      <c r="AC27" s="16">
        <v>1</v>
      </c>
      <c r="AD27" s="16">
        <v>300</v>
      </c>
      <c r="AE27" s="16">
        <v>0</v>
      </c>
      <c r="AF27" s="16">
        <v>0</v>
      </c>
      <c r="AG27" s="17">
        <v>0</v>
      </c>
      <c r="AH27" s="30">
        <v>0</v>
      </c>
      <c r="AI27" s="6">
        <v>0</v>
      </c>
      <c r="AJ27" s="16">
        <v>0</v>
      </c>
      <c r="AK27" s="31">
        <v>0</v>
      </c>
      <c r="AL27" s="16">
        <v>0</v>
      </c>
      <c r="AM27" s="16">
        <v>0</v>
      </c>
      <c r="AN27" s="16">
        <v>0</v>
      </c>
      <c r="AO27" s="16">
        <v>1000</v>
      </c>
      <c r="AP27" s="16">
        <v>0</v>
      </c>
      <c r="AQ27" s="16">
        <v>0</v>
      </c>
      <c r="AR27" s="25">
        <v>0</v>
      </c>
      <c r="AS27" s="14">
        <v>94000012</v>
      </c>
      <c r="AT27" s="16" t="s">
        <v>154</v>
      </c>
      <c r="AU27" s="17">
        <v>0</v>
      </c>
      <c r="AV27" s="17">
        <v>0</v>
      </c>
      <c r="AW27" s="17">
        <v>0</v>
      </c>
      <c r="AX27" s="38" t="s">
        <v>155</v>
      </c>
      <c r="AY27" s="38">
        <v>0</v>
      </c>
      <c r="AZ27" s="39">
        <v>0</v>
      </c>
      <c r="BA27" s="40">
        <v>0</v>
      </c>
      <c r="BB27" s="41" t="s">
        <v>156</v>
      </c>
      <c r="BC27" s="16">
        <v>0</v>
      </c>
      <c r="BD27" s="16">
        <v>0</v>
      </c>
      <c r="BE27" s="25">
        <v>0</v>
      </c>
      <c r="BF27" s="16">
        <v>0</v>
      </c>
      <c r="BG27" s="16">
        <v>0</v>
      </c>
      <c r="BH27" s="31">
        <v>0</v>
      </c>
      <c r="BI27" s="16">
        <v>0</v>
      </c>
      <c r="BJ27" s="6">
        <v>0</v>
      </c>
      <c r="BK27" s="6">
        <v>0</v>
      </c>
      <c r="BL27" s="6">
        <v>0</v>
      </c>
      <c r="BM27" s="6">
        <v>0</v>
      </c>
      <c r="BN27" s="6">
        <v>0</v>
      </c>
      <c r="BO27" s="6">
        <v>0</v>
      </c>
    </row>
    <row r="28" spans="1:67" ht="20.100000000000001" customHeight="1">
      <c r="C28" s="14">
        <v>60000023</v>
      </c>
      <c r="D28" s="15" t="s">
        <v>175</v>
      </c>
      <c r="E28" s="16">
        <v>1</v>
      </c>
      <c r="F28" s="16">
        <v>60010002</v>
      </c>
      <c r="G28" s="16">
        <v>0</v>
      </c>
      <c r="H28" s="17">
        <v>0</v>
      </c>
      <c r="I28" s="16">
        <v>1</v>
      </c>
      <c r="J28" s="16">
        <v>0</v>
      </c>
      <c r="K28" s="17">
        <v>0</v>
      </c>
      <c r="L28" s="17">
        <v>0</v>
      </c>
      <c r="M28" s="16">
        <v>0</v>
      </c>
      <c r="N28" s="16">
        <v>1</v>
      </c>
      <c r="O28" s="16">
        <v>0</v>
      </c>
      <c r="P28" s="16">
        <v>0</v>
      </c>
      <c r="Q28" s="16">
        <v>0</v>
      </c>
      <c r="R28" s="6">
        <v>0</v>
      </c>
      <c r="S28" s="16">
        <v>0</v>
      </c>
      <c r="T28" s="11">
        <v>1</v>
      </c>
      <c r="U28" s="16">
        <v>1</v>
      </c>
      <c r="V28" s="17">
        <v>0</v>
      </c>
      <c r="W28" s="16">
        <v>0</v>
      </c>
      <c r="X28" s="16">
        <v>0</v>
      </c>
      <c r="Y28" s="16">
        <v>0</v>
      </c>
      <c r="Z28" s="16">
        <v>0</v>
      </c>
      <c r="AA28" s="17">
        <v>0</v>
      </c>
      <c r="AB28" s="16">
        <v>0</v>
      </c>
      <c r="AC28" s="16">
        <v>1</v>
      </c>
      <c r="AD28" s="16">
        <v>300</v>
      </c>
      <c r="AE28" s="16">
        <v>0</v>
      </c>
      <c r="AF28" s="16">
        <v>0</v>
      </c>
      <c r="AG28" s="17">
        <v>0</v>
      </c>
      <c r="AH28" s="30">
        <v>0</v>
      </c>
      <c r="AI28" s="6">
        <v>0</v>
      </c>
      <c r="AJ28" s="16">
        <v>0</v>
      </c>
      <c r="AK28" s="31">
        <v>0</v>
      </c>
      <c r="AL28" s="16">
        <v>0</v>
      </c>
      <c r="AM28" s="16">
        <v>0</v>
      </c>
      <c r="AN28" s="16">
        <v>0</v>
      </c>
      <c r="AO28" s="16">
        <v>1000</v>
      </c>
      <c r="AP28" s="16">
        <v>0</v>
      </c>
      <c r="AQ28" s="16">
        <v>0</v>
      </c>
      <c r="AR28" s="25">
        <v>0</v>
      </c>
      <c r="AS28" s="14">
        <v>94000013</v>
      </c>
      <c r="AT28" s="16" t="s">
        <v>154</v>
      </c>
      <c r="AU28" s="17">
        <v>0</v>
      </c>
      <c r="AV28" s="17">
        <v>0</v>
      </c>
      <c r="AW28" s="17">
        <v>0</v>
      </c>
      <c r="AX28" s="38" t="s">
        <v>155</v>
      </c>
      <c r="AY28" s="38">
        <v>0</v>
      </c>
      <c r="AZ28" s="39">
        <v>0</v>
      </c>
      <c r="BA28" s="40">
        <v>0</v>
      </c>
      <c r="BB28" s="41" t="s">
        <v>156</v>
      </c>
      <c r="BC28" s="16">
        <v>0</v>
      </c>
      <c r="BD28" s="16">
        <v>0</v>
      </c>
      <c r="BE28" s="25">
        <v>0</v>
      </c>
      <c r="BF28" s="16">
        <v>0</v>
      </c>
      <c r="BG28" s="16">
        <v>0</v>
      </c>
      <c r="BH28" s="31">
        <v>0</v>
      </c>
      <c r="BI28" s="16">
        <v>0</v>
      </c>
      <c r="BJ28" s="6">
        <v>0</v>
      </c>
      <c r="BK28" s="6">
        <v>0</v>
      </c>
      <c r="BL28" s="6">
        <v>0</v>
      </c>
      <c r="BM28" s="6">
        <v>0</v>
      </c>
      <c r="BN28" s="6">
        <v>0</v>
      </c>
      <c r="BO28" s="6">
        <v>0</v>
      </c>
    </row>
    <row r="29" spans="1:67" ht="20.100000000000001" customHeight="1">
      <c r="C29" s="14">
        <v>60000024</v>
      </c>
      <c r="D29" s="15" t="s">
        <v>176</v>
      </c>
      <c r="E29" s="16">
        <v>1</v>
      </c>
      <c r="F29" s="16">
        <v>60010002</v>
      </c>
      <c r="G29" s="16">
        <v>0</v>
      </c>
      <c r="H29" s="17">
        <v>0</v>
      </c>
      <c r="I29" s="16">
        <v>1</v>
      </c>
      <c r="J29" s="16">
        <v>0</v>
      </c>
      <c r="K29" s="17">
        <v>0</v>
      </c>
      <c r="L29" s="17">
        <v>0</v>
      </c>
      <c r="M29" s="16">
        <v>0</v>
      </c>
      <c r="N29" s="16">
        <v>1</v>
      </c>
      <c r="O29" s="16">
        <v>0</v>
      </c>
      <c r="P29" s="16">
        <v>0</v>
      </c>
      <c r="Q29" s="16">
        <v>0</v>
      </c>
      <c r="R29" s="6">
        <v>0</v>
      </c>
      <c r="S29" s="16">
        <v>0</v>
      </c>
      <c r="T29" s="11">
        <v>1</v>
      </c>
      <c r="U29" s="16">
        <v>1</v>
      </c>
      <c r="V29" s="17">
        <v>0</v>
      </c>
      <c r="W29" s="16">
        <v>0</v>
      </c>
      <c r="X29" s="16">
        <v>0</v>
      </c>
      <c r="Y29" s="16">
        <v>0</v>
      </c>
      <c r="Z29" s="16">
        <v>0</v>
      </c>
      <c r="AA29" s="17">
        <v>0</v>
      </c>
      <c r="AB29" s="16">
        <v>0</v>
      </c>
      <c r="AC29" s="16">
        <v>1</v>
      </c>
      <c r="AD29" s="16">
        <v>300</v>
      </c>
      <c r="AE29" s="16">
        <v>0</v>
      </c>
      <c r="AF29" s="16">
        <v>0</v>
      </c>
      <c r="AG29" s="17">
        <v>0</v>
      </c>
      <c r="AH29" s="30">
        <v>0</v>
      </c>
      <c r="AI29" s="6">
        <v>0</v>
      </c>
      <c r="AJ29" s="16">
        <v>0</v>
      </c>
      <c r="AK29" s="31">
        <v>0</v>
      </c>
      <c r="AL29" s="16">
        <v>0</v>
      </c>
      <c r="AM29" s="16">
        <v>0</v>
      </c>
      <c r="AN29" s="16">
        <v>0</v>
      </c>
      <c r="AO29" s="16">
        <v>1000</v>
      </c>
      <c r="AP29" s="16">
        <v>0</v>
      </c>
      <c r="AQ29" s="16">
        <v>0</v>
      </c>
      <c r="AR29" s="25">
        <v>0</v>
      </c>
      <c r="AS29" s="14">
        <v>94000014</v>
      </c>
      <c r="AT29" s="16" t="s">
        <v>154</v>
      </c>
      <c r="AU29" s="17">
        <v>0</v>
      </c>
      <c r="AV29" s="17">
        <v>0</v>
      </c>
      <c r="AW29" s="17">
        <v>0</v>
      </c>
      <c r="AX29" s="38" t="s">
        <v>155</v>
      </c>
      <c r="AY29" s="38">
        <v>0</v>
      </c>
      <c r="AZ29" s="39">
        <v>0</v>
      </c>
      <c r="BA29" s="40">
        <v>0</v>
      </c>
      <c r="BB29" s="41" t="s">
        <v>156</v>
      </c>
      <c r="BC29" s="16">
        <v>0</v>
      </c>
      <c r="BD29" s="16">
        <v>0</v>
      </c>
      <c r="BE29" s="25">
        <v>0</v>
      </c>
      <c r="BF29" s="16">
        <v>0</v>
      </c>
      <c r="BG29" s="16">
        <v>0</v>
      </c>
      <c r="BH29" s="31">
        <v>0</v>
      </c>
      <c r="BI29" s="16">
        <v>0</v>
      </c>
      <c r="BJ29" s="6">
        <v>0</v>
      </c>
      <c r="BK29" s="6">
        <v>0</v>
      </c>
      <c r="BL29" s="6">
        <v>0</v>
      </c>
      <c r="BM29" s="6">
        <v>0</v>
      </c>
      <c r="BN29" s="6">
        <v>0</v>
      </c>
      <c r="BO29" s="6">
        <v>0</v>
      </c>
    </row>
    <row r="30" spans="1:67" ht="20.100000000000001" customHeight="1">
      <c r="C30" s="14">
        <v>60000025</v>
      </c>
      <c r="D30" s="15" t="s">
        <v>177</v>
      </c>
      <c r="E30" s="16">
        <v>1</v>
      </c>
      <c r="F30" s="16">
        <v>60010002</v>
      </c>
      <c r="G30" s="16">
        <v>0</v>
      </c>
      <c r="H30" s="17">
        <v>0</v>
      </c>
      <c r="I30" s="16">
        <v>1</v>
      </c>
      <c r="J30" s="16">
        <v>0</v>
      </c>
      <c r="K30" s="17">
        <v>0</v>
      </c>
      <c r="L30" s="17">
        <v>0</v>
      </c>
      <c r="M30" s="16">
        <v>0</v>
      </c>
      <c r="N30" s="16">
        <v>1</v>
      </c>
      <c r="O30" s="16">
        <v>0</v>
      </c>
      <c r="P30" s="16">
        <v>0</v>
      </c>
      <c r="Q30" s="16">
        <v>0</v>
      </c>
      <c r="R30" s="6">
        <v>0</v>
      </c>
      <c r="S30" s="16">
        <v>0</v>
      </c>
      <c r="T30" s="11">
        <v>1</v>
      </c>
      <c r="U30" s="16">
        <v>1</v>
      </c>
      <c r="V30" s="17">
        <v>0</v>
      </c>
      <c r="W30" s="16">
        <v>0</v>
      </c>
      <c r="X30" s="16">
        <v>0</v>
      </c>
      <c r="Y30" s="16">
        <v>0</v>
      </c>
      <c r="Z30" s="16">
        <v>0</v>
      </c>
      <c r="AA30" s="17">
        <v>0</v>
      </c>
      <c r="AB30" s="16">
        <v>0</v>
      </c>
      <c r="AC30" s="16">
        <v>1</v>
      </c>
      <c r="AD30" s="16">
        <v>300</v>
      </c>
      <c r="AE30" s="16">
        <v>0</v>
      </c>
      <c r="AF30" s="16">
        <v>0</v>
      </c>
      <c r="AG30" s="17">
        <v>0</v>
      </c>
      <c r="AH30" s="30">
        <v>0</v>
      </c>
      <c r="AI30" s="6">
        <v>0</v>
      </c>
      <c r="AJ30" s="16">
        <v>0</v>
      </c>
      <c r="AK30" s="31">
        <v>0</v>
      </c>
      <c r="AL30" s="16">
        <v>0</v>
      </c>
      <c r="AM30" s="16">
        <v>0</v>
      </c>
      <c r="AN30" s="16">
        <v>0</v>
      </c>
      <c r="AO30" s="16">
        <v>1000</v>
      </c>
      <c r="AP30" s="16">
        <v>0</v>
      </c>
      <c r="AQ30" s="16">
        <v>0</v>
      </c>
      <c r="AR30" s="25">
        <v>0</v>
      </c>
      <c r="AS30" s="14">
        <v>94000015</v>
      </c>
      <c r="AT30" s="16" t="s">
        <v>154</v>
      </c>
      <c r="AU30" s="17">
        <v>0</v>
      </c>
      <c r="AV30" s="17">
        <v>0</v>
      </c>
      <c r="AW30" s="17">
        <v>0</v>
      </c>
      <c r="AX30" s="38" t="s">
        <v>155</v>
      </c>
      <c r="AY30" s="38">
        <v>0</v>
      </c>
      <c r="AZ30" s="39">
        <v>0</v>
      </c>
      <c r="BA30" s="40">
        <v>0</v>
      </c>
      <c r="BB30" s="41" t="s">
        <v>156</v>
      </c>
      <c r="BC30" s="16">
        <v>0</v>
      </c>
      <c r="BD30" s="16">
        <v>0</v>
      </c>
      <c r="BE30" s="25">
        <v>0</v>
      </c>
      <c r="BF30" s="16">
        <v>0</v>
      </c>
      <c r="BG30" s="16">
        <v>0</v>
      </c>
      <c r="BH30" s="31">
        <v>0</v>
      </c>
      <c r="BI30" s="16">
        <v>0</v>
      </c>
      <c r="BJ30" s="6">
        <v>0</v>
      </c>
      <c r="BK30" s="6">
        <v>0</v>
      </c>
      <c r="BL30" s="6">
        <v>0</v>
      </c>
      <c r="BM30" s="6">
        <v>0</v>
      </c>
      <c r="BN30" s="6">
        <v>0</v>
      </c>
      <c r="BO30" s="6">
        <v>0</v>
      </c>
    </row>
    <row r="31" spans="1:67" ht="20.100000000000001" customHeight="1">
      <c r="C31" s="11">
        <v>60000311</v>
      </c>
      <c r="D31" s="12" t="s">
        <v>178</v>
      </c>
      <c r="E31" s="11">
        <v>1</v>
      </c>
      <c r="F31" s="11">
        <v>60010300</v>
      </c>
      <c r="G31" s="11">
        <v>60000312</v>
      </c>
      <c r="H31" s="13">
        <v>0</v>
      </c>
      <c r="I31" s="11">
        <v>1</v>
      </c>
      <c r="J31" s="11">
        <v>3</v>
      </c>
      <c r="K31" s="11">
        <v>0</v>
      </c>
      <c r="L31" s="11">
        <v>0</v>
      </c>
      <c r="M31" s="11">
        <v>0</v>
      </c>
      <c r="N31" s="11">
        <v>1</v>
      </c>
      <c r="O31" s="11">
        <v>0</v>
      </c>
      <c r="P31" s="11">
        <v>0</v>
      </c>
      <c r="Q31" s="11">
        <v>0</v>
      </c>
      <c r="R31" s="6">
        <v>0</v>
      </c>
      <c r="S31" s="11">
        <v>60000312</v>
      </c>
      <c r="T31" s="11">
        <v>0</v>
      </c>
      <c r="U31" s="11">
        <v>1</v>
      </c>
      <c r="V31" s="11">
        <v>0</v>
      </c>
      <c r="W31" s="11">
        <v>1</v>
      </c>
      <c r="X31" s="18">
        <v>0</v>
      </c>
      <c r="Y31" s="11">
        <v>0</v>
      </c>
      <c r="Z31" s="11">
        <v>0</v>
      </c>
      <c r="AA31" s="11">
        <v>0</v>
      </c>
      <c r="AB31" s="11">
        <v>1</v>
      </c>
      <c r="AC31" s="11">
        <v>0</v>
      </c>
      <c r="AD31" s="11">
        <v>0</v>
      </c>
      <c r="AE31" s="11">
        <v>2</v>
      </c>
      <c r="AF31" s="11" t="s">
        <v>179</v>
      </c>
      <c r="AG31" s="6">
        <v>2</v>
      </c>
      <c r="AH31" s="6">
        <v>0</v>
      </c>
      <c r="AI31" s="6">
        <v>0</v>
      </c>
      <c r="AJ31" s="6">
        <v>3</v>
      </c>
      <c r="AK31" s="11">
        <v>0</v>
      </c>
      <c r="AL31" s="11">
        <v>0</v>
      </c>
      <c r="AM31" s="16">
        <v>0</v>
      </c>
      <c r="AN31" s="11">
        <v>0.25</v>
      </c>
      <c r="AO31" s="11">
        <v>3000</v>
      </c>
      <c r="AP31" s="11">
        <v>0.4</v>
      </c>
      <c r="AQ31" s="11">
        <v>0</v>
      </c>
      <c r="AR31" s="6">
        <v>0</v>
      </c>
      <c r="AS31" s="11" t="s">
        <v>153</v>
      </c>
      <c r="AT31" s="12" t="s">
        <v>180</v>
      </c>
      <c r="AU31" s="11" t="s">
        <v>181</v>
      </c>
      <c r="AV31" s="18">
        <v>12000001</v>
      </c>
      <c r="AW31" s="10">
        <v>20100010</v>
      </c>
      <c r="AX31" s="12" t="s">
        <v>155</v>
      </c>
      <c r="AY31" s="11">
        <v>0</v>
      </c>
      <c r="AZ31" s="13">
        <v>0</v>
      </c>
      <c r="BA31" s="13">
        <v>0</v>
      </c>
      <c r="BB31" s="37"/>
      <c r="BC31" s="11">
        <v>0</v>
      </c>
      <c r="BD31" s="11">
        <v>0</v>
      </c>
      <c r="BE31" s="11">
        <v>0</v>
      </c>
      <c r="BF31" s="11">
        <v>0</v>
      </c>
      <c r="BG31" s="11">
        <v>0</v>
      </c>
      <c r="BH31" s="11">
        <v>0</v>
      </c>
      <c r="BI31" s="11">
        <v>0</v>
      </c>
      <c r="BJ31" s="6">
        <v>0</v>
      </c>
      <c r="BK31" s="6">
        <v>0</v>
      </c>
      <c r="BL31" s="6">
        <v>0</v>
      </c>
      <c r="BM31" s="6">
        <v>0</v>
      </c>
      <c r="BN31" s="6">
        <v>0</v>
      </c>
      <c r="BO31" s="6">
        <v>0</v>
      </c>
    </row>
    <row r="32" spans="1:67" ht="20.100000000000001" customHeight="1">
      <c r="C32" s="11">
        <v>60000312</v>
      </c>
      <c r="D32" s="12" t="s">
        <v>182</v>
      </c>
      <c r="E32" s="11">
        <v>1</v>
      </c>
      <c r="F32" s="11">
        <v>60010300</v>
      </c>
      <c r="G32" s="11">
        <v>60000313</v>
      </c>
      <c r="H32" s="13">
        <v>0</v>
      </c>
      <c r="I32" s="11">
        <v>1</v>
      </c>
      <c r="J32" s="11">
        <v>3</v>
      </c>
      <c r="K32" s="11">
        <v>0</v>
      </c>
      <c r="L32" s="11">
        <v>0</v>
      </c>
      <c r="M32" s="11">
        <v>0</v>
      </c>
      <c r="N32" s="11">
        <v>1</v>
      </c>
      <c r="O32" s="11">
        <v>0</v>
      </c>
      <c r="P32" s="11">
        <v>0</v>
      </c>
      <c r="Q32" s="11">
        <v>0</v>
      </c>
      <c r="R32" s="6">
        <v>0</v>
      </c>
      <c r="S32" s="11">
        <v>60000313</v>
      </c>
      <c r="T32" s="11">
        <v>0</v>
      </c>
      <c r="U32" s="11">
        <v>1</v>
      </c>
      <c r="V32" s="11">
        <v>0</v>
      </c>
      <c r="W32" s="11">
        <v>1.2</v>
      </c>
      <c r="X32" s="18">
        <v>0</v>
      </c>
      <c r="Y32" s="11">
        <v>0</v>
      </c>
      <c r="Z32" s="11">
        <v>0</v>
      </c>
      <c r="AA32" s="11">
        <v>0</v>
      </c>
      <c r="AB32" s="11">
        <v>1</v>
      </c>
      <c r="AC32" s="11">
        <v>0</v>
      </c>
      <c r="AD32" s="11">
        <v>0</v>
      </c>
      <c r="AE32" s="11">
        <v>2</v>
      </c>
      <c r="AF32" s="11" t="s">
        <v>179</v>
      </c>
      <c r="AG32" s="6">
        <v>2</v>
      </c>
      <c r="AH32" s="6">
        <v>0</v>
      </c>
      <c r="AI32" s="6">
        <v>0</v>
      </c>
      <c r="AJ32" s="6">
        <v>3</v>
      </c>
      <c r="AK32" s="11">
        <v>0</v>
      </c>
      <c r="AL32" s="11">
        <v>0</v>
      </c>
      <c r="AM32" s="16">
        <v>0</v>
      </c>
      <c r="AN32" s="11">
        <v>0.25</v>
      </c>
      <c r="AO32" s="11">
        <v>3000</v>
      </c>
      <c r="AP32" s="11">
        <v>0.7</v>
      </c>
      <c r="AQ32" s="11">
        <v>0</v>
      </c>
      <c r="AR32" s="6">
        <v>0</v>
      </c>
      <c r="AS32" s="11" t="s">
        <v>153</v>
      </c>
      <c r="AT32" s="12" t="s">
        <v>183</v>
      </c>
      <c r="AU32" s="11" t="s">
        <v>181</v>
      </c>
      <c r="AV32" s="18">
        <v>12000001</v>
      </c>
      <c r="AW32" s="10">
        <v>20100020</v>
      </c>
      <c r="AX32" s="12" t="s">
        <v>155</v>
      </c>
      <c r="AY32" s="11">
        <v>0</v>
      </c>
      <c r="AZ32" s="13">
        <v>0</v>
      </c>
      <c r="BA32" s="13">
        <v>0</v>
      </c>
      <c r="BB32" s="37"/>
      <c r="BC32" s="11">
        <v>0</v>
      </c>
      <c r="BD32" s="11">
        <v>0</v>
      </c>
      <c r="BE32" s="11">
        <v>0</v>
      </c>
      <c r="BF32" s="11">
        <v>0</v>
      </c>
      <c r="BG32" s="11">
        <v>0</v>
      </c>
      <c r="BH32" s="11">
        <v>0</v>
      </c>
      <c r="BI32" s="11">
        <v>0</v>
      </c>
      <c r="BJ32" s="6">
        <v>0</v>
      </c>
      <c r="BK32" s="6">
        <v>0</v>
      </c>
      <c r="BL32" s="6">
        <v>0</v>
      </c>
      <c r="BM32" s="6">
        <v>0</v>
      </c>
      <c r="BN32" s="6">
        <v>0</v>
      </c>
      <c r="BO32" s="6">
        <v>0</v>
      </c>
    </row>
    <row r="33" spans="3:67" ht="19.5" customHeight="1">
      <c r="C33" s="11">
        <v>60000313</v>
      </c>
      <c r="D33" s="12" t="s">
        <v>184</v>
      </c>
      <c r="E33" s="11">
        <v>1</v>
      </c>
      <c r="F33" s="11">
        <v>60010300</v>
      </c>
      <c r="G33" s="11">
        <v>60000311</v>
      </c>
      <c r="H33" s="13">
        <v>0</v>
      </c>
      <c r="I33" s="11">
        <v>1</v>
      </c>
      <c r="J33" s="11">
        <v>3</v>
      </c>
      <c r="K33" s="11">
        <v>0</v>
      </c>
      <c r="L33" s="11">
        <v>0</v>
      </c>
      <c r="M33" s="11">
        <v>0</v>
      </c>
      <c r="N33" s="11">
        <v>1</v>
      </c>
      <c r="O33" s="11">
        <v>0</v>
      </c>
      <c r="P33" s="11">
        <v>0</v>
      </c>
      <c r="Q33" s="11">
        <v>0</v>
      </c>
      <c r="R33" s="6">
        <v>0</v>
      </c>
      <c r="S33" s="11">
        <v>60000311</v>
      </c>
      <c r="T33" s="11">
        <v>0</v>
      </c>
      <c r="U33" s="11">
        <v>1</v>
      </c>
      <c r="V33" s="11">
        <v>0</v>
      </c>
      <c r="W33" s="11">
        <v>1.5</v>
      </c>
      <c r="X33" s="18">
        <v>0</v>
      </c>
      <c r="Y33" s="11">
        <v>0</v>
      </c>
      <c r="Z33" s="11">
        <v>0</v>
      </c>
      <c r="AA33" s="11">
        <v>0</v>
      </c>
      <c r="AB33" s="11">
        <v>1</v>
      </c>
      <c r="AC33" s="11">
        <v>0</v>
      </c>
      <c r="AD33" s="11">
        <v>0</v>
      </c>
      <c r="AE33" s="11">
        <v>2</v>
      </c>
      <c r="AF33" s="11" t="s">
        <v>179</v>
      </c>
      <c r="AG33" s="6">
        <v>2</v>
      </c>
      <c r="AH33" s="6">
        <v>0</v>
      </c>
      <c r="AI33" s="6">
        <v>0</v>
      </c>
      <c r="AJ33" s="6">
        <v>3</v>
      </c>
      <c r="AK33" s="11">
        <v>0</v>
      </c>
      <c r="AL33" s="11">
        <v>0</v>
      </c>
      <c r="AM33" s="16">
        <v>0</v>
      </c>
      <c r="AN33" s="11">
        <v>0.3</v>
      </c>
      <c r="AO33" s="11">
        <v>3000</v>
      </c>
      <c r="AP33" s="11">
        <v>0.5</v>
      </c>
      <c r="AQ33" s="11">
        <v>0</v>
      </c>
      <c r="AR33" s="6">
        <v>0</v>
      </c>
      <c r="AS33" s="11" t="s">
        <v>153</v>
      </c>
      <c r="AT33" s="12" t="s">
        <v>185</v>
      </c>
      <c r="AU33" s="11" t="s">
        <v>181</v>
      </c>
      <c r="AV33" s="18">
        <v>12000001</v>
      </c>
      <c r="AW33" s="10">
        <v>20100030</v>
      </c>
      <c r="AX33" s="12" t="s">
        <v>155</v>
      </c>
      <c r="AY33" s="11">
        <v>0</v>
      </c>
      <c r="AZ33" s="13">
        <v>0</v>
      </c>
      <c r="BA33" s="13">
        <v>0</v>
      </c>
      <c r="BB33" s="37"/>
      <c r="BC33" s="11">
        <v>0</v>
      </c>
      <c r="BD33" s="11">
        <v>0</v>
      </c>
      <c r="BE33" s="11">
        <v>0</v>
      </c>
      <c r="BF33" s="11">
        <v>0</v>
      </c>
      <c r="BG33" s="11">
        <v>0</v>
      </c>
      <c r="BH33" s="11">
        <v>0</v>
      </c>
      <c r="BI33" s="11">
        <v>0</v>
      </c>
      <c r="BJ33" s="6">
        <v>0</v>
      </c>
      <c r="BK33" s="6">
        <v>0</v>
      </c>
      <c r="BL33" s="6">
        <v>0</v>
      </c>
      <c r="BM33" s="6">
        <v>0</v>
      </c>
      <c r="BN33" s="6">
        <v>0</v>
      </c>
      <c r="BO33" s="6">
        <v>0</v>
      </c>
    </row>
    <row r="34" spans="3:67" ht="20.100000000000001" customHeight="1">
      <c r="C34" s="11">
        <v>60000321</v>
      </c>
      <c r="D34" s="12" t="s">
        <v>186</v>
      </c>
      <c r="E34" s="11">
        <v>1</v>
      </c>
      <c r="F34" s="11">
        <v>60030002</v>
      </c>
      <c r="G34" s="11">
        <v>0</v>
      </c>
      <c r="H34" s="13">
        <v>0</v>
      </c>
      <c r="I34" s="11">
        <v>1</v>
      </c>
      <c r="J34" s="11">
        <v>3</v>
      </c>
      <c r="K34" s="11">
        <v>0</v>
      </c>
      <c r="L34" s="11">
        <v>0</v>
      </c>
      <c r="M34" s="11">
        <v>0</v>
      </c>
      <c r="N34" s="11">
        <v>1</v>
      </c>
      <c r="O34" s="11">
        <v>0</v>
      </c>
      <c r="P34" s="11">
        <v>0</v>
      </c>
      <c r="Q34" s="11">
        <v>0</v>
      </c>
      <c r="R34" s="6">
        <v>0</v>
      </c>
      <c r="S34" s="11">
        <v>60000322</v>
      </c>
      <c r="T34" s="11">
        <v>0</v>
      </c>
      <c r="U34" s="11">
        <v>1</v>
      </c>
      <c r="V34" s="11">
        <v>0</v>
      </c>
      <c r="W34" s="11">
        <v>1.2</v>
      </c>
      <c r="X34" s="18">
        <v>0</v>
      </c>
      <c r="Y34" s="11">
        <v>0</v>
      </c>
      <c r="Z34" s="11">
        <v>0</v>
      </c>
      <c r="AA34" s="11">
        <v>0</v>
      </c>
      <c r="AB34" s="11">
        <v>1</v>
      </c>
      <c r="AC34" s="11">
        <v>0</v>
      </c>
      <c r="AD34" s="11">
        <v>0</v>
      </c>
      <c r="AE34" s="11">
        <v>0</v>
      </c>
      <c r="AF34" s="11" t="s">
        <v>153</v>
      </c>
      <c r="AG34" s="6">
        <v>7</v>
      </c>
      <c r="AH34" s="6">
        <v>0</v>
      </c>
      <c r="AI34" s="6">
        <v>0</v>
      </c>
      <c r="AJ34" s="6">
        <v>3</v>
      </c>
      <c r="AK34" s="11">
        <v>0</v>
      </c>
      <c r="AL34" s="11">
        <v>0</v>
      </c>
      <c r="AM34" s="16">
        <v>0</v>
      </c>
      <c r="AN34" s="11">
        <v>0.15</v>
      </c>
      <c r="AO34" s="11">
        <v>3000</v>
      </c>
      <c r="AP34" s="11">
        <v>0.3</v>
      </c>
      <c r="AQ34" s="11">
        <v>0</v>
      </c>
      <c r="AR34" s="6">
        <v>0</v>
      </c>
      <c r="AS34" s="11" t="s">
        <v>153</v>
      </c>
      <c r="AT34" s="12" t="s">
        <v>187</v>
      </c>
      <c r="AU34" s="11" t="s">
        <v>181</v>
      </c>
      <c r="AV34" s="18">
        <v>12000006</v>
      </c>
      <c r="AW34" s="10">
        <v>0</v>
      </c>
      <c r="AX34" s="12" t="s">
        <v>155</v>
      </c>
      <c r="AY34" s="11">
        <v>0</v>
      </c>
      <c r="AZ34" s="13">
        <v>0</v>
      </c>
      <c r="BA34" s="13">
        <v>0</v>
      </c>
      <c r="BB34" s="37"/>
      <c r="BC34" s="11">
        <v>0</v>
      </c>
      <c r="BD34" s="11">
        <v>0</v>
      </c>
      <c r="BE34" s="11">
        <v>0</v>
      </c>
      <c r="BF34" s="11">
        <v>0</v>
      </c>
      <c r="BG34" s="11">
        <v>0</v>
      </c>
      <c r="BH34" s="11">
        <v>0</v>
      </c>
      <c r="BI34" s="11">
        <v>0</v>
      </c>
      <c r="BJ34" s="6">
        <v>0</v>
      </c>
      <c r="BK34" s="6">
        <v>0</v>
      </c>
      <c r="BL34" s="6">
        <v>0</v>
      </c>
      <c r="BM34" s="6">
        <v>0</v>
      </c>
      <c r="BN34" s="6">
        <v>0</v>
      </c>
      <c r="BO34" s="6">
        <v>0</v>
      </c>
    </row>
    <row r="35" spans="3:67" ht="20.100000000000001" customHeight="1">
      <c r="C35" s="11">
        <v>60000322</v>
      </c>
      <c r="D35" s="12" t="s">
        <v>188</v>
      </c>
      <c r="E35" s="11">
        <v>1</v>
      </c>
      <c r="F35" s="11">
        <v>60030002</v>
      </c>
      <c r="G35" s="11">
        <v>0</v>
      </c>
      <c r="H35" s="13">
        <v>0</v>
      </c>
      <c r="I35" s="11">
        <v>1</v>
      </c>
      <c r="J35" s="11">
        <v>3</v>
      </c>
      <c r="K35" s="11">
        <v>0</v>
      </c>
      <c r="L35" s="11">
        <v>0</v>
      </c>
      <c r="M35" s="11">
        <v>0</v>
      </c>
      <c r="N35" s="11">
        <v>1</v>
      </c>
      <c r="O35" s="11">
        <v>0</v>
      </c>
      <c r="P35" s="11">
        <v>0</v>
      </c>
      <c r="Q35" s="11">
        <v>0</v>
      </c>
      <c r="R35" s="6">
        <v>0</v>
      </c>
      <c r="S35" s="11">
        <v>60000323</v>
      </c>
      <c r="T35" s="11">
        <v>0</v>
      </c>
      <c r="U35" s="11">
        <v>1</v>
      </c>
      <c r="V35" s="11">
        <v>0</v>
      </c>
      <c r="W35" s="11">
        <v>1.2</v>
      </c>
      <c r="X35" s="18">
        <v>0</v>
      </c>
      <c r="Y35" s="11">
        <v>0</v>
      </c>
      <c r="Z35" s="11">
        <v>0</v>
      </c>
      <c r="AA35" s="11">
        <v>0</v>
      </c>
      <c r="AB35" s="11">
        <v>1</v>
      </c>
      <c r="AC35" s="11">
        <v>0</v>
      </c>
      <c r="AD35" s="11">
        <v>0</v>
      </c>
      <c r="AE35" s="11">
        <v>0</v>
      </c>
      <c r="AF35" s="11" t="s">
        <v>153</v>
      </c>
      <c r="AG35" s="6">
        <v>7</v>
      </c>
      <c r="AH35" s="6">
        <v>0</v>
      </c>
      <c r="AI35" s="6">
        <v>0</v>
      </c>
      <c r="AJ35" s="6">
        <v>3</v>
      </c>
      <c r="AK35" s="11">
        <v>0</v>
      </c>
      <c r="AL35" s="11">
        <v>0</v>
      </c>
      <c r="AM35" s="16">
        <v>0</v>
      </c>
      <c r="AN35" s="11">
        <v>0.15</v>
      </c>
      <c r="AO35" s="11">
        <v>3000</v>
      </c>
      <c r="AP35" s="11">
        <v>0.4</v>
      </c>
      <c r="AQ35" s="11">
        <v>0</v>
      </c>
      <c r="AR35" s="6">
        <v>0</v>
      </c>
      <c r="AS35" s="11" t="s">
        <v>153</v>
      </c>
      <c r="AT35" s="12" t="s">
        <v>189</v>
      </c>
      <c r="AU35" s="11" t="s">
        <v>181</v>
      </c>
      <c r="AV35" s="18">
        <v>12000007</v>
      </c>
      <c r="AW35" s="10">
        <v>0</v>
      </c>
      <c r="AX35" s="12" t="s">
        <v>155</v>
      </c>
      <c r="AY35" s="11">
        <v>0</v>
      </c>
      <c r="AZ35" s="13">
        <v>0</v>
      </c>
      <c r="BA35" s="13">
        <v>0</v>
      </c>
      <c r="BB35" s="37"/>
      <c r="BC35" s="11">
        <v>0</v>
      </c>
      <c r="BD35" s="11">
        <v>0</v>
      </c>
      <c r="BE35" s="11">
        <v>0</v>
      </c>
      <c r="BF35" s="11">
        <v>0</v>
      </c>
      <c r="BG35" s="11">
        <v>0</v>
      </c>
      <c r="BH35" s="11">
        <v>0</v>
      </c>
      <c r="BI35" s="11">
        <v>0</v>
      </c>
      <c r="BJ35" s="6">
        <v>0</v>
      </c>
      <c r="BK35" s="6">
        <v>0</v>
      </c>
      <c r="BL35" s="6">
        <v>0</v>
      </c>
      <c r="BM35" s="6">
        <v>0</v>
      </c>
      <c r="BN35" s="6">
        <v>0</v>
      </c>
      <c r="BO35" s="6">
        <v>0</v>
      </c>
    </row>
    <row r="36" spans="3:67" ht="20.100000000000001" customHeight="1">
      <c r="C36" s="11">
        <v>60000323</v>
      </c>
      <c r="D36" s="12" t="s">
        <v>190</v>
      </c>
      <c r="E36" s="11">
        <v>1</v>
      </c>
      <c r="F36" s="11">
        <v>60030002</v>
      </c>
      <c r="G36" s="11">
        <v>0</v>
      </c>
      <c r="H36" s="13">
        <v>0</v>
      </c>
      <c r="I36" s="11">
        <v>1</v>
      </c>
      <c r="J36" s="11">
        <v>3</v>
      </c>
      <c r="K36" s="11">
        <v>0</v>
      </c>
      <c r="L36" s="11">
        <v>0</v>
      </c>
      <c r="M36" s="11">
        <v>0</v>
      </c>
      <c r="N36" s="11">
        <v>1</v>
      </c>
      <c r="O36" s="11">
        <v>0</v>
      </c>
      <c r="P36" s="11">
        <v>0</v>
      </c>
      <c r="Q36" s="11">
        <v>0</v>
      </c>
      <c r="R36" s="6">
        <v>0</v>
      </c>
      <c r="S36" s="11">
        <v>60000321</v>
      </c>
      <c r="T36" s="11">
        <v>0</v>
      </c>
      <c r="U36" s="11">
        <v>1</v>
      </c>
      <c r="V36" s="11">
        <v>0</v>
      </c>
      <c r="W36" s="11">
        <v>1.2</v>
      </c>
      <c r="X36" s="18">
        <v>0</v>
      </c>
      <c r="Y36" s="11">
        <v>0</v>
      </c>
      <c r="Z36" s="11">
        <v>0</v>
      </c>
      <c r="AA36" s="11">
        <v>0</v>
      </c>
      <c r="AB36" s="11">
        <v>1</v>
      </c>
      <c r="AC36" s="11">
        <v>0</v>
      </c>
      <c r="AD36" s="11">
        <v>0</v>
      </c>
      <c r="AE36" s="11">
        <v>0</v>
      </c>
      <c r="AF36" s="11" t="s">
        <v>153</v>
      </c>
      <c r="AG36" s="6">
        <v>7</v>
      </c>
      <c r="AH36" s="6">
        <v>0</v>
      </c>
      <c r="AI36" s="6">
        <v>0</v>
      </c>
      <c r="AJ36" s="6">
        <v>3</v>
      </c>
      <c r="AK36" s="11">
        <v>0</v>
      </c>
      <c r="AL36" s="11">
        <v>0</v>
      </c>
      <c r="AM36" s="16">
        <v>0</v>
      </c>
      <c r="AN36" s="11">
        <v>0.15</v>
      </c>
      <c r="AO36" s="11">
        <v>3000</v>
      </c>
      <c r="AP36" s="11">
        <v>0.6</v>
      </c>
      <c r="AQ36" s="11">
        <v>0</v>
      </c>
      <c r="AR36" s="6">
        <v>0</v>
      </c>
      <c r="AS36" s="11" t="s">
        <v>153</v>
      </c>
      <c r="AT36" s="12" t="s">
        <v>191</v>
      </c>
      <c r="AU36" s="11" t="s">
        <v>181</v>
      </c>
      <c r="AV36" s="18">
        <v>12000008</v>
      </c>
      <c r="AW36" s="10">
        <v>0</v>
      </c>
      <c r="AX36" s="12" t="s">
        <v>155</v>
      </c>
      <c r="AY36" s="11">
        <v>0</v>
      </c>
      <c r="AZ36" s="13">
        <v>0</v>
      </c>
      <c r="BA36" s="13">
        <v>0</v>
      </c>
      <c r="BB36" s="37"/>
      <c r="BC36" s="11">
        <v>0</v>
      </c>
      <c r="BD36" s="11">
        <v>0</v>
      </c>
      <c r="BE36" s="11">
        <v>0</v>
      </c>
      <c r="BF36" s="11">
        <v>0</v>
      </c>
      <c r="BG36" s="11">
        <v>0</v>
      </c>
      <c r="BH36" s="11">
        <v>0</v>
      </c>
      <c r="BI36" s="11">
        <v>0</v>
      </c>
      <c r="BJ36" s="6">
        <v>0</v>
      </c>
      <c r="BK36" s="6">
        <v>0</v>
      </c>
      <c r="BL36" s="6">
        <v>0</v>
      </c>
      <c r="BM36" s="6">
        <v>0</v>
      </c>
      <c r="BN36" s="6">
        <v>0</v>
      </c>
      <c r="BO36" s="6">
        <v>0</v>
      </c>
    </row>
    <row r="37" spans="3:67" ht="20.100000000000001" customHeight="1">
      <c r="C37" s="18">
        <v>60000331</v>
      </c>
      <c r="D37" s="19" t="s">
        <v>192</v>
      </c>
      <c r="E37" s="18">
        <v>1</v>
      </c>
      <c r="F37" s="18">
        <v>60010500</v>
      </c>
      <c r="G37" s="18">
        <v>60000302</v>
      </c>
      <c r="H37" s="13">
        <v>0</v>
      </c>
      <c r="I37" s="18">
        <v>1</v>
      </c>
      <c r="J37" s="18">
        <v>3</v>
      </c>
      <c r="K37" s="11">
        <v>0</v>
      </c>
      <c r="L37" s="18">
        <v>0</v>
      </c>
      <c r="M37" s="18">
        <v>0</v>
      </c>
      <c r="N37" s="18">
        <v>1</v>
      </c>
      <c r="O37" s="18">
        <v>0</v>
      </c>
      <c r="P37" s="18">
        <v>0</v>
      </c>
      <c r="Q37" s="18">
        <v>0</v>
      </c>
      <c r="R37" s="6">
        <v>0</v>
      </c>
      <c r="S37" s="18">
        <v>60000332</v>
      </c>
      <c r="T37" s="11">
        <v>0</v>
      </c>
      <c r="U37" s="18">
        <v>1</v>
      </c>
      <c r="V37" s="18">
        <v>0</v>
      </c>
      <c r="W37" s="18">
        <v>1.2</v>
      </c>
      <c r="X37" s="18">
        <v>0</v>
      </c>
      <c r="Y37" s="18">
        <v>0</v>
      </c>
      <c r="Z37" s="18">
        <v>0</v>
      </c>
      <c r="AA37" s="18">
        <v>0</v>
      </c>
      <c r="AB37" s="18">
        <v>1</v>
      </c>
      <c r="AC37" s="18">
        <v>0</v>
      </c>
      <c r="AD37" s="18">
        <v>1</v>
      </c>
      <c r="AE37" s="18">
        <v>0</v>
      </c>
      <c r="AF37" s="18">
        <v>0</v>
      </c>
      <c r="AG37" s="6">
        <v>7</v>
      </c>
      <c r="AH37" s="6">
        <v>0</v>
      </c>
      <c r="AI37" s="6">
        <v>0</v>
      </c>
      <c r="AJ37" s="6">
        <v>9</v>
      </c>
      <c r="AK37" s="18">
        <v>0</v>
      </c>
      <c r="AL37" s="18">
        <v>0</v>
      </c>
      <c r="AM37" s="16">
        <v>0</v>
      </c>
      <c r="AN37" s="11">
        <v>0.1</v>
      </c>
      <c r="AO37" s="18">
        <v>3000</v>
      </c>
      <c r="AP37" s="18">
        <v>0.2</v>
      </c>
      <c r="AQ37" s="18">
        <v>20</v>
      </c>
      <c r="AR37" s="6">
        <v>0</v>
      </c>
      <c r="AS37" s="18" t="s">
        <v>153</v>
      </c>
      <c r="AT37" s="12" t="s">
        <v>187</v>
      </c>
      <c r="AU37" s="18" t="s">
        <v>193</v>
      </c>
      <c r="AV37" s="18">
        <v>12000006</v>
      </c>
      <c r="AW37" s="10">
        <v>20100210</v>
      </c>
      <c r="AX37" s="19" t="s">
        <v>194</v>
      </c>
      <c r="AY37" s="19" t="s">
        <v>153</v>
      </c>
      <c r="AZ37" s="13">
        <v>0</v>
      </c>
      <c r="BA37" s="13">
        <v>0</v>
      </c>
      <c r="BB37" s="37"/>
      <c r="BC37" s="18">
        <v>0</v>
      </c>
      <c r="BD37" s="18">
        <v>0</v>
      </c>
      <c r="BE37" s="18">
        <v>0</v>
      </c>
      <c r="BF37" s="18">
        <v>0</v>
      </c>
      <c r="BG37" s="18">
        <v>0</v>
      </c>
      <c r="BH37" s="18">
        <v>0</v>
      </c>
      <c r="BI37" s="18">
        <v>0</v>
      </c>
      <c r="BJ37" s="6">
        <v>0</v>
      </c>
      <c r="BK37" s="6">
        <v>0</v>
      </c>
      <c r="BL37" s="6">
        <v>0</v>
      </c>
      <c r="BM37" s="6">
        <v>0</v>
      </c>
      <c r="BN37" s="6">
        <v>0</v>
      </c>
      <c r="BO37" s="6">
        <v>0</v>
      </c>
    </row>
    <row r="38" spans="3:67" ht="20.100000000000001" customHeight="1">
      <c r="C38" s="18">
        <v>60000332</v>
      </c>
      <c r="D38" s="19" t="s">
        <v>192</v>
      </c>
      <c r="E38" s="18">
        <v>1</v>
      </c>
      <c r="F38" s="18">
        <v>60010500</v>
      </c>
      <c r="G38" s="18">
        <v>0</v>
      </c>
      <c r="H38" s="13">
        <v>0</v>
      </c>
      <c r="I38" s="18">
        <v>1</v>
      </c>
      <c r="J38" s="18">
        <v>3</v>
      </c>
      <c r="K38" s="11">
        <v>0</v>
      </c>
      <c r="L38" s="18">
        <v>0</v>
      </c>
      <c r="M38" s="18">
        <v>0</v>
      </c>
      <c r="N38" s="18">
        <v>1</v>
      </c>
      <c r="O38" s="18">
        <v>0</v>
      </c>
      <c r="P38" s="18">
        <v>0</v>
      </c>
      <c r="Q38" s="18">
        <v>0</v>
      </c>
      <c r="R38" s="6">
        <v>0</v>
      </c>
      <c r="S38" s="13">
        <v>0</v>
      </c>
      <c r="T38" s="11">
        <v>0</v>
      </c>
      <c r="U38" s="18">
        <v>1</v>
      </c>
      <c r="V38" s="18">
        <v>0</v>
      </c>
      <c r="W38" s="18">
        <v>1.2</v>
      </c>
      <c r="X38" s="18">
        <v>0</v>
      </c>
      <c r="Y38" s="18">
        <v>0</v>
      </c>
      <c r="Z38" s="18">
        <v>0</v>
      </c>
      <c r="AA38" s="18">
        <v>0</v>
      </c>
      <c r="AB38" s="18">
        <v>1</v>
      </c>
      <c r="AC38" s="18">
        <v>0</v>
      </c>
      <c r="AD38" s="18">
        <v>1</v>
      </c>
      <c r="AE38" s="18">
        <v>0</v>
      </c>
      <c r="AF38" s="18">
        <v>0</v>
      </c>
      <c r="AG38" s="6">
        <v>7</v>
      </c>
      <c r="AH38" s="6">
        <v>0</v>
      </c>
      <c r="AI38" s="6">
        <v>0</v>
      </c>
      <c r="AJ38" s="6">
        <v>9</v>
      </c>
      <c r="AK38" s="18">
        <v>0</v>
      </c>
      <c r="AL38" s="18">
        <v>0</v>
      </c>
      <c r="AM38" s="16">
        <v>0</v>
      </c>
      <c r="AN38" s="11">
        <v>0.1</v>
      </c>
      <c r="AO38" s="18">
        <v>3000</v>
      </c>
      <c r="AP38" s="18">
        <v>0.2</v>
      </c>
      <c r="AQ38" s="18">
        <v>20</v>
      </c>
      <c r="AR38" s="6">
        <v>0</v>
      </c>
      <c r="AS38" s="18" t="s">
        <v>153</v>
      </c>
      <c r="AT38" s="12" t="s">
        <v>189</v>
      </c>
      <c r="AU38" s="18" t="s">
        <v>193</v>
      </c>
      <c r="AV38" s="18">
        <v>12000006</v>
      </c>
      <c r="AW38" s="10">
        <v>20100210</v>
      </c>
      <c r="AX38" s="19" t="s">
        <v>194</v>
      </c>
      <c r="AY38" s="19" t="s">
        <v>153</v>
      </c>
      <c r="AZ38" s="13">
        <v>0</v>
      </c>
      <c r="BA38" s="13">
        <v>0</v>
      </c>
      <c r="BB38" s="37"/>
      <c r="BC38" s="18">
        <v>0</v>
      </c>
      <c r="BD38" s="18">
        <v>0</v>
      </c>
      <c r="BE38" s="18">
        <v>0</v>
      </c>
      <c r="BF38" s="18">
        <v>0</v>
      </c>
      <c r="BG38" s="18">
        <v>0</v>
      </c>
      <c r="BH38" s="18">
        <v>0</v>
      </c>
      <c r="BI38" s="18">
        <v>0</v>
      </c>
      <c r="BJ38" s="6">
        <v>0</v>
      </c>
      <c r="BK38" s="6">
        <v>0</v>
      </c>
      <c r="BL38" s="6">
        <v>0</v>
      </c>
      <c r="BM38" s="6">
        <v>0</v>
      </c>
      <c r="BN38" s="6">
        <v>0</v>
      </c>
      <c r="BO38" s="6">
        <v>0</v>
      </c>
    </row>
    <row r="39" spans="3:67" ht="20.100000000000001" customHeight="1">
      <c r="C39" s="18">
        <v>60000341</v>
      </c>
      <c r="D39" s="19" t="s">
        <v>192</v>
      </c>
      <c r="E39" s="18">
        <v>1</v>
      </c>
      <c r="F39" s="18">
        <v>60010500</v>
      </c>
      <c r="G39" s="18">
        <v>0</v>
      </c>
      <c r="H39" s="13">
        <v>0</v>
      </c>
      <c r="I39" s="18">
        <v>1</v>
      </c>
      <c r="J39" s="18">
        <v>3</v>
      </c>
      <c r="K39" s="11">
        <v>0</v>
      </c>
      <c r="L39" s="18">
        <v>0</v>
      </c>
      <c r="M39" s="18">
        <v>0</v>
      </c>
      <c r="N39" s="18">
        <v>1</v>
      </c>
      <c r="O39" s="18">
        <v>0</v>
      </c>
      <c r="P39" s="18">
        <v>0</v>
      </c>
      <c r="Q39" s="18">
        <v>0</v>
      </c>
      <c r="R39" s="6">
        <v>0</v>
      </c>
      <c r="S39" s="13">
        <v>0</v>
      </c>
      <c r="T39" s="11">
        <v>0</v>
      </c>
      <c r="U39" s="18">
        <v>1</v>
      </c>
      <c r="V39" s="18">
        <v>0</v>
      </c>
      <c r="W39" s="18">
        <v>1</v>
      </c>
      <c r="X39" s="18">
        <v>0</v>
      </c>
      <c r="Y39" s="18">
        <v>0</v>
      </c>
      <c r="Z39" s="18">
        <v>0</v>
      </c>
      <c r="AA39" s="18">
        <v>0</v>
      </c>
      <c r="AB39" s="18">
        <v>1</v>
      </c>
      <c r="AC39" s="18">
        <v>0</v>
      </c>
      <c r="AD39" s="18">
        <v>1</v>
      </c>
      <c r="AE39" s="18">
        <v>0</v>
      </c>
      <c r="AF39" s="18">
        <v>1.5</v>
      </c>
      <c r="AG39" s="6">
        <v>7</v>
      </c>
      <c r="AH39" s="6">
        <v>0</v>
      </c>
      <c r="AI39" s="6">
        <v>0</v>
      </c>
      <c r="AJ39" s="6">
        <v>9</v>
      </c>
      <c r="AK39" s="18">
        <v>0</v>
      </c>
      <c r="AL39" s="18">
        <v>0</v>
      </c>
      <c r="AM39" s="16">
        <v>0</v>
      </c>
      <c r="AN39" s="11">
        <v>0.15</v>
      </c>
      <c r="AO39" s="18">
        <v>3000</v>
      </c>
      <c r="AP39" s="18">
        <v>0.2</v>
      </c>
      <c r="AQ39" s="18">
        <v>20</v>
      </c>
      <c r="AR39" s="6">
        <v>0</v>
      </c>
      <c r="AS39" s="18" t="s">
        <v>153</v>
      </c>
      <c r="AT39" s="12" t="s">
        <v>187</v>
      </c>
      <c r="AU39" s="18" t="s">
        <v>193</v>
      </c>
      <c r="AV39" s="18">
        <v>12000006</v>
      </c>
      <c r="AW39" s="10">
        <v>20100310</v>
      </c>
      <c r="AX39" s="19" t="s">
        <v>194</v>
      </c>
      <c r="AY39" s="19" t="s">
        <v>153</v>
      </c>
      <c r="AZ39" s="13">
        <v>0</v>
      </c>
      <c r="BA39" s="13">
        <v>0</v>
      </c>
      <c r="BB39" s="37"/>
      <c r="BC39" s="18">
        <v>0</v>
      </c>
      <c r="BD39" s="18">
        <v>0</v>
      </c>
      <c r="BE39" s="18">
        <v>0</v>
      </c>
      <c r="BF39" s="18">
        <v>0</v>
      </c>
      <c r="BG39" s="18">
        <v>0</v>
      </c>
      <c r="BH39" s="18">
        <v>0</v>
      </c>
      <c r="BI39" s="18">
        <v>0</v>
      </c>
      <c r="BJ39" s="6">
        <v>0</v>
      </c>
      <c r="BK39" s="6">
        <v>0</v>
      </c>
      <c r="BL39" s="6">
        <v>0</v>
      </c>
      <c r="BM39" s="6">
        <v>0</v>
      </c>
      <c r="BN39" s="6">
        <v>0</v>
      </c>
      <c r="BO39" s="6">
        <v>0</v>
      </c>
    </row>
    <row r="40" spans="3:67" ht="20.100000000000001" customHeight="1">
      <c r="C40" s="18">
        <v>60000342</v>
      </c>
      <c r="D40" s="19" t="s">
        <v>192</v>
      </c>
      <c r="E40" s="18">
        <v>1</v>
      </c>
      <c r="F40" s="18">
        <v>60010500</v>
      </c>
      <c r="G40" s="18">
        <v>0</v>
      </c>
      <c r="H40" s="13">
        <v>0</v>
      </c>
      <c r="I40" s="18">
        <v>1</v>
      </c>
      <c r="J40" s="18">
        <v>3</v>
      </c>
      <c r="K40" s="11">
        <v>0</v>
      </c>
      <c r="L40" s="18">
        <v>0</v>
      </c>
      <c r="M40" s="18">
        <v>0</v>
      </c>
      <c r="N40" s="18">
        <v>1</v>
      </c>
      <c r="O40" s="18">
        <v>0</v>
      </c>
      <c r="P40" s="18">
        <v>0</v>
      </c>
      <c r="Q40" s="18">
        <v>0</v>
      </c>
      <c r="R40" s="6">
        <v>0</v>
      </c>
      <c r="S40" s="13">
        <v>0</v>
      </c>
      <c r="T40" s="11">
        <v>0</v>
      </c>
      <c r="U40" s="18">
        <v>1</v>
      </c>
      <c r="V40" s="18">
        <v>0</v>
      </c>
      <c r="W40" s="18">
        <v>1</v>
      </c>
      <c r="X40" s="18">
        <v>0</v>
      </c>
      <c r="Y40" s="18">
        <v>0</v>
      </c>
      <c r="Z40" s="18">
        <v>0</v>
      </c>
      <c r="AA40" s="18">
        <v>0</v>
      </c>
      <c r="AB40" s="18">
        <v>1</v>
      </c>
      <c r="AC40" s="18">
        <v>0</v>
      </c>
      <c r="AD40" s="18">
        <v>1</v>
      </c>
      <c r="AE40" s="18">
        <v>0</v>
      </c>
      <c r="AF40" s="18">
        <v>1.5</v>
      </c>
      <c r="AG40" s="6">
        <v>7</v>
      </c>
      <c r="AH40" s="6">
        <v>0</v>
      </c>
      <c r="AI40" s="6">
        <v>0</v>
      </c>
      <c r="AJ40" s="6">
        <v>9</v>
      </c>
      <c r="AK40" s="18">
        <v>0</v>
      </c>
      <c r="AL40" s="18">
        <v>0</v>
      </c>
      <c r="AM40" s="16">
        <v>0</v>
      </c>
      <c r="AN40" s="11">
        <v>0.15</v>
      </c>
      <c r="AO40" s="18">
        <v>3000</v>
      </c>
      <c r="AP40" s="18">
        <v>0.2</v>
      </c>
      <c r="AQ40" s="18">
        <v>20</v>
      </c>
      <c r="AR40" s="6">
        <v>0</v>
      </c>
      <c r="AS40" s="18" t="s">
        <v>153</v>
      </c>
      <c r="AT40" s="12" t="s">
        <v>189</v>
      </c>
      <c r="AU40" s="18" t="s">
        <v>193</v>
      </c>
      <c r="AV40" s="18">
        <v>12000006</v>
      </c>
      <c r="AW40" s="10">
        <v>20100310</v>
      </c>
      <c r="AX40" s="19" t="s">
        <v>194</v>
      </c>
      <c r="AY40" s="19" t="s">
        <v>153</v>
      </c>
      <c r="AZ40" s="13">
        <v>0</v>
      </c>
      <c r="BA40" s="13">
        <v>0</v>
      </c>
      <c r="BB40" s="37"/>
      <c r="BC40" s="18">
        <v>0</v>
      </c>
      <c r="BD40" s="18">
        <v>0</v>
      </c>
      <c r="BE40" s="18">
        <v>0</v>
      </c>
      <c r="BF40" s="18">
        <v>0</v>
      </c>
      <c r="BG40" s="18">
        <v>0</v>
      </c>
      <c r="BH40" s="18">
        <v>0</v>
      </c>
      <c r="BI40" s="18">
        <v>0</v>
      </c>
      <c r="BJ40" s="6">
        <v>0</v>
      </c>
      <c r="BK40" s="6">
        <v>0</v>
      </c>
      <c r="BL40" s="6">
        <v>0</v>
      </c>
      <c r="BM40" s="6">
        <v>0</v>
      </c>
      <c r="BN40" s="6">
        <v>0</v>
      </c>
      <c r="BO40" s="6">
        <v>0</v>
      </c>
    </row>
    <row r="41" spans="3:67" ht="20.100000000000001" customHeight="1">
      <c r="C41" s="14">
        <v>60010100</v>
      </c>
      <c r="D41" s="16" t="s">
        <v>195</v>
      </c>
      <c r="E41" s="16">
        <v>0</v>
      </c>
      <c r="F41" s="16">
        <v>60010201</v>
      </c>
      <c r="G41" s="14">
        <v>60010101</v>
      </c>
      <c r="H41" s="17">
        <v>0</v>
      </c>
      <c r="I41" s="16">
        <v>0</v>
      </c>
      <c r="J41" s="16">
        <v>0</v>
      </c>
      <c r="K41" s="17">
        <v>0</v>
      </c>
      <c r="L41" s="17">
        <v>0</v>
      </c>
      <c r="M41" s="16">
        <v>0</v>
      </c>
      <c r="N41" s="16">
        <v>1</v>
      </c>
      <c r="O41" s="16">
        <v>0</v>
      </c>
      <c r="P41" s="16">
        <v>0</v>
      </c>
      <c r="Q41" s="16">
        <v>0</v>
      </c>
      <c r="R41" s="25">
        <v>0</v>
      </c>
      <c r="S41" s="16">
        <v>0</v>
      </c>
      <c r="T41" s="25">
        <v>1</v>
      </c>
      <c r="U41" s="16">
        <v>1</v>
      </c>
      <c r="V41" s="17">
        <v>0</v>
      </c>
      <c r="W41" s="16">
        <v>2</v>
      </c>
      <c r="X41" s="16">
        <v>10</v>
      </c>
      <c r="Y41" s="16">
        <v>1</v>
      </c>
      <c r="Z41" s="16">
        <v>0</v>
      </c>
      <c r="AA41" s="17">
        <v>0</v>
      </c>
      <c r="AB41" s="16">
        <v>0</v>
      </c>
      <c r="AC41" s="16">
        <v>0</v>
      </c>
      <c r="AD41" s="16">
        <v>6</v>
      </c>
      <c r="AE41" s="16">
        <v>1</v>
      </c>
      <c r="AF41" s="16">
        <v>2.5</v>
      </c>
      <c r="AG41" s="17">
        <v>0</v>
      </c>
      <c r="AH41" s="30">
        <v>0</v>
      </c>
      <c r="AI41" s="25">
        <v>0</v>
      </c>
      <c r="AJ41" s="16">
        <v>0</v>
      </c>
      <c r="AK41" s="31">
        <v>0</v>
      </c>
      <c r="AL41" s="16">
        <v>0</v>
      </c>
      <c r="AM41" s="16">
        <v>0</v>
      </c>
      <c r="AN41" s="16">
        <v>0.5</v>
      </c>
      <c r="AO41" s="16">
        <v>3000</v>
      </c>
      <c r="AP41" s="16">
        <v>0.1</v>
      </c>
      <c r="AQ41" s="16">
        <v>0</v>
      </c>
      <c r="AR41" s="25">
        <v>0</v>
      </c>
      <c r="AS41" s="15">
        <v>0</v>
      </c>
      <c r="AT41" s="16" t="s">
        <v>196</v>
      </c>
      <c r="AU41" s="17">
        <v>0</v>
      </c>
      <c r="AV41" s="17">
        <v>12000001</v>
      </c>
      <c r="AW41" s="17">
        <v>20000002</v>
      </c>
      <c r="AX41" s="42" t="s">
        <v>155</v>
      </c>
      <c r="AY41" s="38">
        <v>0</v>
      </c>
      <c r="AZ41" s="39">
        <v>0</v>
      </c>
      <c r="BA41" s="39">
        <v>0</v>
      </c>
      <c r="BB41" s="41" t="s">
        <v>197</v>
      </c>
      <c r="BC41" s="16">
        <v>0</v>
      </c>
      <c r="BD41" s="16">
        <v>0</v>
      </c>
      <c r="BE41" s="25">
        <v>0</v>
      </c>
      <c r="BF41" s="16">
        <v>0</v>
      </c>
      <c r="BG41" s="16">
        <v>0</v>
      </c>
      <c r="BH41" s="31">
        <v>0</v>
      </c>
      <c r="BI41" s="16">
        <v>0</v>
      </c>
      <c r="BJ41" s="25">
        <v>0</v>
      </c>
      <c r="BK41" s="6">
        <v>0</v>
      </c>
      <c r="BL41" s="6">
        <v>0</v>
      </c>
      <c r="BM41" s="6">
        <v>0</v>
      </c>
      <c r="BN41" s="6">
        <v>0</v>
      </c>
      <c r="BO41" s="6">
        <v>0</v>
      </c>
    </row>
    <row r="42" spans="3:67" ht="20.100000000000001" customHeight="1">
      <c r="C42" s="14">
        <v>60010101</v>
      </c>
      <c r="D42" s="16" t="s">
        <v>195</v>
      </c>
      <c r="E42" s="16">
        <v>1</v>
      </c>
      <c r="F42" s="16">
        <v>60010201</v>
      </c>
      <c r="G42" s="14">
        <v>60010102</v>
      </c>
      <c r="H42" s="17">
        <v>0</v>
      </c>
      <c r="I42" s="16">
        <v>6</v>
      </c>
      <c r="J42" s="16">
        <v>5</v>
      </c>
      <c r="K42" s="17">
        <v>0</v>
      </c>
      <c r="L42" s="17">
        <v>0</v>
      </c>
      <c r="M42" s="16">
        <v>0</v>
      </c>
      <c r="N42" s="16">
        <v>1</v>
      </c>
      <c r="O42" s="16">
        <v>0</v>
      </c>
      <c r="P42" s="16">
        <v>0</v>
      </c>
      <c r="Q42" s="16">
        <v>0</v>
      </c>
      <c r="R42" s="25">
        <v>0</v>
      </c>
      <c r="S42" s="16">
        <v>0</v>
      </c>
      <c r="T42" s="25">
        <v>1</v>
      </c>
      <c r="U42" s="16">
        <v>1</v>
      </c>
      <c r="V42" s="17">
        <v>0</v>
      </c>
      <c r="W42" s="16">
        <v>2</v>
      </c>
      <c r="X42" s="16">
        <v>10</v>
      </c>
      <c r="Y42" s="16">
        <v>1</v>
      </c>
      <c r="Z42" s="16">
        <v>0</v>
      </c>
      <c r="AA42" s="17">
        <v>0</v>
      </c>
      <c r="AB42" s="16">
        <v>0</v>
      </c>
      <c r="AC42" s="16">
        <v>0</v>
      </c>
      <c r="AD42" s="16">
        <v>6</v>
      </c>
      <c r="AE42" s="16">
        <v>1</v>
      </c>
      <c r="AF42" s="16">
        <v>2.5</v>
      </c>
      <c r="AG42" s="17">
        <v>0</v>
      </c>
      <c r="AH42" s="30">
        <v>0</v>
      </c>
      <c r="AI42" s="25">
        <v>0</v>
      </c>
      <c r="AJ42" s="16">
        <v>0</v>
      </c>
      <c r="AK42" s="31">
        <v>0</v>
      </c>
      <c r="AL42" s="16">
        <v>0</v>
      </c>
      <c r="AM42" s="16">
        <v>0</v>
      </c>
      <c r="AN42" s="16">
        <v>0.5</v>
      </c>
      <c r="AO42" s="16">
        <v>3000</v>
      </c>
      <c r="AP42" s="16">
        <v>0.1</v>
      </c>
      <c r="AQ42" s="16">
        <v>0</v>
      </c>
      <c r="AR42" s="25">
        <v>0</v>
      </c>
      <c r="AS42" s="15">
        <v>0</v>
      </c>
      <c r="AT42" s="16" t="s">
        <v>196</v>
      </c>
      <c r="AU42" s="17">
        <v>0</v>
      </c>
      <c r="AV42" s="17">
        <v>12000001</v>
      </c>
      <c r="AW42" s="17">
        <v>20000002</v>
      </c>
      <c r="AX42" s="42" t="s">
        <v>155</v>
      </c>
      <c r="AY42" s="38">
        <v>0</v>
      </c>
      <c r="AZ42" s="39">
        <v>0</v>
      </c>
      <c r="BA42" s="39">
        <v>0</v>
      </c>
      <c r="BB42" s="41" t="s">
        <v>197</v>
      </c>
      <c r="BC42" s="16">
        <v>0</v>
      </c>
      <c r="BD42" s="16">
        <v>0</v>
      </c>
      <c r="BE42" s="25">
        <v>0</v>
      </c>
      <c r="BF42" s="16">
        <v>0</v>
      </c>
      <c r="BG42" s="16">
        <v>0</v>
      </c>
      <c r="BH42" s="31">
        <v>0</v>
      </c>
      <c r="BI42" s="16">
        <v>0</v>
      </c>
      <c r="BJ42" s="25">
        <v>0</v>
      </c>
      <c r="BK42" s="6">
        <v>0</v>
      </c>
      <c r="BL42" s="6">
        <v>0</v>
      </c>
      <c r="BM42" s="6">
        <v>0</v>
      </c>
      <c r="BN42" s="6">
        <v>0</v>
      </c>
      <c r="BO42" s="6">
        <v>0</v>
      </c>
    </row>
    <row r="43" spans="3:67" ht="20.100000000000001" customHeight="1">
      <c r="C43" s="14">
        <v>60010102</v>
      </c>
      <c r="D43" s="16" t="s">
        <v>195</v>
      </c>
      <c r="E43" s="16">
        <v>2</v>
      </c>
      <c r="F43" s="16">
        <v>60010201</v>
      </c>
      <c r="G43" s="14">
        <v>60010103</v>
      </c>
      <c r="H43" s="17">
        <v>0</v>
      </c>
      <c r="I43" s="16">
        <v>15</v>
      </c>
      <c r="J43" s="16">
        <v>3</v>
      </c>
      <c r="K43" s="17">
        <v>0</v>
      </c>
      <c r="L43" s="17">
        <v>0</v>
      </c>
      <c r="M43" s="16">
        <v>0</v>
      </c>
      <c r="N43" s="16">
        <v>1</v>
      </c>
      <c r="O43" s="16">
        <v>0</v>
      </c>
      <c r="P43" s="16">
        <v>0</v>
      </c>
      <c r="Q43" s="16">
        <v>0</v>
      </c>
      <c r="R43" s="25">
        <v>0</v>
      </c>
      <c r="S43" s="16">
        <v>0</v>
      </c>
      <c r="T43" s="25">
        <v>1</v>
      </c>
      <c r="U43" s="16">
        <v>1</v>
      </c>
      <c r="V43" s="17">
        <v>0</v>
      </c>
      <c r="W43" s="16">
        <v>2.5</v>
      </c>
      <c r="X43" s="16">
        <v>20</v>
      </c>
      <c r="Y43" s="16">
        <v>1</v>
      </c>
      <c r="Z43" s="16">
        <v>0</v>
      </c>
      <c r="AA43" s="17">
        <v>0</v>
      </c>
      <c r="AB43" s="16">
        <v>0</v>
      </c>
      <c r="AC43" s="16">
        <v>0</v>
      </c>
      <c r="AD43" s="16">
        <v>6</v>
      </c>
      <c r="AE43" s="16">
        <v>1</v>
      </c>
      <c r="AF43" s="16">
        <v>2.5</v>
      </c>
      <c r="AG43" s="17">
        <v>0</v>
      </c>
      <c r="AH43" s="30">
        <v>0</v>
      </c>
      <c r="AI43" s="25">
        <v>0</v>
      </c>
      <c r="AJ43" s="16">
        <v>0</v>
      </c>
      <c r="AK43" s="31">
        <v>0</v>
      </c>
      <c r="AL43" s="16">
        <v>0</v>
      </c>
      <c r="AM43" s="16">
        <v>0</v>
      </c>
      <c r="AN43" s="16">
        <v>0.5</v>
      </c>
      <c r="AO43" s="16">
        <v>3000</v>
      </c>
      <c r="AP43" s="16">
        <v>0.1</v>
      </c>
      <c r="AQ43" s="16">
        <v>0</v>
      </c>
      <c r="AR43" s="25">
        <v>0</v>
      </c>
      <c r="AS43" s="15">
        <v>90000010</v>
      </c>
      <c r="AT43" s="16" t="s">
        <v>196</v>
      </c>
      <c r="AU43" s="17">
        <v>0</v>
      </c>
      <c r="AV43" s="17">
        <v>12000001</v>
      </c>
      <c r="AW43" s="17">
        <v>20000002</v>
      </c>
      <c r="AX43" s="42" t="s">
        <v>155</v>
      </c>
      <c r="AY43" s="38">
        <v>0</v>
      </c>
      <c r="AZ43" s="39">
        <v>0</v>
      </c>
      <c r="BA43" s="39">
        <v>0</v>
      </c>
      <c r="BB43" s="41" t="s">
        <v>198</v>
      </c>
      <c r="BC43" s="16">
        <v>0</v>
      </c>
      <c r="BD43" s="16">
        <v>0</v>
      </c>
      <c r="BE43" s="25">
        <v>0</v>
      </c>
      <c r="BF43" s="16">
        <v>0</v>
      </c>
      <c r="BG43" s="16">
        <v>0</v>
      </c>
      <c r="BH43" s="31">
        <v>0</v>
      </c>
      <c r="BI43" s="16">
        <v>0</v>
      </c>
      <c r="BJ43" s="25">
        <v>0</v>
      </c>
      <c r="BK43" s="6">
        <v>0</v>
      </c>
      <c r="BL43" s="6">
        <v>0</v>
      </c>
      <c r="BM43" s="6">
        <v>0</v>
      </c>
      <c r="BN43" s="6">
        <v>0</v>
      </c>
      <c r="BO43" s="6">
        <v>0</v>
      </c>
    </row>
    <row r="44" spans="3:67" ht="20.100000000000001" customHeight="1">
      <c r="C44" s="14">
        <v>60010103</v>
      </c>
      <c r="D44" s="16" t="s">
        <v>195</v>
      </c>
      <c r="E44" s="16">
        <v>3</v>
      </c>
      <c r="F44" s="16">
        <v>60010201</v>
      </c>
      <c r="G44" s="16">
        <v>0</v>
      </c>
      <c r="H44" s="17">
        <v>0</v>
      </c>
      <c r="I44" s="16">
        <v>0</v>
      </c>
      <c r="J44" s="16">
        <v>0</v>
      </c>
      <c r="K44" s="17">
        <v>0</v>
      </c>
      <c r="L44" s="17">
        <v>0</v>
      </c>
      <c r="M44" s="16">
        <v>0</v>
      </c>
      <c r="N44" s="16">
        <v>1</v>
      </c>
      <c r="O44" s="16">
        <v>0</v>
      </c>
      <c r="P44" s="16">
        <v>0</v>
      </c>
      <c r="Q44" s="16">
        <v>0</v>
      </c>
      <c r="R44" s="25">
        <v>0</v>
      </c>
      <c r="S44" s="16">
        <v>0</v>
      </c>
      <c r="T44" s="25">
        <v>1</v>
      </c>
      <c r="U44" s="16">
        <v>1</v>
      </c>
      <c r="V44" s="17">
        <v>0</v>
      </c>
      <c r="W44" s="16">
        <v>3</v>
      </c>
      <c r="X44" s="16">
        <v>30</v>
      </c>
      <c r="Y44" s="16">
        <v>1</v>
      </c>
      <c r="Z44" s="16">
        <v>0</v>
      </c>
      <c r="AA44" s="17">
        <v>0</v>
      </c>
      <c r="AB44" s="16">
        <v>0</v>
      </c>
      <c r="AC44" s="16">
        <v>0</v>
      </c>
      <c r="AD44" s="16">
        <v>6</v>
      </c>
      <c r="AE44" s="16">
        <v>1</v>
      </c>
      <c r="AF44" s="16">
        <v>2.5</v>
      </c>
      <c r="AG44" s="17">
        <v>0</v>
      </c>
      <c r="AH44" s="30">
        <v>0</v>
      </c>
      <c r="AI44" s="25">
        <v>0</v>
      </c>
      <c r="AJ44" s="16">
        <v>0</v>
      </c>
      <c r="AK44" s="31">
        <v>0</v>
      </c>
      <c r="AL44" s="16">
        <v>0</v>
      </c>
      <c r="AM44" s="16">
        <v>0</v>
      </c>
      <c r="AN44" s="16">
        <v>0.5</v>
      </c>
      <c r="AO44" s="16">
        <v>3000</v>
      </c>
      <c r="AP44" s="16">
        <v>0.1</v>
      </c>
      <c r="AQ44" s="16">
        <v>0</v>
      </c>
      <c r="AR44" s="25">
        <v>0</v>
      </c>
      <c r="AS44" s="15">
        <v>90000010</v>
      </c>
      <c r="AT44" s="16" t="s">
        <v>196</v>
      </c>
      <c r="AU44" s="17">
        <v>0</v>
      </c>
      <c r="AV44" s="17">
        <v>12000001</v>
      </c>
      <c r="AW44" s="17">
        <v>20000002</v>
      </c>
      <c r="AX44" s="42" t="s">
        <v>155</v>
      </c>
      <c r="AY44" s="38">
        <v>0</v>
      </c>
      <c r="AZ44" s="39">
        <v>0</v>
      </c>
      <c r="BA44" s="39">
        <v>0</v>
      </c>
      <c r="BB44" s="41" t="s">
        <v>199</v>
      </c>
      <c r="BC44" s="16">
        <v>0</v>
      </c>
      <c r="BD44" s="16">
        <v>0</v>
      </c>
      <c r="BE44" s="25">
        <v>0</v>
      </c>
      <c r="BF44" s="16">
        <v>0</v>
      </c>
      <c r="BG44" s="16">
        <v>0</v>
      </c>
      <c r="BH44" s="31">
        <v>0</v>
      </c>
      <c r="BI44" s="16">
        <v>0</v>
      </c>
      <c r="BJ44" s="25">
        <v>0</v>
      </c>
      <c r="BK44" s="6">
        <v>0</v>
      </c>
      <c r="BL44" s="6">
        <v>0</v>
      </c>
      <c r="BM44" s="6">
        <v>0</v>
      </c>
      <c r="BN44" s="6">
        <v>0</v>
      </c>
      <c r="BO44" s="6">
        <v>0</v>
      </c>
    </row>
    <row r="45" spans="3:67" ht="20.100000000000001" customHeight="1">
      <c r="C45" s="14">
        <v>60010200</v>
      </c>
      <c r="D45" s="20" t="s">
        <v>200</v>
      </c>
      <c r="E45" s="16">
        <v>0</v>
      </c>
      <c r="F45" s="16">
        <v>60010002</v>
      </c>
      <c r="G45" s="14">
        <v>60010201</v>
      </c>
      <c r="H45" s="17">
        <v>0</v>
      </c>
      <c r="I45" s="16">
        <v>7</v>
      </c>
      <c r="J45" s="16">
        <v>5</v>
      </c>
      <c r="K45" s="17">
        <v>0</v>
      </c>
      <c r="L45" s="17">
        <v>0</v>
      </c>
      <c r="M45" s="16">
        <v>0</v>
      </c>
      <c r="N45" s="16">
        <v>1</v>
      </c>
      <c r="O45" s="16">
        <v>0</v>
      </c>
      <c r="P45" s="16">
        <v>0</v>
      </c>
      <c r="Q45" s="16">
        <v>0</v>
      </c>
      <c r="R45" s="25">
        <v>0</v>
      </c>
      <c r="S45" s="16">
        <v>0</v>
      </c>
      <c r="T45" s="25">
        <v>1</v>
      </c>
      <c r="U45" s="16">
        <v>1</v>
      </c>
      <c r="V45" s="17">
        <v>0</v>
      </c>
      <c r="W45" s="16">
        <v>0.2</v>
      </c>
      <c r="X45" s="16">
        <v>5</v>
      </c>
      <c r="Y45" s="16">
        <v>0</v>
      </c>
      <c r="Z45" s="16">
        <v>0</v>
      </c>
      <c r="AA45" s="17">
        <v>0</v>
      </c>
      <c r="AB45" s="16">
        <v>0</v>
      </c>
      <c r="AC45" s="16">
        <v>0</v>
      </c>
      <c r="AD45" s="16">
        <v>10</v>
      </c>
      <c r="AE45" s="16">
        <v>2</v>
      </c>
      <c r="AF45" s="16" t="s">
        <v>201</v>
      </c>
      <c r="AG45" s="17">
        <v>2</v>
      </c>
      <c r="AH45" s="30">
        <v>1</v>
      </c>
      <c r="AI45" s="25">
        <v>0</v>
      </c>
      <c r="AJ45" s="16">
        <v>6</v>
      </c>
      <c r="AK45" s="31">
        <v>0</v>
      </c>
      <c r="AL45" s="16">
        <v>0</v>
      </c>
      <c r="AM45" s="16">
        <v>0</v>
      </c>
      <c r="AN45" s="16">
        <v>0.5</v>
      </c>
      <c r="AO45" s="16">
        <v>10000</v>
      </c>
      <c r="AP45" s="16">
        <v>0</v>
      </c>
      <c r="AQ45" s="16">
        <v>0</v>
      </c>
      <c r="AR45" s="25">
        <v>0</v>
      </c>
      <c r="AS45" s="15">
        <v>0</v>
      </c>
      <c r="AT45" s="16" t="s">
        <v>154</v>
      </c>
      <c r="AU45" s="17">
        <v>0</v>
      </c>
      <c r="AV45" s="17">
        <v>0</v>
      </c>
      <c r="AW45" s="17">
        <v>20000003</v>
      </c>
      <c r="AX45" s="42" t="s">
        <v>155</v>
      </c>
      <c r="AY45" s="38">
        <v>0</v>
      </c>
      <c r="AZ45" s="39">
        <v>0</v>
      </c>
      <c r="BA45" s="39">
        <v>0</v>
      </c>
      <c r="BB45" s="41" t="s">
        <v>202</v>
      </c>
      <c r="BC45" s="16">
        <v>0</v>
      </c>
      <c r="BD45" s="16">
        <v>0</v>
      </c>
      <c r="BE45" s="25">
        <v>0</v>
      </c>
      <c r="BF45" s="16">
        <v>0</v>
      </c>
      <c r="BG45" s="16">
        <v>0</v>
      </c>
      <c r="BH45" s="31">
        <v>0</v>
      </c>
      <c r="BI45" s="16">
        <v>0</v>
      </c>
      <c r="BJ45" s="25">
        <v>0</v>
      </c>
      <c r="BK45" s="6">
        <v>0</v>
      </c>
      <c r="BL45" s="6">
        <v>0</v>
      </c>
      <c r="BM45" s="6">
        <v>0</v>
      </c>
      <c r="BN45" s="6">
        <v>0</v>
      </c>
      <c r="BO45" s="6">
        <v>0</v>
      </c>
    </row>
    <row r="46" spans="3:67" ht="20.100000000000001" customHeight="1">
      <c r="C46" s="14">
        <v>60010201</v>
      </c>
      <c r="D46" s="20" t="s">
        <v>200</v>
      </c>
      <c r="E46" s="16">
        <v>1</v>
      </c>
      <c r="F46" s="16">
        <v>60010002</v>
      </c>
      <c r="G46" s="14">
        <v>60010202</v>
      </c>
      <c r="H46" s="17">
        <v>0</v>
      </c>
      <c r="I46" s="16">
        <v>12</v>
      </c>
      <c r="J46" s="16">
        <v>3</v>
      </c>
      <c r="K46" s="17">
        <v>0</v>
      </c>
      <c r="L46" s="17">
        <v>0</v>
      </c>
      <c r="M46" s="16">
        <v>0</v>
      </c>
      <c r="N46" s="16">
        <v>1</v>
      </c>
      <c r="O46" s="16">
        <v>0</v>
      </c>
      <c r="P46" s="16">
        <v>0</v>
      </c>
      <c r="Q46" s="16">
        <v>0</v>
      </c>
      <c r="R46" s="25">
        <v>0</v>
      </c>
      <c r="S46" s="16">
        <v>0</v>
      </c>
      <c r="T46" s="25">
        <v>1</v>
      </c>
      <c r="U46" s="16">
        <v>1</v>
      </c>
      <c r="V46" s="17">
        <v>0</v>
      </c>
      <c r="W46" s="16">
        <v>0.2</v>
      </c>
      <c r="X46" s="16">
        <v>5</v>
      </c>
      <c r="Y46" s="16">
        <v>0</v>
      </c>
      <c r="Z46" s="16">
        <v>0</v>
      </c>
      <c r="AA46" s="17">
        <v>0</v>
      </c>
      <c r="AB46" s="16">
        <v>0</v>
      </c>
      <c r="AC46" s="16">
        <v>0</v>
      </c>
      <c r="AD46" s="16">
        <v>10</v>
      </c>
      <c r="AE46" s="16">
        <v>2</v>
      </c>
      <c r="AF46" s="16" t="s">
        <v>201</v>
      </c>
      <c r="AG46" s="17">
        <v>2</v>
      </c>
      <c r="AH46" s="30">
        <v>1</v>
      </c>
      <c r="AI46" s="25">
        <v>0</v>
      </c>
      <c r="AJ46" s="16">
        <v>6</v>
      </c>
      <c r="AK46" s="31">
        <v>0</v>
      </c>
      <c r="AL46" s="16">
        <v>0</v>
      </c>
      <c r="AM46" s="16">
        <v>0</v>
      </c>
      <c r="AN46" s="16">
        <v>0.5</v>
      </c>
      <c r="AO46" s="16">
        <v>10000</v>
      </c>
      <c r="AP46" s="16">
        <v>0</v>
      </c>
      <c r="AQ46" s="16">
        <v>0</v>
      </c>
      <c r="AR46" s="25">
        <v>0</v>
      </c>
      <c r="AS46" s="15">
        <v>0</v>
      </c>
      <c r="AT46" s="16" t="s">
        <v>154</v>
      </c>
      <c r="AU46" s="17">
        <v>0</v>
      </c>
      <c r="AV46" s="17">
        <v>0</v>
      </c>
      <c r="AW46" s="17">
        <v>20000003</v>
      </c>
      <c r="AX46" s="42" t="s">
        <v>155</v>
      </c>
      <c r="AY46" s="38">
        <v>0</v>
      </c>
      <c r="AZ46" s="39">
        <v>0</v>
      </c>
      <c r="BA46" s="39">
        <v>0</v>
      </c>
      <c r="BB46" s="41" t="s">
        <v>202</v>
      </c>
      <c r="BC46" s="16">
        <v>0</v>
      </c>
      <c r="BD46" s="14">
        <v>0</v>
      </c>
      <c r="BE46" s="25">
        <v>0</v>
      </c>
      <c r="BF46" s="16">
        <v>0</v>
      </c>
      <c r="BG46" s="16">
        <v>0</v>
      </c>
      <c r="BH46" s="31">
        <v>0</v>
      </c>
      <c r="BI46" s="14">
        <v>0</v>
      </c>
      <c r="BJ46" s="25">
        <v>0</v>
      </c>
      <c r="BK46" s="6">
        <v>0</v>
      </c>
      <c r="BL46" s="6">
        <v>0</v>
      </c>
      <c r="BM46" s="6">
        <v>0</v>
      </c>
      <c r="BN46" s="6">
        <v>0</v>
      </c>
      <c r="BO46" s="6">
        <v>0</v>
      </c>
    </row>
    <row r="47" spans="3:67" ht="20.100000000000001" customHeight="1">
      <c r="C47" s="14">
        <v>60010202</v>
      </c>
      <c r="D47" s="20" t="s">
        <v>200</v>
      </c>
      <c r="E47" s="16">
        <v>2</v>
      </c>
      <c r="F47" s="16">
        <v>60010002</v>
      </c>
      <c r="G47" s="14">
        <v>60010203</v>
      </c>
      <c r="H47" s="17">
        <v>0</v>
      </c>
      <c r="I47" s="16">
        <v>20</v>
      </c>
      <c r="J47" s="16">
        <v>3</v>
      </c>
      <c r="K47" s="17">
        <v>0</v>
      </c>
      <c r="L47" s="17">
        <v>0</v>
      </c>
      <c r="M47" s="16">
        <v>0</v>
      </c>
      <c r="N47" s="16">
        <v>1</v>
      </c>
      <c r="O47" s="16">
        <v>0</v>
      </c>
      <c r="P47" s="16">
        <v>0</v>
      </c>
      <c r="Q47" s="16">
        <v>0</v>
      </c>
      <c r="R47" s="25">
        <v>0</v>
      </c>
      <c r="S47" s="16">
        <v>0</v>
      </c>
      <c r="T47" s="25">
        <v>1</v>
      </c>
      <c r="U47" s="16">
        <v>1</v>
      </c>
      <c r="V47" s="17">
        <v>0</v>
      </c>
      <c r="W47" s="16">
        <v>0.25</v>
      </c>
      <c r="X47" s="16">
        <v>10</v>
      </c>
      <c r="Y47" s="16">
        <v>0</v>
      </c>
      <c r="Z47" s="16">
        <v>0</v>
      </c>
      <c r="AA47" s="17">
        <v>0</v>
      </c>
      <c r="AB47" s="16">
        <v>0</v>
      </c>
      <c r="AC47" s="16">
        <v>0</v>
      </c>
      <c r="AD47" s="16">
        <v>10</v>
      </c>
      <c r="AE47" s="16">
        <v>2</v>
      </c>
      <c r="AF47" s="16" t="s">
        <v>201</v>
      </c>
      <c r="AG47" s="17">
        <v>2</v>
      </c>
      <c r="AH47" s="30">
        <v>1</v>
      </c>
      <c r="AI47" s="25">
        <v>0</v>
      </c>
      <c r="AJ47" s="16">
        <v>6</v>
      </c>
      <c r="AK47" s="31">
        <v>0</v>
      </c>
      <c r="AL47" s="16">
        <v>0</v>
      </c>
      <c r="AM47" s="16">
        <v>0</v>
      </c>
      <c r="AN47" s="16">
        <v>0.5</v>
      </c>
      <c r="AO47" s="16">
        <v>10000</v>
      </c>
      <c r="AP47" s="16">
        <v>0</v>
      </c>
      <c r="AQ47" s="16">
        <v>0</v>
      </c>
      <c r="AR47" s="25">
        <v>0</v>
      </c>
      <c r="AS47" s="15">
        <v>0</v>
      </c>
      <c r="AT47" s="16" t="s">
        <v>154</v>
      </c>
      <c r="AU47" s="17">
        <v>0</v>
      </c>
      <c r="AV47" s="17">
        <v>0</v>
      </c>
      <c r="AW47" s="17">
        <v>20000003</v>
      </c>
      <c r="AX47" s="42" t="s">
        <v>155</v>
      </c>
      <c r="AY47" s="38">
        <v>0</v>
      </c>
      <c r="AZ47" s="39">
        <v>0</v>
      </c>
      <c r="BA47" s="39">
        <v>0</v>
      </c>
      <c r="BB47" s="41" t="s">
        <v>203</v>
      </c>
      <c r="BC47" s="16">
        <v>0</v>
      </c>
      <c r="BD47" s="14">
        <v>0</v>
      </c>
      <c r="BE47" s="25">
        <v>0</v>
      </c>
      <c r="BF47" s="16">
        <v>0</v>
      </c>
      <c r="BG47" s="16">
        <v>0</v>
      </c>
      <c r="BH47" s="31">
        <v>0</v>
      </c>
      <c r="BI47" s="14">
        <v>0</v>
      </c>
      <c r="BJ47" s="25">
        <v>0</v>
      </c>
      <c r="BK47" s="6">
        <v>0</v>
      </c>
      <c r="BL47" s="6">
        <v>0</v>
      </c>
      <c r="BM47" s="6">
        <v>0</v>
      </c>
      <c r="BN47" s="6">
        <v>0</v>
      </c>
      <c r="BO47" s="6">
        <v>0</v>
      </c>
    </row>
    <row r="48" spans="3:67" ht="20.100000000000001" customHeight="1">
      <c r="C48" s="14">
        <v>60010203</v>
      </c>
      <c r="D48" s="20" t="s">
        <v>200</v>
      </c>
      <c r="E48" s="16">
        <v>3</v>
      </c>
      <c r="F48" s="16">
        <v>60010002</v>
      </c>
      <c r="G48" s="16">
        <v>0</v>
      </c>
      <c r="H48" s="17">
        <v>0</v>
      </c>
      <c r="I48" s="16">
        <v>0</v>
      </c>
      <c r="J48" s="16">
        <v>0</v>
      </c>
      <c r="K48" s="17">
        <v>0</v>
      </c>
      <c r="L48" s="17">
        <v>0</v>
      </c>
      <c r="M48" s="16">
        <v>0</v>
      </c>
      <c r="N48" s="16">
        <v>1</v>
      </c>
      <c r="O48" s="16">
        <v>0</v>
      </c>
      <c r="P48" s="16">
        <v>0</v>
      </c>
      <c r="Q48" s="16">
        <v>0</v>
      </c>
      <c r="R48" s="25">
        <v>0</v>
      </c>
      <c r="S48" s="16">
        <v>0</v>
      </c>
      <c r="T48" s="25">
        <v>1</v>
      </c>
      <c r="U48" s="16">
        <v>1</v>
      </c>
      <c r="V48" s="17">
        <v>0</v>
      </c>
      <c r="W48" s="16">
        <v>0.3</v>
      </c>
      <c r="X48" s="16">
        <v>15</v>
      </c>
      <c r="Y48" s="16">
        <v>0</v>
      </c>
      <c r="Z48" s="16">
        <v>0</v>
      </c>
      <c r="AA48" s="17">
        <v>0</v>
      </c>
      <c r="AB48" s="16">
        <v>0</v>
      </c>
      <c r="AC48" s="16">
        <v>0</v>
      </c>
      <c r="AD48" s="16">
        <v>10</v>
      </c>
      <c r="AE48" s="16">
        <v>2</v>
      </c>
      <c r="AF48" s="16" t="s">
        <v>201</v>
      </c>
      <c r="AG48" s="17">
        <v>2</v>
      </c>
      <c r="AH48" s="30">
        <v>1</v>
      </c>
      <c r="AI48" s="25">
        <v>0</v>
      </c>
      <c r="AJ48" s="16">
        <v>6</v>
      </c>
      <c r="AK48" s="31">
        <v>0</v>
      </c>
      <c r="AL48" s="16">
        <v>0</v>
      </c>
      <c r="AM48" s="16">
        <v>0</v>
      </c>
      <c r="AN48" s="16">
        <v>0.5</v>
      </c>
      <c r="AO48" s="16">
        <v>10000</v>
      </c>
      <c r="AP48" s="16">
        <v>0</v>
      </c>
      <c r="AQ48" s="16">
        <v>0</v>
      </c>
      <c r="AR48" s="25">
        <v>0</v>
      </c>
      <c r="AS48" s="15">
        <v>0</v>
      </c>
      <c r="AT48" s="16" t="s">
        <v>154</v>
      </c>
      <c r="AU48" s="17">
        <v>0</v>
      </c>
      <c r="AV48" s="17">
        <v>0</v>
      </c>
      <c r="AW48" s="17">
        <v>20000003</v>
      </c>
      <c r="AX48" s="42" t="s">
        <v>155</v>
      </c>
      <c r="AY48" s="38">
        <v>0</v>
      </c>
      <c r="AZ48" s="39">
        <v>0</v>
      </c>
      <c r="BA48" s="39">
        <v>0</v>
      </c>
      <c r="BB48" s="41" t="s">
        <v>204</v>
      </c>
      <c r="BC48" s="16">
        <v>0</v>
      </c>
      <c r="BD48" s="14">
        <v>0</v>
      </c>
      <c r="BE48" s="25">
        <v>0</v>
      </c>
      <c r="BF48" s="16">
        <v>0</v>
      </c>
      <c r="BG48" s="16">
        <v>0</v>
      </c>
      <c r="BH48" s="31">
        <v>0</v>
      </c>
      <c r="BI48" s="14">
        <v>0</v>
      </c>
      <c r="BJ48" s="25">
        <v>0</v>
      </c>
      <c r="BK48" s="6">
        <v>0</v>
      </c>
      <c r="BL48" s="6">
        <v>0</v>
      </c>
      <c r="BM48" s="6">
        <v>0</v>
      </c>
      <c r="BN48" s="6">
        <v>0</v>
      </c>
      <c r="BO48" s="6">
        <v>0</v>
      </c>
    </row>
    <row r="49" spans="3:67" ht="20.100000000000001" customHeight="1">
      <c r="C49" s="14">
        <v>60010204</v>
      </c>
      <c r="D49" s="20" t="s">
        <v>200</v>
      </c>
      <c r="E49" s="16">
        <v>4</v>
      </c>
      <c r="F49" s="16">
        <v>60010002</v>
      </c>
      <c r="G49" s="16">
        <v>0</v>
      </c>
      <c r="H49" s="17">
        <v>0</v>
      </c>
      <c r="I49" s="16">
        <v>0</v>
      </c>
      <c r="J49" s="16">
        <v>0</v>
      </c>
      <c r="K49" s="17">
        <v>0</v>
      </c>
      <c r="L49" s="17">
        <v>0</v>
      </c>
      <c r="M49" s="16">
        <v>0</v>
      </c>
      <c r="N49" s="16">
        <v>1</v>
      </c>
      <c r="O49" s="16">
        <v>0</v>
      </c>
      <c r="P49" s="16">
        <v>0</v>
      </c>
      <c r="Q49" s="16">
        <v>0</v>
      </c>
      <c r="R49" s="25">
        <v>0</v>
      </c>
      <c r="S49" s="16">
        <v>0</v>
      </c>
      <c r="T49" s="25">
        <v>1</v>
      </c>
      <c r="U49" s="16">
        <v>1</v>
      </c>
      <c r="V49" s="17">
        <v>0</v>
      </c>
      <c r="W49" s="16">
        <v>0.3</v>
      </c>
      <c r="X49" s="16">
        <v>20</v>
      </c>
      <c r="Y49" s="16">
        <v>0</v>
      </c>
      <c r="Z49" s="16">
        <v>0</v>
      </c>
      <c r="AA49" s="17">
        <v>0</v>
      </c>
      <c r="AB49" s="16">
        <v>0</v>
      </c>
      <c r="AC49" s="16">
        <v>0</v>
      </c>
      <c r="AD49" s="16">
        <v>10</v>
      </c>
      <c r="AE49" s="16">
        <v>2</v>
      </c>
      <c r="AF49" s="16" t="s">
        <v>201</v>
      </c>
      <c r="AG49" s="17">
        <v>2</v>
      </c>
      <c r="AH49" s="30">
        <v>1</v>
      </c>
      <c r="AI49" s="25">
        <v>0</v>
      </c>
      <c r="AJ49" s="16">
        <v>6</v>
      </c>
      <c r="AK49" s="31">
        <v>0</v>
      </c>
      <c r="AL49" s="16">
        <v>0</v>
      </c>
      <c r="AM49" s="16">
        <v>0</v>
      </c>
      <c r="AN49" s="16">
        <v>0.5</v>
      </c>
      <c r="AO49" s="16">
        <v>10000</v>
      </c>
      <c r="AP49" s="16">
        <v>0</v>
      </c>
      <c r="AQ49" s="16">
        <v>0</v>
      </c>
      <c r="AR49" s="25">
        <v>0</v>
      </c>
      <c r="AS49" s="15">
        <v>0</v>
      </c>
      <c r="AT49" s="16" t="s">
        <v>154</v>
      </c>
      <c r="AU49" s="17">
        <v>0</v>
      </c>
      <c r="AV49" s="17">
        <v>0</v>
      </c>
      <c r="AW49" s="17">
        <v>20000003</v>
      </c>
      <c r="AX49" s="42" t="s">
        <v>155</v>
      </c>
      <c r="AY49" s="38">
        <v>0</v>
      </c>
      <c r="AZ49" s="39">
        <v>0</v>
      </c>
      <c r="BA49" s="39">
        <v>0</v>
      </c>
      <c r="BB49" s="41" t="s">
        <v>205</v>
      </c>
      <c r="BC49" s="16">
        <v>0</v>
      </c>
      <c r="BD49" s="14">
        <v>0</v>
      </c>
      <c r="BE49" s="25">
        <v>0</v>
      </c>
      <c r="BF49" s="16">
        <v>0</v>
      </c>
      <c r="BG49" s="16">
        <v>0</v>
      </c>
      <c r="BH49" s="31">
        <v>0</v>
      </c>
      <c r="BI49" s="14">
        <v>0</v>
      </c>
      <c r="BJ49" s="25">
        <v>0</v>
      </c>
      <c r="BK49" s="6">
        <v>0</v>
      </c>
      <c r="BL49" s="6">
        <v>0</v>
      </c>
      <c r="BM49" s="6">
        <v>0</v>
      </c>
      <c r="BN49" s="6">
        <v>0</v>
      </c>
      <c r="BO49" s="6">
        <v>0</v>
      </c>
    </row>
    <row r="50" spans="3:67" ht="20.100000000000001" customHeight="1">
      <c r="C50" s="14">
        <v>60010211</v>
      </c>
      <c r="D50" s="20" t="s">
        <v>206</v>
      </c>
      <c r="E50" s="16">
        <v>1</v>
      </c>
      <c r="F50" s="16">
        <v>60010002</v>
      </c>
      <c r="G50" s="14">
        <v>0</v>
      </c>
      <c r="H50" s="17">
        <v>0</v>
      </c>
      <c r="I50" s="16">
        <v>0</v>
      </c>
      <c r="J50" s="16">
        <v>0</v>
      </c>
      <c r="K50" s="17">
        <v>0</v>
      </c>
      <c r="L50" s="17">
        <v>0</v>
      </c>
      <c r="M50" s="16">
        <v>0</v>
      </c>
      <c r="N50" s="16">
        <v>1</v>
      </c>
      <c r="O50" s="16">
        <v>0</v>
      </c>
      <c r="P50" s="16">
        <v>0</v>
      </c>
      <c r="Q50" s="16">
        <v>0</v>
      </c>
      <c r="R50" s="25">
        <v>0</v>
      </c>
      <c r="S50" s="16">
        <v>0</v>
      </c>
      <c r="T50" s="25">
        <v>1</v>
      </c>
      <c r="U50" s="16">
        <v>1</v>
      </c>
      <c r="V50" s="17">
        <v>0</v>
      </c>
      <c r="W50" s="16">
        <v>1.5</v>
      </c>
      <c r="X50" s="16">
        <v>20</v>
      </c>
      <c r="Y50" s="16">
        <v>0</v>
      </c>
      <c r="Z50" s="16">
        <v>0</v>
      </c>
      <c r="AA50" s="17">
        <v>0</v>
      </c>
      <c r="AB50" s="16">
        <v>0</v>
      </c>
      <c r="AC50" s="16">
        <v>0</v>
      </c>
      <c r="AD50" s="16">
        <v>10</v>
      </c>
      <c r="AE50" s="16">
        <v>2</v>
      </c>
      <c r="AF50" s="16" t="s">
        <v>201</v>
      </c>
      <c r="AG50" s="17">
        <v>0</v>
      </c>
      <c r="AH50" s="30">
        <v>0</v>
      </c>
      <c r="AI50" s="25">
        <v>0</v>
      </c>
      <c r="AJ50" s="16">
        <v>0</v>
      </c>
      <c r="AK50" s="31">
        <v>0</v>
      </c>
      <c r="AL50" s="16">
        <v>0</v>
      </c>
      <c r="AM50" s="16">
        <v>0</v>
      </c>
      <c r="AN50" s="16">
        <v>0.5</v>
      </c>
      <c r="AO50" s="16">
        <v>1000</v>
      </c>
      <c r="AP50" s="16">
        <v>0</v>
      </c>
      <c r="AQ50" s="16">
        <v>0</v>
      </c>
      <c r="AR50" s="25">
        <v>0</v>
      </c>
      <c r="AS50" s="15">
        <v>0</v>
      </c>
      <c r="AT50" s="16">
        <v>0</v>
      </c>
      <c r="AU50" s="17">
        <v>0</v>
      </c>
      <c r="AV50" s="17">
        <v>0</v>
      </c>
      <c r="AW50" s="17">
        <v>0</v>
      </c>
      <c r="AX50" s="42" t="s">
        <v>155</v>
      </c>
      <c r="AY50" s="38">
        <v>0</v>
      </c>
      <c r="AZ50" s="39">
        <v>0</v>
      </c>
      <c r="BA50" s="39">
        <v>0</v>
      </c>
      <c r="BB50" s="41" t="s">
        <v>207</v>
      </c>
      <c r="BC50" s="16">
        <v>0</v>
      </c>
      <c r="BD50" s="16">
        <v>0</v>
      </c>
      <c r="BE50" s="25">
        <v>0</v>
      </c>
      <c r="BF50" s="16">
        <v>0</v>
      </c>
      <c r="BG50" s="16">
        <v>0</v>
      </c>
      <c r="BH50" s="31">
        <v>0</v>
      </c>
      <c r="BI50" s="16">
        <v>0</v>
      </c>
      <c r="BJ50" s="25">
        <v>0</v>
      </c>
      <c r="BK50" s="6">
        <v>0</v>
      </c>
      <c r="BL50" s="6">
        <v>0</v>
      </c>
      <c r="BM50" s="6">
        <v>0</v>
      </c>
      <c r="BN50" s="6">
        <v>0</v>
      </c>
      <c r="BO50" s="6">
        <v>0</v>
      </c>
    </row>
    <row r="51" spans="3:67" ht="20.100000000000001" customHeight="1">
      <c r="C51" s="14">
        <v>60010212</v>
      </c>
      <c r="D51" s="20" t="s">
        <v>206</v>
      </c>
      <c r="E51" s="16">
        <v>2</v>
      </c>
      <c r="F51" s="16">
        <v>60010002</v>
      </c>
      <c r="G51" s="14">
        <v>0</v>
      </c>
      <c r="H51" s="17">
        <v>0</v>
      </c>
      <c r="I51" s="16">
        <v>0</v>
      </c>
      <c r="J51" s="16">
        <v>0</v>
      </c>
      <c r="K51" s="17">
        <v>0</v>
      </c>
      <c r="L51" s="17">
        <v>0</v>
      </c>
      <c r="M51" s="16">
        <v>0</v>
      </c>
      <c r="N51" s="16">
        <v>1</v>
      </c>
      <c r="O51" s="16">
        <v>0</v>
      </c>
      <c r="P51" s="16">
        <v>0</v>
      </c>
      <c r="Q51" s="16">
        <v>0</v>
      </c>
      <c r="R51" s="25">
        <v>0</v>
      </c>
      <c r="S51" s="16">
        <v>0</v>
      </c>
      <c r="T51" s="25">
        <v>1</v>
      </c>
      <c r="U51" s="16">
        <v>1</v>
      </c>
      <c r="V51" s="17">
        <v>0</v>
      </c>
      <c r="W51" s="16">
        <v>1.8</v>
      </c>
      <c r="X51" s="16">
        <v>35</v>
      </c>
      <c r="Y51" s="16">
        <v>0</v>
      </c>
      <c r="Z51" s="16">
        <v>0</v>
      </c>
      <c r="AA51" s="17">
        <v>0</v>
      </c>
      <c r="AB51" s="16">
        <v>0</v>
      </c>
      <c r="AC51" s="16">
        <v>0</v>
      </c>
      <c r="AD51" s="16">
        <v>10</v>
      </c>
      <c r="AE51" s="16">
        <v>2</v>
      </c>
      <c r="AF51" s="16" t="s">
        <v>201</v>
      </c>
      <c r="AG51" s="17">
        <v>0</v>
      </c>
      <c r="AH51" s="30">
        <v>0</v>
      </c>
      <c r="AI51" s="25">
        <v>0</v>
      </c>
      <c r="AJ51" s="16">
        <v>0</v>
      </c>
      <c r="AK51" s="31">
        <v>0</v>
      </c>
      <c r="AL51" s="16">
        <v>0</v>
      </c>
      <c r="AM51" s="16">
        <v>0</v>
      </c>
      <c r="AN51" s="16">
        <v>0.5</v>
      </c>
      <c r="AO51" s="16">
        <v>1000</v>
      </c>
      <c r="AP51" s="16">
        <v>0</v>
      </c>
      <c r="AQ51" s="16">
        <v>0</v>
      </c>
      <c r="AR51" s="25">
        <v>0</v>
      </c>
      <c r="AS51" s="15">
        <v>0</v>
      </c>
      <c r="AT51" s="16">
        <v>0</v>
      </c>
      <c r="AU51" s="17">
        <v>0</v>
      </c>
      <c r="AV51" s="17">
        <v>0</v>
      </c>
      <c r="AW51" s="17">
        <v>0</v>
      </c>
      <c r="AX51" s="42" t="s">
        <v>155</v>
      </c>
      <c r="AY51" s="38">
        <v>0</v>
      </c>
      <c r="AZ51" s="39">
        <v>0</v>
      </c>
      <c r="BA51" s="39">
        <v>0</v>
      </c>
      <c r="BB51" s="41" t="s">
        <v>208</v>
      </c>
      <c r="BC51" s="16">
        <v>0</v>
      </c>
      <c r="BD51" s="16">
        <v>0</v>
      </c>
      <c r="BE51" s="25">
        <v>0</v>
      </c>
      <c r="BF51" s="16">
        <v>0</v>
      </c>
      <c r="BG51" s="16">
        <v>0</v>
      </c>
      <c r="BH51" s="31">
        <v>0</v>
      </c>
      <c r="BI51" s="16">
        <v>0</v>
      </c>
      <c r="BJ51" s="25">
        <v>0</v>
      </c>
      <c r="BK51" s="6">
        <v>0</v>
      </c>
      <c r="BL51" s="6">
        <v>0</v>
      </c>
      <c r="BM51" s="6">
        <v>0</v>
      </c>
      <c r="BN51" s="6">
        <v>0</v>
      </c>
      <c r="BO51" s="6">
        <v>0</v>
      </c>
    </row>
    <row r="52" spans="3:67" ht="20.100000000000001" customHeight="1">
      <c r="C52" s="14">
        <v>60010213</v>
      </c>
      <c r="D52" s="20" t="s">
        <v>206</v>
      </c>
      <c r="E52" s="16">
        <v>3</v>
      </c>
      <c r="F52" s="16">
        <v>60010002</v>
      </c>
      <c r="G52" s="16">
        <v>0</v>
      </c>
      <c r="H52" s="17">
        <v>0</v>
      </c>
      <c r="I52" s="16">
        <v>0</v>
      </c>
      <c r="J52" s="16">
        <v>0</v>
      </c>
      <c r="K52" s="17">
        <v>0</v>
      </c>
      <c r="L52" s="17">
        <v>0</v>
      </c>
      <c r="M52" s="16">
        <v>0</v>
      </c>
      <c r="N52" s="16">
        <v>1</v>
      </c>
      <c r="O52" s="16">
        <v>0</v>
      </c>
      <c r="P52" s="16">
        <v>0</v>
      </c>
      <c r="Q52" s="16">
        <v>0</v>
      </c>
      <c r="R52" s="25">
        <v>0</v>
      </c>
      <c r="S52" s="16">
        <v>0</v>
      </c>
      <c r="T52" s="25">
        <v>1</v>
      </c>
      <c r="U52" s="16">
        <v>1</v>
      </c>
      <c r="V52" s="17">
        <v>0</v>
      </c>
      <c r="W52" s="16">
        <v>2.1</v>
      </c>
      <c r="X52" s="16">
        <v>50</v>
      </c>
      <c r="Y52" s="16">
        <v>0</v>
      </c>
      <c r="Z52" s="16">
        <v>0</v>
      </c>
      <c r="AA52" s="17">
        <v>0</v>
      </c>
      <c r="AB52" s="16">
        <v>0</v>
      </c>
      <c r="AC52" s="16">
        <v>0</v>
      </c>
      <c r="AD52" s="16">
        <v>10</v>
      </c>
      <c r="AE52" s="16">
        <v>2</v>
      </c>
      <c r="AF52" s="16" t="s">
        <v>201</v>
      </c>
      <c r="AG52" s="17">
        <v>0</v>
      </c>
      <c r="AH52" s="30">
        <v>0</v>
      </c>
      <c r="AI52" s="25">
        <v>0</v>
      </c>
      <c r="AJ52" s="16">
        <v>0</v>
      </c>
      <c r="AK52" s="31">
        <v>0</v>
      </c>
      <c r="AL52" s="16">
        <v>0</v>
      </c>
      <c r="AM52" s="16">
        <v>0</v>
      </c>
      <c r="AN52" s="16">
        <v>0.5</v>
      </c>
      <c r="AO52" s="16">
        <v>1000</v>
      </c>
      <c r="AP52" s="16">
        <v>0</v>
      </c>
      <c r="AQ52" s="16">
        <v>0</v>
      </c>
      <c r="AR52" s="25">
        <v>0</v>
      </c>
      <c r="AS52" s="15">
        <v>0</v>
      </c>
      <c r="AT52" s="16">
        <v>0</v>
      </c>
      <c r="AU52" s="17">
        <v>0</v>
      </c>
      <c r="AV52" s="17">
        <v>0</v>
      </c>
      <c r="AW52" s="17">
        <v>0</v>
      </c>
      <c r="AX52" s="42" t="s">
        <v>155</v>
      </c>
      <c r="AY52" s="38">
        <v>0</v>
      </c>
      <c r="AZ52" s="39">
        <v>0</v>
      </c>
      <c r="BA52" s="39">
        <v>0</v>
      </c>
      <c r="BB52" s="41" t="s">
        <v>209</v>
      </c>
      <c r="BC52" s="16">
        <v>0</v>
      </c>
      <c r="BD52" s="16">
        <v>0</v>
      </c>
      <c r="BE52" s="25">
        <v>0</v>
      </c>
      <c r="BF52" s="16">
        <v>0</v>
      </c>
      <c r="BG52" s="16">
        <v>0</v>
      </c>
      <c r="BH52" s="31">
        <v>0</v>
      </c>
      <c r="BI52" s="16">
        <v>0</v>
      </c>
      <c r="BJ52" s="25">
        <v>0</v>
      </c>
      <c r="BK52" s="6">
        <v>0</v>
      </c>
      <c r="BL52" s="6">
        <v>0</v>
      </c>
      <c r="BM52" s="6">
        <v>0</v>
      </c>
      <c r="BN52" s="6">
        <v>0</v>
      </c>
      <c r="BO52" s="6">
        <v>0</v>
      </c>
    </row>
    <row r="53" spans="3:67" ht="20.100000000000001" customHeight="1">
      <c r="C53" s="14">
        <v>60010214</v>
      </c>
      <c r="D53" s="20" t="s">
        <v>206</v>
      </c>
      <c r="E53" s="16">
        <v>4</v>
      </c>
      <c r="F53" s="16">
        <v>60010002</v>
      </c>
      <c r="G53" s="16">
        <v>0</v>
      </c>
      <c r="H53" s="17">
        <v>0</v>
      </c>
      <c r="I53" s="16">
        <v>0</v>
      </c>
      <c r="J53" s="16">
        <v>0</v>
      </c>
      <c r="K53" s="17">
        <v>0</v>
      </c>
      <c r="L53" s="17">
        <v>0</v>
      </c>
      <c r="M53" s="16">
        <v>0</v>
      </c>
      <c r="N53" s="16">
        <v>1</v>
      </c>
      <c r="O53" s="16">
        <v>0</v>
      </c>
      <c r="P53" s="16">
        <v>0</v>
      </c>
      <c r="Q53" s="16">
        <v>0</v>
      </c>
      <c r="R53" s="25">
        <v>0</v>
      </c>
      <c r="S53" s="16">
        <v>0</v>
      </c>
      <c r="T53" s="25">
        <v>1</v>
      </c>
      <c r="U53" s="16">
        <v>1</v>
      </c>
      <c r="V53" s="17">
        <v>0</v>
      </c>
      <c r="W53" s="16">
        <v>2.4</v>
      </c>
      <c r="X53" s="16">
        <v>70</v>
      </c>
      <c r="Y53" s="16">
        <v>0</v>
      </c>
      <c r="Z53" s="16">
        <v>0</v>
      </c>
      <c r="AA53" s="17">
        <v>0</v>
      </c>
      <c r="AB53" s="16">
        <v>0</v>
      </c>
      <c r="AC53" s="16">
        <v>0</v>
      </c>
      <c r="AD53" s="16">
        <v>10</v>
      </c>
      <c r="AE53" s="16">
        <v>2</v>
      </c>
      <c r="AF53" s="16" t="s">
        <v>201</v>
      </c>
      <c r="AG53" s="17">
        <v>0</v>
      </c>
      <c r="AH53" s="30">
        <v>0</v>
      </c>
      <c r="AI53" s="25">
        <v>0</v>
      </c>
      <c r="AJ53" s="16">
        <v>0</v>
      </c>
      <c r="AK53" s="31">
        <v>0</v>
      </c>
      <c r="AL53" s="16">
        <v>0</v>
      </c>
      <c r="AM53" s="16">
        <v>0</v>
      </c>
      <c r="AN53" s="16">
        <v>0.5</v>
      </c>
      <c r="AO53" s="16">
        <v>1000</v>
      </c>
      <c r="AP53" s="16">
        <v>0</v>
      </c>
      <c r="AQ53" s="16">
        <v>0</v>
      </c>
      <c r="AR53" s="25">
        <v>0</v>
      </c>
      <c r="AS53" s="15">
        <v>0</v>
      </c>
      <c r="AT53" s="16">
        <v>0</v>
      </c>
      <c r="AU53" s="17">
        <v>0</v>
      </c>
      <c r="AV53" s="17">
        <v>0</v>
      </c>
      <c r="AW53" s="17">
        <v>0</v>
      </c>
      <c r="AX53" s="42" t="s">
        <v>155</v>
      </c>
      <c r="AY53" s="38">
        <v>0</v>
      </c>
      <c r="AZ53" s="39">
        <v>0</v>
      </c>
      <c r="BA53" s="39">
        <v>0</v>
      </c>
      <c r="BB53" s="41" t="s">
        <v>210</v>
      </c>
      <c r="BC53" s="16">
        <v>0</v>
      </c>
      <c r="BD53" s="16">
        <v>0</v>
      </c>
      <c r="BE53" s="25">
        <v>0</v>
      </c>
      <c r="BF53" s="16">
        <v>0</v>
      </c>
      <c r="BG53" s="16">
        <v>0</v>
      </c>
      <c r="BH53" s="31">
        <v>0</v>
      </c>
      <c r="BI53" s="16">
        <v>0</v>
      </c>
      <c r="BJ53" s="25">
        <v>0</v>
      </c>
      <c r="BK53" s="6">
        <v>0</v>
      </c>
      <c r="BL53" s="6">
        <v>0</v>
      </c>
      <c r="BM53" s="6">
        <v>0</v>
      </c>
      <c r="BN53" s="6">
        <v>0</v>
      </c>
      <c r="BO53" s="6">
        <v>0</v>
      </c>
    </row>
    <row r="54" spans="3:67" ht="20.100000000000001" customHeight="1">
      <c r="C54" s="14">
        <v>60010300</v>
      </c>
      <c r="D54" s="16" t="s">
        <v>211</v>
      </c>
      <c r="E54" s="21">
        <v>0</v>
      </c>
      <c r="F54" s="16">
        <v>60011101</v>
      </c>
      <c r="G54" s="14">
        <v>60010301</v>
      </c>
      <c r="H54" s="17">
        <v>0</v>
      </c>
      <c r="I54" s="16">
        <v>12</v>
      </c>
      <c r="J54" s="16">
        <v>5</v>
      </c>
      <c r="K54" s="17">
        <v>0</v>
      </c>
      <c r="L54" s="17">
        <v>0</v>
      </c>
      <c r="M54" s="16">
        <v>0</v>
      </c>
      <c r="N54" s="16">
        <v>1</v>
      </c>
      <c r="O54" s="16">
        <v>0</v>
      </c>
      <c r="P54" s="16">
        <v>0</v>
      </c>
      <c r="Q54" s="16">
        <v>0</v>
      </c>
      <c r="R54" s="25">
        <v>0</v>
      </c>
      <c r="S54" s="16">
        <v>0</v>
      </c>
      <c r="T54" s="25">
        <v>1</v>
      </c>
      <c r="U54" s="16">
        <v>1</v>
      </c>
      <c r="V54" s="17">
        <v>0</v>
      </c>
      <c r="W54" s="16">
        <v>2</v>
      </c>
      <c r="X54" s="16">
        <v>20</v>
      </c>
      <c r="Y54" s="16">
        <v>0</v>
      </c>
      <c r="Z54" s="16">
        <v>0</v>
      </c>
      <c r="AA54" s="17">
        <v>0</v>
      </c>
      <c r="AB54" s="16">
        <v>0</v>
      </c>
      <c r="AC54" s="16">
        <v>0</v>
      </c>
      <c r="AD54" s="16">
        <v>15</v>
      </c>
      <c r="AE54" s="16">
        <v>2</v>
      </c>
      <c r="AF54" s="16" t="s">
        <v>212</v>
      </c>
      <c r="AG54" s="17">
        <v>0</v>
      </c>
      <c r="AH54" s="30">
        <v>2</v>
      </c>
      <c r="AI54" s="25">
        <v>0</v>
      </c>
      <c r="AJ54" s="16">
        <v>6</v>
      </c>
      <c r="AK54" s="31">
        <v>0</v>
      </c>
      <c r="AL54" s="16">
        <v>0</v>
      </c>
      <c r="AM54" s="16">
        <v>0</v>
      </c>
      <c r="AN54" s="16">
        <v>0.5</v>
      </c>
      <c r="AO54" s="16">
        <v>3000</v>
      </c>
      <c r="AP54" s="16">
        <v>0.5</v>
      </c>
      <c r="AQ54" s="16">
        <v>0</v>
      </c>
      <c r="AR54" s="25">
        <v>0</v>
      </c>
      <c r="AS54" s="15" t="s">
        <v>153</v>
      </c>
      <c r="AT54" s="16" t="s">
        <v>213</v>
      </c>
      <c r="AU54" s="17">
        <v>0</v>
      </c>
      <c r="AV54" s="17">
        <v>12000002</v>
      </c>
      <c r="AW54" s="17">
        <v>20000004</v>
      </c>
      <c r="AX54" s="42" t="s">
        <v>155</v>
      </c>
      <c r="AY54" s="38">
        <v>0</v>
      </c>
      <c r="AZ54" s="39">
        <v>0</v>
      </c>
      <c r="BA54" s="39">
        <v>0</v>
      </c>
      <c r="BB54" s="41" t="s">
        <v>214</v>
      </c>
      <c r="BC54" s="16">
        <v>0</v>
      </c>
      <c r="BD54" s="16">
        <v>0</v>
      </c>
      <c r="BE54" s="25">
        <v>0</v>
      </c>
      <c r="BF54" s="16">
        <v>0</v>
      </c>
      <c r="BG54" s="16">
        <v>0</v>
      </c>
      <c r="BH54" s="31">
        <v>0</v>
      </c>
      <c r="BI54" s="16">
        <v>0</v>
      </c>
      <c r="BJ54" s="25">
        <v>0</v>
      </c>
      <c r="BK54" s="6">
        <v>0</v>
      </c>
      <c r="BL54" s="6">
        <v>0</v>
      </c>
      <c r="BM54" s="6">
        <v>0</v>
      </c>
      <c r="BN54" s="6">
        <v>0</v>
      </c>
      <c r="BO54" s="6">
        <v>0</v>
      </c>
    </row>
    <row r="55" spans="3:67" ht="20.100000000000001" customHeight="1">
      <c r="C55" s="14">
        <v>60010301</v>
      </c>
      <c r="D55" s="16" t="s">
        <v>211</v>
      </c>
      <c r="E55" s="21">
        <v>1</v>
      </c>
      <c r="F55" s="16">
        <v>60011101</v>
      </c>
      <c r="G55" s="14">
        <v>60010302</v>
      </c>
      <c r="H55" s="17">
        <v>0</v>
      </c>
      <c r="I55" s="16">
        <v>20</v>
      </c>
      <c r="J55" s="16">
        <v>3</v>
      </c>
      <c r="K55" s="17">
        <v>0</v>
      </c>
      <c r="L55" s="17">
        <v>0</v>
      </c>
      <c r="M55" s="16">
        <v>0</v>
      </c>
      <c r="N55" s="16">
        <v>1</v>
      </c>
      <c r="O55" s="16">
        <v>0</v>
      </c>
      <c r="P55" s="16">
        <v>0</v>
      </c>
      <c r="Q55" s="16">
        <v>0</v>
      </c>
      <c r="R55" s="25">
        <v>0</v>
      </c>
      <c r="S55" s="16">
        <v>0</v>
      </c>
      <c r="T55" s="25">
        <v>1</v>
      </c>
      <c r="U55" s="16">
        <v>1</v>
      </c>
      <c r="V55" s="17">
        <v>0</v>
      </c>
      <c r="W55" s="16">
        <v>2</v>
      </c>
      <c r="X55" s="16">
        <v>20</v>
      </c>
      <c r="Y55" s="16">
        <v>0</v>
      </c>
      <c r="Z55" s="16">
        <v>0</v>
      </c>
      <c r="AA55" s="17">
        <v>0</v>
      </c>
      <c r="AB55" s="16">
        <v>0</v>
      </c>
      <c r="AC55" s="16">
        <v>0</v>
      </c>
      <c r="AD55" s="16">
        <v>15</v>
      </c>
      <c r="AE55" s="16">
        <v>2</v>
      </c>
      <c r="AF55" s="16" t="s">
        <v>212</v>
      </c>
      <c r="AG55" s="17">
        <v>0</v>
      </c>
      <c r="AH55" s="30">
        <v>2</v>
      </c>
      <c r="AI55" s="25">
        <v>0</v>
      </c>
      <c r="AJ55" s="16">
        <v>6</v>
      </c>
      <c r="AK55" s="31">
        <v>0</v>
      </c>
      <c r="AL55" s="16">
        <v>0</v>
      </c>
      <c r="AM55" s="16">
        <v>0</v>
      </c>
      <c r="AN55" s="16">
        <v>0.5</v>
      </c>
      <c r="AO55" s="16">
        <v>3000</v>
      </c>
      <c r="AP55" s="16">
        <v>0.5</v>
      </c>
      <c r="AQ55" s="16">
        <v>0</v>
      </c>
      <c r="AR55" s="25">
        <v>0</v>
      </c>
      <c r="AS55" s="15" t="s">
        <v>153</v>
      </c>
      <c r="AT55" s="16" t="s">
        <v>213</v>
      </c>
      <c r="AU55" s="17">
        <v>0</v>
      </c>
      <c r="AV55" s="17">
        <v>12000002</v>
      </c>
      <c r="AW55" s="17">
        <v>20000004</v>
      </c>
      <c r="AX55" s="42" t="s">
        <v>155</v>
      </c>
      <c r="AY55" s="38">
        <v>0</v>
      </c>
      <c r="AZ55" s="39">
        <v>0</v>
      </c>
      <c r="BA55" s="39">
        <v>0</v>
      </c>
      <c r="BB55" s="41" t="s">
        <v>214</v>
      </c>
      <c r="BC55" s="16">
        <v>0</v>
      </c>
      <c r="BD55" s="16">
        <v>0</v>
      </c>
      <c r="BE55" s="25">
        <v>0</v>
      </c>
      <c r="BF55" s="16">
        <v>0</v>
      </c>
      <c r="BG55" s="16">
        <v>0</v>
      </c>
      <c r="BH55" s="31">
        <v>0</v>
      </c>
      <c r="BI55" s="16">
        <v>0</v>
      </c>
      <c r="BJ55" s="25">
        <v>0</v>
      </c>
      <c r="BK55" s="6">
        <v>0</v>
      </c>
      <c r="BL55" s="6">
        <v>0</v>
      </c>
      <c r="BM55" s="6">
        <v>0</v>
      </c>
      <c r="BN55" s="6">
        <v>0</v>
      </c>
      <c r="BO55" s="6">
        <v>0</v>
      </c>
    </row>
    <row r="56" spans="3:67" ht="20.100000000000001" customHeight="1">
      <c r="C56" s="14">
        <v>60010302</v>
      </c>
      <c r="D56" s="16" t="s">
        <v>211</v>
      </c>
      <c r="E56" s="21">
        <v>2</v>
      </c>
      <c r="F56" s="16">
        <v>60011101</v>
      </c>
      <c r="G56" s="14">
        <v>60010303</v>
      </c>
      <c r="H56" s="17">
        <v>0</v>
      </c>
      <c r="I56" s="16">
        <v>25</v>
      </c>
      <c r="J56" s="16">
        <v>3</v>
      </c>
      <c r="K56" s="17">
        <v>0</v>
      </c>
      <c r="L56" s="17">
        <v>0</v>
      </c>
      <c r="M56" s="16">
        <v>0</v>
      </c>
      <c r="N56" s="16">
        <v>1</v>
      </c>
      <c r="O56" s="16">
        <v>0</v>
      </c>
      <c r="P56" s="16">
        <v>0</v>
      </c>
      <c r="Q56" s="16">
        <v>0</v>
      </c>
      <c r="R56" s="25">
        <v>0</v>
      </c>
      <c r="S56" s="16">
        <v>0</v>
      </c>
      <c r="T56" s="25">
        <v>1</v>
      </c>
      <c r="U56" s="16">
        <v>1</v>
      </c>
      <c r="V56" s="17">
        <v>0</v>
      </c>
      <c r="W56" s="16">
        <v>2.5</v>
      </c>
      <c r="X56" s="16">
        <v>30</v>
      </c>
      <c r="Y56" s="16">
        <v>0</v>
      </c>
      <c r="Z56" s="16">
        <v>0</v>
      </c>
      <c r="AA56" s="17">
        <v>0</v>
      </c>
      <c r="AB56" s="16">
        <v>0</v>
      </c>
      <c r="AC56" s="16">
        <v>0</v>
      </c>
      <c r="AD56" s="16">
        <v>15</v>
      </c>
      <c r="AE56" s="16">
        <v>2</v>
      </c>
      <c r="AF56" s="16" t="s">
        <v>212</v>
      </c>
      <c r="AG56" s="17">
        <v>0</v>
      </c>
      <c r="AH56" s="30">
        <v>2</v>
      </c>
      <c r="AI56" s="25">
        <v>0</v>
      </c>
      <c r="AJ56" s="16">
        <v>6</v>
      </c>
      <c r="AK56" s="31">
        <v>0</v>
      </c>
      <c r="AL56" s="16">
        <v>0</v>
      </c>
      <c r="AM56" s="16">
        <v>0</v>
      </c>
      <c r="AN56" s="16">
        <v>0.5</v>
      </c>
      <c r="AO56" s="16">
        <v>3000</v>
      </c>
      <c r="AP56" s="16">
        <v>0.5</v>
      </c>
      <c r="AQ56" s="16">
        <v>0</v>
      </c>
      <c r="AR56" s="25">
        <v>0</v>
      </c>
      <c r="AS56" s="15">
        <v>90000030</v>
      </c>
      <c r="AT56" s="16" t="s">
        <v>213</v>
      </c>
      <c r="AU56" s="17">
        <v>0</v>
      </c>
      <c r="AV56" s="17">
        <v>12000002</v>
      </c>
      <c r="AW56" s="17">
        <v>20000004</v>
      </c>
      <c r="AX56" s="42" t="s">
        <v>155</v>
      </c>
      <c r="AY56" s="38">
        <v>0</v>
      </c>
      <c r="AZ56" s="39">
        <v>0</v>
      </c>
      <c r="BA56" s="39">
        <v>0</v>
      </c>
      <c r="BB56" s="41" t="s">
        <v>215</v>
      </c>
      <c r="BC56" s="16">
        <v>0</v>
      </c>
      <c r="BD56" s="16">
        <v>0</v>
      </c>
      <c r="BE56" s="25">
        <v>0</v>
      </c>
      <c r="BF56" s="16">
        <v>0</v>
      </c>
      <c r="BG56" s="16">
        <v>0</v>
      </c>
      <c r="BH56" s="31">
        <v>0</v>
      </c>
      <c r="BI56" s="16">
        <v>0</v>
      </c>
      <c r="BJ56" s="25">
        <v>0</v>
      </c>
      <c r="BK56" s="6">
        <v>0</v>
      </c>
      <c r="BL56" s="6">
        <v>0</v>
      </c>
      <c r="BM56" s="6">
        <v>0</v>
      </c>
      <c r="BN56" s="6">
        <v>0</v>
      </c>
      <c r="BO56" s="6">
        <v>0</v>
      </c>
    </row>
    <row r="57" spans="3:67" ht="20.100000000000001" customHeight="1">
      <c r="C57" s="14">
        <v>60010303</v>
      </c>
      <c r="D57" s="16" t="s">
        <v>211</v>
      </c>
      <c r="E57" s="21">
        <v>3</v>
      </c>
      <c r="F57" s="16">
        <v>60011101</v>
      </c>
      <c r="G57" s="16">
        <v>0</v>
      </c>
      <c r="H57" s="17">
        <v>0</v>
      </c>
      <c r="I57" s="16">
        <v>0</v>
      </c>
      <c r="J57" s="16">
        <v>0</v>
      </c>
      <c r="K57" s="17">
        <v>0</v>
      </c>
      <c r="L57" s="17">
        <v>0</v>
      </c>
      <c r="M57" s="16">
        <v>0</v>
      </c>
      <c r="N57" s="16">
        <v>1</v>
      </c>
      <c r="O57" s="16">
        <v>0</v>
      </c>
      <c r="P57" s="16">
        <v>0</v>
      </c>
      <c r="Q57" s="16">
        <v>0</v>
      </c>
      <c r="R57" s="25">
        <v>0</v>
      </c>
      <c r="S57" s="16">
        <v>0</v>
      </c>
      <c r="T57" s="25">
        <v>1</v>
      </c>
      <c r="U57" s="16">
        <v>1</v>
      </c>
      <c r="V57" s="17">
        <v>0</v>
      </c>
      <c r="W57" s="16">
        <v>3</v>
      </c>
      <c r="X57" s="16">
        <v>50</v>
      </c>
      <c r="Y57" s="16">
        <v>0</v>
      </c>
      <c r="Z57" s="16">
        <v>0</v>
      </c>
      <c r="AA57" s="17">
        <v>0</v>
      </c>
      <c r="AB57" s="16">
        <v>0</v>
      </c>
      <c r="AC57" s="16">
        <v>0</v>
      </c>
      <c r="AD57" s="16">
        <v>15</v>
      </c>
      <c r="AE57" s="16">
        <v>2</v>
      </c>
      <c r="AF57" s="16" t="s">
        <v>212</v>
      </c>
      <c r="AG57" s="17">
        <v>0</v>
      </c>
      <c r="AH57" s="30">
        <v>2</v>
      </c>
      <c r="AI57" s="25">
        <v>0</v>
      </c>
      <c r="AJ57" s="16">
        <v>6</v>
      </c>
      <c r="AK57" s="31">
        <v>0</v>
      </c>
      <c r="AL57" s="16">
        <v>0</v>
      </c>
      <c r="AM57" s="16">
        <v>0</v>
      </c>
      <c r="AN57" s="16">
        <v>0.5</v>
      </c>
      <c r="AO57" s="16">
        <v>3000</v>
      </c>
      <c r="AP57" s="16">
        <v>0.5</v>
      </c>
      <c r="AQ57" s="16">
        <v>0</v>
      </c>
      <c r="AR57" s="25">
        <v>0</v>
      </c>
      <c r="AS57" s="15">
        <v>90000030</v>
      </c>
      <c r="AT57" s="16" t="s">
        <v>213</v>
      </c>
      <c r="AU57" s="17">
        <v>0</v>
      </c>
      <c r="AV57" s="17">
        <v>12000002</v>
      </c>
      <c r="AW57" s="17">
        <v>20000004</v>
      </c>
      <c r="AX57" s="42" t="s">
        <v>155</v>
      </c>
      <c r="AY57" s="38">
        <v>0</v>
      </c>
      <c r="AZ57" s="39">
        <v>0</v>
      </c>
      <c r="BA57" s="39">
        <v>0</v>
      </c>
      <c r="BB57" s="41" t="s">
        <v>216</v>
      </c>
      <c r="BC57" s="16">
        <v>0</v>
      </c>
      <c r="BD57" s="16">
        <v>0</v>
      </c>
      <c r="BE57" s="25">
        <v>0</v>
      </c>
      <c r="BF57" s="16">
        <v>0</v>
      </c>
      <c r="BG57" s="16">
        <v>0</v>
      </c>
      <c r="BH57" s="31">
        <v>0</v>
      </c>
      <c r="BI57" s="16">
        <v>0</v>
      </c>
      <c r="BJ57" s="25">
        <v>0</v>
      </c>
      <c r="BK57" s="6">
        <v>0</v>
      </c>
      <c r="BL57" s="6">
        <v>0</v>
      </c>
      <c r="BM57" s="6">
        <v>0</v>
      </c>
      <c r="BN57" s="6">
        <v>0</v>
      </c>
      <c r="BO57" s="6">
        <v>0</v>
      </c>
    </row>
    <row r="58" spans="3:67" ht="20.100000000000001" customHeight="1">
      <c r="C58" s="14">
        <v>60010400</v>
      </c>
      <c r="D58" s="16" t="s">
        <v>217</v>
      </c>
      <c r="E58" s="16">
        <v>0</v>
      </c>
      <c r="F58" s="16">
        <v>60011401</v>
      </c>
      <c r="G58" s="16">
        <v>60010401</v>
      </c>
      <c r="H58" s="17">
        <v>0</v>
      </c>
      <c r="I58" s="16">
        <v>20</v>
      </c>
      <c r="J58" s="16">
        <v>5</v>
      </c>
      <c r="K58" s="17">
        <v>0</v>
      </c>
      <c r="L58" s="17">
        <v>0</v>
      </c>
      <c r="M58" s="16">
        <v>0</v>
      </c>
      <c r="N58" s="16">
        <v>1</v>
      </c>
      <c r="O58" s="16">
        <v>0</v>
      </c>
      <c r="P58" s="16">
        <v>0</v>
      </c>
      <c r="Q58" s="16">
        <v>0</v>
      </c>
      <c r="R58" s="25">
        <v>0</v>
      </c>
      <c r="S58" s="16">
        <v>0</v>
      </c>
      <c r="T58" s="25">
        <v>1</v>
      </c>
      <c r="U58" s="16">
        <v>1</v>
      </c>
      <c r="V58" s="17">
        <v>0</v>
      </c>
      <c r="W58" s="16">
        <v>2.5</v>
      </c>
      <c r="X58" s="16">
        <v>0</v>
      </c>
      <c r="Y58" s="16">
        <v>0</v>
      </c>
      <c r="Z58" s="16">
        <v>0</v>
      </c>
      <c r="AA58" s="17">
        <v>0</v>
      </c>
      <c r="AB58" s="16">
        <v>0</v>
      </c>
      <c r="AC58" s="16">
        <v>1</v>
      </c>
      <c r="AD58" s="16">
        <v>5</v>
      </c>
      <c r="AE58" s="16">
        <v>0</v>
      </c>
      <c r="AF58" s="16">
        <v>0</v>
      </c>
      <c r="AG58" s="17">
        <v>7</v>
      </c>
      <c r="AH58" s="30">
        <v>0</v>
      </c>
      <c r="AI58" s="25">
        <v>0</v>
      </c>
      <c r="AJ58" s="16">
        <v>6</v>
      </c>
      <c r="AK58" s="31">
        <v>0</v>
      </c>
      <c r="AL58" s="16">
        <v>0</v>
      </c>
      <c r="AM58" s="16">
        <v>0</v>
      </c>
      <c r="AN58" s="16">
        <v>0.5</v>
      </c>
      <c r="AO58" s="16">
        <v>1000</v>
      </c>
      <c r="AP58" s="16">
        <v>0</v>
      </c>
      <c r="AQ58" s="16">
        <v>0</v>
      </c>
      <c r="AR58" s="25">
        <v>0</v>
      </c>
      <c r="AS58" s="15" t="s">
        <v>153</v>
      </c>
      <c r="AT58" s="16" t="s">
        <v>196</v>
      </c>
      <c r="AU58" s="17">
        <v>0</v>
      </c>
      <c r="AV58" s="17">
        <v>12000001</v>
      </c>
      <c r="AW58" s="17">
        <v>0</v>
      </c>
      <c r="AX58" s="42" t="s">
        <v>155</v>
      </c>
      <c r="AY58" s="38">
        <v>0</v>
      </c>
      <c r="AZ58" s="39">
        <v>0</v>
      </c>
      <c r="BA58" s="39">
        <v>0</v>
      </c>
      <c r="BB58" s="41" t="s">
        <v>218</v>
      </c>
      <c r="BC58" s="16">
        <v>0</v>
      </c>
      <c r="BD58" s="16">
        <v>0</v>
      </c>
      <c r="BE58" s="25">
        <v>0</v>
      </c>
      <c r="BF58" s="16">
        <v>0</v>
      </c>
      <c r="BG58" s="16">
        <v>0</v>
      </c>
      <c r="BH58" s="31">
        <v>0</v>
      </c>
      <c r="BI58" s="16">
        <v>0</v>
      </c>
      <c r="BJ58" s="25">
        <v>0</v>
      </c>
      <c r="BK58" s="6">
        <v>0</v>
      </c>
      <c r="BL58" s="6">
        <v>0</v>
      </c>
      <c r="BM58" s="6">
        <v>0</v>
      </c>
      <c r="BN58" s="6">
        <v>0</v>
      </c>
      <c r="BO58" s="6">
        <v>0</v>
      </c>
    </row>
    <row r="59" spans="3:67" ht="20.100000000000001" customHeight="1">
      <c r="C59" s="14">
        <v>60010401</v>
      </c>
      <c r="D59" s="16" t="s">
        <v>217</v>
      </c>
      <c r="E59" s="16">
        <v>1</v>
      </c>
      <c r="F59" s="16">
        <v>60011401</v>
      </c>
      <c r="G59" s="14">
        <v>60010402</v>
      </c>
      <c r="H59" s="17">
        <v>0</v>
      </c>
      <c r="I59" s="16">
        <v>25</v>
      </c>
      <c r="J59" s="16">
        <v>3</v>
      </c>
      <c r="K59" s="17">
        <v>0</v>
      </c>
      <c r="L59" s="17">
        <v>0</v>
      </c>
      <c r="M59" s="16">
        <v>0</v>
      </c>
      <c r="N59" s="16">
        <v>1</v>
      </c>
      <c r="O59" s="16">
        <v>0</v>
      </c>
      <c r="P59" s="16">
        <v>0</v>
      </c>
      <c r="Q59" s="16">
        <v>0</v>
      </c>
      <c r="R59" s="25">
        <v>0</v>
      </c>
      <c r="S59" s="16">
        <v>0</v>
      </c>
      <c r="T59" s="25">
        <v>1</v>
      </c>
      <c r="U59" s="16">
        <v>1</v>
      </c>
      <c r="V59" s="17">
        <v>0</v>
      </c>
      <c r="W59" s="16">
        <v>2.5</v>
      </c>
      <c r="X59" s="16">
        <v>0</v>
      </c>
      <c r="Y59" s="16">
        <v>0</v>
      </c>
      <c r="Z59" s="16">
        <v>0</v>
      </c>
      <c r="AA59" s="17">
        <v>0</v>
      </c>
      <c r="AB59" s="16">
        <v>0</v>
      </c>
      <c r="AC59" s="16">
        <v>1</v>
      </c>
      <c r="AD59" s="16">
        <v>5</v>
      </c>
      <c r="AE59" s="16">
        <v>0</v>
      </c>
      <c r="AF59" s="16">
        <v>0</v>
      </c>
      <c r="AG59" s="17">
        <v>7</v>
      </c>
      <c r="AH59" s="30">
        <v>0</v>
      </c>
      <c r="AI59" s="25">
        <v>0</v>
      </c>
      <c r="AJ59" s="16">
        <v>6</v>
      </c>
      <c r="AK59" s="31">
        <v>0</v>
      </c>
      <c r="AL59" s="16">
        <v>0</v>
      </c>
      <c r="AM59" s="16">
        <v>0</v>
      </c>
      <c r="AN59" s="16">
        <v>0.5</v>
      </c>
      <c r="AO59" s="16">
        <v>1000</v>
      </c>
      <c r="AP59" s="16">
        <v>0</v>
      </c>
      <c r="AQ59" s="16">
        <v>0</v>
      </c>
      <c r="AR59" s="25">
        <v>0</v>
      </c>
      <c r="AS59" s="15" t="s">
        <v>153</v>
      </c>
      <c r="AT59" s="16" t="s">
        <v>196</v>
      </c>
      <c r="AU59" s="17">
        <v>0</v>
      </c>
      <c r="AV59" s="17">
        <v>12000001</v>
      </c>
      <c r="AW59" s="17">
        <v>0</v>
      </c>
      <c r="AX59" s="42" t="s">
        <v>155</v>
      </c>
      <c r="AY59" s="38">
        <v>0</v>
      </c>
      <c r="AZ59" s="39">
        <v>0</v>
      </c>
      <c r="BA59" s="39">
        <v>0</v>
      </c>
      <c r="BB59" s="41" t="s">
        <v>218</v>
      </c>
      <c r="BC59" s="16">
        <v>0</v>
      </c>
      <c r="BD59" s="16">
        <v>0</v>
      </c>
      <c r="BE59" s="25">
        <v>0</v>
      </c>
      <c r="BF59" s="16">
        <v>0</v>
      </c>
      <c r="BG59" s="16">
        <v>0</v>
      </c>
      <c r="BH59" s="31">
        <v>0</v>
      </c>
      <c r="BI59" s="16">
        <v>0</v>
      </c>
      <c r="BJ59" s="25">
        <v>0</v>
      </c>
      <c r="BK59" s="6">
        <v>0</v>
      </c>
      <c r="BL59" s="6">
        <v>0</v>
      </c>
      <c r="BM59" s="6">
        <v>0</v>
      </c>
      <c r="BN59" s="6">
        <v>0</v>
      </c>
      <c r="BO59" s="6">
        <v>0</v>
      </c>
    </row>
    <row r="60" spans="3:67" ht="20.100000000000001" customHeight="1">
      <c r="C60" s="14">
        <v>60010402</v>
      </c>
      <c r="D60" s="16" t="s">
        <v>217</v>
      </c>
      <c r="E60" s="16">
        <v>2</v>
      </c>
      <c r="F60" s="16">
        <v>60011401</v>
      </c>
      <c r="G60" s="14">
        <v>60010403</v>
      </c>
      <c r="H60" s="17">
        <v>0</v>
      </c>
      <c r="I60" s="16">
        <v>30</v>
      </c>
      <c r="J60" s="16">
        <v>3</v>
      </c>
      <c r="K60" s="17">
        <v>0</v>
      </c>
      <c r="L60" s="17">
        <v>0</v>
      </c>
      <c r="M60" s="16">
        <v>0</v>
      </c>
      <c r="N60" s="16">
        <v>1</v>
      </c>
      <c r="O60" s="16">
        <v>0</v>
      </c>
      <c r="P60" s="16">
        <v>0</v>
      </c>
      <c r="Q60" s="16">
        <v>0</v>
      </c>
      <c r="R60" s="25">
        <v>0</v>
      </c>
      <c r="S60" s="16">
        <v>0</v>
      </c>
      <c r="T60" s="25">
        <v>1</v>
      </c>
      <c r="U60" s="16">
        <v>1</v>
      </c>
      <c r="V60" s="17">
        <v>0</v>
      </c>
      <c r="W60" s="16">
        <v>3</v>
      </c>
      <c r="X60" s="16">
        <v>0</v>
      </c>
      <c r="Y60" s="16">
        <v>0</v>
      </c>
      <c r="Z60" s="16">
        <v>0</v>
      </c>
      <c r="AA60" s="17">
        <v>0</v>
      </c>
      <c r="AB60" s="16">
        <v>0</v>
      </c>
      <c r="AC60" s="16">
        <v>1</v>
      </c>
      <c r="AD60" s="16">
        <v>5</v>
      </c>
      <c r="AE60" s="16">
        <v>0</v>
      </c>
      <c r="AF60" s="16">
        <v>0</v>
      </c>
      <c r="AG60" s="17">
        <v>7</v>
      </c>
      <c r="AH60" s="30">
        <v>0</v>
      </c>
      <c r="AI60" s="25">
        <v>0</v>
      </c>
      <c r="AJ60" s="16">
        <v>6</v>
      </c>
      <c r="AK60" s="31">
        <v>0</v>
      </c>
      <c r="AL60" s="16">
        <v>0</v>
      </c>
      <c r="AM60" s="16">
        <v>0</v>
      </c>
      <c r="AN60" s="16">
        <v>0.5</v>
      </c>
      <c r="AO60" s="16">
        <v>1000</v>
      </c>
      <c r="AP60" s="16">
        <v>0</v>
      </c>
      <c r="AQ60" s="16">
        <v>0</v>
      </c>
      <c r="AR60" s="25">
        <v>0</v>
      </c>
      <c r="AS60" s="15" t="s">
        <v>153</v>
      </c>
      <c r="AT60" s="16" t="s">
        <v>196</v>
      </c>
      <c r="AU60" s="17">
        <v>0</v>
      </c>
      <c r="AV60" s="17">
        <v>12000001</v>
      </c>
      <c r="AW60" s="17">
        <v>0</v>
      </c>
      <c r="AX60" s="42" t="s">
        <v>155</v>
      </c>
      <c r="AY60" s="38">
        <v>0</v>
      </c>
      <c r="AZ60" s="39">
        <v>0</v>
      </c>
      <c r="BA60" s="39">
        <v>0</v>
      </c>
      <c r="BB60" s="41" t="s">
        <v>219</v>
      </c>
      <c r="BC60" s="16">
        <v>0</v>
      </c>
      <c r="BD60" s="16">
        <v>0</v>
      </c>
      <c r="BE60" s="25">
        <v>0</v>
      </c>
      <c r="BF60" s="16">
        <v>0</v>
      </c>
      <c r="BG60" s="16">
        <v>0</v>
      </c>
      <c r="BH60" s="31">
        <v>0</v>
      </c>
      <c r="BI60" s="16">
        <v>0</v>
      </c>
      <c r="BJ60" s="25">
        <v>0</v>
      </c>
      <c r="BK60" s="6">
        <v>0</v>
      </c>
      <c r="BL60" s="6">
        <v>0</v>
      </c>
      <c r="BM60" s="6">
        <v>0</v>
      </c>
      <c r="BN60" s="6">
        <v>0</v>
      </c>
      <c r="BO60" s="6">
        <v>0</v>
      </c>
    </row>
    <row r="61" spans="3:67" ht="20.100000000000001" customHeight="1">
      <c r="C61" s="14">
        <v>60010403</v>
      </c>
      <c r="D61" s="16" t="s">
        <v>217</v>
      </c>
      <c r="E61" s="16">
        <v>3</v>
      </c>
      <c r="F61" s="16">
        <v>60011401</v>
      </c>
      <c r="G61" s="16">
        <v>0</v>
      </c>
      <c r="H61" s="17">
        <v>0</v>
      </c>
      <c r="I61" s="16">
        <v>0</v>
      </c>
      <c r="J61" s="16">
        <v>0</v>
      </c>
      <c r="K61" s="17">
        <v>0</v>
      </c>
      <c r="L61" s="17">
        <v>0</v>
      </c>
      <c r="M61" s="16">
        <v>0</v>
      </c>
      <c r="N61" s="16">
        <v>1</v>
      </c>
      <c r="O61" s="16">
        <v>0</v>
      </c>
      <c r="P61" s="16">
        <v>0</v>
      </c>
      <c r="Q61" s="16">
        <v>0</v>
      </c>
      <c r="R61" s="25">
        <v>0</v>
      </c>
      <c r="S61" s="16">
        <v>0</v>
      </c>
      <c r="T61" s="25">
        <v>1</v>
      </c>
      <c r="U61" s="16">
        <v>1</v>
      </c>
      <c r="V61" s="17">
        <v>0</v>
      </c>
      <c r="W61" s="16">
        <v>3.5</v>
      </c>
      <c r="X61" s="16">
        <v>0</v>
      </c>
      <c r="Y61" s="16">
        <v>0</v>
      </c>
      <c r="Z61" s="16">
        <v>0</v>
      </c>
      <c r="AA61" s="17">
        <v>0</v>
      </c>
      <c r="AB61" s="16">
        <v>0</v>
      </c>
      <c r="AC61" s="16">
        <v>1</v>
      </c>
      <c r="AD61" s="16">
        <v>5</v>
      </c>
      <c r="AE61" s="16">
        <v>0</v>
      </c>
      <c r="AF61" s="16">
        <v>0</v>
      </c>
      <c r="AG61" s="17">
        <v>7</v>
      </c>
      <c r="AH61" s="30">
        <v>0</v>
      </c>
      <c r="AI61" s="25">
        <v>0</v>
      </c>
      <c r="AJ61" s="16">
        <v>6</v>
      </c>
      <c r="AK61" s="31">
        <v>0</v>
      </c>
      <c r="AL61" s="16">
        <v>0</v>
      </c>
      <c r="AM61" s="16">
        <v>0</v>
      </c>
      <c r="AN61" s="16">
        <v>0.5</v>
      </c>
      <c r="AO61" s="16">
        <v>1000</v>
      </c>
      <c r="AP61" s="16">
        <v>0</v>
      </c>
      <c r="AQ61" s="16">
        <v>0</v>
      </c>
      <c r="AR61" s="25">
        <v>0</v>
      </c>
      <c r="AS61" s="15" t="s">
        <v>153</v>
      </c>
      <c r="AT61" s="16" t="s">
        <v>196</v>
      </c>
      <c r="AU61" s="17">
        <v>0</v>
      </c>
      <c r="AV61" s="17">
        <v>12000001</v>
      </c>
      <c r="AW61" s="17">
        <v>0</v>
      </c>
      <c r="AX61" s="42" t="s">
        <v>155</v>
      </c>
      <c r="AY61" s="38">
        <v>0</v>
      </c>
      <c r="AZ61" s="39">
        <v>0</v>
      </c>
      <c r="BA61" s="39">
        <v>0</v>
      </c>
      <c r="BB61" s="41" t="s">
        <v>220</v>
      </c>
      <c r="BC61" s="16">
        <v>0</v>
      </c>
      <c r="BD61" s="16">
        <v>0</v>
      </c>
      <c r="BE61" s="25">
        <v>0</v>
      </c>
      <c r="BF61" s="16">
        <v>0</v>
      </c>
      <c r="BG61" s="16">
        <v>0</v>
      </c>
      <c r="BH61" s="31">
        <v>0</v>
      </c>
      <c r="BI61" s="16">
        <v>0</v>
      </c>
      <c r="BJ61" s="25">
        <v>0</v>
      </c>
      <c r="BK61" s="6">
        <v>0</v>
      </c>
      <c r="BL61" s="6">
        <v>0</v>
      </c>
      <c r="BM61" s="6">
        <v>0</v>
      </c>
      <c r="BN61" s="6">
        <v>0</v>
      </c>
      <c r="BO61" s="6">
        <v>0</v>
      </c>
    </row>
    <row r="62" spans="3:67" ht="20.100000000000001" customHeight="1">
      <c r="C62" s="14">
        <v>60010500</v>
      </c>
      <c r="D62" s="16" t="s">
        <v>221</v>
      </c>
      <c r="E62" s="16">
        <v>0</v>
      </c>
      <c r="F62" s="16">
        <v>60010601</v>
      </c>
      <c r="G62" s="14">
        <v>60010501</v>
      </c>
      <c r="H62" s="17">
        <v>0</v>
      </c>
      <c r="I62" s="16">
        <v>25</v>
      </c>
      <c r="J62" s="16">
        <v>5</v>
      </c>
      <c r="K62" s="17">
        <v>0</v>
      </c>
      <c r="L62" s="17">
        <v>0</v>
      </c>
      <c r="M62" s="16">
        <v>0</v>
      </c>
      <c r="N62" s="16">
        <v>1</v>
      </c>
      <c r="O62" s="16">
        <v>0</v>
      </c>
      <c r="P62" s="16">
        <v>0</v>
      </c>
      <c r="Q62" s="16">
        <v>0</v>
      </c>
      <c r="R62" s="25">
        <v>0</v>
      </c>
      <c r="S62" s="16">
        <v>0</v>
      </c>
      <c r="T62" s="25">
        <v>1</v>
      </c>
      <c r="U62" s="16">
        <v>1</v>
      </c>
      <c r="V62" s="17">
        <v>0</v>
      </c>
      <c r="W62" s="16">
        <v>0</v>
      </c>
      <c r="X62" s="16">
        <v>0</v>
      </c>
      <c r="Y62" s="16">
        <v>0</v>
      </c>
      <c r="Z62" s="16">
        <v>0</v>
      </c>
      <c r="AA62" s="17">
        <v>0</v>
      </c>
      <c r="AB62" s="16">
        <v>0</v>
      </c>
      <c r="AC62" s="16">
        <v>1</v>
      </c>
      <c r="AD62" s="16">
        <v>90</v>
      </c>
      <c r="AE62" s="16">
        <v>0</v>
      </c>
      <c r="AF62" s="16">
        <v>0</v>
      </c>
      <c r="AG62" s="17">
        <v>0</v>
      </c>
      <c r="AH62" s="30">
        <v>0</v>
      </c>
      <c r="AI62" s="25">
        <v>0</v>
      </c>
      <c r="AJ62" s="16">
        <v>0</v>
      </c>
      <c r="AK62" s="31">
        <v>0</v>
      </c>
      <c r="AL62" s="16">
        <v>0</v>
      </c>
      <c r="AM62" s="16">
        <v>0</v>
      </c>
      <c r="AN62" s="16">
        <v>0.5</v>
      </c>
      <c r="AO62" s="16">
        <v>3000</v>
      </c>
      <c r="AP62" s="16">
        <v>0</v>
      </c>
      <c r="AQ62" s="16">
        <v>0</v>
      </c>
      <c r="AR62" s="25">
        <v>0</v>
      </c>
      <c r="AS62" s="15" t="s">
        <v>222</v>
      </c>
      <c r="AT62" s="16" t="s">
        <v>154</v>
      </c>
      <c r="AU62" s="17">
        <v>0</v>
      </c>
      <c r="AV62" s="17">
        <v>0</v>
      </c>
      <c r="AW62" s="17">
        <v>20000005</v>
      </c>
      <c r="AX62" s="42" t="s">
        <v>155</v>
      </c>
      <c r="AY62" s="38">
        <v>0</v>
      </c>
      <c r="AZ62" s="39">
        <v>0</v>
      </c>
      <c r="BA62" s="39">
        <v>0</v>
      </c>
      <c r="BB62" s="41" t="s">
        <v>223</v>
      </c>
      <c r="BC62" s="16">
        <v>0</v>
      </c>
      <c r="BD62" s="16">
        <v>0</v>
      </c>
      <c r="BE62" s="25">
        <v>0</v>
      </c>
      <c r="BF62" s="16">
        <v>0</v>
      </c>
      <c r="BG62" s="16">
        <v>0</v>
      </c>
      <c r="BH62" s="31">
        <v>0</v>
      </c>
      <c r="BI62" s="16">
        <v>0</v>
      </c>
      <c r="BJ62" s="25">
        <v>0</v>
      </c>
      <c r="BK62" s="6">
        <v>0</v>
      </c>
      <c r="BL62" s="6">
        <v>0</v>
      </c>
      <c r="BM62" s="6">
        <v>0</v>
      </c>
      <c r="BN62" s="6">
        <v>0</v>
      </c>
      <c r="BO62" s="6">
        <v>0</v>
      </c>
    </row>
    <row r="63" spans="3:67" ht="20.100000000000001" customHeight="1">
      <c r="C63" s="14">
        <v>60010501</v>
      </c>
      <c r="D63" s="16" t="s">
        <v>221</v>
      </c>
      <c r="E63" s="16">
        <v>1</v>
      </c>
      <c r="F63" s="16">
        <v>60010601</v>
      </c>
      <c r="G63" s="14">
        <v>60010502</v>
      </c>
      <c r="H63" s="17">
        <v>0</v>
      </c>
      <c r="I63" s="16">
        <v>30</v>
      </c>
      <c r="J63" s="16">
        <v>3</v>
      </c>
      <c r="K63" s="17">
        <v>0</v>
      </c>
      <c r="L63" s="17">
        <v>0</v>
      </c>
      <c r="M63" s="16">
        <v>0</v>
      </c>
      <c r="N63" s="16">
        <v>1</v>
      </c>
      <c r="O63" s="16">
        <v>0</v>
      </c>
      <c r="P63" s="16">
        <v>0</v>
      </c>
      <c r="Q63" s="16">
        <v>0</v>
      </c>
      <c r="R63" s="25">
        <v>0</v>
      </c>
      <c r="S63" s="16">
        <v>0</v>
      </c>
      <c r="T63" s="25">
        <v>1</v>
      </c>
      <c r="U63" s="16">
        <v>1</v>
      </c>
      <c r="V63" s="17">
        <v>0</v>
      </c>
      <c r="W63" s="16">
        <v>0</v>
      </c>
      <c r="X63" s="16">
        <v>0</v>
      </c>
      <c r="Y63" s="16">
        <v>0</v>
      </c>
      <c r="Z63" s="16">
        <v>0</v>
      </c>
      <c r="AA63" s="17">
        <v>0</v>
      </c>
      <c r="AB63" s="16">
        <v>0</v>
      </c>
      <c r="AC63" s="16">
        <v>1</v>
      </c>
      <c r="AD63" s="16">
        <v>90</v>
      </c>
      <c r="AE63" s="16">
        <v>0</v>
      </c>
      <c r="AF63" s="16">
        <v>0</v>
      </c>
      <c r="AG63" s="17">
        <v>0</v>
      </c>
      <c r="AH63" s="30">
        <v>0</v>
      </c>
      <c r="AI63" s="25">
        <v>0</v>
      </c>
      <c r="AJ63" s="16">
        <v>0</v>
      </c>
      <c r="AK63" s="31">
        <v>0</v>
      </c>
      <c r="AL63" s="16">
        <v>0</v>
      </c>
      <c r="AM63" s="16">
        <v>0</v>
      </c>
      <c r="AN63" s="16">
        <v>0.5</v>
      </c>
      <c r="AO63" s="16">
        <v>3000</v>
      </c>
      <c r="AP63" s="16">
        <v>0</v>
      </c>
      <c r="AQ63" s="16">
        <v>0</v>
      </c>
      <c r="AR63" s="25">
        <v>0</v>
      </c>
      <c r="AS63" s="15" t="s">
        <v>222</v>
      </c>
      <c r="AT63" s="16" t="s">
        <v>154</v>
      </c>
      <c r="AU63" s="17">
        <v>0</v>
      </c>
      <c r="AV63" s="17">
        <v>0</v>
      </c>
      <c r="AW63" s="17">
        <v>20000005</v>
      </c>
      <c r="AX63" s="42" t="s">
        <v>155</v>
      </c>
      <c r="AY63" s="38">
        <v>0</v>
      </c>
      <c r="AZ63" s="39">
        <v>0</v>
      </c>
      <c r="BA63" s="39">
        <v>0</v>
      </c>
      <c r="BB63" s="41" t="s">
        <v>223</v>
      </c>
      <c r="BC63" s="16">
        <v>0</v>
      </c>
      <c r="BD63" s="16">
        <v>0</v>
      </c>
      <c r="BE63" s="25">
        <v>0</v>
      </c>
      <c r="BF63" s="16">
        <v>0</v>
      </c>
      <c r="BG63" s="16">
        <v>0</v>
      </c>
      <c r="BH63" s="31">
        <v>0</v>
      </c>
      <c r="BI63" s="16">
        <v>0</v>
      </c>
      <c r="BJ63" s="25">
        <v>0</v>
      </c>
      <c r="BK63" s="6">
        <v>0</v>
      </c>
      <c r="BL63" s="6">
        <v>0</v>
      </c>
      <c r="BM63" s="6">
        <v>0</v>
      </c>
      <c r="BN63" s="6">
        <v>0</v>
      </c>
      <c r="BO63" s="6">
        <v>0</v>
      </c>
    </row>
    <row r="64" spans="3:67" ht="20.100000000000001" customHeight="1">
      <c r="C64" s="14">
        <v>60010502</v>
      </c>
      <c r="D64" s="16" t="s">
        <v>221</v>
      </c>
      <c r="E64" s="16">
        <v>2</v>
      </c>
      <c r="F64" s="16">
        <v>60010601</v>
      </c>
      <c r="G64" s="14">
        <v>60010503</v>
      </c>
      <c r="H64" s="17">
        <v>0</v>
      </c>
      <c r="I64" s="16">
        <v>35</v>
      </c>
      <c r="J64" s="16">
        <v>3</v>
      </c>
      <c r="K64" s="17">
        <v>0</v>
      </c>
      <c r="L64" s="17">
        <v>0</v>
      </c>
      <c r="M64" s="16">
        <v>0</v>
      </c>
      <c r="N64" s="16">
        <v>1</v>
      </c>
      <c r="O64" s="16">
        <v>0</v>
      </c>
      <c r="P64" s="16">
        <v>0</v>
      </c>
      <c r="Q64" s="16">
        <v>0</v>
      </c>
      <c r="R64" s="25">
        <v>0</v>
      </c>
      <c r="S64" s="16">
        <v>0</v>
      </c>
      <c r="T64" s="25">
        <v>1</v>
      </c>
      <c r="U64" s="16">
        <v>1</v>
      </c>
      <c r="V64" s="17">
        <v>0</v>
      </c>
      <c r="W64" s="16">
        <v>0</v>
      </c>
      <c r="X64" s="16">
        <v>0</v>
      </c>
      <c r="Y64" s="16">
        <v>0</v>
      </c>
      <c r="Z64" s="16">
        <v>0</v>
      </c>
      <c r="AA64" s="17">
        <v>0</v>
      </c>
      <c r="AB64" s="16">
        <v>0</v>
      </c>
      <c r="AC64" s="16">
        <v>1</v>
      </c>
      <c r="AD64" s="16">
        <v>90</v>
      </c>
      <c r="AE64" s="16">
        <v>0</v>
      </c>
      <c r="AF64" s="16">
        <v>0</v>
      </c>
      <c r="AG64" s="17">
        <v>0</v>
      </c>
      <c r="AH64" s="30">
        <v>0</v>
      </c>
      <c r="AI64" s="25">
        <v>0</v>
      </c>
      <c r="AJ64" s="16">
        <v>0</v>
      </c>
      <c r="AK64" s="31">
        <v>0</v>
      </c>
      <c r="AL64" s="16">
        <v>0</v>
      </c>
      <c r="AM64" s="16">
        <v>0</v>
      </c>
      <c r="AN64" s="16">
        <v>0.5</v>
      </c>
      <c r="AO64" s="16">
        <v>3000</v>
      </c>
      <c r="AP64" s="16">
        <v>0</v>
      </c>
      <c r="AQ64" s="16">
        <v>0</v>
      </c>
      <c r="AR64" s="25">
        <v>0</v>
      </c>
      <c r="AS64" s="15" t="s">
        <v>224</v>
      </c>
      <c r="AT64" s="16" t="s">
        <v>154</v>
      </c>
      <c r="AU64" s="17">
        <v>0</v>
      </c>
      <c r="AV64" s="17">
        <v>0</v>
      </c>
      <c r="AW64" s="17">
        <v>20000005</v>
      </c>
      <c r="AX64" s="42" t="s">
        <v>155</v>
      </c>
      <c r="AY64" s="38">
        <v>0</v>
      </c>
      <c r="AZ64" s="39">
        <v>0</v>
      </c>
      <c r="BA64" s="39">
        <v>0</v>
      </c>
      <c r="BB64" s="41" t="s">
        <v>225</v>
      </c>
      <c r="BC64" s="16">
        <v>0</v>
      </c>
      <c r="BD64" s="16">
        <v>0</v>
      </c>
      <c r="BE64" s="25">
        <v>0</v>
      </c>
      <c r="BF64" s="16">
        <v>0</v>
      </c>
      <c r="BG64" s="16">
        <v>0</v>
      </c>
      <c r="BH64" s="31">
        <v>0</v>
      </c>
      <c r="BI64" s="16">
        <v>0</v>
      </c>
      <c r="BJ64" s="25">
        <v>0</v>
      </c>
      <c r="BK64" s="6">
        <v>0</v>
      </c>
      <c r="BL64" s="6">
        <v>0</v>
      </c>
      <c r="BM64" s="6">
        <v>0</v>
      </c>
      <c r="BN64" s="6">
        <v>0</v>
      </c>
      <c r="BO64" s="6">
        <v>0</v>
      </c>
    </row>
    <row r="65" spans="3:67" ht="20.100000000000001" customHeight="1">
      <c r="C65" s="14">
        <v>60010503</v>
      </c>
      <c r="D65" s="16" t="s">
        <v>221</v>
      </c>
      <c r="E65" s="16">
        <v>3</v>
      </c>
      <c r="F65" s="16">
        <v>60010601</v>
      </c>
      <c r="G65" s="16">
        <v>0</v>
      </c>
      <c r="H65" s="17">
        <v>0</v>
      </c>
      <c r="I65" s="16">
        <v>0</v>
      </c>
      <c r="J65" s="16">
        <v>0</v>
      </c>
      <c r="K65" s="17">
        <v>0</v>
      </c>
      <c r="L65" s="17">
        <v>0</v>
      </c>
      <c r="M65" s="16">
        <v>0</v>
      </c>
      <c r="N65" s="16">
        <v>1</v>
      </c>
      <c r="O65" s="16">
        <v>0</v>
      </c>
      <c r="P65" s="16">
        <v>0</v>
      </c>
      <c r="Q65" s="16">
        <v>0</v>
      </c>
      <c r="R65" s="25">
        <v>0</v>
      </c>
      <c r="S65" s="16">
        <v>0</v>
      </c>
      <c r="T65" s="25">
        <v>1</v>
      </c>
      <c r="U65" s="16">
        <v>1</v>
      </c>
      <c r="V65" s="17">
        <v>0</v>
      </c>
      <c r="W65" s="16">
        <v>0</v>
      </c>
      <c r="X65" s="16">
        <v>0</v>
      </c>
      <c r="Y65" s="16">
        <v>0</v>
      </c>
      <c r="Z65" s="16">
        <v>0</v>
      </c>
      <c r="AA65" s="17">
        <v>0</v>
      </c>
      <c r="AB65" s="16">
        <v>0</v>
      </c>
      <c r="AC65" s="16">
        <v>1</v>
      </c>
      <c r="AD65" s="16">
        <v>90</v>
      </c>
      <c r="AE65" s="16">
        <v>0</v>
      </c>
      <c r="AF65" s="16">
        <v>0</v>
      </c>
      <c r="AG65" s="17">
        <v>0</v>
      </c>
      <c r="AH65" s="30">
        <v>0</v>
      </c>
      <c r="AI65" s="25">
        <v>0</v>
      </c>
      <c r="AJ65" s="16">
        <v>0</v>
      </c>
      <c r="AK65" s="31">
        <v>0</v>
      </c>
      <c r="AL65" s="16">
        <v>0</v>
      </c>
      <c r="AM65" s="16">
        <v>0</v>
      </c>
      <c r="AN65" s="16">
        <v>0.5</v>
      </c>
      <c r="AO65" s="16">
        <v>3000</v>
      </c>
      <c r="AP65" s="16">
        <v>0</v>
      </c>
      <c r="AQ65" s="16">
        <v>0</v>
      </c>
      <c r="AR65" s="25">
        <v>0</v>
      </c>
      <c r="AS65" s="15" t="s">
        <v>226</v>
      </c>
      <c r="AT65" s="16" t="s">
        <v>154</v>
      </c>
      <c r="AU65" s="17">
        <v>0</v>
      </c>
      <c r="AV65" s="17">
        <v>0</v>
      </c>
      <c r="AW65" s="17">
        <v>20000005</v>
      </c>
      <c r="AX65" s="42" t="s">
        <v>155</v>
      </c>
      <c r="AY65" s="38">
        <v>0</v>
      </c>
      <c r="AZ65" s="39">
        <v>0</v>
      </c>
      <c r="BA65" s="39">
        <v>0</v>
      </c>
      <c r="BB65" s="41" t="s">
        <v>227</v>
      </c>
      <c r="BC65" s="16">
        <v>0</v>
      </c>
      <c r="BD65" s="16">
        <v>0</v>
      </c>
      <c r="BE65" s="25">
        <v>0</v>
      </c>
      <c r="BF65" s="16">
        <v>0</v>
      </c>
      <c r="BG65" s="16">
        <v>0</v>
      </c>
      <c r="BH65" s="31">
        <v>0</v>
      </c>
      <c r="BI65" s="16">
        <v>0</v>
      </c>
      <c r="BJ65" s="25">
        <v>0</v>
      </c>
      <c r="BK65" s="6">
        <v>0</v>
      </c>
      <c r="BL65" s="6">
        <v>0</v>
      </c>
      <c r="BM65" s="6">
        <v>0</v>
      </c>
      <c r="BN65" s="6">
        <v>0</v>
      </c>
      <c r="BO65" s="6">
        <v>0</v>
      </c>
    </row>
    <row r="66" spans="3:67" ht="20.100000000000001" customHeight="1">
      <c r="C66" s="14">
        <v>60010600</v>
      </c>
      <c r="D66" s="16" t="s">
        <v>228</v>
      </c>
      <c r="E66" s="16">
        <v>0</v>
      </c>
      <c r="F66" s="16">
        <v>60011301</v>
      </c>
      <c r="G66" s="14">
        <v>60010601</v>
      </c>
      <c r="H66" s="17">
        <v>0</v>
      </c>
      <c r="I66" s="16">
        <v>30</v>
      </c>
      <c r="J66" s="16">
        <v>5</v>
      </c>
      <c r="K66" s="17">
        <v>0</v>
      </c>
      <c r="L66" s="17">
        <v>0</v>
      </c>
      <c r="M66" s="16">
        <v>0</v>
      </c>
      <c r="N66" s="16">
        <v>1</v>
      </c>
      <c r="O66" s="16">
        <v>0</v>
      </c>
      <c r="P66" s="16">
        <v>0</v>
      </c>
      <c r="Q66" s="16">
        <v>0</v>
      </c>
      <c r="R66" s="25">
        <v>0</v>
      </c>
      <c r="S66" s="16">
        <v>0</v>
      </c>
      <c r="T66" s="25">
        <v>1</v>
      </c>
      <c r="U66" s="16">
        <v>1</v>
      </c>
      <c r="V66" s="17">
        <v>0</v>
      </c>
      <c r="W66" s="16">
        <v>3</v>
      </c>
      <c r="X66" s="16">
        <v>0</v>
      </c>
      <c r="Y66" s="16">
        <v>0</v>
      </c>
      <c r="Z66" s="16">
        <v>0</v>
      </c>
      <c r="AA66" s="17">
        <v>0</v>
      </c>
      <c r="AB66" s="16">
        <v>0</v>
      </c>
      <c r="AC66" s="16">
        <v>0</v>
      </c>
      <c r="AD66" s="16">
        <v>45</v>
      </c>
      <c r="AE66" s="16">
        <v>1</v>
      </c>
      <c r="AF66" s="16">
        <v>3</v>
      </c>
      <c r="AG66" s="17">
        <v>2</v>
      </c>
      <c r="AH66" s="30">
        <v>1</v>
      </c>
      <c r="AI66" s="25">
        <v>0</v>
      </c>
      <c r="AJ66" s="16">
        <v>6</v>
      </c>
      <c r="AK66" s="31">
        <v>0</v>
      </c>
      <c r="AL66" s="16">
        <v>0</v>
      </c>
      <c r="AM66" s="16">
        <v>0</v>
      </c>
      <c r="AN66" s="16">
        <v>0.5</v>
      </c>
      <c r="AO66" s="16">
        <v>10000</v>
      </c>
      <c r="AP66" s="16">
        <v>0</v>
      </c>
      <c r="AQ66" s="16">
        <v>0</v>
      </c>
      <c r="AR66" s="25">
        <v>0</v>
      </c>
      <c r="AS66" s="16">
        <v>90000060</v>
      </c>
      <c r="AT66" s="16" t="s">
        <v>154</v>
      </c>
      <c r="AU66" s="17">
        <v>0</v>
      </c>
      <c r="AV66" s="17">
        <v>0</v>
      </c>
      <c r="AW66" s="17">
        <v>20000006</v>
      </c>
      <c r="AX66" s="42" t="s">
        <v>229</v>
      </c>
      <c r="AY66" s="38">
        <v>0</v>
      </c>
      <c r="AZ66" s="39">
        <v>0</v>
      </c>
      <c r="BA66" s="39">
        <v>0</v>
      </c>
      <c r="BB66" s="48" t="s">
        <v>230</v>
      </c>
      <c r="BC66" s="16">
        <v>0</v>
      </c>
      <c r="BD66" s="16">
        <v>0</v>
      </c>
      <c r="BE66" s="25">
        <v>0</v>
      </c>
      <c r="BF66" s="16">
        <v>0</v>
      </c>
      <c r="BG66" s="16">
        <v>0</v>
      </c>
      <c r="BH66" s="31">
        <v>0</v>
      </c>
      <c r="BI66" s="16">
        <v>0</v>
      </c>
      <c r="BJ66" s="25">
        <v>0</v>
      </c>
      <c r="BK66" s="6">
        <v>0</v>
      </c>
      <c r="BL66" s="6">
        <v>0</v>
      </c>
      <c r="BM66" s="6">
        <v>0</v>
      </c>
      <c r="BN66" s="6">
        <v>0</v>
      </c>
      <c r="BO66" s="6">
        <v>0</v>
      </c>
    </row>
    <row r="67" spans="3:67" ht="20.100000000000001" customHeight="1">
      <c r="C67" s="14">
        <v>60010601</v>
      </c>
      <c r="D67" s="16" t="s">
        <v>228</v>
      </c>
      <c r="E67" s="16">
        <v>1</v>
      </c>
      <c r="F67" s="16">
        <v>60011301</v>
      </c>
      <c r="G67" s="14">
        <v>60010602</v>
      </c>
      <c r="H67" s="17">
        <v>0</v>
      </c>
      <c r="I67" s="16">
        <v>35</v>
      </c>
      <c r="J67" s="16">
        <v>3</v>
      </c>
      <c r="K67" s="17">
        <v>0</v>
      </c>
      <c r="L67" s="17">
        <v>0</v>
      </c>
      <c r="M67" s="16">
        <v>0</v>
      </c>
      <c r="N67" s="16">
        <v>1</v>
      </c>
      <c r="O67" s="16">
        <v>0</v>
      </c>
      <c r="P67" s="16">
        <v>0</v>
      </c>
      <c r="Q67" s="16">
        <v>0</v>
      </c>
      <c r="R67" s="25">
        <v>0</v>
      </c>
      <c r="S67" s="16">
        <v>0</v>
      </c>
      <c r="T67" s="25">
        <v>1</v>
      </c>
      <c r="U67" s="16">
        <v>1</v>
      </c>
      <c r="V67" s="17">
        <v>0</v>
      </c>
      <c r="W67" s="16">
        <v>3</v>
      </c>
      <c r="X67" s="16">
        <v>0</v>
      </c>
      <c r="Y67" s="16">
        <v>0</v>
      </c>
      <c r="Z67" s="16">
        <v>0</v>
      </c>
      <c r="AA67" s="17">
        <v>0</v>
      </c>
      <c r="AB67" s="16">
        <v>0</v>
      </c>
      <c r="AC67" s="16">
        <v>0</v>
      </c>
      <c r="AD67" s="16">
        <v>45</v>
      </c>
      <c r="AE67" s="16">
        <v>1</v>
      </c>
      <c r="AF67" s="16">
        <v>3</v>
      </c>
      <c r="AG67" s="17">
        <v>2</v>
      </c>
      <c r="AH67" s="30">
        <v>1</v>
      </c>
      <c r="AI67" s="25">
        <v>0</v>
      </c>
      <c r="AJ67" s="16">
        <v>6</v>
      </c>
      <c r="AK67" s="31">
        <v>0</v>
      </c>
      <c r="AL67" s="16">
        <v>0</v>
      </c>
      <c r="AM67" s="16">
        <v>0</v>
      </c>
      <c r="AN67" s="16">
        <v>0.5</v>
      </c>
      <c r="AO67" s="16">
        <v>10000</v>
      </c>
      <c r="AP67" s="16">
        <v>0</v>
      </c>
      <c r="AQ67" s="16">
        <v>0</v>
      </c>
      <c r="AR67" s="25">
        <v>0</v>
      </c>
      <c r="AS67" s="16">
        <v>90000060</v>
      </c>
      <c r="AT67" s="16" t="s">
        <v>154</v>
      </c>
      <c r="AU67" s="17">
        <v>0</v>
      </c>
      <c r="AV67" s="17">
        <v>0</v>
      </c>
      <c r="AW67" s="17">
        <v>20000006</v>
      </c>
      <c r="AX67" s="42" t="s">
        <v>229</v>
      </c>
      <c r="AY67" s="38">
        <v>0</v>
      </c>
      <c r="AZ67" s="39">
        <v>0</v>
      </c>
      <c r="BA67" s="39">
        <v>0</v>
      </c>
      <c r="BB67" s="48" t="s">
        <v>230</v>
      </c>
      <c r="BC67" s="16">
        <v>0</v>
      </c>
      <c r="BD67" s="16">
        <v>0</v>
      </c>
      <c r="BE67" s="25">
        <v>0</v>
      </c>
      <c r="BF67" s="16">
        <v>0</v>
      </c>
      <c r="BG67" s="16">
        <v>0</v>
      </c>
      <c r="BH67" s="31">
        <v>0</v>
      </c>
      <c r="BI67" s="16">
        <v>0</v>
      </c>
      <c r="BJ67" s="25">
        <v>0</v>
      </c>
      <c r="BK67" s="6">
        <v>0</v>
      </c>
      <c r="BL67" s="6">
        <v>0</v>
      </c>
      <c r="BM67" s="6">
        <v>0</v>
      </c>
      <c r="BN67" s="6">
        <v>0</v>
      </c>
      <c r="BO67" s="6">
        <v>0</v>
      </c>
    </row>
    <row r="68" spans="3:67" ht="20.100000000000001" customHeight="1">
      <c r="C68" s="14">
        <v>60010602</v>
      </c>
      <c r="D68" s="16" t="s">
        <v>228</v>
      </c>
      <c r="E68" s="16">
        <v>2</v>
      </c>
      <c r="F68" s="16">
        <v>60011301</v>
      </c>
      <c r="G68" s="14">
        <v>60010603</v>
      </c>
      <c r="H68" s="17">
        <v>0</v>
      </c>
      <c r="I68" s="16">
        <v>40</v>
      </c>
      <c r="J68" s="16">
        <v>3</v>
      </c>
      <c r="K68" s="17">
        <v>0</v>
      </c>
      <c r="L68" s="17">
        <v>0</v>
      </c>
      <c r="M68" s="16">
        <v>0</v>
      </c>
      <c r="N68" s="16">
        <v>1</v>
      </c>
      <c r="O68" s="16">
        <v>0</v>
      </c>
      <c r="P68" s="16">
        <v>0</v>
      </c>
      <c r="Q68" s="16">
        <v>0</v>
      </c>
      <c r="R68" s="25">
        <v>0</v>
      </c>
      <c r="S68" s="16">
        <v>0</v>
      </c>
      <c r="T68" s="25">
        <v>1</v>
      </c>
      <c r="U68" s="16">
        <v>1</v>
      </c>
      <c r="V68" s="17">
        <v>0</v>
      </c>
      <c r="W68" s="16">
        <v>4</v>
      </c>
      <c r="X68" s="16">
        <v>0</v>
      </c>
      <c r="Y68" s="16">
        <v>0</v>
      </c>
      <c r="Z68" s="16">
        <v>0</v>
      </c>
      <c r="AA68" s="17">
        <v>0</v>
      </c>
      <c r="AB68" s="16">
        <v>0</v>
      </c>
      <c r="AC68" s="16">
        <v>0</v>
      </c>
      <c r="AD68" s="16">
        <v>45</v>
      </c>
      <c r="AE68" s="16">
        <v>1</v>
      </c>
      <c r="AF68" s="16">
        <v>3</v>
      </c>
      <c r="AG68" s="17">
        <v>2</v>
      </c>
      <c r="AH68" s="30">
        <v>1</v>
      </c>
      <c r="AI68" s="25">
        <v>0</v>
      </c>
      <c r="AJ68" s="16">
        <v>6</v>
      </c>
      <c r="AK68" s="31">
        <v>0</v>
      </c>
      <c r="AL68" s="16">
        <v>0</v>
      </c>
      <c r="AM68" s="16">
        <v>0</v>
      </c>
      <c r="AN68" s="16">
        <v>0.5</v>
      </c>
      <c r="AO68" s="16">
        <v>10000</v>
      </c>
      <c r="AP68" s="16">
        <v>0</v>
      </c>
      <c r="AQ68" s="16">
        <v>0</v>
      </c>
      <c r="AR68" s="25">
        <v>0</v>
      </c>
      <c r="AS68" s="16">
        <v>90000061</v>
      </c>
      <c r="AT68" s="16" t="s">
        <v>154</v>
      </c>
      <c r="AU68" s="17">
        <v>0</v>
      </c>
      <c r="AV68" s="17">
        <v>0</v>
      </c>
      <c r="AW68" s="17">
        <v>20000006</v>
      </c>
      <c r="AX68" s="42" t="s">
        <v>229</v>
      </c>
      <c r="AY68" s="38">
        <v>0</v>
      </c>
      <c r="AZ68" s="39">
        <v>0</v>
      </c>
      <c r="BA68" s="39">
        <v>0</v>
      </c>
      <c r="BB68" s="48" t="s">
        <v>231</v>
      </c>
      <c r="BC68" s="16">
        <v>0</v>
      </c>
      <c r="BD68" s="16">
        <v>0</v>
      </c>
      <c r="BE68" s="25">
        <v>0</v>
      </c>
      <c r="BF68" s="16">
        <v>0</v>
      </c>
      <c r="BG68" s="16">
        <v>0</v>
      </c>
      <c r="BH68" s="31">
        <v>0</v>
      </c>
      <c r="BI68" s="16">
        <v>0</v>
      </c>
      <c r="BJ68" s="25">
        <v>0</v>
      </c>
      <c r="BK68" s="6">
        <v>0</v>
      </c>
      <c r="BL68" s="6">
        <v>0</v>
      </c>
      <c r="BM68" s="6">
        <v>0</v>
      </c>
      <c r="BN68" s="6">
        <v>0</v>
      </c>
      <c r="BO68" s="6">
        <v>0</v>
      </c>
    </row>
    <row r="69" spans="3:67" ht="20.100000000000001" customHeight="1">
      <c r="C69" s="14">
        <v>60010603</v>
      </c>
      <c r="D69" s="16" t="s">
        <v>228</v>
      </c>
      <c r="E69" s="16">
        <v>3</v>
      </c>
      <c r="F69" s="16">
        <v>60011301</v>
      </c>
      <c r="G69" s="16">
        <v>0</v>
      </c>
      <c r="H69" s="17">
        <v>0</v>
      </c>
      <c r="I69" s="16">
        <v>0</v>
      </c>
      <c r="J69" s="16">
        <v>0</v>
      </c>
      <c r="K69" s="17">
        <v>0</v>
      </c>
      <c r="L69" s="17">
        <v>0</v>
      </c>
      <c r="M69" s="16">
        <v>0</v>
      </c>
      <c r="N69" s="16">
        <v>1</v>
      </c>
      <c r="O69" s="16">
        <v>0</v>
      </c>
      <c r="P69" s="16">
        <v>0</v>
      </c>
      <c r="Q69" s="16">
        <v>0</v>
      </c>
      <c r="R69" s="25">
        <v>0</v>
      </c>
      <c r="S69" s="16">
        <v>0</v>
      </c>
      <c r="T69" s="25">
        <v>1</v>
      </c>
      <c r="U69" s="16">
        <v>1</v>
      </c>
      <c r="V69" s="17">
        <v>0</v>
      </c>
      <c r="W69" s="16">
        <v>5</v>
      </c>
      <c r="X69" s="16">
        <v>0</v>
      </c>
      <c r="Y69" s="16">
        <v>0</v>
      </c>
      <c r="Z69" s="16">
        <v>0</v>
      </c>
      <c r="AA69" s="17">
        <v>0</v>
      </c>
      <c r="AB69" s="16">
        <v>0</v>
      </c>
      <c r="AC69" s="16">
        <v>0</v>
      </c>
      <c r="AD69" s="16">
        <v>45</v>
      </c>
      <c r="AE69" s="16">
        <v>1</v>
      </c>
      <c r="AF69" s="16">
        <v>3</v>
      </c>
      <c r="AG69" s="17">
        <v>2</v>
      </c>
      <c r="AH69" s="30">
        <v>1</v>
      </c>
      <c r="AI69" s="25">
        <v>0</v>
      </c>
      <c r="AJ69" s="16">
        <v>6</v>
      </c>
      <c r="AK69" s="31">
        <v>0</v>
      </c>
      <c r="AL69" s="16">
        <v>0</v>
      </c>
      <c r="AM69" s="16">
        <v>0</v>
      </c>
      <c r="AN69" s="16">
        <v>0.5</v>
      </c>
      <c r="AO69" s="16">
        <v>10000</v>
      </c>
      <c r="AP69" s="16">
        <v>0</v>
      </c>
      <c r="AQ69" s="16">
        <v>0</v>
      </c>
      <c r="AR69" s="25">
        <v>0</v>
      </c>
      <c r="AS69" s="16">
        <v>90000062</v>
      </c>
      <c r="AT69" s="16" t="s">
        <v>154</v>
      </c>
      <c r="AU69" s="17">
        <v>0</v>
      </c>
      <c r="AV69" s="17">
        <v>0</v>
      </c>
      <c r="AW69" s="17">
        <v>20000006</v>
      </c>
      <c r="AX69" s="42" t="s">
        <v>229</v>
      </c>
      <c r="AY69" s="38">
        <v>0</v>
      </c>
      <c r="AZ69" s="39">
        <v>0</v>
      </c>
      <c r="BA69" s="39">
        <v>0</v>
      </c>
      <c r="BB69" s="48" t="s">
        <v>232</v>
      </c>
      <c r="BC69" s="16">
        <v>0</v>
      </c>
      <c r="BD69" s="16">
        <v>0</v>
      </c>
      <c r="BE69" s="25">
        <v>0</v>
      </c>
      <c r="BF69" s="16">
        <v>0</v>
      </c>
      <c r="BG69" s="16">
        <v>0</v>
      </c>
      <c r="BH69" s="31">
        <v>0</v>
      </c>
      <c r="BI69" s="16">
        <v>0</v>
      </c>
      <c r="BJ69" s="25">
        <v>0</v>
      </c>
      <c r="BK69" s="6">
        <v>0</v>
      </c>
      <c r="BL69" s="6">
        <v>0</v>
      </c>
      <c r="BM69" s="6">
        <v>0</v>
      </c>
      <c r="BN69" s="6">
        <v>0</v>
      </c>
      <c r="BO69" s="6">
        <v>0</v>
      </c>
    </row>
    <row r="70" spans="3:67" ht="20.100000000000001" customHeight="1">
      <c r="C70" s="14">
        <v>60030001</v>
      </c>
      <c r="D70" s="16" t="s">
        <v>192</v>
      </c>
      <c r="E70" s="16">
        <v>1</v>
      </c>
      <c r="F70" s="16">
        <v>60010002</v>
      </c>
      <c r="G70" s="14">
        <v>0</v>
      </c>
      <c r="H70" s="17">
        <v>0</v>
      </c>
      <c r="I70" s="16">
        <v>1</v>
      </c>
      <c r="J70" s="16">
        <v>1</v>
      </c>
      <c r="K70" s="17">
        <v>0</v>
      </c>
      <c r="L70" s="17">
        <v>0</v>
      </c>
      <c r="M70" s="16">
        <v>0</v>
      </c>
      <c r="N70" s="16">
        <v>1</v>
      </c>
      <c r="O70" s="16">
        <v>0</v>
      </c>
      <c r="P70" s="16">
        <v>0</v>
      </c>
      <c r="Q70" s="16">
        <v>0</v>
      </c>
      <c r="R70" s="25">
        <v>0</v>
      </c>
      <c r="S70" s="16">
        <v>0</v>
      </c>
      <c r="T70" s="25">
        <v>1</v>
      </c>
      <c r="U70" s="16">
        <v>1</v>
      </c>
      <c r="V70" s="17">
        <v>0</v>
      </c>
      <c r="W70" s="16">
        <v>1</v>
      </c>
      <c r="X70" s="16">
        <v>0</v>
      </c>
      <c r="Y70" s="16">
        <v>0</v>
      </c>
      <c r="Z70" s="16">
        <v>0</v>
      </c>
      <c r="AA70" s="17">
        <v>0</v>
      </c>
      <c r="AB70" s="16">
        <v>0</v>
      </c>
      <c r="AC70" s="16">
        <v>0</v>
      </c>
      <c r="AD70" s="16">
        <v>1</v>
      </c>
      <c r="AE70" s="16">
        <v>0</v>
      </c>
      <c r="AF70" s="16">
        <v>0</v>
      </c>
      <c r="AG70" s="17">
        <v>0</v>
      </c>
      <c r="AH70" s="30">
        <v>0</v>
      </c>
      <c r="AI70" s="25">
        <v>0</v>
      </c>
      <c r="AJ70" s="16">
        <v>6</v>
      </c>
      <c r="AK70" s="31">
        <v>0</v>
      </c>
      <c r="AL70" s="16">
        <v>0</v>
      </c>
      <c r="AM70" s="16">
        <v>0</v>
      </c>
      <c r="AN70" s="16">
        <v>0.5</v>
      </c>
      <c r="AO70" s="16">
        <v>0</v>
      </c>
      <c r="AP70" s="16">
        <v>0.5</v>
      </c>
      <c r="AQ70" s="16">
        <v>20</v>
      </c>
      <c r="AR70" s="25">
        <v>0</v>
      </c>
      <c r="AS70" s="15">
        <v>0</v>
      </c>
      <c r="AT70" s="16" t="s">
        <v>154</v>
      </c>
      <c r="AU70" s="17">
        <v>0</v>
      </c>
      <c r="AV70" s="17">
        <v>0</v>
      </c>
      <c r="AW70" s="17">
        <v>20000007</v>
      </c>
      <c r="AX70" s="42" t="s">
        <v>155</v>
      </c>
      <c r="AY70" s="38">
        <v>0</v>
      </c>
      <c r="AZ70" s="39">
        <v>0</v>
      </c>
      <c r="BA70" s="39">
        <v>0</v>
      </c>
      <c r="BB70" s="41" t="s">
        <v>233</v>
      </c>
      <c r="BC70" s="16">
        <v>0</v>
      </c>
      <c r="BD70" s="16">
        <v>0</v>
      </c>
      <c r="BE70" s="25">
        <v>0</v>
      </c>
      <c r="BF70" s="16">
        <v>1</v>
      </c>
      <c r="BG70" s="16">
        <v>0</v>
      </c>
      <c r="BH70" s="31">
        <v>0</v>
      </c>
      <c r="BI70" s="16">
        <v>0</v>
      </c>
      <c r="BJ70" s="25">
        <v>0</v>
      </c>
      <c r="BK70" s="6">
        <v>0</v>
      </c>
      <c r="BL70" s="6">
        <v>0</v>
      </c>
      <c r="BM70" s="6">
        <v>0</v>
      </c>
      <c r="BN70" s="6">
        <v>0</v>
      </c>
      <c r="BO70" s="6">
        <v>0</v>
      </c>
    </row>
    <row r="71" spans="3:67" ht="20.100000000000001" customHeight="1">
      <c r="C71" s="14">
        <v>60030010</v>
      </c>
      <c r="D71" s="16" t="s">
        <v>234</v>
      </c>
      <c r="E71" s="16">
        <v>0</v>
      </c>
      <c r="F71" s="14">
        <v>60030010</v>
      </c>
      <c r="G71" s="14">
        <v>60030011</v>
      </c>
      <c r="H71" s="17">
        <v>0</v>
      </c>
      <c r="I71" s="16">
        <v>1</v>
      </c>
      <c r="J71" s="16">
        <v>0</v>
      </c>
      <c r="K71" s="17">
        <v>0</v>
      </c>
      <c r="L71" s="17">
        <v>0</v>
      </c>
      <c r="M71" s="16">
        <v>0</v>
      </c>
      <c r="N71" s="16">
        <v>1</v>
      </c>
      <c r="O71" s="16">
        <v>0</v>
      </c>
      <c r="P71" s="16">
        <v>0</v>
      </c>
      <c r="Q71" s="16">
        <v>0</v>
      </c>
      <c r="R71" s="25">
        <v>0</v>
      </c>
      <c r="S71" s="16">
        <v>0</v>
      </c>
      <c r="T71" s="25">
        <v>1</v>
      </c>
      <c r="U71" s="16">
        <v>1</v>
      </c>
      <c r="V71" s="17">
        <v>0</v>
      </c>
      <c r="W71" s="16">
        <v>1</v>
      </c>
      <c r="X71" s="16">
        <v>0</v>
      </c>
      <c r="Y71" s="16">
        <v>0</v>
      </c>
      <c r="Z71" s="16">
        <v>0</v>
      </c>
      <c r="AA71" s="17">
        <v>0</v>
      </c>
      <c r="AB71" s="16">
        <v>0</v>
      </c>
      <c r="AC71" s="16">
        <v>0</v>
      </c>
      <c r="AD71" s="16">
        <v>6</v>
      </c>
      <c r="AE71" s="16">
        <v>0</v>
      </c>
      <c r="AF71" s="16">
        <v>0</v>
      </c>
      <c r="AG71" s="17">
        <v>7</v>
      </c>
      <c r="AH71" s="30">
        <v>0</v>
      </c>
      <c r="AI71" s="25">
        <v>0</v>
      </c>
      <c r="AJ71" s="16">
        <v>6</v>
      </c>
      <c r="AK71" s="31">
        <v>0</v>
      </c>
      <c r="AL71" s="16">
        <v>0</v>
      </c>
      <c r="AM71" s="16">
        <v>0</v>
      </c>
      <c r="AN71" s="16">
        <v>0.5</v>
      </c>
      <c r="AO71" s="16">
        <v>3000</v>
      </c>
      <c r="AP71" s="16">
        <v>0.2</v>
      </c>
      <c r="AQ71" s="16">
        <v>20</v>
      </c>
      <c r="AR71" s="25">
        <v>0</v>
      </c>
      <c r="AS71" s="15">
        <v>80001010</v>
      </c>
      <c r="AT71" s="16" t="s">
        <v>154</v>
      </c>
      <c r="AU71" s="17">
        <v>0</v>
      </c>
      <c r="AV71" s="17">
        <v>0</v>
      </c>
      <c r="AW71" s="17">
        <v>20000008</v>
      </c>
      <c r="AX71" s="46" t="s">
        <v>194</v>
      </c>
      <c r="AY71" s="38">
        <v>0</v>
      </c>
      <c r="AZ71" s="39">
        <v>0</v>
      </c>
      <c r="BA71" s="39">
        <v>0</v>
      </c>
      <c r="BB71" s="41" t="s">
        <v>235</v>
      </c>
      <c r="BC71" s="16">
        <v>0</v>
      </c>
      <c r="BD71" s="16">
        <v>0</v>
      </c>
      <c r="BE71" s="25">
        <v>0</v>
      </c>
      <c r="BF71" s="16">
        <v>1</v>
      </c>
      <c r="BG71" s="16">
        <v>0</v>
      </c>
      <c r="BH71" s="31">
        <v>0</v>
      </c>
      <c r="BI71" s="16">
        <v>0</v>
      </c>
      <c r="BJ71" s="25">
        <v>0</v>
      </c>
      <c r="BK71" s="6">
        <v>0</v>
      </c>
      <c r="BL71" s="6">
        <v>0</v>
      </c>
      <c r="BM71" s="6">
        <v>0</v>
      </c>
      <c r="BN71" s="6">
        <v>0</v>
      </c>
      <c r="BO71" s="6">
        <v>0</v>
      </c>
    </row>
    <row r="72" spans="3:67" ht="20.100000000000001" customHeight="1">
      <c r="C72" s="14">
        <v>60030011</v>
      </c>
      <c r="D72" s="16" t="s">
        <v>234</v>
      </c>
      <c r="E72" s="16">
        <v>1</v>
      </c>
      <c r="F72" s="14">
        <v>60030010</v>
      </c>
      <c r="G72" s="14">
        <v>60030012</v>
      </c>
      <c r="H72" s="17">
        <v>0</v>
      </c>
      <c r="I72" s="16">
        <v>6</v>
      </c>
      <c r="J72" s="16">
        <v>5</v>
      </c>
      <c r="K72" s="17">
        <v>0</v>
      </c>
      <c r="L72" s="17">
        <v>0</v>
      </c>
      <c r="M72" s="16">
        <v>0</v>
      </c>
      <c r="N72" s="16">
        <v>1</v>
      </c>
      <c r="O72" s="16">
        <v>0</v>
      </c>
      <c r="P72" s="16">
        <v>0</v>
      </c>
      <c r="Q72" s="16">
        <v>0</v>
      </c>
      <c r="R72" s="25">
        <v>0</v>
      </c>
      <c r="S72" s="16">
        <v>0</v>
      </c>
      <c r="T72" s="25">
        <v>1</v>
      </c>
      <c r="U72" s="16">
        <v>1</v>
      </c>
      <c r="V72" s="17">
        <v>0</v>
      </c>
      <c r="W72" s="16">
        <v>1.5</v>
      </c>
      <c r="X72" s="16">
        <v>10</v>
      </c>
      <c r="Y72" s="16">
        <v>0</v>
      </c>
      <c r="Z72" s="16">
        <v>0</v>
      </c>
      <c r="AA72" s="17">
        <v>0</v>
      </c>
      <c r="AB72" s="16">
        <v>0</v>
      </c>
      <c r="AC72" s="16">
        <v>0</v>
      </c>
      <c r="AD72" s="16">
        <v>6</v>
      </c>
      <c r="AE72" s="16">
        <v>0</v>
      </c>
      <c r="AF72" s="16">
        <v>0</v>
      </c>
      <c r="AG72" s="17">
        <v>7</v>
      </c>
      <c r="AH72" s="30">
        <v>0</v>
      </c>
      <c r="AI72" s="25">
        <v>0</v>
      </c>
      <c r="AJ72" s="16">
        <v>6</v>
      </c>
      <c r="AK72" s="31">
        <v>0</v>
      </c>
      <c r="AL72" s="16">
        <v>0</v>
      </c>
      <c r="AM72" s="16">
        <v>0</v>
      </c>
      <c r="AN72" s="16">
        <v>0.5</v>
      </c>
      <c r="AO72" s="16">
        <v>3000</v>
      </c>
      <c r="AP72" s="16">
        <v>0.2</v>
      </c>
      <c r="AQ72" s="16">
        <v>20</v>
      </c>
      <c r="AR72" s="25">
        <v>0</v>
      </c>
      <c r="AS72" s="15">
        <v>80001010</v>
      </c>
      <c r="AT72" s="16" t="s">
        <v>154</v>
      </c>
      <c r="AU72" s="17">
        <v>0</v>
      </c>
      <c r="AV72" s="17">
        <v>0</v>
      </c>
      <c r="AW72" s="17">
        <v>20000008</v>
      </c>
      <c r="AX72" s="46" t="s">
        <v>194</v>
      </c>
      <c r="AY72" s="38">
        <v>0</v>
      </c>
      <c r="AZ72" s="39">
        <v>0</v>
      </c>
      <c r="BA72" s="39">
        <v>0</v>
      </c>
      <c r="BB72" s="41" t="s">
        <v>235</v>
      </c>
      <c r="BC72" s="16">
        <v>0</v>
      </c>
      <c r="BD72" s="16">
        <v>0</v>
      </c>
      <c r="BE72" s="25">
        <v>0</v>
      </c>
      <c r="BF72" s="16">
        <v>1</v>
      </c>
      <c r="BG72" s="16">
        <v>0</v>
      </c>
      <c r="BH72" s="31">
        <v>0</v>
      </c>
      <c r="BI72" s="16">
        <v>0</v>
      </c>
      <c r="BJ72" s="25">
        <v>0</v>
      </c>
      <c r="BK72" s="6">
        <v>0</v>
      </c>
      <c r="BL72" s="6">
        <v>0</v>
      </c>
      <c r="BM72" s="6">
        <v>0</v>
      </c>
      <c r="BN72" s="6">
        <v>0</v>
      </c>
      <c r="BO72" s="6">
        <v>0</v>
      </c>
    </row>
    <row r="73" spans="3:67" ht="20.100000000000001" customHeight="1">
      <c r="C73" s="14">
        <v>60030012</v>
      </c>
      <c r="D73" s="16" t="s">
        <v>234</v>
      </c>
      <c r="E73" s="16">
        <v>2</v>
      </c>
      <c r="F73" s="14">
        <v>60030010</v>
      </c>
      <c r="G73" s="14">
        <v>60030013</v>
      </c>
      <c r="H73" s="17">
        <v>0</v>
      </c>
      <c r="I73" s="16">
        <v>15</v>
      </c>
      <c r="J73" s="16">
        <v>3</v>
      </c>
      <c r="K73" s="17">
        <v>0</v>
      </c>
      <c r="L73" s="17">
        <v>0</v>
      </c>
      <c r="M73" s="16">
        <v>0</v>
      </c>
      <c r="N73" s="16">
        <v>1</v>
      </c>
      <c r="O73" s="16">
        <v>0</v>
      </c>
      <c r="P73" s="16">
        <v>0</v>
      </c>
      <c r="Q73" s="16">
        <v>0</v>
      </c>
      <c r="R73" s="25">
        <v>0</v>
      </c>
      <c r="S73" s="16">
        <v>0</v>
      </c>
      <c r="T73" s="25">
        <v>1</v>
      </c>
      <c r="U73" s="16">
        <v>1</v>
      </c>
      <c r="V73" s="17">
        <v>0</v>
      </c>
      <c r="W73" s="16">
        <v>2</v>
      </c>
      <c r="X73" s="16">
        <v>20</v>
      </c>
      <c r="Y73" s="16">
        <v>0</v>
      </c>
      <c r="Z73" s="16">
        <v>0</v>
      </c>
      <c r="AA73" s="17">
        <v>0</v>
      </c>
      <c r="AB73" s="16">
        <v>0</v>
      </c>
      <c r="AC73" s="16">
        <v>0</v>
      </c>
      <c r="AD73" s="16">
        <v>6</v>
      </c>
      <c r="AE73" s="16">
        <v>0</v>
      </c>
      <c r="AF73" s="16">
        <v>0</v>
      </c>
      <c r="AG73" s="17">
        <v>7</v>
      </c>
      <c r="AH73" s="30">
        <v>0</v>
      </c>
      <c r="AI73" s="25">
        <v>0</v>
      </c>
      <c r="AJ73" s="16">
        <v>6</v>
      </c>
      <c r="AK73" s="31">
        <v>0</v>
      </c>
      <c r="AL73" s="16">
        <v>0</v>
      </c>
      <c r="AM73" s="16">
        <v>0</v>
      </c>
      <c r="AN73" s="16">
        <v>0.5</v>
      </c>
      <c r="AO73" s="16">
        <v>3000</v>
      </c>
      <c r="AP73" s="16">
        <v>0.2</v>
      </c>
      <c r="AQ73" s="16">
        <v>20</v>
      </c>
      <c r="AR73" s="25">
        <v>0</v>
      </c>
      <c r="AS73" s="15">
        <v>80001010</v>
      </c>
      <c r="AT73" s="16" t="s">
        <v>154</v>
      </c>
      <c r="AU73" s="17">
        <v>0</v>
      </c>
      <c r="AV73" s="17">
        <v>0</v>
      </c>
      <c r="AW73" s="17">
        <v>20000008</v>
      </c>
      <c r="AX73" s="46" t="s">
        <v>194</v>
      </c>
      <c r="AY73" s="38">
        <v>0</v>
      </c>
      <c r="AZ73" s="39">
        <v>0</v>
      </c>
      <c r="BA73" s="39">
        <v>0</v>
      </c>
      <c r="BB73" s="41" t="s">
        <v>236</v>
      </c>
      <c r="BC73" s="16">
        <v>0</v>
      </c>
      <c r="BD73" s="16">
        <v>0</v>
      </c>
      <c r="BE73" s="25">
        <v>0</v>
      </c>
      <c r="BF73" s="16">
        <v>1</v>
      </c>
      <c r="BG73" s="16">
        <v>0</v>
      </c>
      <c r="BH73" s="31">
        <v>0</v>
      </c>
      <c r="BI73" s="16">
        <v>0</v>
      </c>
      <c r="BJ73" s="25">
        <v>0</v>
      </c>
      <c r="BK73" s="6">
        <v>0</v>
      </c>
      <c r="BL73" s="6">
        <v>0</v>
      </c>
      <c r="BM73" s="6">
        <v>0</v>
      </c>
      <c r="BN73" s="6">
        <v>0</v>
      </c>
      <c r="BO73" s="6">
        <v>0</v>
      </c>
    </row>
    <row r="74" spans="3:67" ht="20.100000000000001" customHeight="1">
      <c r="C74" s="14">
        <v>60030013</v>
      </c>
      <c r="D74" s="16" t="s">
        <v>234</v>
      </c>
      <c r="E74" s="16">
        <v>3</v>
      </c>
      <c r="F74" s="14">
        <v>60030010</v>
      </c>
      <c r="G74" s="14">
        <v>0</v>
      </c>
      <c r="H74" s="17">
        <v>0</v>
      </c>
      <c r="I74" s="16">
        <v>0</v>
      </c>
      <c r="J74" s="16">
        <v>0</v>
      </c>
      <c r="K74" s="17">
        <v>0</v>
      </c>
      <c r="L74" s="17">
        <v>0</v>
      </c>
      <c r="M74" s="16">
        <v>0</v>
      </c>
      <c r="N74" s="16">
        <v>1</v>
      </c>
      <c r="O74" s="16">
        <v>0</v>
      </c>
      <c r="P74" s="16">
        <v>0</v>
      </c>
      <c r="Q74" s="16">
        <v>0</v>
      </c>
      <c r="R74" s="25">
        <v>0</v>
      </c>
      <c r="S74" s="16">
        <v>0</v>
      </c>
      <c r="T74" s="25">
        <v>1</v>
      </c>
      <c r="U74" s="16">
        <v>1</v>
      </c>
      <c r="V74" s="17">
        <v>0</v>
      </c>
      <c r="W74" s="16">
        <v>2.5</v>
      </c>
      <c r="X74" s="16">
        <v>30</v>
      </c>
      <c r="Y74" s="16">
        <v>0</v>
      </c>
      <c r="Z74" s="16">
        <v>0</v>
      </c>
      <c r="AA74" s="17">
        <v>0</v>
      </c>
      <c r="AB74" s="16">
        <v>0</v>
      </c>
      <c r="AC74" s="16">
        <v>0</v>
      </c>
      <c r="AD74" s="16">
        <v>6</v>
      </c>
      <c r="AE74" s="16">
        <v>0</v>
      </c>
      <c r="AF74" s="16">
        <v>0</v>
      </c>
      <c r="AG74" s="17">
        <v>7</v>
      </c>
      <c r="AH74" s="30">
        <v>0</v>
      </c>
      <c r="AI74" s="25">
        <v>0</v>
      </c>
      <c r="AJ74" s="16">
        <v>6</v>
      </c>
      <c r="AK74" s="31">
        <v>0</v>
      </c>
      <c r="AL74" s="16">
        <v>0</v>
      </c>
      <c r="AM74" s="16">
        <v>0</v>
      </c>
      <c r="AN74" s="16">
        <v>0.5</v>
      </c>
      <c r="AO74" s="16">
        <v>3000</v>
      </c>
      <c r="AP74" s="16">
        <v>0.2</v>
      </c>
      <c r="AQ74" s="16">
        <v>20</v>
      </c>
      <c r="AR74" s="25">
        <v>0</v>
      </c>
      <c r="AS74" s="15">
        <v>80001010</v>
      </c>
      <c r="AT74" s="16" t="s">
        <v>154</v>
      </c>
      <c r="AU74" s="17">
        <v>0</v>
      </c>
      <c r="AV74" s="17">
        <v>0</v>
      </c>
      <c r="AW74" s="17">
        <v>20000008</v>
      </c>
      <c r="AX74" s="46" t="s">
        <v>194</v>
      </c>
      <c r="AY74" s="38">
        <v>0</v>
      </c>
      <c r="AZ74" s="39">
        <v>0</v>
      </c>
      <c r="BA74" s="39">
        <v>0</v>
      </c>
      <c r="BB74" s="41" t="s">
        <v>237</v>
      </c>
      <c r="BC74" s="16">
        <v>0</v>
      </c>
      <c r="BD74" s="16">
        <v>0</v>
      </c>
      <c r="BE74" s="25">
        <v>0</v>
      </c>
      <c r="BF74" s="16">
        <v>1</v>
      </c>
      <c r="BG74" s="16">
        <v>0</v>
      </c>
      <c r="BH74" s="31">
        <v>0</v>
      </c>
      <c r="BI74" s="16">
        <v>0</v>
      </c>
      <c r="BJ74" s="25">
        <v>0</v>
      </c>
      <c r="BK74" s="6">
        <v>0</v>
      </c>
      <c r="BL74" s="6">
        <v>0</v>
      </c>
      <c r="BM74" s="6">
        <v>0</v>
      </c>
      <c r="BN74" s="6">
        <v>0</v>
      </c>
      <c r="BO74" s="6">
        <v>0</v>
      </c>
    </row>
    <row r="75" spans="3:67" ht="20.100000000000001" customHeight="1">
      <c r="C75" s="45">
        <v>600003311</v>
      </c>
      <c r="D75" s="46" t="s">
        <v>192</v>
      </c>
      <c r="E75" s="45">
        <v>1</v>
      </c>
      <c r="F75" s="45">
        <v>60010500</v>
      </c>
      <c r="G75" s="45">
        <v>60000302</v>
      </c>
      <c r="H75" s="45">
        <v>0</v>
      </c>
      <c r="I75" s="45">
        <v>1</v>
      </c>
      <c r="J75" s="45">
        <v>3</v>
      </c>
      <c r="K75" s="45">
        <v>0</v>
      </c>
      <c r="L75" s="45">
        <v>0</v>
      </c>
      <c r="M75" s="45">
        <v>0</v>
      </c>
      <c r="N75" s="45">
        <v>1</v>
      </c>
      <c r="O75" s="45">
        <v>0</v>
      </c>
      <c r="P75" s="45">
        <v>0</v>
      </c>
      <c r="Q75" s="45">
        <v>0</v>
      </c>
      <c r="R75" s="25">
        <v>0</v>
      </c>
      <c r="S75" s="45">
        <v>60000332</v>
      </c>
      <c r="T75" s="25">
        <v>1</v>
      </c>
      <c r="U75" s="45">
        <v>1</v>
      </c>
      <c r="V75" s="45">
        <v>0</v>
      </c>
      <c r="W75" s="45">
        <v>1</v>
      </c>
      <c r="X75" s="45">
        <v>0</v>
      </c>
      <c r="Y75" s="45">
        <v>0</v>
      </c>
      <c r="Z75" s="45">
        <v>0</v>
      </c>
      <c r="AA75" s="45">
        <v>0</v>
      </c>
      <c r="AB75" s="45">
        <v>1</v>
      </c>
      <c r="AC75" s="45">
        <v>0</v>
      </c>
      <c r="AD75" s="45">
        <v>1</v>
      </c>
      <c r="AE75" s="45">
        <v>0</v>
      </c>
      <c r="AF75" s="45">
        <v>0</v>
      </c>
      <c r="AG75" s="45">
        <v>7</v>
      </c>
      <c r="AH75" s="45">
        <v>0</v>
      </c>
      <c r="AI75" s="25">
        <v>0</v>
      </c>
      <c r="AJ75" s="45">
        <v>6</v>
      </c>
      <c r="AK75" s="45">
        <v>0</v>
      </c>
      <c r="AL75" s="45">
        <v>0</v>
      </c>
      <c r="AM75" s="45">
        <v>0</v>
      </c>
      <c r="AN75" s="45">
        <v>0.5</v>
      </c>
      <c r="AO75" s="45">
        <v>3000</v>
      </c>
      <c r="AP75" s="45">
        <v>0.2</v>
      </c>
      <c r="AQ75" s="45">
        <v>20</v>
      </c>
      <c r="AR75" s="25">
        <v>0</v>
      </c>
      <c r="AS75" s="45" t="s">
        <v>153</v>
      </c>
      <c r="AT75" s="46" t="s">
        <v>180</v>
      </c>
      <c r="AU75" s="45" t="s">
        <v>193</v>
      </c>
      <c r="AV75" s="45">
        <v>12000005</v>
      </c>
      <c r="AW75" s="49">
        <v>21000210</v>
      </c>
      <c r="AX75" s="46" t="s">
        <v>194</v>
      </c>
      <c r="AY75" s="46" t="s">
        <v>153</v>
      </c>
      <c r="AZ75" s="45">
        <v>0</v>
      </c>
      <c r="BA75" s="45">
        <v>0</v>
      </c>
      <c r="BB75" s="50"/>
      <c r="BC75" s="45">
        <v>0</v>
      </c>
      <c r="BD75" s="45">
        <v>0</v>
      </c>
      <c r="BE75" s="25">
        <v>0</v>
      </c>
      <c r="BF75" s="45">
        <v>0</v>
      </c>
      <c r="BG75" s="45">
        <v>0</v>
      </c>
      <c r="BH75" s="45">
        <v>0</v>
      </c>
      <c r="BI75" s="45">
        <v>0</v>
      </c>
      <c r="BJ75" s="25">
        <v>0</v>
      </c>
      <c r="BK75" s="6">
        <v>0</v>
      </c>
      <c r="BL75" s="6">
        <v>0</v>
      </c>
      <c r="BM75" s="6">
        <v>0</v>
      </c>
      <c r="BN75" s="6">
        <v>0</v>
      </c>
      <c r="BO75" s="6">
        <v>0</v>
      </c>
    </row>
    <row r="76" spans="3:67" ht="20.100000000000001" customHeight="1">
      <c r="C76" s="14">
        <v>60030020</v>
      </c>
      <c r="D76" s="16" t="s">
        <v>238</v>
      </c>
      <c r="E76" s="16">
        <v>0</v>
      </c>
      <c r="F76" s="14">
        <v>60030020</v>
      </c>
      <c r="G76" s="14">
        <v>60030021</v>
      </c>
      <c r="H76" s="17">
        <v>0</v>
      </c>
      <c r="I76" s="16">
        <v>7</v>
      </c>
      <c r="J76" s="16">
        <v>5</v>
      </c>
      <c r="K76" s="17">
        <v>0</v>
      </c>
      <c r="L76" s="17">
        <v>0</v>
      </c>
      <c r="M76" s="16">
        <v>0</v>
      </c>
      <c r="N76" s="16">
        <v>1</v>
      </c>
      <c r="O76" s="16">
        <v>0</v>
      </c>
      <c r="P76" s="16">
        <v>0</v>
      </c>
      <c r="Q76" s="16">
        <v>0</v>
      </c>
      <c r="R76" s="25">
        <v>0</v>
      </c>
      <c r="S76" s="16">
        <v>0</v>
      </c>
      <c r="T76" s="25">
        <v>1</v>
      </c>
      <c r="U76" s="16">
        <v>1</v>
      </c>
      <c r="V76" s="17">
        <v>0</v>
      </c>
      <c r="W76" s="16">
        <v>1.5</v>
      </c>
      <c r="X76" s="16">
        <v>0</v>
      </c>
      <c r="Y76" s="16">
        <v>0</v>
      </c>
      <c r="Z76" s="16">
        <v>0</v>
      </c>
      <c r="AA76" s="17">
        <v>0</v>
      </c>
      <c r="AB76" s="16">
        <v>0</v>
      </c>
      <c r="AC76" s="16">
        <v>0</v>
      </c>
      <c r="AD76" s="16">
        <v>12</v>
      </c>
      <c r="AE76" s="16">
        <v>1</v>
      </c>
      <c r="AF76" s="16">
        <v>15</v>
      </c>
      <c r="AG76" s="17">
        <v>7</v>
      </c>
      <c r="AH76" s="30">
        <v>0</v>
      </c>
      <c r="AI76" s="25">
        <v>0</v>
      </c>
      <c r="AJ76" s="16">
        <v>6</v>
      </c>
      <c r="AK76" s="31">
        <v>0</v>
      </c>
      <c r="AL76" s="16">
        <v>1.5</v>
      </c>
      <c r="AM76" s="16">
        <v>0</v>
      </c>
      <c r="AN76" s="16">
        <v>0.5</v>
      </c>
      <c r="AO76" s="16">
        <v>0</v>
      </c>
      <c r="AP76" s="16">
        <v>0.5</v>
      </c>
      <c r="AQ76" s="16">
        <v>20</v>
      </c>
      <c r="AR76" s="25">
        <v>0</v>
      </c>
      <c r="AS76" s="15">
        <v>80001020</v>
      </c>
      <c r="AT76" s="16" t="s">
        <v>154</v>
      </c>
      <c r="AU76" s="17">
        <v>0</v>
      </c>
      <c r="AV76" s="17">
        <v>12000003</v>
      </c>
      <c r="AW76" s="17">
        <v>20000007</v>
      </c>
      <c r="AX76" s="42" t="s">
        <v>155</v>
      </c>
      <c r="AY76" s="38">
        <v>0</v>
      </c>
      <c r="AZ76" s="39">
        <v>0</v>
      </c>
      <c r="BA76" s="39">
        <v>0</v>
      </c>
      <c r="BB76" s="41" t="s">
        <v>239</v>
      </c>
      <c r="BC76" s="16">
        <v>0</v>
      </c>
      <c r="BD76" s="16">
        <v>0</v>
      </c>
      <c r="BE76" s="25">
        <v>0</v>
      </c>
      <c r="BF76" s="16">
        <v>1</v>
      </c>
      <c r="BG76" s="16">
        <v>0</v>
      </c>
      <c r="BH76" s="31">
        <v>0</v>
      </c>
      <c r="BI76" s="16">
        <v>0</v>
      </c>
      <c r="BJ76" s="25">
        <v>0</v>
      </c>
      <c r="BK76" s="6">
        <v>0</v>
      </c>
      <c r="BL76" s="6">
        <v>0</v>
      </c>
      <c r="BM76" s="6">
        <v>0</v>
      </c>
      <c r="BN76" s="6">
        <v>0</v>
      </c>
      <c r="BO76" s="6">
        <v>0</v>
      </c>
    </row>
    <row r="77" spans="3:67" ht="20.100000000000001" customHeight="1">
      <c r="C77" s="14">
        <v>60030021</v>
      </c>
      <c r="D77" s="16" t="s">
        <v>238</v>
      </c>
      <c r="E77" s="16">
        <v>1</v>
      </c>
      <c r="F77" s="14">
        <v>60030020</v>
      </c>
      <c r="G77" s="14">
        <v>60030022</v>
      </c>
      <c r="H77" s="17">
        <v>0</v>
      </c>
      <c r="I77" s="16">
        <v>12</v>
      </c>
      <c r="J77" s="16">
        <v>3</v>
      </c>
      <c r="K77" s="17">
        <v>0</v>
      </c>
      <c r="L77" s="17">
        <v>0</v>
      </c>
      <c r="M77" s="16">
        <v>0</v>
      </c>
      <c r="N77" s="16">
        <v>1</v>
      </c>
      <c r="O77" s="16">
        <v>0</v>
      </c>
      <c r="P77" s="16">
        <v>0</v>
      </c>
      <c r="Q77" s="16">
        <v>0</v>
      </c>
      <c r="R77" s="25">
        <v>0</v>
      </c>
      <c r="S77" s="16">
        <v>0</v>
      </c>
      <c r="T77" s="25">
        <v>1</v>
      </c>
      <c r="U77" s="16">
        <v>1</v>
      </c>
      <c r="V77" s="17">
        <v>0</v>
      </c>
      <c r="W77" s="16">
        <v>1.5</v>
      </c>
      <c r="X77" s="16">
        <v>20</v>
      </c>
      <c r="Y77" s="16">
        <v>0</v>
      </c>
      <c r="Z77" s="16">
        <v>0</v>
      </c>
      <c r="AA77" s="17">
        <v>0</v>
      </c>
      <c r="AB77" s="16">
        <v>0</v>
      </c>
      <c r="AC77" s="16">
        <v>0</v>
      </c>
      <c r="AD77" s="16">
        <v>12</v>
      </c>
      <c r="AE77" s="16">
        <v>1</v>
      </c>
      <c r="AF77" s="16">
        <v>15</v>
      </c>
      <c r="AG77" s="17">
        <v>7</v>
      </c>
      <c r="AH77" s="30">
        <v>0</v>
      </c>
      <c r="AI77" s="25">
        <v>0</v>
      </c>
      <c r="AJ77" s="16">
        <v>6</v>
      </c>
      <c r="AK77" s="31">
        <v>0</v>
      </c>
      <c r="AL77" s="16">
        <v>1.5</v>
      </c>
      <c r="AM77" s="16">
        <v>0</v>
      </c>
      <c r="AN77" s="16">
        <v>0.5</v>
      </c>
      <c r="AO77" s="16">
        <v>0</v>
      </c>
      <c r="AP77" s="16">
        <v>0.5</v>
      </c>
      <c r="AQ77" s="16">
        <v>20</v>
      </c>
      <c r="AR77" s="25">
        <v>0</v>
      </c>
      <c r="AS77" s="15">
        <v>80001020</v>
      </c>
      <c r="AT77" s="16" t="s">
        <v>154</v>
      </c>
      <c r="AU77" s="17">
        <v>0</v>
      </c>
      <c r="AV77" s="17">
        <v>12000003</v>
      </c>
      <c r="AW77" s="17">
        <v>20000007</v>
      </c>
      <c r="AX77" s="42" t="s">
        <v>155</v>
      </c>
      <c r="AY77" s="38">
        <v>0</v>
      </c>
      <c r="AZ77" s="39">
        <v>0</v>
      </c>
      <c r="BA77" s="39">
        <v>0</v>
      </c>
      <c r="BB77" s="41" t="s">
        <v>239</v>
      </c>
      <c r="BC77" s="16">
        <v>0</v>
      </c>
      <c r="BD77" s="16">
        <v>0</v>
      </c>
      <c r="BE77" s="25">
        <v>0</v>
      </c>
      <c r="BF77" s="16">
        <v>1</v>
      </c>
      <c r="BG77" s="16">
        <v>0</v>
      </c>
      <c r="BH77" s="31">
        <v>0</v>
      </c>
      <c r="BI77" s="16">
        <v>0</v>
      </c>
      <c r="BJ77" s="25">
        <v>0</v>
      </c>
      <c r="BK77" s="6">
        <v>0</v>
      </c>
      <c r="BL77" s="6">
        <v>0</v>
      </c>
      <c r="BM77" s="6">
        <v>0</v>
      </c>
      <c r="BN77" s="6">
        <v>0</v>
      </c>
      <c r="BO77" s="6">
        <v>0</v>
      </c>
    </row>
    <row r="78" spans="3:67" ht="20.100000000000001" customHeight="1">
      <c r="C78" s="14">
        <v>60030022</v>
      </c>
      <c r="D78" s="16" t="s">
        <v>238</v>
      </c>
      <c r="E78" s="16">
        <v>2</v>
      </c>
      <c r="F78" s="14">
        <v>60030020</v>
      </c>
      <c r="G78" s="14">
        <v>60030023</v>
      </c>
      <c r="H78" s="17">
        <v>0</v>
      </c>
      <c r="I78" s="16">
        <v>20</v>
      </c>
      <c r="J78" s="16">
        <v>3</v>
      </c>
      <c r="K78" s="17">
        <v>0</v>
      </c>
      <c r="L78" s="17">
        <v>0</v>
      </c>
      <c r="M78" s="16">
        <v>0</v>
      </c>
      <c r="N78" s="16">
        <v>1</v>
      </c>
      <c r="O78" s="16">
        <v>0</v>
      </c>
      <c r="P78" s="16">
        <v>0</v>
      </c>
      <c r="Q78" s="16">
        <v>0</v>
      </c>
      <c r="R78" s="25">
        <v>0</v>
      </c>
      <c r="S78" s="16">
        <v>0</v>
      </c>
      <c r="T78" s="25">
        <v>1</v>
      </c>
      <c r="U78" s="16">
        <v>1</v>
      </c>
      <c r="V78" s="17">
        <v>0</v>
      </c>
      <c r="W78" s="16">
        <v>2</v>
      </c>
      <c r="X78" s="16">
        <v>35</v>
      </c>
      <c r="Y78" s="16">
        <v>0</v>
      </c>
      <c r="Z78" s="16">
        <v>0</v>
      </c>
      <c r="AA78" s="17">
        <v>0</v>
      </c>
      <c r="AB78" s="16">
        <v>0</v>
      </c>
      <c r="AC78" s="16">
        <v>0</v>
      </c>
      <c r="AD78" s="16">
        <v>12</v>
      </c>
      <c r="AE78" s="16">
        <v>1</v>
      </c>
      <c r="AF78" s="16">
        <v>15</v>
      </c>
      <c r="AG78" s="17">
        <v>7</v>
      </c>
      <c r="AH78" s="30">
        <v>0</v>
      </c>
      <c r="AI78" s="25">
        <v>0</v>
      </c>
      <c r="AJ78" s="16">
        <v>6</v>
      </c>
      <c r="AK78" s="31">
        <v>0</v>
      </c>
      <c r="AL78" s="16">
        <v>1.5</v>
      </c>
      <c r="AM78" s="16">
        <v>0</v>
      </c>
      <c r="AN78" s="16">
        <v>0.5</v>
      </c>
      <c r="AO78" s="16">
        <v>0</v>
      </c>
      <c r="AP78" s="16">
        <v>0.5</v>
      </c>
      <c r="AQ78" s="16">
        <v>20</v>
      </c>
      <c r="AR78" s="25">
        <v>0</v>
      </c>
      <c r="AS78" s="15">
        <v>80001020</v>
      </c>
      <c r="AT78" s="16" t="s">
        <v>154</v>
      </c>
      <c r="AU78" s="17">
        <v>0</v>
      </c>
      <c r="AV78" s="17">
        <v>12000003</v>
      </c>
      <c r="AW78" s="17">
        <v>20000007</v>
      </c>
      <c r="AX78" s="42" t="s">
        <v>155</v>
      </c>
      <c r="AY78" s="38">
        <v>0</v>
      </c>
      <c r="AZ78" s="39">
        <v>0</v>
      </c>
      <c r="BA78" s="39">
        <v>0</v>
      </c>
      <c r="BB78" s="41" t="s">
        <v>240</v>
      </c>
      <c r="BC78" s="16">
        <v>0</v>
      </c>
      <c r="BD78" s="16">
        <v>0</v>
      </c>
      <c r="BE78" s="25">
        <v>0</v>
      </c>
      <c r="BF78" s="16">
        <v>1</v>
      </c>
      <c r="BG78" s="16">
        <v>0</v>
      </c>
      <c r="BH78" s="31">
        <v>0</v>
      </c>
      <c r="BI78" s="16">
        <v>0</v>
      </c>
      <c r="BJ78" s="25">
        <v>0</v>
      </c>
      <c r="BK78" s="6">
        <v>0</v>
      </c>
      <c r="BL78" s="6">
        <v>0</v>
      </c>
      <c r="BM78" s="6">
        <v>0</v>
      </c>
      <c r="BN78" s="6">
        <v>0</v>
      </c>
      <c r="BO78" s="6">
        <v>0</v>
      </c>
    </row>
    <row r="79" spans="3:67" ht="20.100000000000001" customHeight="1">
      <c r="C79" s="14">
        <v>60030023</v>
      </c>
      <c r="D79" s="16" t="s">
        <v>238</v>
      </c>
      <c r="E79" s="16">
        <v>3</v>
      </c>
      <c r="F79" s="14">
        <v>60030020</v>
      </c>
      <c r="G79" s="14">
        <v>0</v>
      </c>
      <c r="H79" s="17">
        <v>0</v>
      </c>
      <c r="I79" s="16">
        <v>0</v>
      </c>
      <c r="J79" s="16">
        <v>0</v>
      </c>
      <c r="K79" s="17">
        <v>0</v>
      </c>
      <c r="L79" s="17">
        <v>0</v>
      </c>
      <c r="M79" s="16">
        <v>0</v>
      </c>
      <c r="N79" s="16">
        <v>1</v>
      </c>
      <c r="O79" s="16">
        <v>0</v>
      </c>
      <c r="P79" s="16">
        <v>0</v>
      </c>
      <c r="Q79" s="16">
        <v>0</v>
      </c>
      <c r="R79" s="25">
        <v>0</v>
      </c>
      <c r="S79" s="16">
        <v>0</v>
      </c>
      <c r="T79" s="25">
        <v>1</v>
      </c>
      <c r="U79" s="16">
        <v>1</v>
      </c>
      <c r="V79" s="17">
        <v>0</v>
      </c>
      <c r="W79" s="16">
        <v>2.5</v>
      </c>
      <c r="X79" s="16">
        <v>50</v>
      </c>
      <c r="Y79" s="16">
        <v>0</v>
      </c>
      <c r="Z79" s="16">
        <v>0</v>
      </c>
      <c r="AA79" s="17">
        <v>0</v>
      </c>
      <c r="AB79" s="16">
        <v>0</v>
      </c>
      <c r="AC79" s="16">
        <v>0</v>
      </c>
      <c r="AD79" s="16">
        <v>12</v>
      </c>
      <c r="AE79" s="16">
        <v>1</v>
      </c>
      <c r="AF79" s="16">
        <v>15</v>
      </c>
      <c r="AG79" s="17">
        <v>7</v>
      </c>
      <c r="AH79" s="30">
        <v>0</v>
      </c>
      <c r="AI79" s="25">
        <v>0</v>
      </c>
      <c r="AJ79" s="16">
        <v>6</v>
      </c>
      <c r="AK79" s="31">
        <v>0</v>
      </c>
      <c r="AL79" s="16">
        <v>1.5</v>
      </c>
      <c r="AM79" s="16">
        <v>0</v>
      </c>
      <c r="AN79" s="16">
        <v>0.5</v>
      </c>
      <c r="AO79" s="16">
        <v>0</v>
      </c>
      <c r="AP79" s="16">
        <v>0.5</v>
      </c>
      <c r="AQ79" s="16">
        <v>20</v>
      </c>
      <c r="AR79" s="25">
        <v>0</v>
      </c>
      <c r="AS79" s="15">
        <v>80001020</v>
      </c>
      <c r="AT79" s="16" t="s">
        <v>154</v>
      </c>
      <c r="AU79" s="17">
        <v>0</v>
      </c>
      <c r="AV79" s="17">
        <v>12000003</v>
      </c>
      <c r="AW79" s="17">
        <v>20000007</v>
      </c>
      <c r="AX79" s="42" t="s">
        <v>155</v>
      </c>
      <c r="AY79" s="38">
        <v>0</v>
      </c>
      <c r="AZ79" s="39">
        <v>0</v>
      </c>
      <c r="BA79" s="39">
        <v>0</v>
      </c>
      <c r="BB79" s="41" t="s">
        <v>241</v>
      </c>
      <c r="BC79" s="16">
        <v>0</v>
      </c>
      <c r="BD79" s="16">
        <v>0</v>
      </c>
      <c r="BE79" s="25">
        <v>0</v>
      </c>
      <c r="BF79" s="16">
        <v>1</v>
      </c>
      <c r="BG79" s="16">
        <v>0</v>
      </c>
      <c r="BH79" s="31">
        <v>0</v>
      </c>
      <c r="BI79" s="16">
        <v>0</v>
      </c>
      <c r="BJ79" s="25">
        <v>0</v>
      </c>
      <c r="BK79" s="6">
        <v>0</v>
      </c>
      <c r="BL79" s="6">
        <v>0</v>
      </c>
      <c r="BM79" s="6">
        <v>0</v>
      </c>
      <c r="BN79" s="6">
        <v>0</v>
      </c>
      <c r="BO79" s="6">
        <v>0</v>
      </c>
    </row>
    <row r="80" spans="3:67" ht="20.100000000000001" customHeight="1">
      <c r="C80" s="14">
        <v>60030030</v>
      </c>
      <c r="D80" s="16" t="s">
        <v>242</v>
      </c>
      <c r="E80" s="16">
        <v>0</v>
      </c>
      <c r="F80" s="14">
        <v>60030030</v>
      </c>
      <c r="G80" s="14">
        <v>60030031</v>
      </c>
      <c r="H80" s="17">
        <v>0</v>
      </c>
      <c r="I80" s="16">
        <v>12</v>
      </c>
      <c r="J80" s="16">
        <v>5</v>
      </c>
      <c r="K80" s="17">
        <v>0</v>
      </c>
      <c r="L80" s="17">
        <v>0</v>
      </c>
      <c r="M80" s="16">
        <v>0</v>
      </c>
      <c r="N80" s="16">
        <v>1</v>
      </c>
      <c r="O80" s="16">
        <v>0</v>
      </c>
      <c r="P80" s="16">
        <v>0</v>
      </c>
      <c r="Q80" s="16">
        <v>0</v>
      </c>
      <c r="R80" s="25">
        <v>0</v>
      </c>
      <c r="S80" s="16">
        <v>0</v>
      </c>
      <c r="T80" s="25">
        <v>1</v>
      </c>
      <c r="U80" s="16">
        <v>1</v>
      </c>
      <c r="V80" s="17">
        <v>0</v>
      </c>
      <c r="W80" s="16">
        <v>0</v>
      </c>
      <c r="X80" s="16">
        <v>0</v>
      </c>
      <c r="Y80" s="16">
        <v>0</v>
      </c>
      <c r="Z80" s="16">
        <v>0</v>
      </c>
      <c r="AA80" s="17">
        <v>0</v>
      </c>
      <c r="AB80" s="16">
        <v>0</v>
      </c>
      <c r="AC80" s="16">
        <v>0</v>
      </c>
      <c r="AD80" s="16">
        <v>30</v>
      </c>
      <c r="AE80" s="16">
        <v>0</v>
      </c>
      <c r="AF80" s="16">
        <v>0</v>
      </c>
      <c r="AG80" s="17">
        <v>0</v>
      </c>
      <c r="AH80" s="30">
        <v>0</v>
      </c>
      <c r="AI80" s="25">
        <v>0</v>
      </c>
      <c r="AJ80" s="16">
        <v>0</v>
      </c>
      <c r="AK80" s="31">
        <v>0</v>
      </c>
      <c r="AL80" s="16">
        <v>0</v>
      </c>
      <c r="AM80" s="16">
        <v>0</v>
      </c>
      <c r="AN80" s="16">
        <v>0</v>
      </c>
      <c r="AO80" s="16">
        <v>1000</v>
      </c>
      <c r="AP80" s="16">
        <v>0</v>
      </c>
      <c r="AQ80" s="16">
        <v>0</v>
      </c>
      <c r="AR80" s="25">
        <v>0</v>
      </c>
      <c r="AS80" s="16">
        <v>80001061</v>
      </c>
      <c r="AT80" s="16" t="s">
        <v>154</v>
      </c>
      <c r="AU80" s="17">
        <v>0</v>
      </c>
      <c r="AV80" s="17">
        <v>0</v>
      </c>
      <c r="AW80" s="17">
        <v>0</v>
      </c>
      <c r="AX80" s="42" t="s">
        <v>155</v>
      </c>
      <c r="AY80" s="38">
        <v>0</v>
      </c>
      <c r="AZ80" s="39">
        <v>0</v>
      </c>
      <c r="BA80" s="39">
        <v>0</v>
      </c>
      <c r="BB80" s="41" t="s">
        <v>243</v>
      </c>
      <c r="BC80" s="16">
        <v>0</v>
      </c>
      <c r="BD80" s="16">
        <v>0</v>
      </c>
      <c r="BE80" s="25">
        <v>0</v>
      </c>
      <c r="BF80" s="16">
        <v>0</v>
      </c>
      <c r="BG80" s="16">
        <v>0</v>
      </c>
      <c r="BH80" s="31">
        <v>0</v>
      </c>
      <c r="BI80" s="16">
        <v>0</v>
      </c>
      <c r="BJ80" s="25">
        <v>0</v>
      </c>
      <c r="BK80" s="6">
        <v>0</v>
      </c>
      <c r="BL80" s="6">
        <v>0</v>
      </c>
      <c r="BM80" s="6">
        <v>0</v>
      </c>
      <c r="BN80" s="6">
        <v>0</v>
      </c>
      <c r="BO80" s="6">
        <v>0</v>
      </c>
    </row>
    <row r="81" spans="3:67" ht="20.100000000000001" customHeight="1">
      <c r="C81" s="14">
        <v>60030031</v>
      </c>
      <c r="D81" s="16" t="s">
        <v>242</v>
      </c>
      <c r="E81" s="16">
        <v>1</v>
      </c>
      <c r="F81" s="14">
        <v>60030030</v>
      </c>
      <c r="G81" s="14">
        <v>60030032</v>
      </c>
      <c r="H81" s="17">
        <v>0</v>
      </c>
      <c r="I81" s="16">
        <v>20</v>
      </c>
      <c r="J81" s="16">
        <v>3</v>
      </c>
      <c r="K81" s="17">
        <v>0</v>
      </c>
      <c r="L81" s="17">
        <v>0</v>
      </c>
      <c r="M81" s="16">
        <v>0</v>
      </c>
      <c r="N81" s="16">
        <v>1</v>
      </c>
      <c r="O81" s="16">
        <v>0</v>
      </c>
      <c r="P81" s="16">
        <v>0</v>
      </c>
      <c r="Q81" s="16">
        <v>0</v>
      </c>
      <c r="R81" s="25">
        <v>0</v>
      </c>
      <c r="S81" s="16">
        <v>0</v>
      </c>
      <c r="T81" s="25">
        <v>1</v>
      </c>
      <c r="U81" s="16">
        <v>1</v>
      </c>
      <c r="V81" s="17">
        <v>0</v>
      </c>
      <c r="W81" s="16">
        <v>0</v>
      </c>
      <c r="X81" s="16">
        <v>0</v>
      </c>
      <c r="Y81" s="16">
        <v>0</v>
      </c>
      <c r="Z81" s="16">
        <v>0</v>
      </c>
      <c r="AA81" s="17">
        <v>0</v>
      </c>
      <c r="AB81" s="16">
        <v>0</v>
      </c>
      <c r="AC81" s="16">
        <v>0</v>
      </c>
      <c r="AD81" s="16">
        <v>30</v>
      </c>
      <c r="AE81" s="16">
        <v>0</v>
      </c>
      <c r="AF81" s="16">
        <v>0</v>
      </c>
      <c r="AG81" s="17">
        <v>0</v>
      </c>
      <c r="AH81" s="30">
        <v>0</v>
      </c>
      <c r="AI81" s="25">
        <v>0</v>
      </c>
      <c r="AJ81" s="16">
        <v>0</v>
      </c>
      <c r="AK81" s="31">
        <v>0</v>
      </c>
      <c r="AL81" s="16">
        <v>0</v>
      </c>
      <c r="AM81" s="16">
        <v>0</v>
      </c>
      <c r="AN81" s="16">
        <v>0</v>
      </c>
      <c r="AO81" s="16">
        <v>1000</v>
      </c>
      <c r="AP81" s="16">
        <v>0</v>
      </c>
      <c r="AQ81" s="16">
        <v>0</v>
      </c>
      <c r="AR81" s="25">
        <v>0</v>
      </c>
      <c r="AS81" s="16">
        <v>80001061</v>
      </c>
      <c r="AT81" s="16" t="s">
        <v>154</v>
      </c>
      <c r="AU81" s="17">
        <v>0</v>
      </c>
      <c r="AV81" s="17">
        <v>0</v>
      </c>
      <c r="AW81" s="17">
        <v>0</v>
      </c>
      <c r="AX81" s="42" t="s">
        <v>155</v>
      </c>
      <c r="AY81" s="38">
        <v>0</v>
      </c>
      <c r="AZ81" s="39">
        <v>0</v>
      </c>
      <c r="BA81" s="39">
        <v>0</v>
      </c>
      <c r="BB81" s="41" t="s">
        <v>243</v>
      </c>
      <c r="BC81" s="16">
        <v>0</v>
      </c>
      <c r="BD81" s="16">
        <v>0</v>
      </c>
      <c r="BE81" s="25">
        <v>0</v>
      </c>
      <c r="BF81" s="16">
        <v>0</v>
      </c>
      <c r="BG81" s="16">
        <v>0</v>
      </c>
      <c r="BH81" s="31">
        <v>0</v>
      </c>
      <c r="BI81" s="16">
        <v>0</v>
      </c>
      <c r="BJ81" s="25">
        <v>0</v>
      </c>
      <c r="BK81" s="6">
        <v>0</v>
      </c>
      <c r="BL81" s="6">
        <v>0</v>
      </c>
      <c r="BM81" s="6">
        <v>0</v>
      </c>
      <c r="BN81" s="6">
        <v>0</v>
      </c>
      <c r="BO81" s="6">
        <v>0</v>
      </c>
    </row>
    <row r="82" spans="3:67" ht="20.100000000000001" customHeight="1">
      <c r="C82" s="14">
        <v>60030032</v>
      </c>
      <c r="D82" s="16" t="s">
        <v>242</v>
      </c>
      <c r="E82" s="16">
        <v>2</v>
      </c>
      <c r="F82" s="14">
        <v>60030030</v>
      </c>
      <c r="G82" s="14">
        <v>60030033</v>
      </c>
      <c r="H82" s="17">
        <v>0</v>
      </c>
      <c r="I82" s="16">
        <v>25</v>
      </c>
      <c r="J82" s="16">
        <v>3</v>
      </c>
      <c r="K82" s="17">
        <v>0</v>
      </c>
      <c r="L82" s="17">
        <v>0</v>
      </c>
      <c r="M82" s="16">
        <v>0</v>
      </c>
      <c r="N82" s="16">
        <v>1</v>
      </c>
      <c r="O82" s="16">
        <v>0</v>
      </c>
      <c r="P82" s="16">
        <v>0</v>
      </c>
      <c r="Q82" s="16">
        <v>0</v>
      </c>
      <c r="R82" s="25">
        <v>0</v>
      </c>
      <c r="S82" s="16">
        <v>0</v>
      </c>
      <c r="T82" s="25">
        <v>1</v>
      </c>
      <c r="U82" s="16">
        <v>1</v>
      </c>
      <c r="V82" s="17">
        <v>0</v>
      </c>
      <c r="W82" s="16">
        <v>0</v>
      </c>
      <c r="X82" s="16">
        <v>0</v>
      </c>
      <c r="Y82" s="16">
        <v>0</v>
      </c>
      <c r="Z82" s="16">
        <v>0</v>
      </c>
      <c r="AA82" s="17">
        <v>0</v>
      </c>
      <c r="AB82" s="16">
        <v>0</v>
      </c>
      <c r="AC82" s="16">
        <v>0</v>
      </c>
      <c r="AD82" s="16">
        <v>30</v>
      </c>
      <c r="AE82" s="16">
        <v>0</v>
      </c>
      <c r="AF82" s="16">
        <v>0</v>
      </c>
      <c r="AG82" s="17">
        <v>0</v>
      </c>
      <c r="AH82" s="30">
        <v>0</v>
      </c>
      <c r="AI82" s="25">
        <v>0</v>
      </c>
      <c r="AJ82" s="16">
        <v>0</v>
      </c>
      <c r="AK82" s="31">
        <v>0</v>
      </c>
      <c r="AL82" s="16">
        <v>0</v>
      </c>
      <c r="AM82" s="16">
        <v>0</v>
      </c>
      <c r="AN82" s="16">
        <v>0</v>
      </c>
      <c r="AO82" s="16">
        <v>1000</v>
      </c>
      <c r="AP82" s="16">
        <v>0</v>
      </c>
      <c r="AQ82" s="16">
        <v>0</v>
      </c>
      <c r="AR82" s="25">
        <v>0</v>
      </c>
      <c r="AS82" s="16">
        <v>80001062</v>
      </c>
      <c r="AT82" s="16" t="s">
        <v>154</v>
      </c>
      <c r="AU82" s="17">
        <v>0</v>
      </c>
      <c r="AV82" s="17">
        <v>0</v>
      </c>
      <c r="AW82" s="17">
        <v>0</v>
      </c>
      <c r="AX82" s="42" t="s">
        <v>155</v>
      </c>
      <c r="AY82" s="38">
        <v>0</v>
      </c>
      <c r="AZ82" s="39">
        <v>0</v>
      </c>
      <c r="BA82" s="39">
        <v>0</v>
      </c>
      <c r="BB82" s="41" t="s">
        <v>244</v>
      </c>
      <c r="BC82" s="16">
        <v>0</v>
      </c>
      <c r="BD82" s="16">
        <v>0</v>
      </c>
      <c r="BE82" s="25">
        <v>0</v>
      </c>
      <c r="BF82" s="16">
        <v>0</v>
      </c>
      <c r="BG82" s="16">
        <v>0</v>
      </c>
      <c r="BH82" s="31">
        <v>0</v>
      </c>
      <c r="BI82" s="16">
        <v>0</v>
      </c>
      <c r="BJ82" s="25">
        <v>0</v>
      </c>
      <c r="BK82" s="6">
        <v>0</v>
      </c>
      <c r="BL82" s="6">
        <v>0</v>
      </c>
      <c r="BM82" s="6">
        <v>0</v>
      </c>
      <c r="BN82" s="6">
        <v>0</v>
      </c>
      <c r="BO82" s="6">
        <v>0</v>
      </c>
    </row>
    <row r="83" spans="3:67" ht="20.100000000000001" customHeight="1">
      <c r="C83" s="14">
        <v>60030033</v>
      </c>
      <c r="D83" s="16" t="s">
        <v>242</v>
      </c>
      <c r="E83" s="16">
        <v>3</v>
      </c>
      <c r="F83" s="14">
        <v>60030030</v>
      </c>
      <c r="G83" s="16">
        <v>0</v>
      </c>
      <c r="H83" s="17">
        <v>0</v>
      </c>
      <c r="I83" s="16">
        <v>0</v>
      </c>
      <c r="J83" s="16">
        <v>0</v>
      </c>
      <c r="K83" s="17">
        <v>0</v>
      </c>
      <c r="L83" s="17">
        <v>0</v>
      </c>
      <c r="M83" s="16">
        <v>0</v>
      </c>
      <c r="N83" s="16">
        <v>1</v>
      </c>
      <c r="O83" s="16">
        <v>0</v>
      </c>
      <c r="P83" s="16">
        <v>0</v>
      </c>
      <c r="Q83" s="16">
        <v>0</v>
      </c>
      <c r="R83" s="25">
        <v>0</v>
      </c>
      <c r="S83" s="16">
        <v>0</v>
      </c>
      <c r="T83" s="25">
        <v>1</v>
      </c>
      <c r="U83" s="16">
        <v>1</v>
      </c>
      <c r="V83" s="17">
        <v>0</v>
      </c>
      <c r="W83" s="16">
        <v>0</v>
      </c>
      <c r="X83" s="16">
        <v>0</v>
      </c>
      <c r="Y83" s="16">
        <v>0</v>
      </c>
      <c r="Z83" s="16">
        <v>0</v>
      </c>
      <c r="AA83" s="17">
        <v>0</v>
      </c>
      <c r="AB83" s="16">
        <v>0</v>
      </c>
      <c r="AC83" s="16">
        <v>0</v>
      </c>
      <c r="AD83" s="16">
        <v>30</v>
      </c>
      <c r="AE83" s="16">
        <v>0</v>
      </c>
      <c r="AF83" s="16">
        <v>0</v>
      </c>
      <c r="AG83" s="17">
        <v>0</v>
      </c>
      <c r="AH83" s="30">
        <v>0</v>
      </c>
      <c r="AI83" s="25">
        <v>0</v>
      </c>
      <c r="AJ83" s="16">
        <v>0</v>
      </c>
      <c r="AK83" s="31">
        <v>0</v>
      </c>
      <c r="AL83" s="16">
        <v>0</v>
      </c>
      <c r="AM83" s="16">
        <v>0</v>
      </c>
      <c r="AN83" s="16">
        <v>0</v>
      </c>
      <c r="AO83" s="16">
        <v>1000</v>
      </c>
      <c r="AP83" s="16">
        <v>0</v>
      </c>
      <c r="AQ83" s="16">
        <v>0</v>
      </c>
      <c r="AR83" s="25">
        <v>0</v>
      </c>
      <c r="AS83" s="16">
        <v>80001063</v>
      </c>
      <c r="AT83" s="16" t="s">
        <v>154</v>
      </c>
      <c r="AU83" s="17">
        <v>0</v>
      </c>
      <c r="AV83" s="17">
        <v>0</v>
      </c>
      <c r="AW83" s="17">
        <v>0</v>
      </c>
      <c r="AX83" s="42" t="s">
        <v>155</v>
      </c>
      <c r="AY83" s="38">
        <v>0</v>
      </c>
      <c r="AZ83" s="39">
        <v>0</v>
      </c>
      <c r="BA83" s="39">
        <v>0</v>
      </c>
      <c r="BB83" s="41" t="s">
        <v>245</v>
      </c>
      <c r="BC83" s="16">
        <v>0</v>
      </c>
      <c r="BD83" s="16">
        <v>0</v>
      </c>
      <c r="BE83" s="25">
        <v>0</v>
      </c>
      <c r="BF83" s="16">
        <v>0</v>
      </c>
      <c r="BG83" s="16">
        <v>0</v>
      </c>
      <c r="BH83" s="31">
        <v>0</v>
      </c>
      <c r="BI83" s="16">
        <v>0</v>
      </c>
      <c r="BJ83" s="25">
        <v>0</v>
      </c>
      <c r="BK83" s="6">
        <v>0</v>
      </c>
      <c r="BL83" s="6">
        <v>0</v>
      </c>
      <c r="BM83" s="6">
        <v>0</v>
      </c>
      <c r="BN83" s="6">
        <v>0</v>
      </c>
      <c r="BO83" s="6">
        <v>0</v>
      </c>
    </row>
    <row r="84" spans="3:67" ht="20.100000000000001" customHeight="1">
      <c r="C84" s="45">
        <v>620211331</v>
      </c>
      <c r="D84" s="46" t="s">
        <v>242</v>
      </c>
      <c r="E84" s="45">
        <v>1</v>
      </c>
      <c r="F84" s="45">
        <v>62021101</v>
      </c>
      <c r="G84" s="45">
        <f t="shared" ref="G84" si="0">C85</f>
        <v>60030040</v>
      </c>
      <c r="H84" s="45">
        <v>0</v>
      </c>
      <c r="I84" s="45">
        <v>27</v>
      </c>
      <c r="J84" s="45">
        <v>2</v>
      </c>
      <c r="K84" s="45">
        <v>17500</v>
      </c>
      <c r="L84" s="45">
        <v>0</v>
      </c>
      <c r="M84" s="45">
        <v>0</v>
      </c>
      <c r="N84" s="45">
        <v>1</v>
      </c>
      <c r="O84" s="45">
        <v>0</v>
      </c>
      <c r="P84" s="45">
        <v>0</v>
      </c>
      <c r="Q84" s="45">
        <v>0</v>
      </c>
      <c r="R84" s="25">
        <v>0</v>
      </c>
      <c r="S84" s="45">
        <v>0</v>
      </c>
      <c r="T84" s="25">
        <v>1</v>
      </c>
      <c r="U84" s="45">
        <v>2</v>
      </c>
      <c r="V84" s="45">
        <v>0</v>
      </c>
      <c r="W84" s="45">
        <v>0</v>
      </c>
      <c r="X84" s="45">
        <v>0</v>
      </c>
      <c r="Y84" s="45">
        <v>0</v>
      </c>
      <c r="Z84" s="45">
        <v>0</v>
      </c>
      <c r="AA84" s="45">
        <v>0</v>
      </c>
      <c r="AB84" s="45">
        <v>0</v>
      </c>
      <c r="AC84" s="45">
        <v>0</v>
      </c>
      <c r="AD84" s="45">
        <v>18</v>
      </c>
      <c r="AE84" s="45">
        <v>0</v>
      </c>
      <c r="AF84" s="45">
        <v>0</v>
      </c>
      <c r="AG84" s="45">
        <v>2</v>
      </c>
      <c r="AH84" s="45">
        <v>0</v>
      </c>
      <c r="AI84" s="25">
        <v>0</v>
      </c>
      <c r="AJ84" s="45">
        <v>0</v>
      </c>
      <c r="AK84" s="45">
        <v>0</v>
      </c>
      <c r="AL84" s="45">
        <v>0</v>
      </c>
      <c r="AM84" s="45">
        <v>0</v>
      </c>
      <c r="AN84" s="45">
        <v>0</v>
      </c>
      <c r="AO84" s="45">
        <v>1000</v>
      </c>
      <c r="AP84" s="45">
        <v>0</v>
      </c>
      <c r="AQ84" s="45">
        <v>0</v>
      </c>
      <c r="AR84" s="25">
        <v>92011001</v>
      </c>
      <c r="AS84" s="45" t="s">
        <v>153</v>
      </c>
      <c r="AT84" s="46" t="s">
        <v>154</v>
      </c>
      <c r="AU84" s="45" t="s">
        <v>246</v>
      </c>
      <c r="AV84" s="45">
        <v>0</v>
      </c>
      <c r="AW84" s="45">
        <v>0</v>
      </c>
      <c r="AX84" s="46" t="s">
        <v>155</v>
      </c>
      <c r="AY84" s="46" t="s">
        <v>153</v>
      </c>
      <c r="AZ84" s="45">
        <v>0</v>
      </c>
      <c r="BA84" s="45">
        <v>0</v>
      </c>
      <c r="BB84" s="50" t="s">
        <v>247</v>
      </c>
      <c r="BC84" s="45">
        <v>0</v>
      </c>
      <c r="BD84" s="45">
        <v>1</v>
      </c>
      <c r="BE84" s="25">
        <v>0</v>
      </c>
      <c r="BF84" s="45">
        <v>0</v>
      </c>
      <c r="BG84" s="45">
        <v>0</v>
      </c>
      <c r="BH84" s="45">
        <v>0</v>
      </c>
      <c r="BI84" s="16">
        <v>0</v>
      </c>
      <c r="BJ84" s="25">
        <v>0</v>
      </c>
      <c r="BK84" s="6">
        <v>0</v>
      </c>
      <c r="BL84" s="6">
        <v>0</v>
      </c>
      <c r="BM84" s="6">
        <v>0</v>
      </c>
      <c r="BN84" s="6">
        <v>0</v>
      </c>
      <c r="BO84" s="6">
        <v>0</v>
      </c>
    </row>
    <row r="85" spans="3:67" ht="20.100000000000001" customHeight="1">
      <c r="C85" s="14">
        <v>60030040</v>
      </c>
      <c r="D85" s="16" t="s">
        <v>248</v>
      </c>
      <c r="E85" s="16">
        <v>0</v>
      </c>
      <c r="F85" s="14">
        <v>60030040</v>
      </c>
      <c r="G85" s="14">
        <v>60030041</v>
      </c>
      <c r="H85" s="17">
        <v>0</v>
      </c>
      <c r="I85" s="16">
        <v>20</v>
      </c>
      <c r="J85" s="16">
        <v>5</v>
      </c>
      <c r="K85" s="17">
        <v>0</v>
      </c>
      <c r="L85" s="17">
        <v>0</v>
      </c>
      <c r="M85" s="16">
        <v>0</v>
      </c>
      <c r="N85" s="16">
        <v>1</v>
      </c>
      <c r="O85" s="16">
        <v>0</v>
      </c>
      <c r="P85" s="16">
        <v>0</v>
      </c>
      <c r="Q85" s="16">
        <v>0</v>
      </c>
      <c r="R85" s="25">
        <v>0</v>
      </c>
      <c r="S85" s="16">
        <v>0</v>
      </c>
      <c r="T85" s="25">
        <v>1</v>
      </c>
      <c r="U85" s="16">
        <v>1</v>
      </c>
      <c r="V85" s="17">
        <v>0</v>
      </c>
      <c r="W85" s="16">
        <v>2</v>
      </c>
      <c r="X85" s="16">
        <v>0</v>
      </c>
      <c r="Y85" s="16">
        <v>0</v>
      </c>
      <c r="Z85" s="16">
        <v>0</v>
      </c>
      <c r="AA85" s="17">
        <v>0</v>
      </c>
      <c r="AB85" s="16">
        <v>0</v>
      </c>
      <c r="AC85" s="16">
        <v>0</v>
      </c>
      <c r="AD85" s="16">
        <v>15</v>
      </c>
      <c r="AE85" s="16">
        <v>1</v>
      </c>
      <c r="AF85" s="16">
        <v>4</v>
      </c>
      <c r="AG85" s="17">
        <v>2</v>
      </c>
      <c r="AH85" s="30">
        <v>1</v>
      </c>
      <c r="AI85" s="25">
        <v>0</v>
      </c>
      <c r="AJ85" s="16">
        <v>8</v>
      </c>
      <c r="AK85" s="31">
        <v>0</v>
      </c>
      <c r="AL85" s="16">
        <v>0</v>
      </c>
      <c r="AM85" s="16">
        <v>0</v>
      </c>
      <c r="AN85" s="16">
        <v>0.5</v>
      </c>
      <c r="AO85" s="16">
        <v>3000</v>
      </c>
      <c r="AP85" s="16">
        <v>0</v>
      </c>
      <c r="AQ85" s="16">
        <v>0</v>
      </c>
      <c r="AR85" s="25">
        <v>0</v>
      </c>
      <c r="AS85" s="16">
        <v>0</v>
      </c>
      <c r="AT85" s="16" t="s">
        <v>154</v>
      </c>
      <c r="AU85" s="17">
        <v>0</v>
      </c>
      <c r="AV85" s="17">
        <v>0</v>
      </c>
      <c r="AW85" s="17">
        <v>20000009</v>
      </c>
      <c r="AX85" s="42" t="s">
        <v>155</v>
      </c>
      <c r="AY85" s="38">
        <v>0</v>
      </c>
      <c r="AZ85" s="39">
        <v>0</v>
      </c>
      <c r="BA85" s="39">
        <v>0</v>
      </c>
      <c r="BB85" s="41" t="s">
        <v>249</v>
      </c>
      <c r="BC85" s="16">
        <v>0</v>
      </c>
      <c r="BD85" s="16">
        <v>0</v>
      </c>
      <c r="BE85" s="25">
        <v>0</v>
      </c>
      <c r="BF85" s="16">
        <v>0</v>
      </c>
      <c r="BG85" s="16">
        <v>0</v>
      </c>
      <c r="BH85" s="31">
        <v>0</v>
      </c>
      <c r="BI85" s="16">
        <v>0</v>
      </c>
      <c r="BJ85" s="25">
        <v>0</v>
      </c>
      <c r="BK85" s="6">
        <v>0</v>
      </c>
      <c r="BL85" s="6">
        <v>0</v>
      </c>
      <c r="BM85" s="6">
        <v>0</v>
      </c>
      <c r="BN85" s="6">
        <v>0</v>
      </c>
      <c r="BO85" s="6">
        <v>0</v>
      </c>
    </row>
    <row r="86" spans="3:67" ht="20.100000000000001" customHeight="1">
      <c r="C86" s="14">
        <v>60030041</v>
      </c>
      <c r="D86" s="16" t="s">
        <v>248</v>
      </c>
      <c r="E86" s="16">
        <v>1</v>
      </c>
      <c r="F86" s="14">
        <v>60030040</v>
      </c>
      <c r="G86" s="14">
        <v>60030042</v>
      </c>
      <c r="H86" s="17">
        <v>0</v>
      </c>
      <c r="I86" s="16">
        <v>25</v>
      </c>
      <c r="J86" s="16">
        <v>3</v>
      </c>
      <c r="K86" s="17">
        <v>0</v>
      </c>
      <c r="L86" s="17">
        <v>0</v>
      </c>
      <c r="M86" s="16">
        <v>0</v>
      </c>
      <c r="N86" s="16">
        <v>1</v>
      </c>
      <c r="O86" s="16">
        <v>0</v>
      </c>
      <c r="P86" s="16">
        <v>0</v>
      </c>
      <c r="Q86" s="16">
        <v>0</v>
      </c>
      <c r="R86" s="25">
        <v>0</v>
      </c>
      <c r="S86" s="16">
        <v>0</v>
      </c>
      <c r="T86" s="25">
        <v>1</v>
      </c>
      <c r="U86" s="16">
        <v>1</v>
      </c>
      <c r="V86" s="17">
        <v>0</v>
      </c>
      <c r="W86" s="16">
        <v>2</v>
      </c>
      <c r="X86" s="16">
        <v>0</v>
      </c>
      <c r="Y86" s="16">
        <v>0</v>
      </c>
      <c r="Z86" s="16">
        <v>0</v>
      </c>
      <c r="AA86" s="17">
        <v>0</v>
      </c>
      <c r="AB86" s="16">
        <v>0</v>
      </c>
      <c r="AC86" s="16">
        <v>0</v>
      </c>
      <c r="AD86" s="16">
        <v>15</v>
      </c>
      <c r="AE86" s="16">
        <v>1</v>
      </c>
      <c r="AF86" s="16">
        <v>4</v>
      </c>
      <c r="AG86" s="17">
        <v>2</v>
      </c>
      <c r="AH86" s="30">
        <v>1</v>
      </c>
      <c r="AI86" s="25">
        <v>0</v>
      </c>
      <c r="AJ86" s="16">
        <v>8</v>
      </c>
      <c r="AK86" s="31">
        <v>0</v>
      </c>
      <c r="AL86" s="16">
        <v>0</v>
      </c>
      <c r="AM86" s="16">
        <v>0</v>
      </c>
      <c r="AN86" s="16">
        <v>0.5</v>
      </c>
      <c r="AO86" s="16">
        <v>3000</v>
      </c>
      <c r="AP86" s="16">
        <v>0</v>
      </c>
      <c r="AQ86" s="16">
        <v>0</v>
      </c>
      <c r="AR86" s="25">
        <v>0</v>
      </c>
      <c r="AS86" s="16">
        <v>0</v>
      </c>
      <c r="AT86" s="16" t="s">
        <v>154</v>
      </c>
      <c r="AU86" s="17">
        <v>0</v>
      </c>
      <c r="AV86" s="17">
        <v>0</v>
      </c>
      <c r="AW86" s="17">
        <v>20000009</v>
      </c>
      <c r="AX86" s="42" t="s">
        <v>155</v>
      </c>
      <c r="AY86" s="38">
        <v>0</v>
      </c>
      <c r="AZ86" s="39">
        <v>0</v>
      </c>
      <c r="BA86" s="39">
        <v>0</v>
      </c>
      <c r="BB86" s="41" t="s">
        <v>249</v>
      </c>
      <c r="BC86" s="16">
        <v>0</v>
      </c>
      <c r="BD86" s="16">
        <v>0</v>
      </c>
      <c r="BE86" s="25">
        <v>0</v>
      </c>
      <c r="BF86" s="16">
        <v>0</v>
      </c>
      <c r="BG86" s="16">
        <v>0</v>
      </c>
      <c r="BH86" s="31">
        <v>0</v>
      </c>
      <c r="BI86" s="16">
        <v>0</v>
      </c>
      <c r="BJ86" s="25">
        <v>0</v>
      </c>
      <c r="BK86" s="6">
        <v>0</v>
      </c>
      <c r="BL86" s="6">
        <v>0</v>
      </c>
      <c r="BM86" s="6">
        <v>0</v>
      </c>
      <c r="BN86" s="6">
        <v>0</v>
      </c>
      <c r="BO86" s="6">
        <v>0</v>
      </c>
    </row>
    <row r="87" spans="3:67" ht="20.100000000000001" customHeight="1">
      <c r="C87" s="14">
        <v>60030042</v>
      </c>
      <c r="D87" s="16" t="s">
        <v>248</v>
      </c>
      <c r="E87" s="16">
        <v>2</v>
      </c>
      <c r="F87" s="14">
        <v>60030040</v>
      </c>
      <c r="G87" s="14">
        <v>60030043</v>
      </c>
      <c r="H87" s="17">
        <v>0</v>
      </c>
      <c r="I87" s="16">
        <v>30</v>
      </c>
      <c r="J87" s="16">
        <v>3</v>
      </c>
      <c r="K87" s="17">
        <v>0</v>
      </c>
      <c r="L87" s="17">
        <v>0</v>
      </c>
      <c r="M87" s="16">
        <v>0</v>
      </c>
      <c r="N87" s="16">
        <v>1</v>
      </c>
      <c r="O87" s="16">
        <v>0</v>
      </c>
      <c r="P87" s="16">
        <v>0</v>
      </c>
      <c r="Q87" s="16">
        <v>0</v>
      </c>
      <c r="R87" s="25">
        <v>0</v>
      </c>
      <c r="S87" s="16">
        <v>0</v>
      </c>
      <c r="T87" s="25">
        <v>1</v>
      </c>
      <c r="U87" s="16">
        <v>1</v>
      </c>
      <c r="V87" s="17">
        <v>0</v>
      </c>
      <c r="W87" s="16">
        <v>2.5</v>
      </c>
      <c r="X87" s="16">
        <v>0</v>
      </c>
      <c r="Y87" s="16">
        <v>0</v>
      </c>
      <c r="Z87" s="16">
        <v>0</v>
      </c>
      <c r="AA87" s="17">
        <v>0</v>
      </c>
      <c r="AB87" s="16">
        <v>0</v>
      </c>
      <c r="AC87" s="16">
        <v>0</v>
      </c>
      <c r="AD87" s="16">
        <v>15</v>
      </c>
      <c r="AE87" s="16">
        <v>1</v>
      </c>
      <c r="AF87" s="16">
        <v>4</v>
      </c>
      <c r="AG87" s="17">
        <v>2</v>
      </c>
      <c r="AH87" s="30">
        <v>1</v>
      </c>
      <c r="AI87" s="25">
        <v>0</v>
      </c>
      <c r="AJ87" s="16">
        <v>8</v>
      </c>
      <c r="AK87" s="31">
        <v>0</v>
      </c>
      <c r="AL87" s="16">
        <v>0</v>
      </c>
      <c r="AM87" s="16">
        <v>0</v>
      </c>
      <c r="AN87" s="16">
        <v>0.5</v>
      </c>
      <c r="AO87" s="16">
        <v>3000</v>
      </c>
      <c r="AP87" s="16">
        <v>0</v>
      </c>
      <c r="AQ87" s="16">
        <v>0</v>
      </c>
      <c r="AR87" s="25">
        <v>0</v>
      </c>
      <c r="AS87" s="16">
        <v>80001030</v>
      </c>
      <c r="AT87" s="16" t="s">
        <v>154</v>
      </c>
      <c r="AU87" s="17">
        <v>0</v>
      </c>
      <c r="AV87" s="17">
        <v>0</v>
      </c>
      <c r="AW87" s="17">
        <v>20000009</v>
      </c>
      <c r="AX87" s="42" t="s">
        <v>155</v>
      </c>
      <c r="AY87" s="38">
        <v>0</v>
      </c>
      <c r="AZ87" s="39">
        <v>0</v>
      </c>
      <c r="BA87" s="39">
        <v>0</v>
      </c>
      <c r="BB87" s="41" t="s">
        <v>250</v>
      </c>
      <c r="BC87" s="16">
        <v>0</v>
      </c>
      <c r="BD87" s="16">
        <v>0</v>
      </c>
      <c r="BE87" s="25">
        <v>0</v>
      </c>
      <c r="BF87" s="16">
        <v>0</v>
      </c>
      <c r="BG87" s="16">
        <v>0</v>
      </c>
      <c r="BH87" s="31">
        <v>0</v>
      </c>
      <c r="BI87" s="16">
        <v>0</v>
      </c>
      <c r="BJ87" s="25">
        <v>0</v>
      </c>
      <c r="BK87" s="6">
        <v>0</v>
      </c>
      <c r="BL87" s="6">
        <v>0</v>
      </c>
      <c r="BM87" s="6">
        <v>0</v>
      </c>
      <c r="BN87" s="6">
        <v>0</v>
      </c>
      <c r="BO87" s="6">
        <v>0</v>
      </c>
    </row>
    <row r="88" spans="3:67" ht="20.100000000000001" customHeight="1">
      <c r="C88" s="14">
        <v>60030043</v>
      </c>
      <c r="D88" s="16" t="s">
        <v>248</v>
      </c>
      <c r="E88" s="16">
        <v>3</v>
      </c>
      <c r="F88" s="14">
        <v>60030040</v>
      </c>
      <c r="G88" s="14">
        <v>0</v>
      </c>
      <c r="H88" s="17">
        <v>0</v>
      </c>
      <c r="I88" s="16">
        <v>0</v>
      </c>
      <c r="J88" s="16">
        <v>0</v>
      </c>
      <c r="K88" s="17">
        <v>0</v>
      </c>
      <c r="L88" s="17">
        <v>0</v>
      </c>
      <c r="M88" s="16">
        <v>0</v>
      </c>
      <c r="N88" s="16">
        <v>1</v>
      </c>
      <c r="O88" s="16">
        <v>0</v>
      </c>
      <c r="P88" s="16">
        <v>0</v>
      </c>
      <c r="Q88" s="16">
        <v>0</v>
      </c>
      <c r="R88" s="25">
        <v>0</v>
      </c>
      <c r="S88" s="16">
        <v>0</v>
      </c>
      <c r="T88" s="25">
        <v>1</v>
      </c>
      <c r="U88" s="16">
        <v>1</v>
      </c>
      <c r="V88" s="17">
        <v>0</v>
      </c>
      <c r="W88" s="16">
        <v>3</v>
      </c>
      <c r="X88" s="16">
        <v>0</v>
      </c>
      <c r="Y88" s="16">
        <v>0</v>
      </c>
      <c r="Z88" s="16">
        <v>0</v>
      </c>
      <c r="AA88" s="17">
        <v>0</v>
      </c>
      <c r="AB88" s="16">
        <v>0</v>
      </c>
      <c r="AC88" s="16">
        <v>0</v>
      </c>
      <c r="AD88" s="16">
        <v>15</v>
      </c>
      <c r="AE88" s="16">
        <v>1</v>
      </c>
      <c r="AF88" s="16">
        <v>4</v>
      </c>
      <c r="AG88" s="17">
        <v>2</v>
      </c>
      <c r="AH88" s="30">
        <v>1</v>
      </c>
      <c r="AI88" s="25">
        <v>0</v>
      </c>
      <c r="AJ88" s="16">
        <v>8</v>
      </c>
      <c r="AK88" s="31">
        <v>0</v>
      </c>
      <c r="AL88" s="16">
        <v>0</v>
      </c>
      <c r="AM88" s="16">
        <v>0</v>
      </c>
      <c r="AN88" s="16">
        <v>0.5</v>
      </c>
      <c r="AO88" s="16">
        <v>3000</v>
      </c>
      <c r="AP88" s="16">
        <v>0</v>
      </c>
      <c r="AQ88" s="16">
        <v>0</v>
      </c>
      <c r="AR88" s="25">
        <v>0</v>
      </c>
      <c r="AS88" s="16">
        <v>80001030</v>
      </c>
      <c r="AT88" s="16" t="s">
        <v>154</v>
      </c>
      <c r="AU88" s="17">
        <v>0</v>
      </c>
      <c r="AV88" s="17">
        <v>0</v>
      </c>
      <c r="AW88" s="17">
        <v>20000009</v>
      </c>
      <c r="AX88" s="42" t="s">
        <v>155</v>
      </c>
      <c r="AY88" s="38">
        <v>0</v>
      </c>
      <c r="AZ88" s="39">
        <v>0</v>
      </c>
      <c r="BA88" s="39">
        <v>0</v>
      </c>
      <c r="BB88" s="41" t="s">
        <v>251</v>
      </c>
      <c r="BC88" s="16">
        <v>0</v>
      </c>
      <c r="BD88" s="16">
        <v>0</v>
      </c>
      <c r="BE88" s="25">
        <v>0</v>
      </c>
      <c r="BF88" s="16">
        <v>0</v>
      </c>
      <c r="BG88" s="16">
        <v>0</v>
      </c>
      <c r="BH88" s="31">
        <v>0</v>
      </c>
      <c r="BI88" s="16">
        <v>0</v>
      </c>
      <c r="BJ88" s="25">
        <v>0</v>
      </c>
      <c r="BK88" s="6">
        <v>0</v>
      </c>
      <c r="BL88" s="6">
        <v>0</v>
      </c>
      <c r="BM88" s="6">
        <v>0</v>
      </c>
      <c r="BN88" s="6">
        <v>0</v>
      </c>
      <c r="BO88" s="6">
        <v>0</v>
      </c>
    </row>
    <row r="89" spans="3:67" ht="20.100000000000001" customHeight="1">
      <c r="C89" s="14">
        <v>60030050</v>
      </c>
      <c r="D89" s="16" t="s">
        <v>252</v>
      </c>
      <c r="E89" s="16">
        <v>0</v>
      </c>
      <c r="F89" s="14">
        <v>60030050</v>
      </c>
      <c r="G89" s="14">
        <v>60030051</v>
      </c>
      <c r="H89" s="17">
        <v>0</v>
      </c>
      <c r="I89" s="16">
        <v>25</v>
      </c>
      <c r="J89" s="16">
        <v>5</v>
      </c>
      <c r="K89" s="17">
        <v>0</v>
      </c>
      <c r="L89" s="17">
        <v>0</v>
      </c>
      <c r="M89" s="16">
        <v>0</v>
      </c>
      <c r="N89" s="16">
        <v>1</v>
      </c>
      <c r="O89" s="16">
        <v>0</v>
      </c>
      <c r="P89" s="16">
        <v>0</v>
      </c>
      <c r="Q89" s="16">
        <v>0</v>
      </c>
      <c r="R89" s="25">
        <v>0</v>
      </c>
      <c r="S89" s="16">
        <v>0</v>
      </c>
      <c r="T89" s="25">
        <v>1</v>
      </c>
      <c r="U89" s="16">
        <v>1</v>
      </c>
      <c r="V89" s="17">
        <v>0</v>
      </c>
      <c r="W89" s="16">
        <v>0.8</v>
      </c>
      <c r="X89" s="16">
        <v>20</v>
      </c>
      <c r="Y89" s="16">
        <v>0</v>
      </c>
      <c r="Z89" s="16">
        <v>0</v>
      </c>
      <c r="AA89" s="17">
        <v>0</v>
      </c>
      <c r="AB89" s="16">
        <v>0</v>
      </c>
      <c r="AC89" s="16">
        <v>0</v>
      </c>
      <c r="AD89" s="16">
        <v>1</v>
      </c>
      <c r="AE89" s="16">
        <v>1</v>
      </c>
      <c r="AF89" s="16">
        <v>4</v>
      </c>
      <c r="AG89" s="17">
        <v>2</v>
      </c>
      <c r="AH89" s="30">
        <v>1</v>
      </c>
      <c r="AI89" s="25">
        <v>0</v>
      </c>
      <c r="AJ89" s="16">
        <v>8</v>
      </c>
      <c r="AK89" s="31">
        <v>0</v>
      </c>
      <c r="AL89" s="16">
        <v>0</v>
      </c>
      <c r="AM89" s="16">
        <v>6</v>
      </c>
      <c r="AN89" s="16">
        <v>0.5</v>
      </c>
      <c r="AO89" s="16">
        <v>10000</v>
      </c>
      <c r="AP89" s="16">
        <v>0</v>
      </c>
      <c r="AQ89" s="16">
        <v>0</v>
      </c>
      <c r="AR89" s="25">
        <v>0</v>
      </c>
      <c r="AS89" s="16">
        <v>80001050</v>
      </c>
      <c r="AT89" s="16" t="s">
        <v>154</v>
      </c>
      <c r="AU89" s="17">
        <v>0</v>
      </c>
      <c r="AV89" s="17">
        <v>0</v>
      </c>
      <c r="AW89" s="17">
        <v>20000010</v>
      </c>
      <c r="AX89" s="42" t="s">
        <v>229</v>
      </c>
      <c r="AY89" s="38">
        <v>1</v>
      </c>
      <c r="AZ89" s="39">
        <v>0</v>
      </c>
      <c r="BA89" s="39">
        <v>0</v>
      </c>
      <c r="BB89" s="41" t="s">
        <v>253</v>
      </c>
      <c r="BC89" s="16">
        <v>0</v>
      </c>
      <c r="BD89" s="16">
        <v>1</v>
      </c>
      <c r="BE89" s="25">
        <v>0</v>
      </c>
      <c r="BF89" s="16">
        <v>0</v>
      </c>
      <c r="BG89" s="16">
        <v>0</v>
      </c>
      <c r="BH89" s="31">
        <v>0</v>
      </c>
      <c r="BI89" s="16">
        <v>0</v>
      </c>
      <c r="BJ89" s="25">
        <v>0</v>
      </c>
      <c r="BK89" s="6">
        <v>0</v>
      </c>
      <c r="BL89" s="6">
        <v>0</v>
      </c>
      <c r="BM89" s="6">
        <v>0</v>
      </c>
      <c r="BN89" s="6">
        <v>0</v>
      </c>
      <c r="BO89" s="6">
        <v>0</v>
      </c>
    </row>
    <row r="90" spans="3:67" ht="20.100000000000001" customHeight="1">
      <c r="C90" s="14">
        <v>60030051</v>
      </c>
      <c r="D90" s="16" t="s">
        <v>252</v>
      </c>
      <c r="E90" s="16">
        <v>1</v>
      </c>
      <c r="F90" s="14">
        <v>60030050</v>
      </c>
      <c r="G90" s="14">
        <v>60030052</v>
      </c>
      <c r="H90" s="17">
        <v>0</v>
      </c>
      <c r="I90" s="16">
        <v>30</v>
      </c>
      <c r="J90" s="16">
        <v>3</v>
      </c>
      <c r="K90" s="17">
        <v>0</v>
      </c>
      <c r="L90" s="17">
        <v>0</v>
      </c>
      <c r="M90" s="16">
        <v>0</v>
      </c>
      <c r="N90" s="16">
        <v>1</v>
      </c>
      <c r="O90" s="16">
        <v>0</v>
      </c>
      <c r="P90" s="16">
        <v>0</v>
      </c>
      <c r="Q90" s="16">
        <v>0</v>
      </c>
      <c r="R90" s="25">
        <v>0</v>
      </c>
      <c r="S90" s="16">
        <v>0</v>
      </c>
      <c r="T90" s="25">
        <v>1</v>
      </c>
      <c r="U90" s="16">
        <v>1</v>
      </c>
      <c r="V90" s="17">
        <v>0</v>
      </c>
      <c r="W90" s="16">
        <v>0.8</v>
      </c>
      <c r="X90" s="16">
        <v>20</v>
      </c>
      <c r="Y90" s="16">
        <v>0</v>
      </c>
      <c r="Z90" s="16">
        <v>0</v>
      </c>
      <c r="AA90" s="17">
        <v>0</v>
      </c>
      <c r="AB90" s="16">
        <v>0</v>
      </c>
      <c r="AC90" s="16">
        <v>0</v>
      </c>
      <c r="AD90" s="16">
        <v>1</v>
      </c>
      <c r="AE90" s="16">
        <v>1</v>
      </c>
      <c r="AF90" s="16">
        <v>4</v>
      </c>
      <c r="AG90" s="17">
        <v>2</v>
      </c>
      <c r="AH90" s="30">
        <v>1</v>
      </c>
      <c r="AI90" s="25">
        <v>0</v>
      </c>
      <c r="AJ90" s="16">
        <v>8</v>
      </c>
      <c r="AK90" s="31">
        <v>0</v>
      </c>
      <c r="AL90" s="16">
        <v>0</v>
      </c>
      <c r="AM90" s="16">
        <v>6</v>
      </c>
      <c r="AN90" s="16">
        <v>0.5</v>
      </c>
      <c r="AO90" s="16">
        <v>10000</v>
      </c>
      <c r="AP90" s="16">
        <v>0</v>
      </c>
      <c r="AQ90" s="16">
        <v>0</v>
      </c>
      <c r="AR90" s="25">
        <v>0</v>
      </c>
      <c r="AS90" s="16">
        <v>80001050</v>
      </c>
      <c r="AT90" s="16" t="s">
        <v>154</v>
      </c>
      <c r="AU90" s="17">
        <v>0</v>
      </c>
      <c r="AV90" s="17">
        <v>0</v>
      </c>
      <c r="AW90" s="17">
        <v>20000010</v>
      </c>
      <c r="AX90" s="42" t="s">
        <v>229</v>
      </c>
      <c r="AY90" s="38">
        <v>1</v>
      </c>
      <c r="AZ90" s="39">
        <v>0</v>
      </c>
      <c r="BA90" s="39">
        <v>0</v>
      </c>
      <c r="BB90" s="41" t="s">
        <v>253</v>
      </c>
      <c r="BC90" s="16">
        <v>0</v>
      </c>
      <c r="BD90" s="16">
        <v>1</v>
      </c>
      <c r="BE90" s="25">
        <v>0</v>
      </c>
      <c r="BF90" s="16">
        <v>0</v>
      </c>
      <c r="BG90" s="16">
        <v>0</v>
      </c>
      <c r="BH90" s="31">
        <v>0</v>
      </c>
      <c r="BI90" s="16">
        <v>0</v>
      </c>
      <c r="BJ90" s="25">
        <v>0</v>
      </c>
      <c r="BK90" s="6">
        <v>0</v>
      </c>
      <c r="BL90" s="6">
        <v>0</v>
      </c>
      <c r="BM90" s="6">
        <v>0</v>
      </c>
      <c r="BN90" s="6">
        <v>0</v>
      </c>
      <c r="BO90" s="6">
        <v>0</v>
      </c>
    </row>
    <row r="91" spans="3:67" ht="20.100000000000001" customHeight="1">
      <c r="C91" s="14">
        <v>60030052</v>
      </c>
      <c r="D91" s="16" t="s">
        <v>252</v>
      </c>
      <c r="E91" s="16">
        <v>2</v>
      </c>
      <c r="F91" s="14">
        <v>60030050</v>
      </c>
      <c r="G91" s="14">
        <v>60030053</v>
      </c>
      <c r="H91" s="17">
        <v>0</v>
      </c>
      <c r="I91" s="16">
        <v>35</v>
      </c>
      <c r="J91" s="16">
        <v>3</v>
      </c>
      <c r="K91" s="17">
        <v>0</v>
      </c>
      <c r="L91" s="17">
        <v>0</v>
      </c>
      <c r="M91" s="16">
        <v>0</v>
      </c>
      <c r="N91" s="16">
        <v>1</v>
      </c>
      <c r="O91" s="16">
        <v>0</v>
      </c>
      <c r="P91" s="16">
        <v>0</v>
      </c>
      <c r="Q91" s="16">
        <v>0</v>
      </c>
      <c r="R91" s="25">
        <v>0</v>
      </c>
      <c r="S91" s="16">
        <v>0</v>
      </c>
      <c r="T91" s="25">
        <v>1</v>
      </c>
      <c r="U91" s="16">
        <v>1</v>
      </c>
      <c r="V91" s="17">
        <v>0</v>
      </c>
      <c r="W91" s="16">
        <v>1</v>
      </c>
      <c r="X91" s="16">
        <v>35</v>
      </c>
      <c r="Y91" s="16">
        <v>0</v>
      </c>
      <c r="Z91" s="16">
        <v>0</v>
      </c>
      <c r="AA91" s="17">
        <v>0</v>
      </c>
      <c r="AB91" s="16">
        <v>0</v>
      </c>
      <c r="AC91" s="16">
        <v>0</v>
      </c>
      <c r="AD91" s="16">
        <v>1</v>
      </c>
      <c r="AE91" s="16">
        <v>1</v>
      </c>
      <c r="AF91" s="16">
        <v>4</v>
      </c>
      <c r="AG91" s="17">
        <v>2</v>
      </c>
      <c r="AH91" s="30">
        <v>1</v>
      </c>
      <c r="AI91" s="25">
        <v>0</v>
      </c>
      <c r="AJ91" s="16">
        <v>8</v>
      </c>
      <c r="AK91" s="31">
        <v>0</v>
      </c>
      <c r="AL91" s="16">
        <v>0</v>
      </c>
      <c r="AM91" s="16">
        <v>6</v>
      </c>
      <c r="AN91" s="16">
        <v>0.5</v>
      </c>
      <c r="AO91" s="16">
        <v>10000</v>
      </c>
      <c r="AP91" s="16">
        <v>0</v>
      </c>
      <c r="AQ91" s="16">
        <v>0</v>
      </c>
      <c r="AR91" s="25">
        <v>0</v>
      </c>
      <c r="AS91" s="16">
        <v>80001050</v>
      </c>
      <c r="AT91" s="16" t="s">
        <v>154</v>
      </c>
      <c r="AU91" s="17">
        <v>0</v>
      </c>
      <c r="AV91" s="17">
        <v>0</v>
      </c>
      <c r="AW91" s="17">
        <v>20000010</v>
      </c>
      <c r="AX91" s="42" t="s">
        <v>229</v>
      </c>
      <c r="AY91" s="38">
        <v>1</v>
      </c>
      <c r="AZ91" s="39">
        <v>0</v>
      </c>
      <c r="BA91" s="39">
        <v>0</v>
      </c>
      <c r="BB91" s="41" t="s">
        <v>254</v>
      </c>
      <c r="BC91" s="16">
        <v>0</v>
      </c>
      <c r="BD91" s="16">
        <v>1</v>
      </c>
      <c r="BE91" s="25">
        <v>0</v>
      </c>
      <c r="BF91" s="16">
        <v>0</v>
      </c>
      <c r="BG91" s="16">
        <v>0</v>
      </c>
      <c r="BH91" s="31">
        <v>0</v>
      </c>
      <c r="BI91" s="16">
        <v>0</v>
      </c>
      <c r="BJ91" s="25">
        <v>0</v>
      </c>
      <c r="BK91" s="6">
        <v>0</v>
      </c>
      <c r="BL91" s="6">
        <v>0</v>
      </c>
      <c r="BM91" s="6">
        <v>0</v>
      </c>
      <c r="BN91" s="6">
        <v>0</v>
      </c>
      <c r="BO91" s="6">
        <v>0</v>
      </c>
    </row>
    <row r="92" spans="3:67" ht="20.100000000000001" customHeight="1">
      <c r="C92" s="14">
        <v>60030053</v>
      </c>
      <c r="D92" s="16" t="s">
        <v>252</v>
      </c>
      <c r="E92" s="16">
        <v>3</v>
      </c>
      <c r="F92" s="14">
        <v>60030050</v>
      </c>
      <c r="G92" s="14">
        <v>0</v>
      </c>
      <c r="H92" s="17">
        <v>0</v>
      </c>
      <c r="I92" s="16">
        <v>0</v>
      </c>
      <c r="J92" s="16">
        <v>0</v>
      </c>
      <c r="K92" s="17">
        <v>0</v>
      </c>
      <c r="L92" s="17">
        <v>0</v>
      </c>
      <c r="M92" s="16">
        <v>0</v>
      </c>
      <c r="N92" s="16">
        <v>1</v>
      </c>
      <c r="O92" s="16">
        <v>0</v>
      </c>
      <c r="P92" s="16">
        <v>0</v>
      </c>
      <c r="Q92" s="16">
        <v>0</v>
      </c>
      <c r="R92" s="25">
        <v>0</v>
      </c>
      <c r="S92" s="16">
        <v>0</v>
      </c>
      <c r="T92" s="25">
        <v>1</v>
      </c>
      <c r="U92" s="16">
        <v>1</v>
      </c>
      <c r="V92" s="17">
        <v>0</v>
      </c>
      <c r="W92" s="16">
        <v>1.2</v>
      </c>
      <c r="X92" s="16">
        <v>50</v>
      </c>
      <c r="Y92" s="16">
        <v>0</v>
      </c>
      <c r="Z92" s="16">
        <v>0</v>
      </c>
      <c r="AA92" s="17">
        <v>0</v>
      </c>
      <c r="AB92" s="16">
        <v>0</v>
      </c>
      <c r="AC92" s="16">
        <v>0</v>
      </c>
      <c r="AD92" s="16">
        <v>1</v>
      </c>
      <c r="AE92" s="16">
        <v>1</v>
      </c>
      <c r="AF92" s="16">
        <v>4</v>
      </c>
      <c r="AG92" s="17">
        <v>2</v>
      </c>
      <c r="AH92" s="30">
        <v>1</v>
      </c>
      <c r="AI92" s="25">
        <v>0</v>
      </c>
      <c r="AJ92" s="16">
        <v>8</v>
      </c>
      <c r="AK92" s="31">
        <v>0</v>
      </c>
      <c r="AL92" s="16">
        <v>0</v>
      </c>
      <c r="AM92" s="16">
        <v>6</v>
      </c>
      <c r="AN92" s="16">
        <v>0.5</v>
      </c>
      <c r="AO92" s="16">
        <v>10000</v>
      </c>
      <c r="AP92" s="16">
        <v>0</v>
      </c>
      <c r="AQ92" s="16">
        <v>0</v>
      </c>
      <c r="AR92" s="25">
        <v>0</v>
      </c>
      <c r="AS92" s="16">
        <v>80001050</v>
      </c>
      <c r="AT92" s="16" t="s">
        <v>154</v>
      </c>
      <c r="AU92" s="17">
        <v>0</v>
      </c>
      <c r="AV92" s="17">
        <v>0</v>
      </c>
      <c r="AW92" s="17">
        <v>20000010</v>
      </c>
      <c r="AX92" s="42" t="s">
        <v>229</v>
      </c>
      <c r="AY92" s="38">
        <v>1</v>
      </c>
      <c r="AZ92" s="39">
        <v>0</v>
      </c>
      <c r="BA92" s="39">
        <v>0</v>
      </c>
      <c r="BB92" s="41" t="s">
        <v>255</v>
      </c>
      <c r="BC92" s="16">
        <v>0</v>
      </c>
      <c r="BD92" s="16">
        <v>1</v>
      </c>
      <c r="BE92" s="25">
        <v>0</v>
      </c>
      <c r="BF92" s="16">
        <v>0</v>
      </c>
      <c r="BG92" s="16">
        <v>0</v>
      </c>
      <c r="BH92" s="31">
        <v>0</v>
      </c>
      <c r="BI92" s="16">
        <v>0</v>
      </c>
      <c r="BJ92" s="25">
        <v>0</v>
      </c>
      <c r="BK92" s="6">
        <v>0</v>
      </c>
      <c r="BL92" s="6">
        <v>0</v>
      </c>
      <c r="BM92" s="6">
        <v>0</v>
      </c>
      <c r="BN92" s="6">
        <v>0</v>
      </c>
      <c r="BO92" s="6">
        <v>0</v>
      </c>
    </row>
    <row r="93" spans="3:67" ht="20.100000000000001" customHeight="1">
      <c r="C93" s="45">
        <v>620214021</v>
      </c>
      <c r="D93" s="46" t="s">
        <v>256</v>
      </c>
      <c r="E93" s="45">
        <v>1</v>
      </c>
      <c r="F93" s="45">
        <v>62021401</v>
      </c>
      <c r="G93" s="45">
        <f t="shared" ref="G93" si="1">C94</f>
        <v>60030060</v>
      </c>
      <c r="H93" s="45">
        <v>0</v>
      </c>
      <c r="I93" s="45">
        <f t="shared" ref="I93" si="2">I87+5</f>
        <v>35</v>
      </c>
      <c r="J93" s="45">
        <v>2</v>
      </c>
      <c r="K93" s="45">
        <v>32500</v>
      </c>
      <c r="L93" s="45">
        <v>0</v>
      </c>
      <c r="M93" s="45">
        <v>0</v>
      </c>
      <c r="N93" s="45">
        <v>1</v>
      </c>
      <c r="O93" s="45">
        <v>0</v>
      </c>
      <c r="P93" s="45">
        <v>0</v>
      </c>
      <c r="Q93" s="45">
        <v>0</v>
      </c>
      <c r="R93" s="25">
        <v>0</v>
      </c>
      <c r="S93" s="45">
        <v>0</v>
      </c>
      <c r="T93" s="25">
        <v>1</v>
      </c>
      <c r="U93" s="45">
        <v>2</v>
      </c>
      <c r="V93" s="45">
        <v>0</v>
      </c>
      <c r="W93" s="45">
        <v>1</v>
      </c>
      <c r="X93" s="45">
        <v>750</v>
      </c>
      <c r="Y93" s="45">
        <v>0</v>
      </c>
      <c r="Z93" s="45">
        <v>0</v>
      </c>
      <c r="AA93" s="45">
        <v>0</v>
      </c>
      <c r="AB93" s="45">
        <v>0</v>
      </c>
      <c r="AC93" s="45">
        <v>0</v>
      </c>
      <c r="AD93" s="45">
        <v>6</v>
      </c>
      <c r="AE93" s="45">
        <v>1</v>
      </c>
      <c r="AF93" s="45">
        <v>3</v>
      </c>
      <c r="AG93" s="45">
        <v>2</v>
      </c>
      <c r="AH93" s="45">
        <v>1</v>
      </c>
      <c r="AI93" s="25">
        <v>0</v>
      </c>
      <c r="AJ93" s="45">
        <v>6</v>
      </c>
      <c r="AK93" s="45">
        <v>0</v>
      </c>
      <c r="AL93" s="45">
        <v>0</v>
      </c>
      <c r="AM93" s="45">
        <v>6</v>
      </c>
      <c r="AN93" s="45">
        <v>1</v>
      </c>
      <c r="AO93" s="45">
        <v>6000</v>
      </c>
      <c r="AP93" s="45">
        <v>0</v>
      </c>
      <c r="AQ93" s="45">
        <v>0</v>
      </c>
      <c r="AR93" s="25">
        <v>0</v>
      </c>
      <c r="AS93" s="45">
        <v>92014001</v>
      </c>
      <c r="AT93" s="46" t="s">
        <v>257</v>
      </c>
      <c r="AU93" s="45" t="s">
        <v>258</v>
      </c>
      <c r="AV93" s="45">
        <v>10002001</v>
      </c>
      <c r="AW93" s="45">
        <v>21101040</v>
      </c>
      <c r="AX93" s="46" t="s">
        <v>229</v>
      </c>
      <c r="AY93" s="46" t="s">
        <v>259</v>
      </c>
      <c r="AZ93" s="45">
        <v>0</v>
      </c>
      <c r="BA93" s="45">
        <v>0</v>
      </c>
      <c r="BB93" s="51" t="str">
        <f t="shared" ref="BB93" si="3">"对目标区域持续造成伤害,在此范围内的敌方目标每秒造成"&amp;W93*100&amp;"%攻击伤害+"&amp;X93&amp;"点固定伤害,目标移动速度降低50%,持续6秒"</f>
        <v>对目标区域持续造成伤害,在此范围内的敌方目标每秒造成100%攻击伤害+750点固定伤害,目标移动速度降低50%,持续6秒</v>
      </c>
      <c r="BC93" s="45">
        <v>0</v>
      </c>
      <c r="BD93" s="45">
        <v>1</v>
      </c>
      <c r="BE93" s="25">
        <v>0</v>
      </c>
      <c r="BF93" s="45">
        <v>0</v>
      </c>
      <c r="BG93" s="45">
        <v>0</v>
      </c>
      <c r="BH93" s="45">
        <v>0</v>
      </c>
      <c r="BI93" s="16">
        <v>0</v>
      </c>
      <c r="BJ93" s="25">
        <v>0</v>
      </c>
      <c r="BK93" s="6">
        <v>0</v>
      </c>
      <c r="BL93" s="6">
        <v>0</v>
      </c>
      <c r="BM93" s="6">
        <v>0</v>
      </c>
      <c r="BN93" s="6">
        <v>0</v>
      </c>
      <c r="BO93" s="6">
        <v>0</v>
      </c>
    </row>
    <row r="94" spans="3:67" ht="20.100000000000001" customHeight="1">
      <c r="C94" s="14">
        <v>60030060</v>
      </c>
      <c r="D94" s="16" t="s">
        <v>260</v>
      </c>
      <c r="E94" s="16">
        <v>0</v>
      </c>
      <c r="F94" s="14">
        <v>60030060</v>
      </c>
      <c r="G94" s="14">
        <v>60030061</v>
      </c>
      <c r="H94" s="17">
        <v>0</v>
      </c>
      <c r="I94" s="16">
        <v>30</v>
      </c>
      <c r="J94" s="16">
        <v>5</v>
      </c>
      <c r="K94" s="17">
        <v>0</v>
      </c>
      <c r="L94" s="17">
        <v>0</v>
      </c>
      <c r="M94" s="16">
        <v>0</v>
      </c>
      <c r="N94" s="16">
        <v>1</v>
      </c>
      <c r="O94" s="16">
        <v>0</v>
      </c>
      <c r="P94" s="16">
        <v>0</v>
      </c>
      <c r="Q94" s="16">
        <v>0</v>
      </c>
      <c r="R94" s="25">
        <v>0</v>
      </c>
      <c r="S94" s="16">
        <v>0</v>
      </c>
      <c r="T94" s="25">
        <v>1</v>
      </c>
      <c r="U94" s="16">
        <v>1</v>
      </c>
      <c r="V94" s="17">
        <v>0</v>
      </c>
      <c r="W94" s="16">
        <v>3</v>
      </c>
      <c r="X94" s="16">
        <v>100</v>
      </c>
      <c r="Y94" s="16">
        <v>0</v>
      </c>
      <c r="Z94" s="16">
        <v>0</v>
      </c>
      <c r="AA94" s="17">
        <v>0</v>
      </c>
      <c r="AB94" s="16">
        <v>0</v>
      </c>
      <c r="AC94" s="16">
        <v>0</v>
      </c>
      <c r="AD94" s="16">
        <v>30</v>
      </c>
      <c r="AE94" s="16">
        <v>1</v>
      </c>
      <c r="AF94" s="16">
        <v>3</v>
      </c>
      <c r="AG94" s="17">
        <v>2</v>
      </c>
      <c r="AH94" s="30">
        <v>1</v>
      </c>
      <c r="AI94" s="25">
        <v>0</v>
      </c>
      <c r="AJ94" s="16">
        <v>8</v>
      </c>
      <c r="AK94" s="31">
        <v>0</v>
      </c>
      <c r="AL94" s="16">
        <v>2.5</v>
      </c>
      <c r="AM94" s="16">
        <v>0</v>
      </c>
      <c r="AN94" s="16">
        <v>0.5</v>
      </c>
      <c r="AO94" s="16">
        <v>10000</v>
      </c>
      <c r="AP94" s="16">
        <v>0</v>
      </c>
      <c r="AQ94" s="16">
        <v>0</v>
      </c>
      <c r="AR94" s="25">
        <v>0</v>
      </c>
      <c r="AS94" s="16">
        <v>0</v>
      </c>
      <c r="AT94" s="16" t="s">
        <v>154</v>
      </c>
      <c r="AU94" s="17">
        <v>0</v>
      </c>
      <c r="AV94" s="17">
        <v>0</v>
      </c>
      <c r="AW94" s="17">
        <v>20000011</v>
      </c>
      <c r="AX94" s="42" t="s">
        <v>155</v>
      </c>
      <c r="AY94" s="38">
        <v>0</v>
      </c>
      <c r="AZ94" s="39">
        <v>0</v>
      </c>
      <c r="BA94" s="39">
        <v>0</v>
      </c>
      <c r="BB94" s="41" t="s">
        <v>261</v>
      </c>
      <c r="BC94" s="16">
        <v>0</v>
      </c>
      <c r="BD94" s="16">
        <v>0</v>
      </c>
      <c r="BE94" s="25">
        <v>0</v>
      </c>
      <c r="BF94" s="16">
        <v>0</v>
      </c>
      <c r="BG94" s="16">
        <v>0</v>
      </c>
      <c r="BH94" s="31">
        <v>0</v>
      </c>
      <c r="BI94" s="16">
        <v>0</v>
      </c>
      <c r="BJ94" s="25">
        <v>0</v>
      </c>
      <c r="BK94" s="6">
        <v>0</v>
      </c>
      <c r="BL94" s="6">
        <v>0</v>
      </c>
      <c r="BM94" s="6">
        <v>0</v>
      </c>
      <c r="BN94" s="6">
        <v>0</v>
      </c>
      <c r="BO94" s="6">
        <v>0</v>
      </c>
    </row>
    <row r="95" spans="3:67" ht="20.100000000000001" customHeight="1">
      <c r="C95" s="14">
        <v>60030061</v>
      </c>
      <c r="D95" s="16" t="s">
        <v>260</v>
      </c>
      <c r="E95" s="16">
        <v>1</v>
      </c>
      <c r="F95" s="14">
        <v>60030060</v>
      </c>
      <c r="G95" s="14">
        <v>60030062</v>
      </c>
      <c r="H95" s="17">
        <v>0</v>
      </c>
      <c r="I95" s="16">
        <v>35</v>
      </c>
      <c r="J95" s="16">
        <v>3</v>
      </c>
      <c r="K95" s="17">
        <v>0</v>
      </c>
      <c r="L95" s="17">
        <v>0</v>
      </c>
      <c r="M95" s="16">
        <v>0</v>
      </c>
      <c r="N95" s="16">
        <v>1</v>
      </c>
      <c r="O95" s="16">
        <v>0</v>
      </c>
      <c r="P95" s="16">
        <v>0</v>
      </c>
      <c r="Q95" s="16">
        <v>0</v>
      </c>
      <c r="R95" s="25">
        <v>0</v>
      </c>
      <c r="S95" s="16">
        <v>0</v>
      </c>
      <c r="T95" s="25">
        <v>1</v>
      </c>
      <c r="U95" s="16">
        <v>1</v>
      </c>
      <c r="V95" s="17">
        <v>0</v>
      </c>
      <c r="W95" s="16">
        <v>3</v>
      </c>
      <c r="X95" s="16">
        <v>100</v>
      </c>
      <c r="Y95" s="16">
        <v>0</v>
      </c>
      <c r="Z95" s="16">
        <v>0</v>
      </c>
      <c r="AA95" s="17">
        <v>0</v>
      </c>
      <c r="AB95" s="16">
        <v>0</v>
      </c>
      <c r="AC95" s="16">
        <v>0</v>
      </c>
      <c r="AD95" s="16">
        <v>30</v>
      </c>
      <c r="AE95" s="16">
        <v>1</v>
      </c>
      <c r="AF95" s="16">
        <v>3</v>
      </c>
      <c r="AG95" s="17">
        <v>2</v>
      </c>
      <c r="AH95" s="30">
        <v>1</v>
      </c>
      <c r="AI95" s="25">
        <v>0</v>
      </c>
      <c r="AJ95" s="16">
        <v>8</v>
      </c>
      <c r="AK95" s="31">
        <v>0</v>
      </c>
      <c r="AL95" s="16">
        <v>2.5</v>
      </c>
      <c r="AM95" s="16">
        <v>0</v>
      </c>
      <c r="AN95" s="16">
        <v>0.5</v>
      </c>
      <c r="AO95" s="16">
        <v>10000</v>
      </c>
      <c r="AP95" s="16">
        <v>0</v>
      </c>
      <c r="AQ95" s="16">
        <v>0</v>
      </c>
      <c r="AR95" s="25">
        <v>0</v>
      </c>
      <c r="AS95" s="16">
        <v>0</v>
      </c>
      <c r="AT95" s="16" t="s">
        <v>154</v>
      </c>
      <c r="AU95" s="17">
        <v>0</v>
      </c>
      <c r="AV95" s="17">
        <v>0</v>
      </c>
      <c r="AW95" s="17">
        <v>20000011</v>
      </c>
      <c r="AX95" s="42" t="s">
        <v>155</v>
      </c>
      <c r="AY95" s="38">
        <v>0</v>
      </c>
      <c r="AZ95" s="39">
        <v>0</v>
      </c>
      <c r="BA95" s="39">
        <v>0</v>
      </c>
      <c r="BB95" s="41" t="s">
        <v>261</v>
      </c>
      <c r="BC95" s="16">
        <v>0</v>
      </c>
      <c r="BD95" s="16">
        <v>0</v>
      </c>
      <c r="BE95" s="25">
        <v>0</v>
      </c>
      <c r="BF95" s="16">
        <v>0</v>
      </c>
      <c r="BG95" s="16">
        <v>0</v>
      </c>
      <c r="BH95" s="31">
        <v>0</v>
      </c>
      <c r="BI95" s="16">
        <v>0</v>
      </c>
      <c r="BJ95" s="25">
        <v>0</v>
      </c>
      <c r="BK95" s="6">
        <v>0</v>
      </c>
      <c r="BL95" s="6">
        <v>0</v>
      </c>
      <c r="BM95" s="6">
        <v>0</v>
      </c>
      <c r="BN95" s="6">
        <v>0</v>
      </c>
      <c r="BO95" s="6">
        <v>0</v>
      </c>
    </row>
    <row r="96" spans="3:67" ht="20.100000000000001" customHeight="1">
      <c r="C96" s="14">
        <v>60030062</v>
      </c>
      <c r="D96" s="16" t="s">
        <v>260</v>
      </c>
      <c r="E96" s="16">
        <v>2</v>
      </c>
      <c r="F96" s="14">
        <v>60030060</v>
      </c>
      <c r="G96" s="14">
        <v>60030063</v>
      </c>
      <c r="H96" s="17">
        <v>0</v>
      </c>
      <c r="I96" s="16">
        <v>40</v>
      </c>
      <c r="J96" s="16">
        <v>3</v>
      </c>
      <c r="K96" s="17">
        <v>0</v>
      </c>
      <c r="L96" s="17">
        <v>0</v>
      </c>
      <c r="M96" s="16">
        <v>0</v>
      </c>
      <c r="N96" s="16">
        <v>1</v>
      </c>
      <c r="O96" s="16">
        <v>0</v>
      </c>
      <c r="P96" s="16">
        <v>0</v>
      </c>
      <c r="Q96" s="16">
        <v>0</v>
      </c>
      <c r="R96" s="25">
        <v>0</v>
      </c>
      <c r="S96" s="16">
        <v>0</v>
      </c>
      <c r="T96" s="25">
        <v>1</v>
      </c>
      <c r="U96" s="16">
        <v>1</v>
      </c>
      <c r="V96" s="17">
        <v>0</v>
      </c>
      <c r="W96" s="16">
        <v>4</v>
      </c>
      <c r="X96" s="16">
        <v>200</v>
      </c>
      <c r="Y96" s="16">
        <v>0</v>
      </c>
      <c r="Z96" s="16">
        <v>0</v>
      </c>
      <c r="AA96" s="17">
        <v>0</v>
      </c>
      <c r="AB96" s="16">
        <v>0</v>
      </c>
      <c r="AC96" s="16">
        <v>0</v>
      </c>
      <c r="AD96" s="16">
        <v>30</v>
      </c>
      <c r="AE96" s="16">
        <v>1</v>
      </c>
      <c r="AF96" s="16">
        <v>3</v>
      </c>
      <c r="AG96" s="17">
        <v>2</v>
      </c>
      <c r="AH96" s="30">
        <v>1</v>
      </c>
      <c r="AI96" s="25">
        <v>0</v>
      </c>
      <c r="AJ96" s="16">
        <v>8</v>
      </c>
      <c r="AK96" s="31">
        <v>0</v>
      </c>
      <c r="AL96" s="16">
        <v>2.5</v>
      </c>
      <c r="AM96" s="16">
        <v>0</v>
      </c>
      <c r="AN96" s="16">
        <v>0.5</v>
      </c>
      <c r="AO96" s="16">
        <v>10000</v>
      </c>
      <c r="AP96" s="16">
        <v>0</v>
      </c>
      <c r="AQ96" s="16">
        <v>0</v>
      </c>
      <c r="AR96" s="25">
        <v>0</v>
      </c>
      <c r="AS96" s="16">
        <v>0</v>
      </c>
      <c r="AT96" s="16" t="s">
        <v>154</v>
      </c>
      <c r="AU96" s="17">
        <v>0</v>
      </c>
      <c r="AV96" s="17">
        <v>0</v>
      </c>
      <c r="AW96" s="17">
        <v>20000011</v>
      </c>
      <c r="AX96" s="42" t="s">
        <v>155</v>
      </c>
      <c r="AY96" s="38">
        <v>0</v>
      </c>
      <c r="AZ96" s="39">
        <v>0</v>
      </c>
      <c r="BA96" s="39">
        <v>0</v>
      </c>
      <c r="BB96" s="41" t="s">
        <v>262</v>
      </c>
      <c r="BC96" s="16">
        <v>0</v>
      </c>
      <c r="BD96" s="16">
        <v>0</v>
      </c>
      <c r="BE96" s="25">
        <v>0</v>
      </c>
      <c r="BF96" s="16">
        <v>0</v>
      </c>
      <c r="BG96" s="16">
        <v>0</v>
      </c>
      <c r="BH96" s="31">
        <v>0</v>
      </c>
      <c r="BI96" s="16">
        <v>0</v>
      </c>
      <c r="BJ96" s="25">
        <v>0</v>
      </c>
      <c r="BK96" s="6">
        <v>0</v>
      </c>
      <c r="BL96" s="6">
        <v>0</v>
      </c>
      <c r="BM96" s="6">
        <v>0</v>
      </c>
      <c r="BN96" s="6">
        <v>0</v>
      </c>
      <c r="BO96" s="6">
        <v>0</v>
      </c>
    </row>
    <row r="97" spans="3:67" ht="20.100000000000001" customHeight="1">
      <c r="C97" s="14">
        <v>60030063</v>
      </c>
      <c r="D97" s="16" t="s">
        <v>260</v>
      </c>
      <c r="E97" s="16">
        <v>3</v>
      </c>
      <c r="F97" s="14">
        <v>60030060</v>
      </c>
      <c r="G97" s="14">
        <v>0</v>
      </c>
      <c r="H97" s="17">
        <v>0</v>
      </c>
      <c r="I97" s="16">
        <v>0</v>
      </c>
      <c r="J97" s="16">
        <v>0</v>
      </c>
      <c r="K97" s="17">
        <v>0</v>
      </c>
      <c r="L97" s="17">
        <v>0</v>
      </c>
      <c r="M97" s="16">
        <v>0</v>
      </c>
      <c r="N97" s="16">
        <v>1</v>
      </c>
      <c r="O97" s="16">
        <v>0</v>
      </c>
      <c r="P97" s="16">
        <v>0</v>
      </c>
      <c r="Q97" s="16">
        <v>0</v>
      </c>
      <c r="R97" s="25">
        <v>0</v>
      </c>
      <c r="S97" s="16">
        <v>0</v>
      </c>
      <c r="T97" s="25">
        <v>1</v>
      </c>
      <c r="U97" s="16">
        <v>1</v>
      </c>
      <c r="V97" s="17">
        <v>0</v>
      </c>
      <c r="W97" s="16">
        <v>5</v>
      </c>
      <c r="X97" s="16">
        <v>300</v>
      </c>
      <c r="Y97" s="16">
        <v>0</v>
      </c>
      <c r="Z97" s="16">
        <v>0</v>
      </c>
      <c r="AA97" s="17">
        <v>0</v>
      </c>
      <c r="AB97" s="16">
        <v>0</v>
      </c>
      <c r="AC97" s="16">
        <v>0</v>
      </c>
      <c r="AD97" s="16">
        <v>30</v>
      </c>
      <c r="AE97" s="16">
        <v>1</v>
      </c>
      <c r="AF97" s="16">
        <v>3</v>
      </c>
      <c r="AG97" s="17">
        <v>2</v>
      </c>
      <c r="AH97" s="30">
        <v>1</v>
      </c>
      <c r="AI97" s="25">
        <v>0</v>
      </c>
      <c r="AJ97" s="16">
        <v>8</v>
      </c>
      <c r="AK97" s="31">
        <v>0</v>
      </c>
      <c r="AL97" s="16">
        <v>2.5</v>
      </c>
      <c r="AM97" s="16">
        <v>0</v>
      </c>
      <c r="AN97" s="16">
        <v>0.5</v>
      </c>
      <c r="AO97" s="16">
        <v>10000</v>
      </c>
      <c r="AP97" s="16">
        <v>0</v>
      </c>
      <c r="AQ97" s="16">
        <v>0</v>
      </c>
      <c r="AR97" s="25">
        <v>0</v>
      </c>
      <c r="AS97" s="16">
        <v>0</v>
      </c>
      <c r="AT97" s="16" t="s">
        <v>154</v>
      </c>
      <c r="AU97" s="17">
        <v>0</v>
      </c>
      <c r="AV97" s="17">
        <v>0</v>
      </c>
      <c r="AW97" s="17">
        <v>20000011</v>
      </c>
      <c r="AX97" s="42" t="s">
        <v>155</v>
      </c>
      <c r="AY97" s="38">
        <v>0</v>
      </c>
      <c r="AZ97" s="39">
        <v>0</v>
      </c>
      <c r="BA97" s="39">
        <v>0</v>
      </c>
      <c r="BB97" s="41" t="s">
        <v>263</v>
      </c>
      <c r="BC97" s="16">
        <v>0</v>
      </c>
      <c r="BD97" s="16">
        <v>0</v>
      </c>
      <c r="BE97" s="25">
        <v>0</v>
      </c>
      <c r="BF97" s="16">
        <v>0</v>
      </c>
      <c r="BG97" s="16">
        <v>0</v>
      </c>
      <c r="BH97" s="31">
        <v>0</v>
      </c>
      <c r="BI97" s="16">
        <v>0</v>
      </c>
      <c r="BJ97" s="25">
        <v>0</v>
      </c>
      <c r="BK97" s="6">
        <v>0</v>
      </c>
      <c r="BL97" s="6">
        <v>0</v>
      </c>
      <c r="BM97" s="6">
        <v>0</v>
      </c>
      <c r="BN97" s="6">
        <v>0</v>
      </c>
      <c r="BO97" s="6">
        <v>0</v>
      </c>
    </row>
    <row r="98" spans="3:67" ht="20.100000000000001" customHeight="1">
      <c r="C98" s="14">
        <v>60090001</v>
      </c>
      <c r="D98" s="16" t="s">
        <v>264</v>
      </c>
      <c r="E98" s="16">
        <v>1</v>
      </c>
      <c r="F98" s="14">
        <v>60090001</v>
      </c>
      <c r="G98" s="16">
        <v>0</v>
      </c>
      <c r="H98" s="17">
        <v>0</v>
      </c>
      <c r="I98" s="16">
        <v>0</v>
      </c>
      <c r="J98" s="16">
        <v>0</v>
      </c>
      <c r="K98" s="17">
        <v>0</v>
      </c>
      <c r="L98" s="17">
        <v>0</v>
      </c>
      <c r="M98" s="16">
        <v>0</v>
      </c>
      <c r="N98" s="16">
        <v>1</v>
      </c>
      <c r="O98" s="16">
        <v>0</v>
      </c>
      <c r="P98" s="16">
        <v>0</v>
      </c>
      <c r="Q98" s="16">
        <v>0</v>
      </c>
      <c r="R98" s="25">
        <v>0</v>
      </c>
      <c r="S98" s="16">
        <v>0</v>
      </c>
      <c r="T98" s="25">
        <v>1</v>
      </c>
      <c r="U98" s="16">
        <v>1</v>
      </c>
      <c r="V98" s="17">
        <v>0</v>
      </c>
      <c r="W98" s="16">
        <v>0</v>
      </c>
      <c r="X98" s="16">
        <v>30</v>
      </c>
      <c r="Y98" s="16">
        <v>0</v>
      </c>
      <c r="Z98" s="16">
        <v>0</v>
      </c>
      <c r="AA98" s="17">
        <v>0</v>
      </c>
      <c r="AB98" s="16">
        <v>0</v>
      </c>
      <c r="AC98" s="16">
        <v>0</v>
      </c>
      <c r="AD98" s="16">
        <v>15</v>
      </c>
      <c r="AE98" s="16">
        <v>0</v>
      </c>
      <c r="AF98" s="16">
        <v>0</v>
      </c>
      <c r="AG98" s="17">
        <v>0</v>
      </c>
      <c r="AH98" s="30">
        <v>0</v>
      </c>
      <c r="AI98" s="25">
        <v>0</v>
      </c>
      <c r="AJ98" s="16">
        <v>0</v>
      </c>
      <c r="AK98" s="31">
        <v>0</v>
      </c>
      <c r="AL98" s="16">
        <v>0</v>
      </c>
      <c r="AM98" s="16">
        <v>0</v>
      </c>
      <c r="AN98" s="16">
        <v>0</v>
      </c>
      <c r="AO98" s="16">
        <v>1000</v>
      </c>
      <c r="AP98" s="16">
        <v>0</v>
      </c>
      <c r="AQ98" s="16">
        <v>0</v>
      </c>
      <c r="AR98" s="14">
        <v>94000201</v>
      </c>
      <c r="AS98" s="47">
        <v>0</v>
      </c>
      <c r="AT98" s="16" t="s">
        <v>154</v>
      </c>
      <c r="AU98" s="17">
        <v>0</v>
      </c>
      <c r="AV98" s="17">
        <v>0</v>
      </c>
      <c r="AW98" s="17">
        <v>20000001</v>
      </c>
      <c r="AX98" s="42" t="s">
        <v>155</v>
      </c>
      <c r="AY98" s="38">
        <v>0</v>
      </c>
      <c r="AZ98" s="39">
        <v>0</v>
      </c>
      <c r="BA98" s="39">
        <v>0</v>
      </c>
      <c r="BB98" s="48" t="s">
        <v>265</v>
      </c>
      <c r="BC98" s="16">
        <v>0</v>
      </c>
      <c r="BD98" s="16">
        <v>0</v>
      </c>
      <c r="BE98" s="25">
        <v>0</v>
      </c>
      <c r="BF98" s="16">
        <v>0</v>
      </c>
      <c r="BG98" s="16">
        <v>0</v>
      </c>
      <c r="BH98" s="31">
        <v>0</v>
      </c>
      <c r="BI98" s="16">
        <v>0</v>
      </c>
      <c r="BJ98" s="25">
        <v>0</v>
      </c>
      <c r="BK98" s="6">
        <v>0</v>
      </c>
      <c r="BL98" s="6">
        <v>0</v>
      </c>
      <c r="BM98" s="6">
        <v>0</v>
      </c>
      <c r="BN98" s="6">
        <v>0</v>
      </c>
      <c r="BO98" s="6">
        <v>0</v>
      </c>
    </row>
    <row r="99" spans="3:67" ht="20.100000000000001" customHeight="1">
      <c r="C99" s="14">
        <v>60090002</v>
      </c>
      <c r="D99" s="20" t="s">
        <v>266</v>
      </c>
      <c r="E99" s="16">
        <v>1</v>
      </c>
      <c r="F99" s="14">
        <v>60090002</v>
      </c>
      <c r="G99" s="16">
        <v>0</v>
      </c>
      <c r="H99" s="17">
        <v>0</v>
      </c>
      <c r="I99" s="16">
        <v>0</v>
      </c>
      <c r="J99" s="16">
        <v>0</v>
      </c>
      <c r="K99" s="17">
        <v>0</v>
      </c>
      <c r="L99" s="17">
        <v>0</v>
      </c>
      <c r="M99" s="16" t="s">
        <v>267</v>
      </c>
      <c r="N99" s="16">
        <v>3</v>
      </c>
      <c r="O99" s="16">
        <v>0</v>
      </c>
      <c r="P99" s="16">
        <v>0</v>
      </c>
      <c r="Q99" s="16">
        <v>0</v>
      </c>
      <c r="R99" s="25">
        <v>0</v>
      </c>
      <c r="S99" s="16">
        <v>0</v>
      </c>
      <c r="T99" s="25">
        <v>1</v>
      </c>
      <c r="U99" s="16">
        <v>0</v>
      </c>
      <c r="V99" s="17">
        <v>0</v>
      </c>
      <c r="W99" s="16">
        <v>0</v>
      </c>
      <c r="X99" s="16">
        <v>0</v>
      </c>
      <c r="Y99" s="16">
        <v>0</v>
      </c>
      <c r="Z99" s="16">
        <v>0</v>
      </c>
      <c r="AA99" s="17">
        <v>0</v>
      </c>
      <c r="AB99" s="16">
        <v>0</v>
      </c>
      <c r="AC99" s="16">
        <v>0</v>
      </c>
      <c r="AD99" s="16">
        <v>0</v>
      </c>
      <c r="AE99" s="16">
        <v>0</v>
      </c>
      <c r="AF99" s="16">
        <v>0</v>
      </c>
      <c r="AG99" s="17">
        <v>0</v>
      </c>
      <c r="AH99" s="30">
        <v>0</v>
      </c>
      <c r="AI99" s="25">
        <v>0</v>
      </c>
      <c r="AJ99" s="16">
        <v>0</v>
      </c>
      <c r="AK99" s="31">
        <v>0</v>
      </c>
      <c r="AL99" s="16">
        <v>0</v>
      </c>
      <c r="AM99" s="16">
        <v>0</v>
      </c>
      <c r="AN99" s="16">
        <v>0</v>
      </c>
      <c r="AO99" s="16">
        <v>0</v>
      </c>
      <c r="AP99" s="16">
        <v>0</v>
      </c>
      <c r="AQ99" s="16">
        <v>0</v>
      </c>
      <c r="AR99" s="25">
        <v>0</v>
      </c>
      <c r="AS99" s="15">
        <v>0</v>
      </c>
      <c r="AT99" s="16">
        <v>0</v>
      </c>
      <c r="AU99" s="17">
        <v>0</v>
      </c>
      <c r="AV99" s="17">
        <v>0</v>
      </c>
      <c r="AW99" s="17">
        <v>0</v>
      </c>
      <c r="AX99" s="42" t="s">
        <v>155</v>
      </c>
      <c r="AY99" s="38">
        <v>0</v>
      </c>
      <c r="AZ99" s="39">
        <v>0</v>
      </c>
      <c r="BA99" s="39">
        <v>0</v>
      </c>
      <c r="BB99" s="48" t="s">
        <v>268</v>
      </c>
      <c r="BC99" s="16">
        <v>0</v>
      </c>
      <c r="BD99" s="16">
        <v>0</v>
      </c>
      <c r="BE99" s="25">
        <v>0</v>
      </c>
      <c r="BF99" s="16">
        <v>0</v>
      </c>
      <c r="BG99" s="16">
        <v>0</v>
      </c>
      <c r="BH99" s="31">
        <v>0</v>
      </c>
      <c r="BI99" s="16">
        <v>0</v>
      </c>
      <c r="BJ99" s="25">
        <v>0</v>
      </c>
      <c r="BK99" s="6">
        <v>0</v>
      </c>
      <c r="BL99" s="6">
        <v>0</v>
      </c>
      <c r="BM99" s="6">
        <v>0</v>
      </c>
      <c r="BN99" s="6">
        <v>0</v>
      </c>
      <c r="BO99" s="6">
        <v>0</v>
      </c>
    </row>
    <row r="100" spans="3:67" ht="20.100000000000001" customHeight="1">
      <c r="C100" s="14">
        <v>60090003</v>
      </c>
      <c r="D100" s="16" t="s">
        <v>269</v>
      </c>
      <c r="E100" s="21">
        <v>1</v>
      </c>
      <c r="F100" s="14">
        <v>60090003</v>
      </c>
      <c r="G100" s="14">
        <v>0</v>
      </c>
      <c r="H100" s="17">
        <v>0</v>
      </c>
      <c r="I100" s="16">
        <v>0</v>
      </c>
      <c r="J100" s="16">
        <v>0</v>
      </c>
      <c r="K100" s="17">
        <v>0</v>
      </c>
      <c r="L100" s="17">
        <v>0</v>
      </c>
      <c r="M100" s="16">
        <v>0</v>
      </c>
      <c r="N100" s="16">
        <v>1</v>
      </c>
      <c r="O100" s="16">
        <v>0</v>
      </c>
      <c r="P100" s="16">
        <v>0</v>
      </c>
      <c r="Q100" s="16">
        <v>0</v>
      </c>
      <c r="R100" s="25">
        <v>0</v>
      </c>
      <c r="S100" s="16">
        <v>0</v>
      </c>
      <c r="T100" s="25">
        <v>1</v>
      </c>
      <c r="U100" s="16">
        <v>1</v>
      </c>
      <c r="V100" s="17">
        <v>0</v>
      </c>
      <c r="W100" s="16">
        <v>0</v>
      </c>
      <c r="X100" s="16">
        <v>50</v>
      </c>
      <c r="Y100" s="16">
        <v>1</v>
      </c>
      <c r="Z100" s="16">
        <v>0</v>
      </c>
      <c r="AA100" s="17">
        <v>0</v>
      </c>
      <c r="AB100" s="16">
        <v>0</v>
      </c>
      <c r="AC100" s="16">
        <v>0</v>
      </c>
      <c r="AD100" s="16">
        <v>30</v>
      </c>
      <c r="AE100" s="16">
        <v>2</v>
      </c>
      <c r="AF100" s="16" t="s">
        <v>163</v>
      </c>
      <c r="AG100" s="17">
        <v>0</v>
      </c>
      <c r="AH100" s="30">
        <v>0</v>
      </c>
      <c r="AI100" s="25">
        <v>0</v>
      </c>
      <c r="AJ100" s="16">
        <v>0</v>
      </c>
      <c r="AK100" s="31">
        <v>0</v>
      </c>
      <c r="AL100" s="16">
        <v>0</v>
      </c>
      <c r="AM100" s="16">
        <v>0</v>
      </c>
      <c r="AN100" s="16">
        <v>0</v>
      </c>
      <c r="AO100" s="16">
        <v>3000</v>
      </c>
      <c r="AP100" s="16">
        <v>0.5</v>
      </c>
      <c r="AQ100" s="16">
        <v>0</v>
      </c>
      <c r="AR100" s="25">
        <v>0</v>
      </c>
      <c r="AS100" s="16">
        <v>0</v>
      </c>
      <c r="AT100" s="16" t="s">
        <v>213</v>
      </c>
      <c r="AU100" s="17">
        <v>0</v>
      </c>
      <c r="AV100" s="17">
        <v>12000002</v>
      </c>
      <c r="AW100" s="17">
        <v>20000012</v>
      </c>
      <c r="AX100" s="42" t="s">
        <v>155</v>
      </c>
      <c r="AY100" s="38">
        <v>0</v>
      </c>
      <c r="AZ100" s="39">
        <v>0</v>
      </c>
      <c r="BA100" s="39">
        <v>0</v>
      </c>
      <c r="BB100" s="48" t="s">
        <v>270</v>
      </c>
      <c r="BC100" s="16">
        <v>0</v>
      </c>
      <c r="BD100" s="16">
        <v>0</v>
      </c>
      <c r="BE100" s="25">
        <v>0</v>
      </c>
      <c r="BF100" s="16">
        <v>0</v>
      </c>
      <c r="BG100" s="16">
        <v>0</v>
      </c>
      <c r="BH100" s="31">
        <v>0</v>
      </c>
      <c r="BI100" s="16">
        <v>0</v>
      </c>
      <c r="BJ100" s="25">
        <v>0</v>
      </c>
      <c r="BK100" s="6">
        <v>0</v>
      </c>
      <c r="BL100" s="6">
        <v>0</v>
      </c>
      <c r="BM100" s="6">
        <v>0</v>
      </c>
      <c r="BN100" s="6">
        <v>0</v>
      </c>
      <c r="BO100" s="6">
        <v>0</v>
      </c>
    </row>
    <row r="101" spans="3:67" ht="20.100000000000001" customHeight="1">
      <c r="C101" s="14">
        <v>60090004</v>
      </c>
      <c r="D101" s="16" t="s">
        <v>271</v>
      </c>
      <c r="E101" s="16">
        <v>1</v>
      </c>
      <c r="F101" s="16">
        <v>60010401</v>
      </c>
      <c r="G101" s="16">
        <v>0</v>
      </c>
      <c r="H101" s="17">
        <v>0</v>
      </c>
      <c r="I101" s="16">
        <v>0</v>
      </c>
      <c r="J101" s="16">
        <v>0</v>
      </c>
      <c r="K101" s="17">
        <v>0</v>
      </c>
      <c r="L101" s="17">
        <v>0</v>
      </c>
      <c r="M101" s="16">
        <v>0</v>
      </c>
      <c r="N101" s="16">
        <v>1</v>
      </c>
      <c r="O101" s="16">
        <v>0</v>
      </c>
      <c r="P101" s="16">
        <v>0</v>
      </c>
      <c r="Q101" s="16">
        <v>0</v>
      </c>
      <c r="R101" s="25">
        <v>0</v>
      </c>
      <c r="S101" s="16">
        <v>0</v>
      </c>
      <c r="T101" s="25">
        <v>1</v>
      </c>
      <c r="U101" s="16">
        <v>1</v>
      </c>
      <c r="V101" s="17">
        <v>0</v>
      </c>
      <c r="W101" s="16">
        <v>0</v>
      </c>
      <c r="X101" s="16">
        <v>0</v>
      </c>
      <c r="Y101" s="16">
        <v>0</v>
      </c>
      <c r="Z101" s="16">
        <v>0</v>
      </c>
      <c r="AA101" s="17">
        <v>0</v>
      </c>
      <c r="AB101" s="16">
        <v>0</v>
      </c>
      <c r="AC101" s="16">
        <v>0</v>
      </c>
      <c r="AD101" s="16">
        <v>30</v>
      </c>
      <c r="AE101" s="16">
        <v>0</v>
      </c>
      <c r="AF101" s="16">
        <v>0</v>
      </c>
      <c r="AG101" s="17">
        <v>0</v>
      </c>
      <c r="AH101" s="30">
        <v>0</v>
      </c>
      <c r="AI101" s="25">
        <v>0</v>
      </c>
      <c r="AJ101" s="16">
        <v>0</v>
      </c>
      <c r="AK101" s="31">
        <v>0</v>
      </c>
      <c r="AL101" s="16">
        <v>0</v>
      </c>
      <c r="AM101" s="16">
        <v>0</v>
      </c>
      <c r="AN101" s="16">
        <v>0</v>
      </c>
      <c r="AO101" s="16">
        <v>0</v>
      </c>
      <c r="AP101" s="16">
        <v>0</v>
      </c>
      <c r="AQ101" s="16">
        <v>0</v>
      </c>
      <c r="AR101" s="25">
        <v>0</v>
      </c>
      <c r="AS101" s="16">
        <v>90090004</v>
      </c>
      <c r="AT101" s="16" t="s">
        <v>154</v>
      </c>
      <c r="AU101" s="17">
        <v>0</v>
      </c>
      <c r="AV101" s="17">
        <v>0</v>
      </c>
      <c r="AW101" s="17">
        <v>0</v>
      </c>
      <c r="AX101" s="42" t="s">
        <v>155</v>
      </c>
      <c r="AY101" s="38">
        <v>0</v>
      </c>
      <c r="AZ101" s="39">
        <v>0</v>
      </c>
      <c r="BA101" s="39">
        <v>0</v>
      </c>
      <c r="BB101" s="48" t="s">
        <v>272</v>
      </c>
      <c r="BC101" s="16">
        <v>0</v>
      </c>
      <c r="BD101" s="16">
        <v>0</v>
      </c>
      <c r="BE101" s="25">
        <v>0</v>
      </c>
      <c r="BF101" s="16">
        <v>0</v>
      </c>
      <c r="BG101" s="16">
        <v>0</v>
      </c>
      <c r="BH101" s="31">
        <v>0</v>
      </c>
      <c r="BI101" s="16">
        <v>0</v>
      </c>
      <c r="BJ101" s="25">
        <v>0</v>
      </c>
      <c r="BK101" s="6">
        <v>0</v>
      </c>
      <c r="BL101" s="6">
        <v>0</v>
      </c>
      <c r="BM101" s="6">
        <v>0</v>
      </c>
      <c r="BN101" s="6">
        <v>0</v>
      </c>
      <c r="BO101" s="6">
        <v>0</v>
      </c>
    </row>
    <row r="102" spans="3:67" ht="20.100000000000001" customHeight="1">
      <c r="C102" s="14">
        <v>60090005</v>
      </c>
      <c r="D102" s="16" t="s">
        <v>273</v>
      </c>
      <c r="E102" s="16">
        <v>1</v>
      </c>
      <c r="F102" s="16">
        <v>60011001</v>
      </c>
      <c r="G102" s="16">
        <v>0</v>
      </c>
      <c r="H102" s="17">
        <v>0</v>
      </c>
      <c r="I102" s="16">
        <v>0</v>
      </c>
      <c r="J102" s="16">
        <v>0</v>
      </c>
      <c r="K102" s="17">
        <v>0</v>
      </c>
      <c r="L102" s="17">
        <v>0</v>
      </c>
      <c r="M102" s="16">
        <v>0</v>
      </c>
      <c r="N102" s="16">
        <v>1</v>
      </c>
      <c r="O102" s="16">
        <v>0</v>
      </c>
      <c r="P102" s="16">
        <v>0</v>
      </c>
      <c r="Q102" s="16">
        <v>0</v>
      </c>
      <c r="R102" s="25">
        <v>0</v>
      </c>
      <c r="S102" s="16">
        <v>0</v>
      </c>
      <c r="T102" s="25">
        <v>1</v>
      </c>
      <c r="U102" s="16">
        <v>1</v>
      </c>
      <c r="V102" s="17">
        <v>0</v>
      </c>
      <c r="W102" s="16">
        <v>0</v>
      </c>
      <c r="X102" s="16">
        <v>0</v>
      </c>
      <c r="Y102" s="16">
        <v>0</v>
      </c>
      <c r="Z102" s="16">
        <v>0</v>
      </c>
      <c r="AA102" s="17">
        <v>0</v>
      </c>
      <c r="AB102" s="16">
        <v>0</v>
      </c>
      <c r="AC102" s="16">
        <v>0</v>
      </c>
      <c r="AD102" s="16">
        <v>30</v>
      </c>
      <c r="AE102" s="16">
        <v>0</v>
      </c>
      <c r="AF102" s="16">
        <v>0</v>
      </c>
      <c r="AG102" s="17">
        <v>0</v>
      </c>
      <c r="AH102" s="30">
        <v>0</v>
      </c>
      <c r="AI102" s="25">
        <v>0</v>
      </c>
      <c r="AJ102" s="16">
        <v>0</v>
      </c>
      <c r="AK102" s="31">
        <v>0</v>
      </c>
      <c r="AL102" s="16">
        <v>0</v>
      </c>
      <c r="AM102" s="16">
        <v>0</v>
      </c>
      <c r="AN102" s="16">
        <v>0</v>
      </c>
      <c r="AO102" s="16">
        <v>2000</v>
      </c>
      <c r="AP102" s="16">
        <v>0</v>
      </c>
      <c r="AQ102" s="16">
        <v>0</v>
      </c>
      <c r="AR102" s="25">
        <v>0</v>
      </c>
      <c r="AS102" s="16">
        <v>90090005</v>
      </c>
      <c r="AT102" s="16" t="s">
        <v>154</v>
      </c>
      <c r="AU102" s="17">
        <v>0</v>
      </c>
      <c r="AV102" s="17">
        <v>0</v>
      </c>
      <c r="AW102" s="17">
        <v>0</v>
      </c>
      <c r="AX102" s="42" t="s">
        <v>155</v>
      </c>
      <c r="AY102" s="38">
        <v>0</v>
      </c>
      <c r="AZ102" s="39">
        <v>0</v>
      </c>
      <c r="BA102" s="39">
        <v>0</v>
      </c>
      <c r="BB102" s="48" t="s">
        <v>274</v>
      </c>
      <c r="BC102" s="16">
        <v>0</v>
      </c>
      <c r="BD102" s="16">
        <v>0</v>
      </c>
      <c r="BE102" s="25">
        <v>0</v>
      </c>
      <c r="BF102" s="16">
        <v>0</v>
      </c>
      <c r="BG102" s="16">
        <v>0</v>
      </c>
      <c r="BH102" s="31">
        <v>0</v>
      </c>
      <c r="BI102" s="16">
        <v>0</v>
      </c>
      <c r="BJ102" s="25">
        <v>0</v>
      </c>
      <c r="BK102" s="6">
        <v>0</v>
      </c>
      <c r="BL102" s="6">
        <v>0</v>
      </c>
      <c r="BM102" s="6">
        <v>0</v>
      </c>
      <c r="BN102" s="6">
        <v>0</v>
      </c>
      <c r="BO102" s="6">
        <v>0</v>
      </c>
    </row>
    <row r="103" spans="3:67" ht="20.100000000000001" customHeight="1">
      <c r="C103" s="14">
        <v>60090006</v>
      </c>
      <c r="D103" s="16" t="s">
        <v>275</v>
      </c>
      <c r="E103" s="16">
        <v>1</v>
      </c>
      <c r="F103" s="14">
        <v>60090006</v>
      </c>
      <c r="G103" s="16">
        <v>0</v>
      </c>
      <c r="H103" s="17">
        <v>0</v>
      </c>
      <c r="I103" s="16">
        <v>0</v>
      </c>
      <c r="J103" s="16">
        <v>0</v>
      </c>
      <c r="K103" s="17">
        <v>0</v>
      </c>
      <c r="L103" s="17">
        <v>0</v>
      </c>
      <c r="M103" s="16">
        <v>0</v>
      </c>
      <c r="N103" s="16">
        <v>2</v>
      </c>
      <c r="O103" s="16">
        <v>1</v>
      </c>
      <c r="P103" s="16">
        <v>0.02</v>
      </c>
      <c r="Q103" s="16">
        <v>0</v>
      </c>
      <c r="R103" s="25">
        <v>0</v>
      </c>
      <c r="S103" s="16">
        <v>0</v>
      </c>
      <c r="T103" s="25">
        <v>1</v>
      </c>
      <c r="U103" s="16">
        <v>1</v>
      </c>
      <c r="V103" s="17">
        <v>0</v>
      </c>
      <c r="W103" s="16">
        <v>0</v>
      </c>
      <c r="X103" s="16">
        <v>0</v>
      </c>
      <c r="Y103" s="16">
        <v>0</v>
      </c>
      <c r="Z103" s="16">
        <v>0</v>
      </c>
      <c r="AA103" s="17">
        <v>0</v>
      </c>
      <c r="AB103" s="16">
        <v>0</v>
      </c>
      <c r="AC103" s="16">
        <v>0</v>
      </c>
      <c r="AD103" s="16">
        <v>60</v>
      </c>
      <c r="AE103" s="16">
        <v>0</v>
      </c>
      <c r="AF103" s="16">
        <v>0</v>
      </c>
      <c r="AG103" s="17">
        <v>0</v>
      </c>
      <c r="AH103" s="30">
        <v>0</v>
      </c>
      <c r="AI103" s="25">
        <v>0</v>
      </c>
      <c r="AJ103" s="16">
        <v>0</v>
      </c>
      <c r="AK103" s="31">
        <v>0</v>
      </c>
      <c r="AL103" s="16">
        <v>0</v>
      </c>
      <c r="AM103" s="16">
        <v>0</v>
      </c>
      <c r="AN103" s="16">
        <v>0</v>
      </c>
      <c r="AO103" s="16">
        <v>2000</v>
      </c>
      <c r="AP103" s="16">
        <v>0</v>
      </c>
      <c r="AQ103" s="16">
        <v>0</v>
      </c>
      <c r="AR103" s="25">
        <v>0</v>
      </c>
      <c r="AS103" s="14">
        <v>90090006</v>
      </c>
      <c r="AT103" s="16" t="s">
        <v>154</v>
      </c>
      <c r="AU103" s="17">
        <v>0</v>
      </c>
      <c r="AV103" s="17">
        <v>0</v>
      </c>
      <c r="AW103" s="17">
        <v>0</v>
      </c>
      <c r="AX103" s="42" t="s">
        <v>155</v>
      </c>
      <c r="AY103" s="38">
        <v>0</v>
      </c>
      <c r="AZ103" s="39">
        <v>0</v>
      </c>
      <c r="BA103" s="39">
        <v>0</v>
      </c>
      <c r="BB103" s="48" t="s">
        <v>276</v>
      </c>
      <c r="BC103" s="16">
        <v>0</v>
      </c>
      <c r="BD103" s="16">
        <v>0</v>
      </c>
      <c r="BE103" s="25">
        <v>0</v>
      </c>
      <c r="BF103" s="16">
        <v>0</v>
      </c>
      <c r="BG103" s="16">
        <v>0</v>
      </c>
      <c r="BH103" s="31">
        <v>0</v>
      </c>
      <c r="BI103" s="16">
        <v>0</v>
      </c>
      <c r="BJ103" s="25">
        <v>0</v>
      </c>
      <c r="BK103" s="6">
        <v>0</v>
      </c>
      <c r="BL103" s="6">
        <v>0</v>
      </c>
      <c r="BM103" s="6">
        <v>0</v>
      </c>
      <c r="BN103" s="6">
        <v>0</v>
      </c>
      <c r="BO103" s="6">
        <v>0</v>
      </c>
    </row>
    <row r="104" spans="3:67" ht="20.100000000000001" customHeight="1">
      <c r="C104" s="14">
        <v>60090007</v>
      </c>
      <c r="D104" s="16" t="s">
        <v>264</v>
      </c>
      <c r="E104" s="16">
        <v>2</v>
      </c>
      <c r="F104" s="14">
        <v>60090001</v>
      </c>
      <c r="G104" s="16">
        <v>0</v>
      </c>
      <c r="H104" s="17">
        <v>0</v>
      </c>
      <c r="I104" s="16">
        <v>0</v>
      </c>
      <c r="J104" s="16">
        <v>0</v>
      </c>
      <c r="K104" s="17">
        <v>0</v>
      </c>
      <c r="L104" s="17">
        <v>0</v>
      </c>
      <c r="M104" s="16">
        <v>0</v>
      </c>
      <c r="N104" s="16">
        <v>1</v>
      </c>
      <c r="O104" s="16">
        <v>0</v>
      </c>
      <c r="P104" s="16">
        <v>0</v>
      </c>
      <c r="Q104" s="16">
        <v>0</v>
      </c>
      <c r="R104" s="25">
        <v>0</v>
      </c>
      <c r="S104" s="16">
        <v>0</v>
      </c>
      <c r="T104" s="25">
        <v>1</v>
      </c>
      <c r="U104" s="16">
        <v>1</v>
      </c>
      <c r="V104" s="17">
        <v>0</v>
      </c>
      <c r="W104" s="16">
        <v>0</v>
      </c>
      <c r="X104" s="16">
        <v>60</v>
      </c>
      <c r="Y104" s="16">
        <v>0</v>
      </c>
      <c r="Z104" s="16">
        <v>0</v>
      </c>
      <c r="AA104" s="17">
        <v>0</v>
      </c>
      <c r="AB104" s="16">
        <v>0</v>
      </c>
      <c r="AC104" s="16">
        <v>0</v>
      </c>
      <c r="AD104" s="16">
        <v>15</v>
      </c>
      <c r="AE104" s="16">
        <v>0</v>
      </c>
      <c r="AF104" s="16">
        <v>0</v>
      </c>
      <c r="AG104" s="17">
        <v>0</v>
      </c>
      <c r="AH104" s="30">
        <v>0</v>
      </c>
      <c r="AI104" s="25">
        <v>0</v>
      </c>
      <c r="AJ104" s="16">
        <v>0</v>
      </c>
      <c r="AK104" s="31">
        <v>0</v>
      </c>
      <c r="AL104" s="16">
        <v>0</v>
      </c>
      <c r="AM104" s="16">
        <v>0</v>
      </c>
      <c r="AN104" s="16">
        <v>0</v>
      </c>
      <c r="AO104" s="16">
        <v>1000</v>
      </c>
      <c r="AP104" s="16">
        <v>0</v>
      </c>
      <c r="AQ104" s="16">
        <v>0</v>
      </c>
      <c r="AR104" s="14">
        <v>94000202</v>
      </c>
      <c r="AS104" s="17">
        <v>0</v>
      </c>
      <c r="AT104" s="16" t="s">
        <v>154</v>
      </c>
      <c r="AU104" s="17">
        <v>0</v>
      </c>
      <c r="AV104" s="17">
        <v>0</v>
      </c>
      <c r="AW104" s="17">
        <v>20000001</v>
      </c>
      <c r="AX104" s="42" t="s">
        <v>155</v>
      </c>
      <c r="AY104" s="38">
        <v>0</v>
      </c>
      <c r="AZ104" s="39">
        <v>0</v>
      </c>
      <c r="BA104" s="39">
        <v>0</v>
      </c>
      <c r="BB104" s="48" t="s">
        <v>277</v>
      </c>
      <c r="BC104" s="16">
        <v>0</v>
      </c>
      <c r="BD104" s="16">
        <v>0</v>
      </c>
      <c r="BE104" s="25">
        <v>0</v>
      </c>
      <c r="BF104" s="16">
        <v>0</v>
      </c>
      <c r="BG104" s="16">
        <v>0</v>
      </c>
      <c r="BH104" s="31">
        <v>0</v>
      </c>
      <c r="BI104" s="16">
        <v>0</v>
      </c>
      <c r="BJ104" s="25">
        <v>0</v>
      </c>
      <c r="BK104" s="6">
        <v>0</v>
      </c>
      <c r="BL104" s="6">
        <v>0</v>
      </c>
      <c r="BM104" s="6">
        <v>0</v>
      </c>
      <c r="BN104" s="6">
        <v>0</v>
      </c>
      <c r="BO104" s="6">
        <v>0</v>
      </c>
    </row>
    <row r="105" spans="3:67" ht="20.100000000000001" customHeight="1">
      <c r="C105" s="14">
        <v>60091001</v>
      </c>
      <c r="D105" s="16" t="s">
        <v>278</v>
      </c>
      <c r="E105" s="16">
        <v>1</v>
      </c>
      <c r="F105" s="14">
        <v>60091001</v>
      </c>
      <c r="G105" s="16">
        <v>0</v>
      </c>
      <c r="H105" s="17">
        <v>0</v>
      </c>
      <c r="I105" s="16">
        <v>0</v>
      </c>
      <c r="J105" s="16">
        <v>0</v>
      </c>
      <c r="K105" s="17">
        <v>0</v>
      </c>
      <c r="L105" s="17">
        <v>0</v>
      </c>
      <c r="M105" s="16">
        <v>0</v>
      </c>
      <c r="N105" s="16">
        <v>1</v>
      </c>
      <c r="O105" s="16">
        <v>0</v>
      </c>
      <c r="P105" s="16">
        <v>0</v>
      </c>
      <c r="Q105" s="16">
        <v>0</v>
      </c>
      <c r="R105" s="25">
        <v>0</v>
      </c>
      <c r="S105" s="16">
        <v>0</v>
      </c>
      <c r="T105" s="25">
        <v>1</v>
      </c>
      <c r="U105" s="16">
        <v>1</v>
      </c>
      <c r="V105" s="17">
        <v>0</v>
      </c>
      <c r="W105" s="16">
        <v>0</v>
      </c>
      <c r="X105" s="16">
        <v>0</v>
      </c>
      <c r="Y105" s="16">
        <v>0</v>
      </c>
      <c r="Z105" s="16">
        <v>0</v>
      </c>
      <c r="AA105" s="17">
        <v>0</v>
      </c>
      <c r="AB105" s="16">
        <v>0</v>
      </c>
      <c r="AC105" s="16">
        <v>0</v>
      </c>
      <c r="AD105" s="16">
        <v>45</v>
      </c>
      <c r="AE105" s="16">
        <v>0</v>
      </c>
      <c r="AF105" s="16">
        <v>0</v>
      </c>
      <c r="AG105" s="17">
        <v>0</v>
      </c>
      <c r="AH105" s="30">
        <v>0</v>
      </c>
      <c r="AI105" s="25">
        <v>0</v>
      </c>
      <c r="AJ105" s="16">
        <v>0</v>
      </c>
      <c r="AK105" s="31">
        <v>0</v>
      </c>
      <c r="AL105" s="16">
        <v>0</v>
      </c>
      <c r="AM105" s="16">
        <v>0</v>
      </c>
      <c r="AN105" s="16">
        <v>0</v>
      </c>
      <c r="AO105" s="16">
        <v>0</v>
      </c>
      <c r="AP105" s="16">
        <v>0</v>
      </c>
      <c r="AQ105" s="16">
        <v>0</v>
      </c>
      <c r="AR105" s="25">
        <v>0</v>
      </c>
      <c r="AS105" s="15" t="s">
        <v>279</v>
      </c>
      <c r="AT105" s="16" t="s">
        <v>154</v>
      </c>
      <c r="AU105" s="17">
        <v>0</v>
      </c>
      <c r="AV105" s="17">
        <v>0</v>
      </c>
      <c r="AW105" s="17">
        <v>0</v>
      </c>
      <c r="AX105" s="42" t="s">
        <v>155</v>
      </c>
      <c r="AY105" s="38">
        <v>0</v>
      </c>
      <c r="AZ105" s="39">
        <v>0</v>
      </c>
      <c r="BA105" s="39">
        <v>0</v>
      </c>
      <c r="BB105" s="48" t="s">
        <v>280</v>
      </c>
      <c r="BC105" s="16">
        <v>0</v>
      </c>
      <c r="BD105" s="16">
        <v>0</v>
      </c>
      <c r="BE105" s="25">
        <v>0</v>
      </c>
      <c r="BF105" s="16">
        <v>0</v>
      </c>
      <c r="BG105" s="16">
        <v>0</v>
      </c>
      <c r="BH105" s="31">
        <v>0</v>
      </c>
      <c r="BI105" s="16">
        <v>0</v>
      </c>
      <c r="BJ105" s="25">
        <v>0</v>
      </c>
      <c r="BK105" s="6">
        <v>0</v>
      </c>
      <c r="BL105" s="6">
        <v>0</v>
      </c>
      <c r="BM105" s="6">
        <v>0</v>
      </c>
      <c r="BN105" s="6">
        <v>0</v>
      </c>
      <c r="BO105" s="6">
        <v>0</v>
      </c>
    </row>
    <row r="106" spans="3:67" ht="20.100000000000001" customHeight="1">
      <c r="C106" s="14">
        <v>60091002</v>
      </c>
      <c r="D106" s="16" t="s">
        <v>281</v>
      </c>
      <c r="E106" s="16">
        <v>1</v>
      </c>
      <c r="F106" s="14">
        <v>60091002</v>
      </c>
      <c r="G106" s="16">
        <v>0</v>
      </c>
      <c r="H106" s="17">
        <v>0</v>
      </c>
      <c r="I106" s="16">
        <v>0</v>
      </c>
      <c r="J106" s="16">
        <v>0</v>
      </c>
      <c r="K106" s="17">
        <v>0</v>
      </c>
      <c r="L106" s="17">
        <v>0</v>
      </c>
      <c r="M106" s="16">
        <v>0</v>
      </c>
      <c r="N106" s="16">
        <v>1</v>
      </c>
      <c r="O106" s="16">
        <v>0</v>
      </c>
      <c r="P106" s="16">
        <v>0</v>
      </c>
      <c r="Q106" s="16">
        <v>0</v>
      </c>
      <c r="R106" s="25">
        <v>0</v>
      </c>
      <c r="S106" s="16">
        <v>0</v>
      </c>
      <c r="T106" s="25">
        <v>1</v>
      </c>
      <c r="U106" s="16">
        <v>1</v>
      </c>
      <c r="V106" s="17">
        <v>0</v>
      </c>
      <c r="W106" s="16">
        <v>0</v>
      </c>
      <c r="X106" s="16">
        <v>80</v>
      </c>
      <c r="Y106" s="16">
        <v>0</v>
      </c>
      <c r="Z106" s="16">
        <v>0</v>
      </c>
      <c r="AA106" s="17">
        <v>0</v>
      </c>
      <c r="AB106" s="16">
        <v>0</v>
      </c>
      <c r="AC106" s="16">
        <v>0</v>
      </c>
      <c r="AD106" s="16">
        <v>45</v>
      </c>
      <c r="AE106" s="16">
        <v>2</v>
      </c>
      <c r="AF106" s="16" t="s">
        <v>201</v>
      </c>
      <c r="AG106" s="17">
        <v>2</v>
      </c>
      <c r="AH106" s="30">
        <v>1</v>
      </c>
      <c r="AI106" s="25">
        <v>0</v>
      </c>
      <c r="AJ106" s="16">
        <v>1</v>
      </c>
      <c r="AK106" s="31">
        <v>0</v>
      </c>
      <c r="AL106" s="16">
        <v>0</v>
      </c>
      <c r="AM106" s="16">
        <v>0</v>
      </c>
      <c r="AN106" s="16">
        <v>0.5</v>
      </c>
      <c r="AO106" s="16">
        <v>1000</v>
      </c>
      <c r="AP106" s="16">
        <v>0</v>
      </c>
      <c r="AQ106" s="16">
        <v>0</v>
      </c>
      <c r="AR106" s="25">
        <v>0</v>
      </c>
      <c r="AS106" s="16">
        <v>90091003</v>
      </c>
      <c r="AT106" s="16" t="s">
        <v>154</v>
      </c>
      <c r="AU106" s="17">
        <v>0</v>
      </c>
      <c r="AV106" s="17">
        <v>0</v>
      </c>
      <c r="AW106" s="17">
        <v>20000013</v>
      </c>
      <c r="AX106" s="42" t="s">
        <v>155</v>
      </c>
      <c r="AY106" s="38">
        <v>0</v>
      </c>
      <c r="AZ106" s="39">
        <v>0</v>
      </c>
      <c r="BA106" s="39">
        <v>0</v>
      </c>
      <c r="BB106" s="48" t="s">
        <v>282</v>
      </c>
      <c r="BC106" s="16">
        <v>0</v>
      </c>
      <c r="BD106" s="16">
        <v>0</v>
      </c>
      <c r="BE106" s="25">
        <v>0</v>
      </c>
      <c r="BF106" s="16">
        <v>0</v>
      </c>
      <c r="BG106" s="16">
        <v>0</v>
      </c>
      <c r="BH106" s="31">
        <v>0</v>
      </c>
      <c r="BI106" s="16">
        <v>0</v>
      </c>
      <c r="BJ106" s="25">
        <v>0</v>
      </c>
      <c r="BK106" s="6">
        <v>0</v>
      </c>
      <c r="BL106" s="6">
        <v>0</v>
      </c>
      <c r="BM106" s="6">
        <v>0</v>
      </c>
      <c r="BN106" s="6">
        <v>0</v>
      </c>
      <c r="BO106" s="6">
        <v>0</v>
      </c>
    </row>
    <row r="107" spans="3:67" ht="20.100000000000001" customHeight="1">
      <c r="C107" s="14">
        <v>60091003</v>
      </c>
      <c r="D107" s="16" t="s">
        <v>283</v>
      </c>
      <c r="E107" s="16">
        <v>1</v>
      </c>
      <c r="F107" s="14">
        <v>60091003</v>
      </c>
      <c r="G107" s="16">
        <v>0</v>
      </c>
      <c r="H107" s="17">
        <v>0</v>
      </c>
      <c r="I107" s="16">
        <v>0</v>
      </c>
      <c r="J107" s="16">
        <v>0</v>
      </c>
      <c r="K107" s="17">
        <v>0</v>
      </c>
      <c r="L107" s="17">
        <v>0</v>
      </c>
      <c r="M107" s="16">
        <v>0</v>
      </c>
      <c r="N107" s="16">
        <v>1</v>
      </c>
      <c r="O107" s="16">
        <v>0</v>
      </c>
      <c r="P107" s="16">
        <v>0</v>
      </c>
      <c r="Q107" s="16">
        <v>0</v>
      </c>
      <c r="R107" s="25">
        <v>0</v>
      </c>
      <c r="S107" s="16">
        <v>0</v>
      </c>
      <c r="T107" s="25">
        <v>1</v>
      </c>
      <c r="U107" s="16">
        <v>1</v>
      </c>
      <c r="V107" s="17">
        <v>0</v>
      </c>
      <c r="W107" s="16">
        <v>0</v>
      </c>
      <c r="X107" s="16">
        <v>180</v>
      </c>
      <c r="Y107" s="16">
        <v>0</v>
      </c>
      <c r="Z107" s="16">
        <v>0</v>
      </c>
      <c r="AA107" s="17">
        <v>0</v>
      </c>
      <c r="AB107" s="16">
        <v>0</v>
      </c>
      <c r="AC107" s="16">
        <v>0</v>
      </c>
      <c r="AD107" s="16">
        <v>45</v>
      </c>
      <c r="AE107" s="16">
        <v>2</v>
      </c>
      <c r="AF107" s="16" t="s">
        <v>201</v>
      </c>
      <c r="AG107" s="17">
        <v>2</v>
      </c>
      <c r="AH107" s="30">
        <v>1</v>
      </c>
      <c r="AI107" s="25">
        <v>0</v>
      </c>
      <c r="AJ107" s="16">
        <v>1</v>
      </c>
      <c r="AK107" s="31">
        <v>0</v>
      </c>
      <c r="AL107" s="16">
        <v>0</v>
      </c>
      <c r="AM107" s="16">
        <v>0</v>
      </c>
      <c r="AN107" s="16">
        <v>0.5</v>
      </c>
      <c r="AO107" s="16">
        <v>1000</v>
      </c>
      <c r="AP107" s="16">
        <v>0</v>
      </c>
      <c r="AQ107" s="16">
        <v>0</v>
      </c>
      <c r="AR107" s="25">
        <v>0</v>
      </c>
      <c r="AS107" s="16">
        <v>0</v>
      </c>
      <c r="AT107" s="16" t="s">
        <v>154</v>
      </c>
      <c r="AU107" s="17">
        <v>0</v>
      </c>
      <c r="AV107" s="17">
        <v>0</v>
      </c>
      <c r="AW107" s="17">
        <v>20000014</v>
      </c>
      <c r="AX107" s="42" t="s">
        <v>155</v>
      </c>
      <c r="AY107" s="38">
        <v>0</v>
      </c>
      <c r="AZ107" s="39">
        <v>0</v>
      </c>
      <c r="BA107" s="39">
        <v>0</v>
      </c>
      <c r="BB107" s="48" t="s">
        <v>284</v>
      </c>
      <c r="BC107" s="16">
        <v>0</v>
      </c>
      <c r="BD107" s="16">
        <v>0</v>
      </c>
      <c r="BE107" s="25">
        <v>0</v>
      </c>
      <c r="BF107" s="16">
        <v>0</v>
      </c>
      <c r="BG107" s="16">
        <v>0</v>
      </c>
      <c r="BH107" s="31">
        <v>0</v>
      </c>
      <c r="BI107" s="16">
        <v>0</v>
      </c>
      <c r="BJ107" s="25">
        <v>0</v>
      </c>
      <c r="BK107" s="6">
        <v>0</v>
      </c>
      <c r="BL107" s="6">
        <v>0</v>
      </c>
      <c r="BM107" s="6">
        <v>0</v>
      </c>
      <c r="BN107" s="6">
        <v>0</v>
      </c>
      <c r="BO107" s="6">
        <v>0</v>
      </c>
    </row>
    <row r="108" spans="3:67" ht="20.100000000000001" customHeight="1">
      <c r="C108" s="14">
        <v>60091004</v>
      </c>
      <c r="D108" s="16" t="s">
        <v>285</v>
      </c>
      <c r="E108" s="16">
        <v>1</v>
      </c>
      <c r="F108" s="14">
        <v>60091004</v>
      </c>
      <c r="G108" s="14">
        <v>0</v>
      </c>
      <c r="H108" s="17">
        <v>0</v>
      </c>
      <c r="I108" s="16">
        <v>0</v>
      </c>
      <c r="J108" s="16">
        <v>0</v>
      </c>
      <c r="K108" s="17">
        <v>0</v>
      </c>
      <c r="L108" s="17">
        <v>0</v>
      </c>
      <c r="M108" s="16">
        <v>0</v>
      </c>
      <c r="N108" s="16">
        <v>1</v>
      </c>
      <c r="O108" s="16">
        <v>0</v>
      </c>
      <c r="P108" s="16">
        <v>0</v>
      </c>
      <c r="Q108" s="16">
        <v>0</v>
      </c>
      <c r="R108" s="25">
        <v>0</v>
      </c>
      <c r="S108" s="16">
        <v>0</v>
      </c>
      <c r="T108" s="25">
        <v>1</v>
      </c>
      <c r="U108" s="16">
        <v>1</v>
      </c>
      <c r="V108" s="17">
        <v>0</v>
      </c>
      <c r="W108" s="16">
        <v>0</v>
      </c>
      <c r="X108" s="16">
        <v>40</v>
      </c>
      <c r="Y108" s="16">
        <v>0</v>
      </c>
      <c r="Z108" s="16">
        <v>0</v>
      </c>
      <c r="AA108" s="17">
        <v>0</v>
      </c>
      <c r="AB108" s="16">
        <v>0</v>
      </c>
      <c r="AC108" s="16">
        <v>0</v>
      </c>
      <c r="AD108" s="16">
        <v>45</v>
      </c>
      <c r="AE108" s="16">
        <v>2</v>
      </c>
      <c r="AF108" s="16" t="s">
        <v>201</v>
      </c>
      <c r="AG108" s="17">
        <v>2</v>
      </c>
      <c r="AH108" s="30">
        <v>1</v>
      </c>
      <c r="AI108" s="25">
        <v>0</v>
      </c>
      <c r="AJ108" s="16">
        <v>1</v>
      </c>
      <c r="AK108" s="31">
        <v>0</v>
      </c>
      <c r="AL108" s="16">
        <v>0</v>
      </c>
      <c r="AM108" s="16">
        <v>0</v>
      </c>
      <c r="AN108" s="16">
        <v>0.5</v>
      </c>
      <c r="AO108" s="16">
        <v>5000</v>
      </c>
      <c r="AP108" s="16">
        <v>0</v>
      </c>
      <c r="AQ108" s="16">
        <v>0</v>
      </c>
      <c r="AR108" s="25">
        <v>0</v>
      </c>
      <c r="AS108" s="15">
        <v>0</v>
      </c>
      <c r="AT108" s="16" t="s">
        <v>154</v>
      </c>
      <c r="AU108" s="17">
        <v>0</v>
      </c>
      <c r="AV108" s="17">
        <v>0</v>
      </c>
      <c r="AW108" s="17">
        <v>20000015</v>
      </c>
      <c r="AX108" s="42" t="s">
        <v>155</v>
      </c>
      <c r="AY108" s="38">
        <v>0</v>
      </c>
      <c r="AZ108" s="39">
        <v>0</v>
      </c>
      <c r="BA108" s="39">
        <v>0</v>
      </c>
      <c r="BB108" s="41" t="s">
        <v>286</v>
      </c>
      <c r="BC108" s="16">
        <v>0</v>
      </c>
      <c r="BD108" s="16">
        <v>0</v>
      </c>
      <c r="BE108" s="25">
        <v>0</v>
      </c>
      <c r="BF108" s="16">
        <v>0</v>
      </c>
      <c r="BG108" s="16">
        <v>0</v>
      </c>
      <c r="BH108" s="31">
        <v>0</v>
      </c>
      <c r="BI108" s="16">
        <v>0</v>
      </c>
      <c r="BJ108" s="25">
        <v>0</v>
      </c>
      <c r="BK108" s="6">
        <v>0</v>
      </c>
      <c r="BL108" s="6">
        <v>0</v>
      </c>
      <c r="BM108" s="6">
        <v>0</v>
      </c>
      <c r="BN108" s="6">
        <v>0</v>
      </c>
      <c r="BO108" s="6">
        <v>0</v>
      </c>
    </row>
    <row r="109" spans="3:67" ht="20.100000000000001" customHeight="1">
      <c r="C109" s="14">
        <v>60091005</v>
      </c>
      <c r="D109" s="16" t="s">
        <v>285</v>
      </c>
      <c r="E109" s="16">
        <v>2</v>
      </c>
      <c r="F109" s="14">
        <v>60091004</v>
      </c>
      <c r="G109" s="16">
        <v>0</v>
      </c>
      <c r="H109" s="17">
        <v>0</v>
      </c>
      <c r="I109" s="16">
        <v>0</v>
      </c>
      <c r="J109" s="16">
        <v>0</v>
      </c>
      <c r="K109" s="17">
        <v>0</v>
      </c>
      <c r="L109" s="17">
        <v>0</v>
      </c>
      <c r="M109" s="16">
        <v>0</v>
      </c>
      <c r="N109" s="16">
        <v>1</v>
      </c>
      <c r="O109" s="16">
        <v>0</v>
      </c>
      <c r="P109" s="16">
        <v>0</v>
      </c>
      <c r="Q109" s="16">
        <v>0</v>
      </c>
      <c r="R109" s="25">
        <v>0</v>
      </c>
      <c r="S109" s="16">
        <v>0</v>
      </c>
      <c r="T109" s="25">
        <v>1</v>
      </c>
      <c r="U109" s="16">
        <v>1</v>
      </c>
      <c r="V109" s="17">
        <v>0</v>
      </c>
      <c r="W109" s="16">
        <v>0</v>
      </c>
      <c r="X109" s="16">
        <v>60</v>
      </c>
      <c r="Y109" s="16">
        <v>0</v>
      </c>
      <c r="Z109" s="16">
        <v>0</v>
      </c>
      <c r="AA109" s="17">
        <v>0</v>
      </c>
      <c r="AB109" s="16">
        <v>0</v>
      </c>
      <c r="AC109" s="16">
        <v>0</v>
      </c>
      <c r="AD109" s="16">
        <v>45</v>
      </c>
      <c r="AE109" s="16">
        <v>2</v>
      </c>
      <c r="AF109" s="16" t="s">
        <v>201</v>
      </c>
      <c r="AG109" s="17">
        <v>2</v>
      </c>
      <c r="AH109" s="30">
        <v>1</v>
      </c>
      <c r="AI109" s="25">
        <v>0</v>
      </c>
      <c r="AJ109" s="16">
        <v>1</v>
      </c>
      <c r="AK109" s="31">
        <v>0</v>
      </c>
      <c r="AL109" s="16">
        <v>0</v>
      </c>
      <c r="AM109" s="16">
        <v>0</v>
      </c>
      <c r="AN109" s="16">
        <v>0.5</v>
      </c>
      <c r="AO109" s="16">
        <v>5000</v>
      </c>
      <c r="AP109" s="16">
        <v>0</v>
      </c>
      <c r="AQ109" s="16">
        <v>0</v>
      </c>
      <c r="AR109" s="25">
        <v>0</v>
      </c>
      <c r="AS109" s="15">
        <v>0</v>
      </c>
      <c r="AT109" s="16" t="s">
        <v>154</v>
      </c>
      <c r="AU109" s="17">
        <v>0</v>
      </c>
      <c r="AV109" s="17">
        <v>0</v>
      </c>
      <c r="AW109" s="17">
        <v>20000015</v>
      </c>
      <c r="AX109" s="42" t="s">
        <v>155</v>
      </c>
      <c r="AY109" s="38">
        <v>0</v>
      </c>
      <c r="AZ109" s="39">
        <v>0</v>
      </c>
      <c r="BA109" s="39">
        <v>0</v>
      </c>
      <c r="BB109" s="41" t="s">
        <v>286</v>
      </c>
      <c r="BC109" s="16">
        <v>0</v>
      </c>
      <c r="BD109" s="16">
        <v>0</v>
      </c>
      <c r="BE109" s="25">
        <v>0</v>
      </c>
      <c r="BF109" s="16">
        <v>0</v>
      </c>
      <c r="BG109" s="16">
        <v>0</v>
      </c>
      <c r="BH109" s="31">
        <v>0</v>
      </c>
      <c r="BI109" s="16">
        <v>0</v>
      </c>
      <c r="BJ109" s="25">
        <v>0</v>
      </c>
      <c r="BK109" s="6">
        <v>0</v>
      </c>
      <c r="BL109" s="6">
        <v>0</v>
      </c>
      <c r="BM109" s="6">
        <v>0</v>
      </c>
      <c r="BN109" s="6">
        <v>0</v>
      </c>
      <c r="BO109" s="6">
        <v>0</v>
      </c>
    </row>
    <row r="110" spans="3:67" ht="20.100000000000001" customHeight="1">
      <c r="C110" s="14">
        <v>60091006</v>
      </c>
      <c r="D110" s="16" t="s">
        <v>287</v>
      </c>
      <c r="E110" s="16">
        <v>1</v>
      </c>
      <c r="F110" s="14">
        <v>60090002</v>
      </c>
      <c r="G110" s="16">
        <v>0</v>
      </c>
      <c r="H110" s="17">
        <v>0</v>
      </c>
      <c r="I110" s="16">
        <v>0</v>
      </c>
      <c r="J110" s="16">
        <v>0</v>
      </c>
      <c r="K110" s="17">
        <v>0</v>
      </c>
      <c r="L110" s="17">
        <v>0</v>
      </c>
      <c r="M110" s="15" t="s">
        <v>288</v>
      </c>
      <c r="N110" s="16">
        <v>3</v>
      </c>
      <c r="O110" s="16">
        <v>0</v>
      </c>
      <c r="P110" s="16">
        <v>0</v>
      </c>
      <c r="Q110" s="16">
        <v>0</v>
      </c>
      <c r="R110" s="25">
        <v>0</v>
      </c>
      <c r="S110" s="16">
        <v>0</v>
      </c>
      <c r="T110" s="25">
        <v>1</v>
      </c>
      <c r="U110" s="16">
        <v>0</v>
      </c>
      <c r="V110" s="17">
        <v>0</v>
      </c>
      <c r="W110" s="16">
        <v>0</v>
      </c>
      <c r="X110" s="16">
        <v>0</v>
      </c>
      <c r="Y110" s="16">
        <v>0</v>
      </c>
      <c r="Z110" s="16">
        <v>0</v>
      </c>
      <c r="AA110" s="17">
        <v>0</v>
      </c>
      <c r="AB110" s="16">
        <v>0</v>
      </c>
      <c r="AC110" s="16">
        <v>0</v>
      </c>
      <c r="AD110" s="16">
        <v>0</v>
      </c>
      <c r="AE110" s="16">
        <v>0</v>
      </c>
      <c r="AF110" s="16">
        <v>0</v>
      </c>
      <c r="AG110" s="17">
        <v>0</v>
      </c>
      <c r="AH110" s="30">
        <v>0</v>
      </c>
      <c r="AI110" s="25">
        <v>0</v>
      </c>
      <c r="AJ110" s="16">
        <v>0</v>
      </c>
      <c r="AK110" s="31">
        <v>0</v>
      </c>
      <c r="AL110" s="16">
        <v>0</v>
      </c>
      <c r="AM110" s="16">
        <v>0</v>
      </c>
      <c r="AN110" s="16">
        <v>0</v>
      </c>
      <c r="AO110" s="16">
        <v>0</v>
      </c>
      <c r="AP110" s="16">
        <v>0</v>
      </c>
      <c r="AQ110" s="16">
        <v>0</v>
      </c>
      <c r="AR110" s="25">
        <v>0</v>
      </c>
      <c r="AS110" s="15">
        <v>0</v>
      </c>
      <c r="AT110" s="16">
        <v>0</v>
      </c>
      <c r="AU110" s="17">
        <v>0</v>
      </c>
      <c r="AV110" s="17">
        <v>0</v>
      </c>
      <c r="AW110" s="17">
        <v>0</v>
      </c>
      <c r="AX110" s="42" t="s">
        <v>155</v>
      </c>
      <c r="AY110" s="38">
        <v>0</v>
      </c>
      <c r="AZ110" s="39">
        <v>0</v>
      </c>
      <c r="BA110" s="39">
        <v>0</v>
      </c>
      <c r="BB110" s="41" t="s">
        <v>287</v>
      </c>
      <c r="BC110" s="16">
        <v>0</v>
      </c>
      <c r="BD110" s="16">
        <v>0</v>
      </c>
      <c r="BE110" s="25">
        <v>0</v>
      </c>
      <c r="BF110" s="16">
        <v>0</v>
      </c>
      <c r="BG110" s="16">
        <v>0</v>
      </c>
      <c r="BH110" s="31">
        <v>0</v>
      </c>
      <c r="BI110" s="16">
        <v>0</v>
      </c>
      <c r="BJ110" s="25">
        <v>0</v>
      </c>
      <c r="BK110" s="6">
        <v>0</v>
      </c>
      <c r="BL110" s="6">
        <v>0</v>
      </c>
      <c r="BM110" s="6">
        <v>0</v>
      </c>
      <c r="BN110" s="6">
        <v>0</v>
      </c>
      <c r="BO110" s="6">
        <v>0</v>
      </c>
    </row>
    <row r="111" spans="3:67" ht="20.100000000000001" customHeight="1">
      <c r="C111" s="14">
        <v>60091007</v>
      </c>
      <c r="D111" s="16" t="s">
        <v>289</v>
      </c>
      <c r="E111" s="16">
        <v>1</v>
      </c>
      <c r="F111" s="14">
        <v>60090002</v>
      </c>
      <c r="G111" s="16">
        <v>0</v>
      </c>
      <c r="H111" s="17">
        <v>0</v>
      </c>
      <c r="I111" s="16">
        <v>0</v>
      </c>
      <c r="J111" s="16">
        <v>0</v>
      </c>
      <c r="K111" s="17">
        <v>0</v>
      </c>
      <c r="L111" s="17">
        <v>0</v>
      </c>
      <c r="M111" s="15" t="s">
        <v>290</v>
      </c>
      <c r="N111" s="16">
        <v>3</v>
      </c>
      <c r="O111" s="16">
        <v>0</v>
      </c>
      <c r="P111" s="16">
        <v>0</v>
      </c>
      <c r="Q111" s="16">
        <v>0</v>
      </c>
      <c r="R111" s="25">
        <v>0</v>
      </c>
      <c r="S111" s="16">
        <v>0</v>
      </c>
      <c r="T111" s="25">
        <v>1</v>
      </c>
      <c r="U111" s="16">
        <v>0</v>
      </c>
      <c r="V111" s="17">
        <v>0</v>
      </c>
      <c r="W111" s="16">
        <v>0</v>
      </c>
      <c r="X111" s="16">
        <v>0</v>
      </c>
      <c r="Y111" s="16">
        <v>0</v>
      </c>
      <c r="Z111" s="16">
        <v>0</v>
      </c>
      <c r="AA111" s="17">
        <v>0</v>
      </c>
      <c r="AB111" s="16">
        <v>0</v>
      </c>
      <c r="AC111" s="16">
        <v>0</v>
      </c>
      <c r="AD111" s="16">
        <v>0</v>
      </c>
      <c r="AE111" s="16">
        <v>0</v>
      </c>
      <c r="AF111" s="16">
        <v>0</v>
      </c>
      <c r="AG111" s="17">
        <v>0</v>
      </c>
      <c r="AH111" s="30">
        <v>0</v>
      </c>
      <c r="AI111" s="25">
        <v>0</v>
      </c>
      <c r="AJ111" s="16">
        <v>0</v>
      </c>
      <c r="AK111" s="31">
        <v>0</v>
      </c>
      <c r="AL111" s="16">
        <v>0</v>
      </c>
      <c r="AM111" s="16">
        <v>0</v>
      </c>
      <c r="AN111" s="16">
        <v>0</v>
      </c>
      <c r="AO111" s="16">
        <v>0</v>
      </c>
      <c r="AP111" s="16">
        <v>0</v>
      </c>
      <c r="AQ111" s="16">
        <v>0</v>
      </c>
      <c r="AR111" s="25">
        <v>0</v>
      </c>
      <c r="AS111" s="15">
        <v>0</v>
      </c>
      <c r="AT111" s="16">
        <v>0</v>
      </c>
      <c r="AU111" s="17">
        <v>0</v>
      </c>
      <c r="AV111" s="17">
        <v>0</v>
      </c>
      <c r="AW111" s="17">
        <v>0</v>
      </c>
      <c r="AX111" s="42" t="s">
        <v>155</v>
      </c>
      <c r="AY111" s="38">
        <v>0</v>
      </c>
      <c r="AZ111" s="39">
        <v>0</v>
      </c>
      <c r="BA111" s="39">
        <v>0</v>
      </c>
      <c r="BB111" s="41" t="s">
        <v>289</v>
      </c>
      <c r="BC111" s="16">
        <v>0</v>
      </c>
      <c r="BD111" s="16">
        <v>0</v>
      </c>
      <c r="BE111" s="25">
        <v>0</v>
      </c>
      <c r="BF111" s="16">
        <v>0</v>
      </c>
      <c r="BG111" s="16">
        <v>0</v>
      </c>
      <c r="BH111" s="31">
        <v>0</v>
      </c>
      <c r="BI111" s="16">
        <v>0</v>
      </c>
      <c r="BJ111" s="25">
        <v>0</v>
      </c>
      <c r="BK111" s="6">
        <v>0</v>
      </c>
      <c r="BL111" s="6">
        <v>0</v>
      </c>
      <c r="BM111" s="6">
        <v>0</v>
      </c>
      <c r="BN111" s="6">
        <v>0</v>
      </c>
      <c r="BO111" s="6">
        <v>0</v>
      </c>
    </row>
    <row r="112" spans="3:67" ht="20.100000000000001" customHeight="1">
      <c r="C112" s="14">
        <v>60091008</v>
      </c>
      <c r="D112" s="16" t="s">
        <v>291</v>
      </c>
      <c r="E112" s="16">
        <v>1</v>
      </c>
      <c r="F112" s="14" t="s">
        <v>292</v>
      </c>
      <c r="G112" s="16">
        <v>0</v>
      </c>
      <c r="H112" s="17">
        <v>0</v>
      </c>
      <c r="I112" s="16">
        <v>0</v>
      </c>
      <c r="J112" s="16">
        <v>0</v>
      </c>
      <c r="K112" s="17">
        <v>0</v>
      </c>
      <c r="L112" s="17">
        <v>0</v>
      </c>
      <c r="M112" s="16">
        <v>0</v>
      </c>
      <c r="N112" s="16">
        <v>2</v>
      </c>
      <c r="O112" s="16">
        <v>1</v>
      </c>
      <c r="P112" s="16">
        <v>0.05</v>
      </c>
      <c r="Q112" s="16">
        <v>0</v>
      </c>
      <c r="R112" s="25">
        <v>0</v>
      </c>
      <c r="S112" s="16">
        <v>0</v>
      </c>
      <c r="T112" s="25">
        <v>1</v>
      </c>
      <c r="U112" s="16">
        <v>1</v>
      </c>
      <c r="V112" s="17">
        <v>0</v>
      </c>
      <c r="W112" s="16">
        <v>0</v>
      </c>
      <c r="X112" s="16">
        <v>10</v>
      </c>
      <c r="Y112" s="16">
        <v>0</v>
      </c>
      <c r="Z112" s="16">
        <v>0</v>
      </c>
      <c r="AA112" s="17">
        <v>0</v>
      </c>
      <c r="AB112" s="16">
        <v>0</v>
      </c>
      <c r="AC112" s="16">
        <v>0</v>
      </c>
      <c r="AD112" s="16">
        <v>15</v>
      </c>
      <c r="AE112" s="16">
        <v>0</v>
      </c>
      <c r="AF112" s="16">
        <v>0</v>
      </c>
      <c r="AG112" s="17">
        <v>0</v>
      </c>
      <c r="AH112" s="30">
        <v>0</v>
      </c>
      <c r="AI112" s="25">
        <v>0</v>
      </c>
      <c r="AJ112" s="16">
        <v>0</v>
      </c>
      <c r="AK112" s="31">
        <v>0</v>
      </c>
      <c r="AL112" s="16">
        <v>0</v>
      </c>
      <c r="AM112" s="16">
        <v>0</v>
      </c>
      <c r="AN112" s="16">
        <v>0</v>
      </c>
      <c r="AO112" s="16">
        <v>1000</v>
      </c>
      <c r="AP112" s="16">
        <v>0</v>
      </c>
      <c r="AQ112" s="16">
        <v>0</v>
      </c>
      <c r="AR112" s="25">
        <v>94000105</v>
      </c>
      <c r="AS112" s="14">
        <v>0</v>
      </c>
      <c r="AT112" s="16" t="s">
        <v>154</v>
      </c>
      <c r="AU112" s="17">
        <v>0</v>
      </c>
      <c r="AV112" s="17">
        <v>0</v>
      </c>
      <c r="AW112" s="17">
        <v>20000001</v>
      </c>
      <c r="AX112" s="42" t="s">
        <v>155</v>
      </c>
      <c r="AY112" s="38">
        <v>0</v>
      </c>
      <c r="AZ112" s="39">
        <v>0</v>
      </c>
      <c r="BA112" s="39">
        <v>0</v>
      </c>
      <c r="BB112" s="48" t="s">
        <v>293</v>
      </c>
      <c r="BC112" s="16">
        <v>0</v>
      </c>
      <c r="BD112" s="16">
        <v>0</v>
      </c>
      <c r="BE112" s="25">
        <v>0</v>
      </c>
      <c r="BF112" s="16">
        <v>0</v>
      </c>
      <c r="BG112" s="16">
        <v>0</v>
      </c>
      <c r="BH112" s="31">
        <v>0</v>
      </c>
      <c r="BI112" s="16">
        <v>0</v>
      </c>
      <c r="BJ112" s="25">
        <v>0</v>
      </c>
      <c r="BK112" s="6">
        <v>0</v>
      </c>
      <c r="BL112" s="6">
        <v>0</v>
      </c>
      <c r="BM112" s="6">
        <v>0</v>
      </c>
      <c r="BN112" s="6">
        <v>0</v>
      </c>
      <c r="BO112" s="6">
        <v>0</v>
      </c>
    </row>
    <row r="113" spans="3:67" ht="20.100000000000001" customHeight="1">
      <c r="C113" s="14">
        <v>60091009</v>
      </c>
      <c r="D113" s="16" t="s">
        <v>294</v>
      </c>
      <c r="E113" s="16">
        <v>1</v>
      </c>
      <c r="F113" s="14" t="s">
        <v>292</v>
      </c>
      <c r="G113" s="16">
        <v>0</v>
      </c>
      <c r="H113" s="17">
        <v>0</v>
      </c>
      <c r="I113" s="16">
        <v>0</v>
      </c>
      <c r="J113" s="16">
        <v>0</v>
      </c>
      <c r="K113" s="17">
        <v>0</v>
      </c>
      <c r="L113" s="17">
        <v>0</v>
      </c>
      <c r="M113" s="16">
        <v>0</v>
      </c>
      <c r="N113" s="16">
        <v>2</v>
      </c>
      <c r="O113" s="16">
        <v>2</v>
      </c>
      <c r="P113" s="16">
        <v>0.2</v>
      </c>
      <c r="Q113" s="16">
        <v>1</v>
      </c>
      <c r="R113" s="25">
        <v>0</v>
      </c>
      <c r="S113" s="16">
        <v>0</v>
      </c>
      <c r="T113" s="25">
        <v>1</v>
      </c>
      <c r="U113" s="16">
        <v>1</v>
      </c>
      <c r="V113" s="17">
        <v>0</v>
      </c>
      <c r="W113" s="16">
        <v>0</v>
      </c>
      <c r="X113" s="16">
        <v>200</v>
      </c>
      <c r="Y113" s="16">
        <v>0</v>
      </c>
      <c r="Z113" s="16">
        <v>0</v>
      </c>
      <c r="AA113" s="17">
        <v>0</v>
      </c>
      <c r="AB113" s="16">
        <v>0</v>
      </c>
      <c r="AC113" s="16">
        <v>0</v>
      </c>
      <c r="AD113" s="16">
        <v>600</v>
      </c>
      <c r="AE113" s="16">
        <v>0</v>
      </c>
      <c r="AF113" s="16">
        <v>0</v>
      </c>
      <c r="AG113" s="17">
        <v>0</v>
      </c>
      <c r="AH113" s="30">
        <v>0</v>
      </c>
      <c r="AI113" s="25">
        <v>0</v>
      </c>
      <c r="AJ113" s="16">
        <v>0</v>
      </c>
      <c r="AK113" s="31">
        <v>0</v>
      </c>
      <c r="AL113" s="16">
        <v>0</v>
      </c>
      <c r="AM113" s="16">
        <v>0</v>
      </c>
      <c r="AN113" s="16">
        <v>0</v>
      </c>
      <c r="AO113" s="16">
        <v>1000</v>
      </c>
      <c r="AP113" s="16">
        <v>0</v>
      </c>
      <c r="AQ113" s="16">
        <v>0</v>
      </c>
      <c r="AR113" s="25">
        <v>0</v>
      </c>
      <c r="AS113" s="14">
        <v>0</v>
      </c>
      <c r="AT113" s="16" t="s">
        <v>154</v>
      </c>
      <c r="AU113" s="17">
        <v>0</v>
      </c>
      <c r="AV113" s="17">
        <v>0</v>
      </c>
      <c r="AW113" s="17">
        <v>20000001</v>
      </c>
      <c r="AX113" s="42" t="s">
        <v>155</v>
      </c>
      <c r="AY113" s="38">
        <v>0</v>
      </c>
      <c r="AZ113" s="39">
        <v>0</v>
      </c>
      <c r="BA113" s="39">
        <v>0</v>
      </c>
      <c r="BB113" s="48" t="s">
        <v>295</v>
      </c>
      <c r="BC113" s="16">
        <v>0</v>
      </c>
      <c r="BD113" s="16">
        <v>0</v>
      </c>
      <c r="BE113" s="25">
        <v>0</v>
      </c>
      <c r="BF113" s="16">
        <v>0</v>
      </c>
      <c r="BG113" s="16">
        <v>0</v>
      </c>
      <c r="BH113" s="31">
        <v>0</v>
      </c>
      <c r="BI113" s="16">
        <v>0</v>
      </c>
      <c r="BJ113" s="25">
        <v>0</v>
      </c>
      <c r="BK113" s="6">
        <v>0</v>
      </c>
      <c r="BL113" s="6">
        <v>0</v>
      </c>
      <c r="BM113" s="6">
        <v>0</v>
      </c>
      <c r="BN113" s="6">
        <v>0</v>
      </c>
      <c r="BO113" s="6">
        <v>0</v>
      </c>
    </row>
    <row r="114" spans="3:67" ht="20.100000000000001" customHeight="1">
      <c r="C114" s="14">
        <v>60092001</v>
      </c>
      <c r="D114" s="16" t="s">
        <v>296</v>
      </c>
      <c r="E114" s="16">
        <v>1</v>
      </c>
      <c r="F114" s="14">
        <v>60092001</v>
      </c>
      <c r="G114" s="16">
        <v>0</v>
      </c>
      <c r="H114" s="17">
        <v>0</v>
      </c>
      <c r="I114" s="16">
        <v>0</v>
      </c>
      <c r="J114" s="16">
        <v>0</v>
      </c>
      <c r="K114" s="17">
        <v>0</v>
      </c>
      <c r="L114" s="17">
        <v>0</v>
      </c>
      <c r="M114" s="16">
        <v>0</v>
      </c>
      <c r="N114" s="16">
        <v>1</v>
      </c>
      <c r="O114" s="16">
        <v>0</v>
      </c>
      <c r="P114" s="16">
        <v>0</v>
      </c>
      <c r="Q114" s="16">
        <v>0</v>
      </c>
      <c r="R114" s="25">
        <v>0</v>
      </c>
      <c r="S114" s="16">
        <v>0</v>
      </c>
      <c r="T114" s="25">
        <v>1</v>
      </c>
      <c r="U114" s="16">
        <v>1</v>
      </c>
      <c r="V114" s="17">
        <v>0</v>
      </c>
      <c r="W114" s="16">
        <v>0</v>
      </c>
      <c r="X114" s="16">
        <v>200</v>
      </c>
      <c r="Y114" s="16">
        <v>0</v>
      </c>
      <c r="Z114" s="16">
        <v>0</v>
      </c>
      <c r="AA114" s="17">
        <v>0</v>
      </c>
      <c r="AB114" s="16">
        <v>0</v>
      </c>
      <c r="AC114" s="16">
        <v>0</v>
      </c>
      <c r="AD114" s="16">
        <v>45</v>
      </c>
      <c r="AE114" s="16">
        <v>0</v>
      </c>
      <c r="AF114" s="16">
        <v>0</v>
      </c>
      <c r="AG114" s="17">
        <v>0</v>
      </c>
      <c r="AH114" s="30">
        <v>0</v>
      </c>
      <c r="AI114" s="25">
        <v>0</v>
      </c>
      <c r="AJ114" s="16">
        <v>0</v>
      </c>
      <c r="AK114" s="31">
        <v>0</v>
      </c>
      <c r="AL114" s="16">
        <v>0</v>
      </c>
      <c r="AM114" s="16">
        <v>0</v>
      </c>
      <c r="AN114" s="16">
        <v>0</v>
      </c>
      <c r="AO114" s="16">
        <v>1000</v>
      </c>
      <c r="AP114" s="16">
        <v>0</v>
      </c>
      <c r="AQ114" s="16">
        <v>0</v>
      </c>
      <c r="AR114" s="25">
        <v>0</v>
      </c>
      <c r="AS114" s="14">
        <v>0</v>
      </c>
      <c r="AT114" s="16" t="s">
        <v>154</v>
      </c>
      <c r="AU114" s="17">
        <v>0</v>
      </c>
      <c r="AV114" s="17">
        <v>0</v>
      </c>
      <c r="AW114" s="17">
        <v>20000001</v>
      </c>
      <c r="AX114" s="42" t="s">
        <v>155</v>
      </c>
      <c r="AY114" s="38">
        <v>0</v>
      </c>
      <c r="AZ114" s="39">
        <v>0</v>
      </c>
      <c r="BA114" s="39">
        <v>0</v>
      </c>
      <c r="BB114" s="48" t="s">
        <v>297</v>
      </c>
      <c r="BC114" s="16">
        <v>0</v>
      </c>
      <c r="BD114" s="16">
        <v>0</v>
      </c>
      <c r="BE114" s="25">
        <v>0</v>
      </c>
      <c r="BF114" s="16">
        <v>0</v>
      </c>
      <c r="BG114" s="16">
        <v>0</v>
      </c>
      <c r="BH114" s="31">
        <v>0</v>
      </c>
      <c r="BI114" s="16">
        <v>0</v>
      </c>
      <c r="BJ114" s="25">
        <v>0</v>
      </c>
      <c r="BK114" s="6">
        <v>0</v>
      </c>
      <c r="BL114" s="6">
        <v>0</v>
      </c>
      <c r="BM114" s="6">
        <v>0</v>
      </c>
      <c r="BN114" s="6">
        <v>0</v>
      </c>
      <c r="BO114" s="6">
        <v>0</v>
      </c>
    </row>
    <row r="115" spans="3:67" ht="20.100000000000001" customHeight="1">
      <c r="C115" s="14">
        <v>60092002</v>
      </c>
      <c r="D115" s="16" t="s">
        <v>298</v>
      </c>
      <c r="E115" s="16">
        <v>1</v>
      </c>
      <c r="F115" s="16">
        <v>60091001</v>
      </c>
      <c r="G115" s="16">
        <v>0</v>
      </c>
      <c r="H115" s="17">
        <v>0</v>
      </c>
      <c r="I115" s="16">
        <v>0</v>
      </c>
      <c r="J115" s="16">
        <v>0</v>
      </c>
      <c r="K115" s="17">
        <v>0</v>
      </c>
      <c r="L115" s="17">
        <v>0</v>
      </c>
      <c r="M115" s="16">
        <v>0</v>
      </c>
      <c r="N115" s="16">
        <v>1</v>
      </c>
      <c r="O115" s="16">
        <v>0</v>
      </c>
      <c r="P115" s="16">
        <v>0</v>
      </c>
      <c r="Q115" s="16">
        <v>0</v>
      </c>
      <c r="R115" s="25">
        <v>0</v>
      </c>
      <c r="S115" s="16">
        <v>0</v>
      </c>
      <c r="T115" s="25">
        <v>1</v>
      </c>
      <c r="U115" s="16">
        <v>1</v>
      </c>
      <c r="V115" s="17">
        <v>0</v>
      </c>
      <c r="W115" s="16">
        <v>0</v>
      </c>
      <c r="X115" s="16">
        <v>0</v>
      </c>
      <c r="Y115" s="16">
        <v>0</v>
      </c>
      <c r="Z115" s="16">
        <v>0</v>
      </c>
      <c r="AA115" s="17">
        <v>0</v>
      </c>
      <c r="AB115" s="16">
        <v>0</v>
      </c>
      <c r="AC115" s="16">
        <v>0</v>
      </c>
      <c r="AD115" s="16">
        <v>45</v>
      </c>
      <c r="AE115" s="16">
        <v>0</v>
      </c>
      <c r="AF115" s="16">
        <v>0</v>
      </c>
      <c r="AG115" s="17">
        <v>0</v>
      </c>
      <c r="AH115" s="30">
        <v>0</v>
      </c>
      <c r="AI115" s="25">
        <v>0</v>
      </c>
      <c r="AJ115" s="16">
        <v>0</v>
      </c>
      <c r="AK115" s="31">
        <v>0</v>
      </c>
      <c r="AL115" s="16">
        <v>0</v>
      </c>
      <c r="AM115" s="16">
        <v>0</v>
      </c>
      <c r="AN115" s="16">
        <v>0</v>
      </c>
      <c r="AO115" s="16">
        <v>0</v>
      </c>
      <c r="AP115" s="16">
        <v>0</v>
      </c>
      <c r="AQ115" s="16">
        <v>0</v>
      </c>
      <c r="AR115" s="25">
        <v>0</v>
      </c>
      <c r="AS115" s="15" t="s">
        <v>299</v>
      </c>
      <c r="AT115" s="16" t="s">
        <v>154</v>
      </c>
      <c r="AU115" s="17">
        <v>0</v>
      </c>
      <c r="AV115" s="17">
        <v>0</v>
      </c>
      <c r="AW115" s="17">
        <v>0</v>
      </c>
      <c r="AX115" s="42" t="s">
        <v>155</v>
      </c>
      <c r="AY115" s="38">
        <v>0</v>
      </c>
      <c r="AZ115" s="39">
        <v>0</v>
      </c>
      <c r="BA115" s="39">
        <v>0</v>
      </c>
      <c r="BB115" s="48" t="s">
        <v>300</v>
      </c>
      <c r="BC115" s="16">
        <v>0</v>
      </c>
      <c r="BD115" s="16">
        <v>0</v>
      </c>
      <c r="BE115" s="25">
        <v>0</v>
      </c>
      <c r="BF115" s="16">
        <v>0</v>
      </c>
      <c r="BG115" s="16">
        <v>0</v>
      </c>
      <c r="BH115" s="31">
        <v>0</v>
      </c>
      <c r="BI115" s="16">
        <v>0</v>
      </c>
      <c r="BJ115" s="25">
        <v>0</v>
      </c>
      <c r="BK115" s="6">
        <v>0</v>
      </c>
      <c r="BL115" s="6">
        <v>0</v>
      </c>
      <c r="BM115" s="6">
        <v>0</v>
      </c>
      <c r="BN115" s="6">
        <v>0</v>
      </c>
      <c r="BO115" s="6">
        <v>0</v>
      </c>
    </row>
    <row r="116" spans="3:67" ht="20.100000000000001" customHeight="1">
      <c r="C116" s="14">
        <v>60092003</v>
      </c>
      <c r="D116" s="16" t="s">
        <v>301</v>
      </c>
      <c r="E116" s="21">
        <v>1</v>
      </c>
      <c r="F116" s="14">
        <v>60092003</v>
      </c>
      <c r="G116" s="16">
        <v>0</v>
      </c>
      <c r="H116" s="17">
        <v>0</v>
      </c>
      <c r="I116" s="16">
        <v>0</v>
      </c>
      <c r="J116" s="16">
        <v>0</v>
      </c>
      <c r="K116" s="17">
        <v>0</v>
      </c>
      <c r="L116" s="17">
        <v>0</v>
      </c>
      <c r="M116" s="16">
        <v>2</v>
      </c>
      <c r="N116" s="16">
        <v>1</v>
      </c>
      <c r="O116" s="16">
        <v>0</v>
      </c>
      <c r="P116" s="16">
        <v>0</v>
      </c>
      <c r="Q116" s="16">
        <v>0</v>
      </c>
      <c r="R116" s="25">
        <v>0</v>
      </c>
      <c r="S116" s="16">
        <v>0</v>
      </c>
      <c r="T116" s="25">
        <v>1</v>
      </c>
      <c r="U116" s="16">
        <v>1</v>
      </c>
      <c r="V116" s="17">
        <v>0</v>
      </c>
      <c r="W116" s="16">
        <v>0</v>
      </c>
      <c r="X116" s="16">
        <v>300</v>
      </c>
      <c r="Y116" s="16">
        <v>0</v>
      </c>
      <c r="Z116" s="16">
        <v>0</v>
      </c>
      <c r="AA116" s="17">
        <v>0</v>
      </c>
      <c r="AB116" s="16">
        <v>0</v>
      </c>
      <c r="AC116" s="16">
        <v>0</v>
      </c>
      <c r="AD116" s="16">
        <v>45</v>
      </c>
      <c r="AE116" s="16">
        <v>2</v>
      </c>
      <c r="AF116" s="16" t="s">
        <v>302</v>
      </c>
      <c r="AG116" s="17">
        <v>0</v>
      </c>
      <c r="AH116" s="30">
        <v>0</v>
      </c>
      <c r="AI116" s="25">
        <v>0</v>
      </c>
      <c r="AJ116" s="16">
        <v>0</v>
      </c>
      <c r="AK116" s="31">
        <v>0</v>
      </c>
      <c r="AL116" s="16">
        <v>0</v>
      </c>
      <c r="AM116" s="16">
        <v>0</v>
      </c>
      <c r="AN116" s="16">
        <v>0</v>
      </c>
      <c r="AO116" s="16">
        <v>3000</v>
      </c>
      <c r="AP116" s="16">
        <v>0.5</v>
      </c>
      <c r="AQ116" s="16">
        <v>5</v>
      </c>
      <c r="AR116" s="25">
        <v>0</v>
      </c>
      <c r="AS116" s="15" t="s">
        <v>153</v>
      </c>
      <c r="AT116" s="16" t="s">
        <v>213</v>
      </c>
      <c r="AU116" s="17">
        <v>0</v>
      </c>
      <c r="AV116" s="17">
        <v>12000002</v>
      </c>
      <c r="AW116" s="17">
        <v>20000016</v>
      </c>
      <c r="AX116" s="42" t="s">
        <v>155</v>
      </c>
      <c r="AY116" s="38">
        <v>0</v>
      </c>
      <c r="AZ116" s="39">
        <v>0</v>
      </c>
      <c r="BA116" s="39">
        <v>0</v>
      </c>
      <c r="BB116" s="41" t="s">
        <v>303</v>
      </c>
      <c r="BC116" s="16">
        <v>0</v>
      </c>
      <c r="BD116" s="16">
        <v>0</v>
      </c>
      <c r="BE116" s="25">
        <v>0</v>
      </c>
      <c r="BF116" s="16">
        <v>0</v>
      </c>
      <c r="BG116" s="16">
        <v>0</v>
      </c>
      <c r="BH116" s="31">
        <v>0</v>
      </c>
      <c r="BI116" s="16">
        <v>0</v>
      </c>
      <c r="BJ116" s="25">
        <v>0</v>
      </c>
      <c r="BK116" s="6">
        <v>0</v>
      </c>
      <c r="BL116" s="6">
        <v>0</v>
      </c>
      <c r="BM116" s="6">
        <v>0</v>
      </c>
      <c r="BN116" s="6">
        <v>0</v>
      </c>
      <c r="BO116" s="6">
        <v>0</v>
      </c>
    </row>
    <row r="117" spans="3:67" ht="20.100000000000001" customHeight="1">
      <c r="C117" s="14">
        <v>60092004</v>
      </c>
      <c r="D117" s="16" t="s">
        <v>304</v>
      </c>
      <c r="E117" s="16">
        <v>1</v>
      </c>
      <c r="F117" s="14">
        <v>60092004</v>
      </c>
      <c r="G117" s="16">
        <v>0</v>
      </c>
      <c r="H117" s="17">
        <v>0</v>
      </c>
      <c r="I117" s="16">
        <v>0</v>
      </c>
      <c r="J117" s="16">
        <v>0</v>
      </c>
      <c r="K117" s="17">
        <v>0</v>
      </c>
      <c r="L117" s="17">
        <v>0</v>
      </c>
      <c r="M117" s="16">
        <v>0</v>
      </c>
      <c r="N117" s="16">
        <v>1</v>
      </c>
      <c r="O117" s="16">
        <v>0</v>
      </c>
      <c r="P117" s="16">
        <v>0</v>
      </c>
      <c r="Q117" s="16">
        <v>0</v>
      </c>
      <c r="R117" s="25">
        <v>0</v>
      </c>
      <c r="S117" s="16">
        <v>0</v>
      </c>
      <c r="T117" s="25">
        <v>1</v>
      </c>
      <c r="U117" s="16">
        <v>1</v>
      </c>
      <c r="V117" s="17">
        <v>0</v>
      </c>
      <c r="W117" s="16">
        <v>0</v>
      </c>
      <c r="X117" s="16">
        <v>350</v>
      </c>
      <c r="Y117" s="16">
        <v>0</v>
      </c>
      <c r="Z117" s="16">
        <v>0</v>
      </c>
      <c r="AA117" s="17">
        <v>0</v>
      </c>
      <c r="AB117" s="16">
        <v>0</v>
      </c>
      <c r="AC117" s="16">
        <v>0</v>
      </c>
      <c r="AD117" s="16">
        <v>45</v>
      </c>
      <c r="AE117" s="16">
        <v>2</v>
      </c>
      <c r="AF117" s="16" t="s">
        <v>201</v>
      </c>
      <c r="AG117" s="17">
        <v>2</v>
      </c>
      <c r="AH117" s="30">
        <v>1</v>
      </c>
      <c r="AI117" s="25">
        <v>0</v>
      </c>
      <c r="AJ117" s="16">
        <v>3</v>
      </c>
      <c r="AK117" s="31">
        <v>0</v>
      </c>
      <c r="AL117" s="16">
        <v>0</v>
      </c>
      <c r="AM117" s="16">
        <v>0</v>
      </c>
      <c r="AN117" s="16">
        <v>0.5</v>
      </c>
      <c r="AO117" s="16">
        <v>1000</v>
      </c>
      <c r="AP117" s="16">
        <v>0</v>
      </c>
      <c r="AQ117" s="16">
        <v>0</v>
      </c>
      <c r="AR117" s="25">
        <v>0</v>
      </c>
      <c r="AS117" s="16">
        <v>90091003</v>
      </c>
      <c r="AT117" s="16" t="s">
        <v>154</v>
      </c>
      <c r="AU117" s="17">
        <v>0</v>
      </c>
      <c r="AV117" s="17">
        <v>0</v>
      </c>
      <c r="AW117" s="17">
        <v>20000017</v>
      </c>
      <c r="AX117" s="42" t="s">
        <v>155</v>
      </c>
      <c r="AY117" s="38">
        <v>0</v>
      </c>
      <c r="AZ117" s="39">
        <v>0</v>
      </c>
      <c r="BA117" s="39">
        <v>0</v>
      </c>
      <c r="BB117" s="48" t="s">
        <v>305</v>
      </c>
      <c r="BC117" s="16">
        <v>0</v>
      </c>
      <c r="BD117" s="16">
        <v>0</v>
      </c>
      <c r="BE117" s="25">
        <v>0</v>
      </c>
      <c r="BF117" s="16">
        <v>0</v>
      </c>
      <c r="BG117" s="16">
        <v>0</v>
      </c>
      <c r="BH117" s="31">
        <v>0</v>
      </c>
      <c r="BI117" s="16">
        <v>0</v>
      </c>
      <c r="BJ117" s="25">
        <v>0</v>
      </c>
      <c r="BK117" s="6">
        <v>0</v>
      </c>
      <c r="BL117" s="6">
        <v>0</v>
      </c>
      <c r="BM117" s="6">
        <v>0</v>
      </c>
      <c r="BN117" s="6">
        <v>0</v>
      </c>
      <c r="BO117" s="6">
        <v>0</v>
      </c>
    </row>
    <row r="118" spans="3:67" ht="20.100000000000001" customHeight="1">
      <c r="C118" s="14">
        <v>60092005</v>
      </c>
      <c r="D118" s="16" t="s">
        <v>304</v>
      </c>
      <c r="E118" s="16">
        <v>1</v>
      </c>
      <c r="F118" s="16">
        <v>60011301</v>
      </c>
      <c r="G118" s="16">
        <v>0</v>
      </c>
      <c r="H118" s="17">
        <v>0</v>
      </c>
      <c r="I118" s="16">
        <v>0</v>
      </c>
      <c r="J118" s="16">
        <v>0</v>
      </c>
      <c r="K118" s="17">
        <v>0</v>
      </c>
      <c r="L118" s="17">
        <v>0</v>
      </c>
      <c r="M118" s="16">
        <v>0</v>
      </c>
      <c r="N118" s="16">
        <v>1</v>
      </c>
      <c r="O118" s="16">
        <v>0</v>
      </c>
      <c r="P118" s="16">
        <v>0</v>
      </c>
      <c r="Q118" s="16">
        <v>0</v>
      </c>
      <c r="R118" s="25">
        <v>0</v>
      </c>
      <c r="S118" s="16">
        <v>0</v>
      </c>
      <c r="T118" s="25">
        <v>1</v>
      </c>
      <c r="U118" s="16">
        <v>1</v>
      </c>
      <c r="V118" s="17">
        <v>0</v>
      </c>
      <c r="W118" s="16">
        <v>0</v>
      </c>
      <c r="X118" s="16">
        <v>500</v>
      </c>
      <c r="Y118" s="16">
        <v>0</v>
      </c>
      <c r="Z118" s="16">
        <v>0</v>
      </c>
      <c r="AA118" s="17">
        <v>0</v>
      </c>
      <c r="AB118" s="16">
        <v>0</v>
      </c>
      <c r="AC118" s="16">
        <v>0</v>
      </c>
      <c r="AD118" s="16">
        <v>45</v>
      </c>
      <c r="AE118" s="16">
        <v>2</v>
      </c>
      <c r="AF118" s="16" t="s">
        <v>201</v>
      </c>
      <c r="AG118" s="17">
        <v>2</v>
      </c>
      <c r="AH118" s="30">
        <v>1</v>
      </c>
      <c r="AI118" s="25">
        <v>0</v>
      </c>
      <c r="AJ118" s="16">
        <v>1</v>
      </c>
      <c r="AK118" s="31">
        <v>0</v>
      </c>
      <c r="AL118" s="16">
        <v>0</v>
      </c>
      <c r="AM118" s="16">
        <v>0</v>
      </c>
      <c r="AN118" s="16">
        <v>0.5</v>
      </c>
      <c r="AO118" s="16">
        <v>1000</v>
      </c>
      <c r="AP118" s="16">
        <v>0</v>
      </c>
      <c r="AQ118" s="16">
        <v>0</v>
      </c>
      <c r="AR118" s="25">
        <v>0</v>
      </c>
      <c r="AS118" s="15" t="s">
        <v>306</v>
      </c>
      <c r="AT118" s="16" t="s">
        <v>154</v>
      </c>
      <c r="AU118" s="17">
        <v>0</v>
      </c>
      <c r="AV118" s="17">
        <v>0</v>
      </c>
      <c r="AW118" s="17">
        <v>20000017</v>
      </c>
      <c r="AX118" s="42" t="s">
        <v>155</v>
      </c>
      <c r="AY118" s="38">
        <v>0</v>
      </c>
      <c r="AZ118" s="39">
        <v>0</v>
      </c>
      <c r="BA118" s="39">
        <v>0</v>
      </c>
      <c r="BB118" s="48" t="s">
        <v>307</v>
      </c>
      <c r="BC118" s="16">
        <v>0</v>
      </c>
      <c r="BD118" s="16">
        <v>0</v>
      </c>
      <c r="BE118" s="25">
        <v>0</v>
      </c>
      <c r="BF118" s="16">
        <v>0</v>
      </c>
      <c r="BG118" s="16">
        <v>0</v>
      </c>
      <c r="BH118" s="31">
        <v>0</v>
      </c>
      <c r="BI118" s="16">
        <v>0</v>
      </c>
      <c r="BJ118" s="25">
        <v>0</v>
      </c>
      <c r="BK118" s="6">
        <v>0</v>
      </c>
      <c r="BL118" s="6">
        <v>0</v>
      </c>
      <c r="BM118" s="6">
        <v>0</v>
      </c>
      <c r="BN118" s="6">
        <v>0</v>
      </c>
      <c r="BO118" s="6">
        <v>0</v>
      </c>
    </row>
    <row r="119" spans="3:67" ht="20.100000000000001" customHeight="1">
      <c r="C119" s="14">
        <v>60092006</v>
      </c>
      <c r="D119" s="16" t="s">
        <v>308</v>
      </c>
      <c r="E119" s="16">
        <v>1</v>
      </c>
      <c r="F119" s="14">
        <v>60090002</v>
      </c>
      <c r="G119" s="16">
        <v>0</v>
      </c>
      <c r="H119" s="17">
        <v>0</v>
      </c>
      <c r="I119" s="16">
        <v>0</v>
      </c>
      <c r="J119" s="16">
        <v>0</v>
      </c>
      <c r="K119" s="17">
        <v>0</v>
      </c>
      <c r="L119" s="17">
        <v>0</v>
      </c>
      <c r="M119" s="15" t="s">
        <v>309</v>
      </c>
      <c r="N119" s="16">
        <v>3</v>
      </c>
      <c r="O119" s="16">
        <v>0</v>
      </c>
      <c r="P119" s="16">
        <v>0</v>
      </c>
      <c r="Q119" s="16">
        <v>0</v>
      </c>
      <c r="R119" s="25">
        <v>0</v>
      </c>
      <c r="S119" s="16">
        <v>0</v>
      </c>
      <c r="T119" s="25">
        <v>1</v>
      </c>
      <c r="U119" s="16">
        <v>0</v>
      </c>
      <c r="V119" s="17">
        <v>0</v>
      </c>
      <c r="W119" s="16">
        <v>0</v>
      </c>
      <c r="X119" s="16">
        <v>0</v>
      </c>
      <c r="Y119" s="16">
        <v>0</v>
      </c>
      <c r="Z119" s="16">
        <v>0</v>
      </c>
      <c r="AA119" s="17">
        <v>0</v>
      </c>
      <c r="AB119" s="16">
        <v>0</v>
      </c>
      <c r="AC119" s="16">
        <v>0</v>
      </c>
      <c r="AD119" s="16">
        <v>0</v>
      </c>
      <c r="AE119" s="16">
        <v>0</v>
      </c>
      <c r="AF119" s="16">
        <v>0</v>
      </c>
      <c r="AG119" s="17">
        <v>0</v>
      </c>
      <c r="AH119" s="30">
        <v>0</v>
      </c>
      <c r="AI119" s="25">
        <v>0</v>
      </c>
      <c r="AJ119" s="16">
        <v>0</v>
      </c>
      <c r="AK119" s="31">
        <v>0</v>
      </c>
      <c r="AL119" s="16">
        <v>0</v>
      </c>
      <c r="AM119" s="16">
        <v>0</v>
      </c>
      <c r="AN119" s="16">
        <v>0</v>
      </c>
      <c r="AO119" s="16">
        <v>0</v>
      </c>
      <c r="AP119" s="16">
        <v>0</v>
      </c>
      <c r="AQ119" s="16">
        <v>0</v>
      </c>
      <c r="AR119" s="25">
        <v>0</v>
      </c>
      <c r="AS119" s="15">
        <v>0</v>
      </c>
      <c r="AT119" s="16">
        <v>0</v>
      </c>
      <c r="AU119" s="17">
        <v>0</v>
      </c>
      <c r="AV119" s="17">
        <v>0</v>
      </c>
      <c r="AW119" s="17">
        <v>0</v>
      </c>
      <c r="AX119" s="42" t="s">
        <v>155</v>
      </c>
      <c r="AY119" s="38">
        <v>0</v>
      </c>
      <c r="AZ119" s="39">
        <v>0</v>
      </c>
      <c r="BA119" s="39">
        <v>0</v>
      </c>
      <c r="BB119" s="41" t="s">
        <v>308</v>
      </c>
      <c r="BC119" s="16">
        <v>0</v>
      </c>
      <c r="BD119" s="16">
        <v>0</v>
      </c>
      <c r="BE119" s="25">
        <v>0</v>
      </c>
      <c r="BF119" s="16">
        <v>0</v>
      </c>
      <c r="BG119" s="16">
        <v>0</v>
      </c>
      <c r="BH119" s="31">
        <v>0</v>
      </c>
      <c r="BI119" s="16">
        <v>0</v>
      </c>
      <c r="BJ119" s="25">
        <v>0</v>
      </c>
      <c r="BK119" s="6">
        <v>0</v>
      </c>
      <c r="BL119" s="6">
        <v>0</v>
      </c>
      <c r="BM119" s="6">
        <v>0</v>
      </c>
      <c r="BN119" s="6">
        <v>0</v>
      </c>
      <c r="BO119" s="6">
        <v>0</v>
      </c>
    </row>
    <row r="120" spans="3:67" ht="20.100000000000001" customHeight="1">
      <c r="C120" s="14">
        <v>60092007</v>
      </c>
      <c r="D120" s="16" t="s">
        <v>310</v>
      </c>
      <c r="E120" s="16">
        <v>1</v>
      </c>
      <c r="F120" s="14" t="s">
        <v>292</v>
      </c>
      <c r="G120" s="16">
        <v>0</v>
      </c>
      <c r="H120" s="17">
        <v>0</v>
      </c>
      <c r="I120" s="16">
        <v>0</v>
      </c>
      <c r="J120" s="16">
        <v>0</v>
      </c>
      <c r="K120" s="17">
        <v>0</v>
      </c>
      <c r="L120" s="17">
        <v>0</v>
      </c>
      <c r="M120" s="16">
        <v>0</v>
      </c>
      <c r="N120" s="16">
        <v>2</v>
      </c>
      <c r="O120" s="16">
        <v>1</v>
      </c>
      <c r="P120" s="16">
        <v>0.02</v>
      </c>
      <c r="Q120" s="16">
        <v>0</v>
      </c>
      <c r="R120" s="25">
        <v>0</v>
      </c>
      <c r="S120" s="16">
        <v>0</v>
      </c>
      <c r="T120" s="25">
        <v>1</v>
      </c>
      <c r="U120" s="16">
        <v>1</v>
      </c>
      <c r="V120" s="17">
        <v>0</v>
      </c>
      <c r="W120" s="16">
        <v>0</v>
      </c>
      <c r="X120" s="16">
        <v>0</v>
      </c>
      <c r="Y120" s="16">
        <v>0</v>
      </c>
      <c r="Z120" s="16">
        <v>0</v>
      </c>
      <c r="AA120" s="17">
        <v>0</v>
      </c>
      <c r="AB120" s="16">
        <v>0</v>
      </c>
      <c r="AC120" s="16">
        <v>0</v>
      </c>
      <c r="AD120" s="16">
        <v>60</v>
      </c>
      <c r="AE120" s="16">
        <v>0</v>
      </c>
      <c r="AF120" s="16">
        <v>0</v>
      </c>
      <c r="AG120" s="17">
        <v>0</v>
      </c>
      <c r="AH120" s="30">
        <v>0</v>
      </c>
      <c r="AI120" s="25">
        <v>0</v>
      </c>
      <c r="AJ120" s="16">
        <v>0</v>
      </c>
      <c r="AK120" s="31">
        <v>0</v>
      </c>
      <c r="AL120" s="16">
        <v>0</v>
      </c>
      <c r="AM120" s="16">
        <v>0</v>
      </c>
      <c r="AN120" s="16">
        <v>0</v>
      </c>
      <c r="AO120" s="16">
        <v>2000</v>
      </c>
      <c r="AP120" s="16">
        <v>0</v>
      </c>
      <c r="AQ120" s="16">
        <v>0</v>
      </c>
      <c r="AR120" s="25">
        <v>0</v>
      </c>
      <c r="AS120" s="14">
        <v>90091004</v>
      </c>
      <c r="AT120" s="16" t="s">
        <v>154</v>
      </c>
      <c r="AU120" s="17">
        <v>0</v>
      </c>
      <c r="AV120" s="17">
        <v>0</v>
      </c>
      <c r="AW120" s="17">
        <v>0</v>
      </c>
      <c r="AX120" s="42" t="s">
        <v>155</v>
      </c>
      <c r="AY120" s="38">
        <v>0</v>
      </c>
      <c r="AZ120" s="39">
        <v>0</v>
      </c>
      <c r="BA120" s="39">
        <v>0</v>
      </c>
      <c r="BB120" s="48" t="s">
        <v>276</v>
      </c>
      <c r="BC120" s="16">
        <v>0</v>
      </c>
      <c r="BD120" s="16">
        <v>0</v>
      </c>
      <c r="BE120" s="25">
        <v>0</v>
      </c>
      <c r="BF120" s="16">
        <v>0</v>
      </c>
      <c r="BG120" s="16">
        <v>0</v>
      </c>
      <c r="BH120" s="31">
        <v>0</v>
      </c>
      <c r="BI120" s="16">
        <v>0</v>
      </c>
      <c r="BJ120" s="25">
        <v>0</v>
      </c>
      <c r="BK120" s="6">
        <v>0</v>
      </c>
      <c r="BL120" s="6">
        <v>0</v>
      </c>
      <c r="BM120" s="6">
        <v>0</v>
      </c>
      <c r="BN120" s="6">
        <v>0</v>
      </c>
      <c r="BO120" s="6">
        <v>0</v>
      </c>
    </row>
    <row r="121" spans="3:67" ht="20.100000000000001" customHeight="1">
      <c r="C121" s="14">
        <v>60093001</v>
      </c>
      <c r="D121" s="16" t="s">
        <v>311</v>
      </c>
      <c r="E121" s="16">
        <v>1</v>
      </c>
      <c r="F121" s="14">
        <v>60093001</v>
      </c>
      <c r="G121" s="16">
        <v>0</v>
      </c>
      <c r="H121" s="17">
        <v>0</v>
      </c>
      <c r="I121" s="16">
        <v>0</v>
      </c>
      <c r="J121" s="16">
        <v>0</v>
      </c>
      <c r="K121" s="17">
        <v>0</v>
      </c>
      <c r="L121" s="17">
        <v>0</v>
      </c>
      <c r="M121" s="16">
        <v>0</v>
      </c>
      <c r="N121" s="16">
        <v>1</v>
      </c>
      <c r="O121" s="16">
        <v>0</v>
      </c>
      <c r="P121" s="16">
        <v>0</v>
      </c>
      <c r="Q121" s="16">
        <v>0</v>
      </c>
      <c r="R121" s="25">
        <v>0</v>
      </c>
      <c r="S121" s="16">
        <v>0</v>
      </c>
      <c r="T121" s="25">
        <v>1</v>
      </c>
      <c r="U121" s="16">
        <v>1</v>
      </c>
      <c r="V121" s="17">
        <v>0</v>
      </c>
      <c r="W121" s="16">
        <v>0</v>
      </c>
      <c r="X121" s="16">
        <v>0</v>
      </c>
      <c r="Y121" s="16">
        <v>0</v>
      </c>
      <c r="Z121" s="16">
        <v>0</v>
      </c>
      <c r="AA121" s="17">
        <v>0</v>
      </c>
      <c r="AB121" s="16">
        <v>0</v>
      </c>
      <c r="AC121" s="16">
        <v>0</v>
      </c>
      <c r="AD121" s="16">
        <v>45</v>
      </c>
      <c r="AE121" s="16">
        <v>0</v>
      </c>
      <c r="AF121" s="16">
        <v>0</v>
      </c>
      <c r="AG121" s="17">
        <v>0</v>
      </c>
      <c r="AH121" s="30">
        <v>0</v>
      </c>
      <c r="AI121" s="25">
        <v>0</v>
      </c>
      <c r="AJ121" s="16">
        <v>0</v>
      </c>
      <c r="AK121" s="31">
        <v>0</v>
      </c>
      <c r="AL121" s="16">
        <v>0</v>
      </c>
      <c r="AM121" s="16">
        <v>0</v>
      </c>
      <c r="AN121" s="16">
        <v>0</v>
      </c>
      <c r="AO121" s="16">
        <v>2000</v>
      </c>
      <c r="AP121" s="16">
        <v>0</v>
      </c>
      <c r="AQ121" s="16">
        <v>0</v>
      </c>
      <c r="AR121" s="25">
        <v>0</v>
      </c>
      <c r="AS121" s="16">
        <v>90093001</v>
      </c>
      <c r="AT121" s="16" t="s">
        <v>154</v>
      </c>
      <c r="AU121" s="17">
        <v>0</v>
      </c>
      <c r="AV121" s="17">
        <v>0</v>
      </c>
      <c r="AW121" s="17">
        <v>0</v>
      </c>
      <c r="AX121" s="42" t="s">
        <v>155</v>
      </c>
      <c r="AY121" s="38">
        <v>0</v>
      </c>
      <c r="AZ121" s="39">
        <v>0</v>
      </c>
      <c r="BA121" s="39">
        <v>0</v>
      </c>
      <c r="BB121" s="48" t="s">
        <v>312</v>
      </c>
      <c r="BC121" s="16">
        <v>0</v>
      </c>
      <c r="BD121" s="16">
        <v>0</v>
      </c>
      <c r="BE121" s="25">
        <v>0</v>
      </c>
      <c r="BF121" s="16">
        <v>0</v>
      </c>
      <c r="BG121" s="16">
        <v>0</v>
      </c>
      <c r="BH121" s="31">
        <v>0</v>
      </c>
      <c r="BI121" s="16">
        <v>0</v>
      </c>
      <c r="BJ121" s="25">
        <v>0</v>
      </c>
      <c r="BK121" s="6">
        <v>0</v>
      </c>
      <c r="BL121" s="6">
        <v>0</v>
      </c>
      <c r="BM121" s="6">
        <v>0</v>
      </c>
      <c r="BN121" s="6">
        <v>0</v>
      </c>
      <c r="BO121" s="6">
        <v>0</v>
      </c>
    </row>
    <row r="122" spans="3:67" ht="20.100000000000001" customHeight="1">
      <c r="C122" s="14">
        <v>60093002</v>
      </c>
      <c r="D122" s="16" t="s">
        <v>313</v>
      </c>
      <c r="E122" s="16">
        <v>1</v>
      </c>
      <c r="F122" s="14">
        <v>60093002</v>
      </c>
      <c r="G122" s="16">
        <v>0</v>
      </c>
      <c r="H122" s="17">
        <v>0</v>
      </c>
      <c r="I122" s="16">
        <v>0</v>
      </c>
      <c r="J122" s="16">
        <v>0</v>
      </c>
      <c r="K122" s="17">
        <v>0</v>
      </c>
      <c r="L122" s="17">
        <v>0</v>
      </c>
      <c r="M122" s="16">
        <v>0</v>
      </c>
      <c r="N122" s="16">
        <v>1</v>
      </c>
      <c r="O122" s="16">
        <v>0</v>
      </c>
      <c r="P122" s="16">
        <v>0</v>
      </c>
      <c r="Q122" s="16">
        <v>0</v>
      </c>
      <c r="R122" s="25">
        <v>0</v>
      </c>
      <c r="S122" s="16">
        <v>0</v>
      </c>
      <c r="T122" s="25">
        <v>1</v>
      </c>
      <c r="U122" s="16">
        <v>1</v>
      </c>
      <c r="V122" s="17">
        <v>0</v>
      </c>
      <c r="W122" s="16">
        <v>0</v>
      </c>
      <c r="X122" s="16">
        <v>400</v>
      </c>
      <c r="Y122" s="16">
        <v>0</v>
      </c>
      <c r="Z122" s="16">
        <v>0</v>
      </c>
      <c r="AA122" s="17">
        <v>0</v>
      </c>
      <c r="AB122" s="16">
        <v>0</v>
      </c>
      <c r="AC122" s="16">
        <v>0</v>
      </c>
      <c r="AD122" s="16">
        <v>45</v>
      </c>
      <c r="AE122" s="16">
        <v>0</v>
      </c>
      <c r="AF122" s="16">
        <v>0</v>
      </c>
      <c r="AG122" s="17">
        <v>0</v>
      </c>
      <c r="AH122" s="30">
        <v>0</v>
      </c>
      <c r="AI122" s="25">
        <v>0</v>
      </c>
      <c r="AJ122" s="16">
        <v>0</v>
      </c>
      <c r="AK122" s="31">
        <v>0</v>
      </c>
      <c r="AL122" s="16">
        <v>0</v>
      </c>
      <c r="AM122" s="16">
        <v>0</v>
      </c>
      <c r="AN122" s="16">
        <v>0</v>
      </c>
      <c r="AO122" s="16">
        <v>1000</v>
      </c>
      <c r="AP122" s="16">
        <v>0</v>
      </c>
      <c r="AQ122" s="16">
        <v>0</v>
      </c>
      <c r="AR122" s="25">
        <v>0</v>
      </c>
      <c r="AS122" s="14">
        <v>0</v>
      </c>
      <c r="AT122" s="16" t="s">
        <v>154</v>
      </c>
      <c r="AU122" s="17">
        <v>0</v>
      </c>
      <c r="AV122" s="17">
        <v>0</v>
      </c>
      <c r="AW122" s="17">
        <v>20000001</v>
      </c>
      <c r="AX122" s="42" t="s">
        <v>155</v>
      </c>
      <c r="AY122" s="38">
        <v>0</v>
      </c>
      <c r="AZ122" s="39">
        <v>0</v>
      </c>
      <c r="BA122" s="39">
        <v>0</v>
      </c>
      <c r="BB122" s="48" t="s">
        <v>314</v>
      </c>
      <c r="BC122" s="16">
        <v>0</v>
      </c>
      <c r="BD122" s="16">
        <v>0</v>
      </c>
      <c r="BE122" s="25">
        <v>0</v>
      </c>
      <c r="BF122" s="16">
        <v>0</v>
      </c>
      <c r="BG122" s="16">
        <v>0</v>
      </c>
      <c r="BH122" s="31">
        <v>0</v>
      </c>
      <c r="BI122" s="16">
        <v>0</v>
      </c>
      <c r="BJ122" s="25">
        <v>0</v>
      </c>
      <c r="BK122" s="6">
        <v>0</v>
      </c>
      <c r="BL122" s="6">
        <v>0</v>
      </c>
      <c r="BM122" s="6">
        <v>0</v>
      </c>
      <c r="BN122" s="6">
        <v>0</v>
      </c>
      <c r="BO122" s="6">
        <v>0</v>
      </c>
    </row>
    <row r="123" spans="3:67" ht="20.100000000000001" customHeight="1">
      <c r="C123" s="14">
        <v>60093003</v>
      </c>
      <c r="D123" s="16" t="s">
        <v>269</v>
      </c>
      <c r="E123" s="21">
        <v>1</v>
      </c>
      <c r="F123" s="14">
        <v>60090003</v>
      </c>
      <c r="G123" s="14">
        <v>0</v>
      </c>
      <c r="H123" s="17">
        <v>0</v>
      </c>
      <c r="I123" s="16">
        <v>0</v>
      </c>
      <c r="J123" s="16">
        <v>0</v>
      </c>
      <c r="K123" s="17">
        <v>0</v>
      </c>
      <c r="L123" s="17">
        <v>0</v>
      </c>
      <c r="M123" s="16">
        <v>0</v>
      </c>
      <c r="N123" s="16">
        <v>1</v>
      </c>
      <c r="O123" s="16">
        <v>0</v>
      </c>
      <c r="P123" s="16">
        <v>0</v>
      </c>
      <c r="Q123" s="16">
        <v>0</v>
      </c>
      <c r="R123" s="25">
        <v>0</v>
      </c>
      <c r="S123" s="16">
        <v>0</v>
      </c>
      <c r="T123" s="25">
        <v>1</v>
      </c>
      <c r="U123" s="16">
        <v>1</v>
      </c>
      <c r="V123" s="17">
        <v>0</v>
      </c>
      <c r="W123" s="16">
        <v>0</v>
      </c>
      <c r="X123" s="16">
        <v>500</v>
      </c>
      <c r="Y123" s="16">
        <v>1</v>
      </c>
      <c r="Z123" s="16">
        <v>0</v>
      </c>
      <c r="AA123" s="17">
        <v>0</v>
      </c>
      <c r="AB123" s="16">
        <v>0</v>
      </c>
      <c r="AC123" s="16">
        <v>0</v>
      </c>
      <c r="AD123" s="16">
        <v>45</v>
      </c>
      <c r="AE123" s="16">
        <v>2</v>
      </c>
      <c r="AF123" s="16" t="s">
        <v>163</v>
      </c>
      <c r="AG123" s="17">
        <v>0</v>
      </c>
      <c r="AH123" s="30">
        <v>0</v>
      </c>
      <c r="AI123" s="25">
        <v>0</v>
      </c>
      <c r="AJ123" s="16">
        <v>0</v>
      </c>
      <c r="AK123" s="31">
        <v>0</v>
      </c>
      <c r="AL123" s="16">
        <v>0</v>
      </c>
      <c r="AM123" s="16">
        <v>0</v>
      </c>
      <c r="AN123" s="16">
        <v>0</v>
      </c>
      <c r="AO123" s="16">
        <v>3000</v>
      </c>
      <c r="AP123" s="16">
        <v>0.5</v>
      </c>
      <c r="AQ123" s="16">
        <v>0</v>
      </c>
      <c r="AR123" s="25">
        <v>0</v>
      </c>
      <c r="AS123" s="16">
        <v>0</v>
      </c>
      <c r="AT123" s="16" t="s">
        <v>213</v>
      </c>
      <c r="AU123" s="17">
        <v>0</v>
      </c>
      <c r="AV123" s="17">
        <v>12000002</v>
      </c>
      <c r="AW123" s="17">
        <v>0</v>
      </c>
      <c r="AX123" s="42" t="s">
        <v>155</v>
      </c>
      <c r="AY123" s="38">
        <v>0</v>
      </c>
      <c r="AZ123" s="39">
        <v>0</v>
      </c>
      <c r="BA123" s="39">
        <v>0</v>
      </c>
      <c r="BB123" s="48" t="s">
        <v>315</v>
      </c>
      <c r="BC123" s="16">
        <v>0</v>
      </c>
      <c r="BD123" s="16">
        <v>0</v>
      </c>
      <c r="BE123" s="25">
        <v>0</v>
      </c>
      <c r="BF123" s="16">
        <v>0</v>
      </c>
      <c r="BG123" s="16">
        <v>0</v>
      </c>
      <c r="BH123" s="31">
        <v>0</v>
      </c>
      <c r="BI123" s="16">
        <v>0</v>
      </c>
      <c r="BJ123" s="25">
        <v>0</v>
      </c>
      <c r="BK123" s="6">
        <v>0</v>
      </c>
      <c r="BL123" s="6">
        <v>0</v>
      </c>
      <c r="BM123" s="6">
        <v>0</v>
      </c>
      <c r="BN123" s="6">
        <v>0</v>
      </c>
      <c r="BO123" s="6">
        <v>0</v>
      </c>
    </row>
    <row r="124" spans="3:67" ht="20.100000000000001" customHeight="1">
      <c r="C124" s="14">
        <v>60093004</v>
      </c>
      <c r="D124" s="16" t="s">
        <v>316</v>
      </c>
      <c r="E124" s="16">
        <v>1</v>
      </c>
      <c r="F124" s="14">
        <v>60093004</v>
      </c>
      <c r="G124" s="16">
        <v>0</v>
      </c>
      <c r="H124" s="17">
        <v>0</v>
      </c>
      <c r="I124" s="16">
        <v>0</v>
      </c>
      <c r="J124" s="16">
        <v>0</v>
      </c>
      <c r="K124" s="17">
        <v>0</v>
      </c>
      <c r="L124" s="17">
        <v>0</v>
      </c>
      <c r="M124" s="16">
        <v>0</v>
      </c>
      <c r="N124" s="16">
        <v>1</v>
      </c>
      <c r="O124" s="16">
        <v>0</v>
      </c>
      <c r="P124" s="16">
        <v>0</v>
      </c>
      <c r="Q124" s="16">
        <v>0</v>
      </c>
      <c r="R124" s="25">
        <v>0</v>
      </c>
      <c r="S124" s="16">
        <v>0</v>
      </c>
      <c r="T124" s="25">
        <v>1</v>
      </c>
      <c r="U124" s="16">
        <v>1</v>
      </c>
      <c r="V124" s="17">
        <v>0</v>
      </c>
      <c r="W124" s="16">
        <v>0</v>
      </c>
      <c r="X124" s="16">
        <v>500</v>
      </c>
      <c r="Y124" s="16">
        <v>1</v>
      </c>
      <c r="Z124" s="16">
        <v>0</v>
      </c>
      <c r="AA124" s="17">
        <v>0</v>
      </c>
      <c r="AB124" s="16">
        <v>0</v>
      </c>
      <c r="AC124" s="16">
        <v>0</v>
      </c>
      <c r="AD124" s="16">
        <v>45</v>
      </c>
      <c r="AE124" s="16">
        <v>1</v>
      </c>
      <c r="AF124" s="16">
        <v>2.5</v>
      </c>
      <c r="AG124" s="17">
        <v>0</v>
      </c>
      <c r="AH124" s="30">
        <v>0</v>
      </c>
      <c r="AI124" s="25">
        <v>0</v>
      </c>
      <c r="AJ124" s="16">
        <v>0</v>
      </c>
      <c r="AK124" s="31">
        <v>0</v>
      </c>
      <c r="AL124" s="16">
        <v>0</v>
      </c>
      <c r="AM124" s="16">
        <v>0</v>
      </c>
      <c r="AN124" s="16">
        <v>0.5</v>
      </c>
      <c r="AO124" s="16">
        <v>2000</v>
      </c>
      <c r="AP124" s="16">
        <v>0.1</v>
      </c>
      <c r="AQ124" s="16">
        <v>0</v>
      </c>
      <c r="AR124" s="25">
        <v>0</v>
      </c>
      <c r="AS124" s="15" t="s">
        <v>317</v>
      </c>
      <c r="AT124" s="16" t="s">
        <v>213</v>
      </c>
      <c r="AU124" s="17">
        <v>0</v>
      </c>
      <c r="AV124" s="17">
        <v>12000001</v>
      </c>
      <c r="AW124" s="17">
        <v>0</v>
      </c>
      <c r="AX124" s="42" t="s">
        <v>155</v>
      </c>
      <c r="AY124" s="38">
        <v>0</v>
      </c>
      <c r="AZ124" s="39">
        <v>0</v>
      </c>
      <c r="BA124" s="39">
        <v>0</v>
      </c>
      <c r="BB124" s="41" t="s">
        <v>318</v>
      </c>
      <c r="BC124" s="16">
        <v>0</v>
      </c>
      <c r="BD124" s="16">
        <v>0</v>
      </c>
      <c r="BE124" s="25">
        <v>0</v>
      </c>
      <c r="BF124" s="16">
        <v>0</v>
      </c>
      <c r="BG124" s="16">
        <v>0</v>
      </c>
      <c r="BH124" s="31">
        <v>0</v>
      </c>
      <c r="BI124" s="16">
        <v>0</v>
      </c>
      <c r="BJ124" s="25">
        <v>0</v>
      </c>
      <c r="BK124" s="6">
        <v>0</v>
      </c>
      <c r="BL124" s="6">
        <v>0</v>
      </c>
      <c r="BM124" s="6">
        <v>0</v>
      </c>
      <c r="BN124" s="6">
        <v>0</v>
      </c>
      <c r="BO124" s="6">
        <v>0</v>
      </c>
    </row>
    <row r="125" spans="3:67" ht="20.100000000000001" customHeight="1">
      <c r="C125" s="14">
        <v>60093005</v>
      </c>
      <c r="D125" s="16" t="s">
        <v>319</v>
      </c>
      <c r="E125" s="16">
        <v>1</v>
      </c>
      <c r="F125" s="14" t="s">
        <v>292</v>
      </c>
      <c r="G125" s="16">
        <v>0</v>
      </c>
      <c r="H125" s="17">
        <v>0</v>
      </c>
      <c r="I125" s="16">
        <v>0</v>
      </c>
      <c r="J125" s="16">
        <v>0</v>
      </c>
      <c r="K125" s="17">
        <v>0</v>
      </c>
      <c r="L125" s="17">
        <v>0</v>
      </c>
      <c r="M125" s="16">
        <v>0</v>
      </c>
      <c r="N125" s="16">
        <v>2</v>
      </c>
      <c r="O125" s="16">
        <v>2</v>
      </c>
      <c r="P125" s="16">
        <v>0.5</v>
      </c>
      <c r="Q125" s="16">
        <v>0</v>
      </c>
      <c r="R125" s="25">
        <v>0</v>
      </c>
      <c r="S125" s="16">
        <v>0</v>
      </c>
      <c r="T125" s="25">
        <v>1</v>
      </c>
      <c r="U125" s="16">
        <v>1</v>
      </c>
      <c r="V125" s="17">
        <v>0</v>
      </c>
      <c r="W125" s="16">
        <v>0</v>
      </c>
      <c r="X125" s="16">
        <v>100</v>
      </c>
      <c r="Y125" s="16">
        <v>0</v>
      </c>
      <c r="Z125" s="16">
        <v>0</v>
      </c>
      <c r="AA125" s="17">
        <v>0</v>
      </c>
      <c r="AB125" s="16">
        <v>0</v>
      </c>
      <c r="AC125" s="16">
        <v>0</v>
      </c>
      <c r="AD125" s="16">
        <v>60</v>
      </c>
      <c r="AE125" s="16">
        <v>0</v>
      </c>
      <c r="AF125" s="16">
        <v>0</v>
      </c>
      <c r="AG125" s="17">
        <v>0</v>
      </c>
      <c r="AH125" s="30">
        <v>0</v>
      </c>
      <c r="AI125" s="25">
        <v>0</v>
      </c>
      <c r="AJ125" s="16">
        <v>0</v>
      </c>
      <c r="AK125" s="31">
        <v>0</v>
      </c>
      <c r="AL125" s="16">
        <v>0</v>
      </c>
      <c r="AM125" s="16">
        <v>0</v>
      </c>
      <c r="AN125" s="16">
        <v>0</v>
      </c>
      <c r="AO125" s="16">
        <v>1000</v>
      </c>
      <c r="AP125" s="16">
        <v>0</v>
      </c>
      <c r="AQ125" s="16">
        <v>0</v>
      </c>
      <c r="AR125" s="25">
        <v>0</v>
      </c>
      <c r="AS125" s="14">
        <v>0</v>
      </c>
      <c r="AT125" s="16" t="s">
        <v>154</v>
      </c>
      <c r="AU125" s="17">
        <v>0</v>
      </c>
      <c r="AV125" s="17">
        <v>0</v>
      </c>
      <c r="AW125" s="17">
        <v>20000001</v>
      </c>
      <c r="AX125" s="42" t="s">
        <v>155</v>
      </c>
      <c r="AY125" s="38">
        <v>0</v>
      </c>
      <c r="AZ125" s="39">
        <v>0</v>
      </c>
      <c r="BA125" s="39">
        <v>0</v>
      </c>
      <c r="BB125" s="48" t="s">
        <v>320</v>
      </c>
      <c r="BC125" s="16">
        <v>0</v>
      </c>
      <c r="BD125" s="16">
        <v>0</v>
      </c>
      <c r="BE125" s="25">
        <v>0</v>
      </c>
      <c r="BF125" s="16">
        <v>0</v>
      </c>
      <c r="BG125" s="16">
        <v>0</v>
      </c>
      <c r="BH125" s="31">
        <v>0</v>
      </c>
      <c r="BI125" s="16">
        <v>0</v>
      </c>
      <c r="BJ125" s="25">
        <v>0</v>
      </c>
      <c r="BK125" s="6">
        <v>0</v>
      </c>
      <c r="BL125" s="6">
        <v>0</v>
      </c>
      <c r="BM125" s="6">
        <v>0</v>
      </c>
      <c r="BN125" s="6">
        <v>0</v>
      </c>
      <c r="BO125" s="6">
        <v>0</v>
      </c>
    </row>
    <row r="126" spans="3:67" ht="20.100000000000001" customHeight="1">
      <c r="C126" s="14">
        <v>60093006</v>
      </c>
      <c r="D126" s="16" t="s">
        <v>321</v>
      </c>
      <c r="E126" s="16">
        <v>1</v>
      </c>
      <c r="F126" s="14">
        <v>60091001</v>
      </c>
      <c r="G126" s="16">
        <v>0</v>
      </c>
      <c r="H126" s="17">
        <v>0</v>
      </c>
      <c r="I126" s="16">
        <v>0</v>
      </c>
      <c r="J126" s="16">
        <v>0</v>
      </c>
      <c r="K126" s="17">
        <v>0</v>
      </c>
      <c r="L126" s="17">
        <v>0</v>
      </c>
      <c r="M126" s="16">
        <v>0</v>
      </c>
      <c r="N126" s="16">
        <v>2</v>
      </c>
      <c r="O126" s="16">
        <v>2</v>
      </c>
      <c r="P126" s="16">
        <v>0.2</v>
      </c>
      <c r="Q126" s="16">
        <v>1</v>
      </c>
      <c r="R126" s="25">
        <v>0</v>
      </c>
      <c r="S126" s="16">
        <v>0</v>
      </c>
      <c r="T126" s="25">
        <v>1</v>
      </c>
      <c r="U126" s="16">
        <v>1</v>
      </c>
      <c r="V126" s="17">
        <v>0</v>
      </c>
      <c r="W126" s="16">
        <v>0</v>
      </c>
      <c r="X126" s="16">
        <v>500</v>
      </c>
      <c r="Y126" s="16">
        <v>0</v>
      </c>
      <c r="Z126" s="16">
        <v>0</v>
      </c>
      <c r="AA126" s="17">
        <v>0</v>
      </c>
      <c r="AB126" s="16">
        <v>0</v>
      </c>
      <c r="AC126" s="16">
        <v>0</v>
      </c>
      <c r="AD126" s="16">
        <v>600</v>
      </c>
      <c r="AE126" s="16">
        <v>0</v>
      </c>
      <c r="AF126" s="16">
        <v>0</v>
      </c>
      <c r="AG126" s="17">
        <v>0</v>
      </c>
      <c r="AH126" s="30">
        <v>0</v>
      </c>
      <c r="AI126" s="25">
        <v>0</v>
      </c>
      <c r="AJ126" s="16">
        <v>0</v>
      </c>
      <c r="AK126" s="31">
        <v>0</v>
      </c>
      <c r="AL126" s="16">
        <v>0</v>
      </c>
      <c r="AM126" s="16">
        <v>0</v>
      </c>
      <c r="AN126" s="16">
        <v>0</v>
      </c>
      <c r="AO126" s="16">
        <v>1000</v>
      </c>
      <c r="AP126" s="16">
        <v>0</v>
      </c>
      <c r="AQ126" s="16">
        <v>0</v>
      </c>
      <c r="AR126" s="25">
        <v>0</v>
      </c>
      <c r="AS126" s="14">
        <v>0</v>
      </c>
      <c r="AT126" s="16" t="s">
        <v>154</v>
      </c>
      <c r="AU126" s="17">
        <v>0</v>
      </c>
      <c r="AV126" s="17">
        <v>0</v>
      </c>
      <c r="AW126" s="17">
        <v>20000001</v>
      </c>
      <c r="AX126" s="42" t="s">
        <v>155</v>
      </c>
      <c r="AY126" s="38">
        <v>0</v>
      </c>
      <c r="AZ126" s="39">
        <v>0</v>
      </c>
      <c r="BA126" s="39">
        <v>0</v>
      </c>
      <c r="BB126" s="48" t="s">
        <v>322</v>
      </c>
      <c r="BC126" s="16">
        <v>0</v>
      </c>
      <c r="BD126" s="16">
        <v>0</v>
      </c>
      <c r="BE126" s="25">
        <v>0</v>
      </c>
      <c r="BF126" s="16">
        <v>0</v>
      </c>
      <c r="BG126" s="16">
        <v>0</v>
      </c>
      <c r="BH126" s="31">
        <v>0</v>
      </c>
      <c r="BI126" s="16">
        <v>0</v>
      </c>
      <c r="BJ126" s="25">
        <v>0</v>
      </c>
      <c r="BK126" s="6">
        <v>0</v>
      </c>
      <c r="BL126" s="6">
        <v>0</v>
      </c>
      <c r="BM126" s="6">
        <v>0</v>
      </c>
      <c r="BN126" s="6">
        <v>0</v>
      </c>
      <c r="BO126" s="6">
        <v>0</v>
      </c>
    </row>
    <row r="127" spans="3:67" ht="20.100000000000001" customHeight="1">
      <c r="C127" s="14">
        <v>60093007</v>
      </c>
      <c r="D127" s="16" t="s">
        <v>313</v>
      </c>
      <c r="E127" s="16">
        <v>2</v>
      </c>
      <c r="F127" s="14">
        <v>60093002</v>
      </c>
      <c r="G127" s="16">
        <v>0</v>
      </c>
      <c r="H127" s="17">
        <v>0</v>
      </c>
      <c r="I127" s="16">
        <v>0</v>
      </c>
      <c r="J127" s="16">
        <v>0</v>
      </c>
      <c r="K127" s="17">
        <v>0</v>
      </c>
      <c r="L127" s="17">
        <v>0</v>
      </c>
      <c r="M127" s="16">
        <v>0</v>
      </c>
      <c r="N127" s="16">
        <v>1</v>
      </c>
      <c r="O127" s="16">
        <v>0</v>
      </c>
      <c r="P127" s="16">
        <v>0</v>
      </c>
      <c r="Q127" s="16">
        <v>0</v>
      </c>
      <c r="R127" s="25">
        <v>0</v>
      </c>
      <c r="S127" s="16">
        <v>0</v>
      </c>
      <c r="T127" s="25">
        <v>1</v>
      </c>
      <c r="U127" s="16">
        <v>1</v>
      </c>
      <c r="V127" s="17">
        <v>0</v>
      </c>
      <c r="W127" s="16">
        <v>0</v>
      </c>
      <c r="X127" s="16">
        <v>600</v>
      </c>
      <c r="Y127" s="16">
        <v>0</v>
      </c>
      <c r="Z127" s="16">
        <v>0</v>
      </c>
      <c r="AA127" s="17">
        <v>0</v>
      </c>
      <c r="AB127" s="16">
        <v>0</v>
      </c>
      <c r="AC127" s="16">
        <v>0</v>
      </c>
      <c r="AD127" s="16">
        <v>45</v>
      </c>
      <c r="AE127" s="16">
        <v>0</v>
      </c>
      <c r="AF127" s="16">
        <v>0</v>
      </c>
      <c r="AG127" s="17">
        <v>0</v>
      </c>
      <c r="AH127" s="30">
        <v>0</v>
      </c>
      <c r="AI127" s="25">
        <v>0</v>
      </c>
      <c r="AJ127" s="16">
        <v>0</v>
      </c>
      <c r="AK127" s="31">
        <v>0</v>
      </c>
      <c r="AL127" s="16">
        <v>0</v>
      </c>
      <c r="AM127" s="16">
        <v>0</v>
      </c>
      <c r="AN127" s="16">
        <v>0</v>
      </c>
      <c r="AO127" s="16">
        <v>1000</v>
      </c>
      <c r="AP127" s="16">
        <v>0</v>
      </c>
      <c r="AQ127" s="16">
        <v>0</v>
      </c>
      <c r="AR127" s="25">
        <v>0</v>
      </c>
      <c r="AS127" s="14">
        <v>0</v>
      </c>
      <c r="AT127" s="16" t="s">
        <v>154</v>
      </c>
      <c r="AU127" s="17">
        <v>0</v>
      </c>
      <c r="AV127" s="17">
        <v>0</v>
      </c>
      <c r="AW127" s="17">
        <v>20000001</v>
      </c>
      <c r="AX127" s="42" t="s">
        <v>155</v>
      </c>
      <c r="AY127" s="38">
        <v>0</v>
      </c>
      <c r="AZ127" s="39">
        <v>0</v>
      </c>
      <c r="BA127" s="39">
        <v>0</v>
      </c>
      <c r="BB127" s="48" t="s">
        <v>277</v>
      </c>
      <c r="BC127" s="16">
        <v>0</v>
      </c>
      <c r="BD127" s="16">
        <v>0</v>
      </c>
      <c r="BE127" s="25">
        <v>0</v>
      </c>
      <c r="BF127" s="16">
        <v>0</v>
      </c>
      <c r="BG127" s="16">
        <v>0</v>
      </c>
      <c r="BH127" s="31">
        <v>0</v>
      </c>
      <c r="BI127" s="16">
        <v>0</v>
      </c>
      <c r="BJ127" s="25">
        <v>0</v>
      </c>
      <c r="BK127" s="6">
        <v>0</v>
      </c>
      <c r="BL127" s="6">
        <v>0</v>
      </c>
      <c r="BM127" s="6">
        <v>0</v>
      </c>
      <c r="BN127" s="6">
        <v>0</v>
      </c>
      <c r="BO127" s="6">
        <v>0</v>
      </c>
    </row>
    <row r="128" spans="3:67" ht="20.100000000000001" customHeight="1">
      <c r="C128" s="14">
        <v>60093008</v>
      </c>
      <c r="D128" s="16" t="s">
        <v>323</v>
      </c>
      <c r="E128" s="16">
        <v>1</v>
      </c>
      <c r="F128" s="14">
        <v>60090002</v>
      </c>
      <c r="G128" s="16">
        <v>0</v>
      </c>
      <c r="H128" s="17">
        <v>0</v>
      </c>
      <c r="I128" s="16">
        <v>0</v>
      </c>
      <c r="J128" s="16">
        <v>0</v>
      </c>
      <c r="K128" s="17">
        <v>0</v>
      </c>
      <c r="L128" s="17">
        <v>0</v>
      </c>
      <c r="M128" s="15" t="s">
        <v>324</v>
      </c>
      <c r="N128" s="16">
        <v>3</v>
      </c>
      <c r="O128" s="16">
        <v>0</v>
      </c>
      <c r="P128" s="16">
        <v>0</v>
      </c>
      <c r="Q128" s="16">
        <v>0</v>
      </c>
      <c r="R128" s="25">
        <v>0</v>
      </c>
      <c r="S128" s="16">
        <v>0</v>
      </c>
      <c r="T128" s="25">
        <v>1</v>
      </c>
      <c r="U128" s="16">
        <v>0</v>
      </c>
      <c r="V128" s="17">
        <v>0</v>
      </c>
      <c r="W128" s="16">
        <v>0</v>
      </c>
      <c r="X128" s="16">
        <v>0</v>
      </c>
      <c r="Y128" s="16">
        <v>0</v>
      </c>
      <c r="Z128" s="16">
        <v>0</v>
      </c>
      <c r="AA128" s="17">
        <v>0</v>
      </c>
      <c r="AB128" s="16">
        <v>0</v>
      </c>
      <c r="AC128" s="16">
        <v>0</v>
      </c>
      <c r="AD128" s="16">
        <v>0</v>
      </c>
      <c r="AE128" s="16">
        <v>0</v>
      </c>
      <c r="AF128" s="16">
        <v>0</v>
      </c>
      <c r="AG128" s="17">
        <v>0</v>
      </c>
      <c r="AH128" s="30">
        <v>0</v>
      </c>
      <c r="AI128" s="25">
        <v>0</v>
      </c>
      <c r="AJ128" s="16">
        <v>0</v>
      </c>
      <c r="AK128" s="31">
        <v>0</v>
      </c>
      <c r="AL128" s="16">
        <v>0</v>
      </c>
      <c r="AM128" s="16">
        <v>0</v>
      </c>
      <c r="AN128" s="16">
        <v>0</v>
      </c>
      <c r="AO128" s="16">
        <v>0</v>
      </c>
      <c r="AP128" s="16">
        <v>0</v>
      </c>
      <c r="AQ128" s="16">
        <v>0</v>
      </c>
      <c r="AR128" s="25">
        <v>0</v>
      </c>
      <c r="AS128" s="15">
        <v>0</v>
      </c>
      <c r="AT128" s="16">
        <v>0</v>
      </c>
      <c r="AU128" s="17">
        <v>0</v>
      </c>
      <c r="AV128" s="17">
        <v>0</v>
      </c>
      <c r="AW128" s="17">
        <v>0</v>
      </c>
      <c r="AX128" s="42" t="s">
        <v>155</v>
      </c>
      <c r="AY128" s="38">
        <v>0</v>
      </c>
      <c r="AZ128" s="39">
        <v>0</v>
      </c>
      <c r="BA128" s="39">
        <v>0</v>
      </c>
      <c r="BB128" s="48" t="s">
        <v>268</v>
      </c>
      <c r="BC128" s="16">
        <v>0</v>
      </c>
      <c r="BD128" s="16">
        <v>0</v>
      </c>
      <c r="BE128" s="25">
        <v>0</v>
      </c>
      <c r="BF128" s="16">
        <v>0</v>
      </c>
      <c r="BG128" s="16">
        <v>0</v>
      </c>
      <c r="BH128" s="31">
        <v>0</v>
      </c>
      <c r="BI128" s="16">
        <v>0</v>
      </c>
      <c r="BJ128" s="25">
        <v>0</v>
      </c>
      <c r="BK128" s="6">
        <v>0</v>
      </c>
      <c r="BL128" s="6">
        <v>0</v>
      </c>
      <c r="BM128" s="6">
        <v>0</v>
      </c>
      <c r="BN128" s="6">
        <v>0</v>
      </c>
      <c r="BO128" s="6">
        <v>0</v>
      </c>
    </row>
    <row r="129" spans="3:67" ht="20.100000000000001" customHeight="1">
      <c r="C129" s="8">
        <v>61000001</v>
      </c>
      <c r="D129" s="19" t="s">
        <v>325</v>
      </c>
      <c r="E129" s="9">
        <v>1</v>
      </c>
      <c r="F129" s="9">
        <v>0</v>
      </c>
      <c r="G129" s="9">
        <v>0</v>
      </c>
      <c r="H129" s="10">
        <v>0</v>
      </c>
      <c r="I129" s="9">
        <v>0</v>
      </c>
      <c r="J129" s="9">
        <v>0</v>
      </c>
      <c r="K129" s="10">
        <v>0</v>
      </c>
      <c r="L129" s="10">
        <v>0</v>
      </c>
      <c r="M129" s="9">
        <v>0</v>
      </c>
      <c r="N129" s="9">
        <v>2</v>
      </c>
      <c r="O129" s="9">
        <v>1</v>
      </c>
      <c r="P129" s="9">
        <v>0.1</v>
      </c>
      <c r="Q129" s="9">
        <v>0</v>
      </c>
      <c r="R129" s="6">
        <v>0</v>
      </c>
      <c r="S129" s="9">
        <v>0</v>
      </c>
      <c r="T129" s="11">
        <v>1</v>
      </c>
      <c r="U129" s="9">
        <v>1</v>
      </c>
      <c r="V129" s="10">
        <v>0</v>
      </c>
      <c r="W129" s="9">
        <v>0</v>
      </c>
      <c r="X129" s="9">
        <v>0</v>
      </c>
      <c r="Y129" s="9">
        <v>0</v>
      </c>
      <c r="Z129" s="9">
        <v>0</v>
      </c>
      <c r="AA129" s="10">
        <v>0</v>
      </c>
      <c r="AB129" s="9">
        <v>0</v>
      </c>
      <c r="AC129" s="9">
        <v>1</v>
      </c>
      <c r="AD129" s="9">
        <v>0</v>
      </c>
      <c r="AE129" s="9">
        <v>0</v>
      </c>
      <c r="AF129" s="9">
        <v>0</v>
      </c>
      <c r="AG129" s="10">
        <v>0</v>
      </c>
      <c r="AH129" s="28">
        <v>0</v>
      </c>
      <c r="AI129" s="6">
        <v>0</v>
      </c>
      <c r="AJ129" s="9">
        <v>0</v>
      </c>
      <c r="AK129" s="29">
        <v>0</v>
      </c>
      <c r="AL129" s="9">
        <v>0</v>
      </c>
      <c r="AM129" s="9">
        <v>0</v>
      </c>
      <c r="AN129" s="9">
        <v>0</v>
      </c>
      <c r="AO129" s="9">
        <v>2000</v>
      </c>
      <c r="AP129" s="9">
        <v>0</v>
      </c>
      <c r="AQ129" s="9">
        <v>0</v>
      </c>
      <c r="AR129" s="6">
        <v>0</v>
      </c>
      <c r="AS129" s="9">
        <v>91000001</v>
      </c>
      <c r="AT129" s="9" t="s">
        <v>154</v>
      </c>
      <c r="AU129" s="10">
        <v>0</v>
      </c>
      <c r="AV129" s="10">
        <v>0</v>
      </c>
      <c r="AW129" s="10">
        <v>0</v>
      </c>
      <c r="AX129" s="19" t="s">
        <v>155</v>
      </c>
      <c r="AY129" s="1">
        <v>0</v>
      </c>
      <c r="AZ129" s="34">
        <v>0</v>
      </c>
      <c r="BA129" s="34">
        <v>0</v>
      </c>
      <c r="BB129" s="37" t="s">
        <v>326</v>
      </c>
      <c r="BC129" s="9">
        <v>0</v>
      </c>
      <c r="BD129" s="9">
        <v>0</v>
      </c>
      <c r="BE129" s="18">
        <v>0</v>
      </c>
      <c r="BF129" s="9">
        <v>0</v>
      </c>
      <c r="BG129" s="9">
        <v>0</v>
      </c>
      <c r="BH129" s="29">
        <v>0</v>
      </c>
      <c r="BI129" s="9">
        <v>0</v>
      </c>
      <c r="BJ129" s="6">
        <v>0</v>
      </c>
      <c r="BK129" s="6">
        <v>0</v>
      </c>
      <c r="BL129" s="6">
        <v>0</v>
      </c>
      <c r="BM129" s="6">
        <v>0</v>
      </c>
      <c r="BN129" s="6">
        <v>0</v>
      </c>
      <c r="BO129" s="6">
        <v>0</v>
      </c>
    </row>
    <row r="130" spans="3:67" ht="20.100000000000001" customHeight="1">
      <c r="C130" s="8">
        <v>61000002</v>
      </c>
      <c r="D130" s="19" t="s">
        <v>325</v>
      </c>
      <c r="E130" s="9">
        <v>1</v>
      </c>
      <c r="F130" s="9">
        <v>0</v>
      </c>
      <c r="G130" s="9">
        <v>0</v>
      </c>
      <c r="H130" s="10">
        <v>0</v>
      </c>
      <c r="I130" s="9">
        <v>0</v>
      </c>
      <c r="J130" s="9">
        <v>0</v>
      </c>
      <c r="K130" s="10">
        <v>0</v>
      </c>
      <c r="L130" s="10">
        <v>0</v>
      </c>
      <c r="M130" s="9">
        <v>0</v>
      </c>
      <c r="N130" s="9">
        <v>2</v>
      </c>
      <c r="O130" s="9">
        <v>1</v>
      </c>
      <c r="P130" s="9">
        <v>0.05</v>
      </c>
      <c r="Q130" s="9">
        <v>0</v>
      </c>
      <c r="R130" s="6">
        <v>0</v>
      </c>
      <c r="S130" s="9">
        <v>0</v>
      </c>
      <c r="T130" s="11">
        <v>1</v>
      </c>
      <c r="U130" s="9">
        <v>1</v>
      </c>
      <c r="V130" s="10">
        <v>0</v>
      </c>
      <c r="W130" s="9">
        <v>0</v>
      </c>
      <c r="X130" s="9">
        <v>0</v>
      </c>
      <c r="Y130" s="9">
        <v>0</v>
      </c>
      <c r="Z130" s="9">
        <v>0</v>
      </c>
      <c r="AA130" s="10">
        <v>0</v>
      </c>
      <c r="AB130" s="9">
        <v>0</v>
      </c>
      <c r="AC130" s="9">
        <v>1</v>
      </c>
      <c r="AD130" s="9">
        <v>0</v>
      </c>
      <c r="AE130" s="9">
        <v>0</v>
      </c>
      <c r="AF130" s="9">
        <v>0</v>
      </c>
      <c r="AG130" s="10">
        <v>0</v>
      </c>
      <c r="AH130" s="28">
        <v>0</v>
      </c>
      <c r="AI130" s="6">
        <v>0</v>
      </c>
      <c r="AJ130" s="9">
        <v>0</v>
      </c>
      <c r="AK130" s="29">
        <v>0</v>
      </c>
      <c r="AL130" s="9">
        <v>0</v>
      </c>
      <c r="AM130" s="9">
        <v>0</v>
      </c>
      <c r="AN130" s="9">
        <v>0</v>
      </c>
      <c r="AO130" s="9">
        <v>2000</v>
      </c>
      <c r="AP130" s="9">
        <v>0</v>
      </c>
      <c r="AQ130" s="9">
        <v>0</v>
      </c>
      <c r="AR130" s="6">
        <v>0</v>
      </c>
      <c r="AS130" s="9">
        <v>91000002</v>
      </c>
      <c r="AT130" s="9" t="s">
        <v>154</v>
      </c>
      <c r="AU130" s="10">
        <v>0</v>
      </c>
      <c r="AV130" s="10">
        <v>0</v>
      </c>
      <c r="AW130" s="10">
        <v>0</v>
      </c>
      <c r="AX130" s="19" t="s">
        <v>155</v>
      </c>
      <c r="AY130" s="1">
        <v>0</v>
      </c>
      <c r="AZ130" s="34">
        <v>0</v>
      </c>
      <c r="BA130" s="34">
        <v>0</v>
      </c>
      <c r="BB130" s="37" t="s">
        <v>327</v>
      </c>
      <c r="BC130" s="9">
        <v>0</v>
      </c>
      <c r="BD130" s="9">
        <v>0</v>
      </c>
      <c r="BE130" s="18">
        <v>0</v>
      </c>
      <c r="BF130" s="9">
        <v>0</v>
      </c>
      <c r="BG130" s="9">
        <v>0</v>
      </c>
      <c r="BH130" s="29">
        <v>0</v>
      </c>
      <c r="BI130" s="9">
        <v>0</v>
      </c>
      <c r="BJ130" s="6">
        <v>0</v>
      </c>
      <c r="BK130" s="6">
        <v>0</v>
      </c>
      <c r="BL130" s="6">
        <v>0</v>
      </c>
      <c r="BM130" s="6">
        <v>0</v>
      </c>
      <c r="BN130" s="6">
        <v>0</v>
      </c>
      <c r="BO130" s="6">
        <v>0</v>
      </c>
    </row>
    <row r="131" spans="3:67" ht="20.100000000000001" customHeight="1">
      <c r="C131" s="8">
        <v>61000003</v>
      </c>
      <c r="D131" s="19" t="s">
        <v>325</v>
      </c>
      <c r="E131" s="9">
        <v>1</v>
      </c>
      <c r="F131" s="9">
        <v>0</v>
      </c>
      <c r="G131" s="9">
        <v>0</v>
      </c>
      <c r="H131" s="10">
        <v>0</v>
      </c>
      <c r="I131" s="9">
        <v>0</v>
      </c>
      <c r="J131" s="9">
        <v>0</v>
      </c>
      <c r="K131" s="10">
        <v>0</v>
      </c>
      <c r="L131" s="10">
        <v>0</v>
      </c>
      <c r="M131" s="9">
        <v>0</v>
      </c>
      <c r="N131" s="9">
        <v>2</v>
      </c>
      <c r="O131" s="9">
        <v>1</v>
      </c>
      <c r="P131" s="9">
        <v>0.1</v>
      </c>
      <c r="Q131" s="9">
        <v>0</v>
      </c>
      <c r="R131" s="6">
        <v>0</v>
      </c>
      <c r="S131" s="9">
        <v>0</v>
      </c>
      <c r="T131" s="11">
        <v>1</v>
      </c>
      <c r="U131" s="9">
        <v>1</v>
      </c>
      <c r="V131" s="10">
        <v>0</v>
      </c>
      <c r="W131" s="9">
        <v>0</v>
      </c>
      <c r="X131" s="9">
        <v>0</v>
      </c>
      <c r="Y131" s="9">
        <v>0</v>
      </c>
      <c r="Z131" s="9">
        <v>0</v>
      </c>
      <c r="AA131" s="10">
        <v>0</v>
      </c>
      <c r="AB131" s="9">
        <v>0</v>
      </c>
      <c r="AC131" s="9">
        <v>1</v>
      </c>
      <c r="AD131" s="9">
        <v>0</v>
      </c>
      <c r="AE131" s="9">
        <v>0</v>
      </c>
      <c r="AF131" s="9">
        <v>0</v>
      </c>
      <c r="AG131" s="10">
        <v>0</v>
      </c>
      <c r="AH131" s="28">
        <v>0</v>
      </c>
      <c r="AI131" s="6">
        <v>0</v>
      </c>
      <c r="AJ131" s="9">
        <v>0</v>
      </c>
      <c r="AK131" s="29">
        <v>0</v>
      </c>
      <c r="AL131" s="9">
        <v>0</v>
      </c>
      <c r="AM131" s="9">
        <v>0</v>
      </c>
      <c r="AN131" s="9">
        <v>0</v>
      </c>
      <c r="AO131" s="9">
        <v>2000</v>
      </c>
      <c r="AP131" s="9">
        <v>0</v>
      </c>
      <c r="AQ131" s="9">
        <v>0</v>
      </c>
      <c r="AR131" s="6">
        <v>0</v>
      </c>
      <c r="AS131" s="9">
        <v>91000003</v>
      </c>
      <c r="AT131" s="9" t="s">
        <v>154</v>
      </c>
      <c r="AU131" s="10">
        <v>0</v>
      </c>
      <c r="AV131" s="10">
        <v>0</v>
      </c>
      <c r="AW131" s="10">
        <v>0</v>
      </c>
      <c r="AX131" s="19" t="s">
        <v>155</v>
      </c>
      <c r="AY131" s="1">
        <v>0</v>
      </c>
      <c r="AZ131" s="34">
        <v>0</v>
      </c>
      <c r="BA131" s="34">
        <v>0</v>
      </c>
      <c r="BB131" s="37" t="s">
        <v>328</v>
      </c>
      <c r="BC131" s="9">
        <v>0</v>
      </c>
      <c r="BD131" s="9">
        <v>0</v>
      </c>
      <c r="BE131" s="18">
        <v>0</v>
      </c>
      <c r="BF131" s="9">
        <v>0</v>
      </c>
      <c r="BG131" s="9">
        <v>0</v>
      </c>
      <c r="BH131" s="29">
        <v>0</v>
      </c>
      <c r="BI131" s="9">
        <v>0</v>
      </c>
      <c r="BJ131" s="6">
        <v>0</v>
      </c>
      <c r="BK131" s="6">
        <v>0</v>
      </c>
      <c r="BL131" s="6">
        <v>0</v>
      </c>
      <c r="BM131" s="6">
        <v>0</v>
      </c>
      <c r="BN131" s="6">
        <v>0</v>
      </c>
      <c r="BO131" s="6">
        <v>0</v>
      </c>
    </row>
    <row r="132" spans="3:67" ht="20.100000000000001" customHeight="1">
      <c r="C132" s="8">
        <v>61000004</v>
      </c>
      <c r="D132" s="19" t="s">
        <v>325</v>
      </c>
      <c r="E132" s="9">
        <v>1</v>
      </c>
      <c r="F132" s="9">
        <v>0</v>
      </c>
      <c r="G132" s="9">
        <v>0</v>
      </c>
      <c r="H132" s="10">
        <v>0</v>
      </c>
      <c r="I132" s="9">
        <v>0</v>
      </c>
      <c r="J132" s="9">
        <v>0</v>
      </c>
      <c r="K132" s="10">
        <v>0</v>
      </c>
      <c r="L132" s="10">
        <v>0</v>
      </c>
      <c r="M132" s="9">
        <v>0</v>
      </c>
      <c r="N132" s="9">
        <v>2</v>
      </c>
      <c r="O132" s="9">
        <v>1</v>
      </c>
      <c r="P132" s="9">
        <v>0.05</v>
      </c>
      <c r="Q132" s="9">
        <v>0</v>
      </c>
      <c r="R132" s="6">
        <v>0</v>
      </c>
      <c r="S132" s="9">
        <v>0</v>
      </c>
      <c r="T132" s="11">
        <v>1</v>
      </c>
      <c r="U132" s="9">
        <v>1</v>
      </c>
      <c r="V132" s="10">
        <v>0</v>
      </c>
      <c r="W132" s="9">
        <v>0</v>
      </c>
      <c r="X132" s="9">
        <v>0</v>
      </c>
      <c r="Y132" s="9">
        <v>0</v>
      </c>
      <c r="Z132" s="9">
        <v>0</v>
      </c>
      <c r="AA132" s="10">
        <v>0</v>
      </c>
      <c r="AB132" s="9">
        <v>0</v>
      </c>
      <c r="AC132" s="9">
        <v>1</v>
      </c>
      <c r="AD132" s="9">
        <v>0</v>
      </c>
      <c r="AE132" s="9">
        <v>0</v>
      </c>
      <c r="AF132" s="9">
        <v>0</v>
      </c>
      <c r="AG132" s="10">
        <v>0</v>
      </c>
      <c r="AH132" s="28">
        <v>0</v>
      </c>
      <c r="AI132" s="6">
        <v>0</v>
      </c>
      <c r="AJ132" s="9">
        <v>0</v>
      </c>
      <c r="AK132" s="29">
        <v>0</v>
      </c>
      <c r="AL132" s="9">
        <v>0</v>
      </c>
      <c r="AM132" s="9">
        <v>0</v>
      </c>
      <c r="AN132" s="9">
        <v>0</v>
      </c>
      <c r="AO132" s="9">
        <v>2000</v>
      </c>
      <c r="AP132" s="9">
        <v>0</v>
      </c>
      <c r="AQ132" s="9">
        <v>0</v>
      </c>
      <c r="AR132" s="6">
        <v>0</v>
      </c>
      <c r="AS132" s="9">
        <v>91000004</v>
      </c>
      <c r="AT132" s="9" t="s">
        <v>154</v>
      </c>
      <c r="AU132" s="10">
        <v>0</v>
      </c>
      <c r="AV132" s="10">
        <v>0</v>
      </c>
      <c r="AW132" s="10">
        <v>0</v>
      </c>
      <c r="AX132" s="19" t="s">
        <v>155</v>
      </c>
      <c r="AY132" s="1">
        <v>0</v>
      </c>
      <c r="AZ132" s="34">
        <v>0</v>
      </c>
      <c r="BA132" s="34">
        <v>0</v>
      </c>
      <c r="BB132" s="37" t="s">
        <v>329</v>
      </c>
      <c r="BC132" s="9">
        <v>0</v>
      </c>
      <c r="BD132" s="9">
        <v>0</v>
      </c>
      <c r="BE132" s="18">
        <v>0</v>
      </c>
      <c r="BF132" s="9">
        <v>0</v>
      </c>
      <c r="BG132" s="9">
        <v>0</v>
      </c>
      <c r="BH132" s="29">
        <v>0</v>
      </c>
      <c r="BI132" s="9">
        <v>0</v>
      </c>
      <c r="BJ132" s="6">
        <v>0</v>
      </c>
      <c r="BK132" s="6">
        <v>0</v>
      </c>
      <c r="BL132" s="6">
        <v>0</v>
      </c>
      <c r="BM132" s="6">
        <v>0</v>
      </c>
      <c r="BN132" s="6">
        <v>0</v>
      </c>
      <c r="BO132" s="6">
        <v>0</v>
      </c>
    </row>
    <row r="133" spans="3:67" ht="20.100000000000001" customHeight="1">
      <c r="C133" s="8">
        <v>61000005</v>
      </c>
      <c r="D133" s="19" t="s">
        <v>330</v>
      </c>
      <c r="E133" s="9">
        <v>1</v>
      </c>
      <c r="F133" s="9">
        <v>0</v>
      </c>
      <c r="G133" s="9">
        <v>0</v>
      </c>
      <c r="H133" s="10">
        <v>0</v>
      </c>
      <c r="I133" s="9">
        <v>0</v>
      </c>
      <c r="J133" s="9">
        <v>0</v>
      </c>
      <c r="K133" s="10">
        <v>0</v>
      </c>
      <c r="L133" s="10">
        <v>0</v>
      </c>
      <c r="M133" s="9">
        <v>0</v>
      </c>
      <c r="N133" s="9">
        <v>2</v>
      </c>
      <c r="O133" s="9">
        <v>1</v>
      </c>
      <c r="P133" s="9">
        <v>0.1</v>
      </c>
      <c r="Q133" s="9">
        <v>0</v>
      </c>
      <c r="R133" s="6">
        <v>0</v>
      </c>
      <c r="S133" s="9">
        <v>0</v>
      </c>
      <c r="T133" s="11">
        <v>1</v>
      </c>
      <c r="U133" s="9">
        <v>1</v>
      </c>
      <c r="V133" s="10">
        <v>0</v>
      </c>
      <c r="W133" s="9">
        <v>0</v>
      </c>
      <c r="X133" s="9">
        <v>0</v>
      </c>
      <c r="Y133" s="9">
        <v>0</v>
      </c>
      <c r="Z133" s="9">
        <v>0</v>
      </c>
      <c r="AA133" s="10">
        <v>0</v>
      </c>
      <c r="AB133" s="9">
        <v>0</v>
      </c>
      <c r="AC133" s="9">
        <v>1</v>
      </c>
      <c r="AD133" s="9">
        <v>0</v>
      </c>
      <c r="AE133" s="9">
        <v>0</v>
      </c>
      <c r="AF133" s="9">
        <v>0</v>
      </c>
      <c r="AG133" s="10">
        <v>0</v>
      </c>
      <c r="AH133" s="28">
        <v>0</v>
      </c>
      <c r="AI133" s="6">
        <v>0</v>
      </c>
      <c r="AJ133" s="9">
        <v>0</v>
      </c>
      <c r="AK133" s="29">
        <v>0</v>
      </c>
      <c r="AL133" s="9">
        <v>0</v>
      </c>
      <c r="AM133" s="9">
        <v>0</v>
      </c>
      <c r="AN133" s="9">
        <v>0</v>
      </c>
      <c r="AO133" s="9">
        <v>2000</v>
      </c>
      <c r="AP133" s="9">
        <v>0</v>
      </c>
      <c r="AQ133" s="9">
        <v>0</v>
      </c>
      <c r="AR133" s="6">
        <v>0</v>
      </c>
      <c r="AS133" s="9">
        <v>91000005</v>
      </c>
      <c r="AT133" s="9" t="s">
        <v>154</v>
      </c>
      <c r="AU133" s="10">
        <v>0</v>
      </c>
      <c r="AV133" s="10">
        <v>0</v>
      </c>
      <c r="AW133" s="10">
        <v>0</v>
      </c>
      <c r="AX133" s="19" t="s">
        <v>155</v>
      </c>
      <c r="AY133" s="1">
        <v>0</v>
      </c>
      <c r="AZ133" s="34">
        <v>0</v>
      </c>
      <c r="BA133" s="34">
        <v>0</v>
      </c>
      <c r="BB133" s="37" t="s">
        <v>331</v>
      </c>
      <c r="BC133" s="9">
        <v>0</v>
      </c>
      <c r="BD133" s="9">
        <v>0</v>
      </c>
      <c r="BE133" s="18">
        <v>0</v>
      </c>
      <c r="BF133" s="9">
        <v>0</v>
      </c>
      <c r="BG133" s="9">
        <v>0</v>
      </c>
      <c r="BH133" s="29">
        <v>0</v>
      </c>
      <c r="BI133" s="9">
        <v>0</v>
      </c>
      <c r="BJ133" s="6">
        <v>0</v>
      </c>
      <c r="BK133" s="6">
        <v>0</v>
      </c>
      <c r="BL133" s="6">
        <v>0</v>
      </c>
      <c r="BM133" s="6">
        <v>0</v>
      </c>
      <c r="BN133" s="6">
        <v>0</v>
      </c>
      <c r="BO133" s="6">
        <v>0</v>
      </c>
    </row>
    <row r="134" spans="3:67" ht="20.100000000000001" customHeight="1">
      <c r="C134" s="8">
        <v>61000006</v>
      </c>
      <c r="D134" s="19" t="s">
        <v>330</v>
      </c>
      <c r="E134" s="9">
        <v>1</v>
      </c>
      <c r="F134" s="9">
        <v>0</v>
      </c>
      <c r="G134" s="9">
        <v>0</v>
      </c>
      <c r="H134" s="10">
        <v>0</v>
      </c>
      <c r="I134" s="9">
        <v>0</v>
      </c>
      <c r="J134" s="9">
        <v>0</v>
      </c>
      <c r="K134" s="10">
        <v>0</v>
      </c>
      <c r="L134" s="10">
        <v>0</v>
      </c>
      <c r="M134" s="9">
        <v>0</v>
      </c>
      <c r="N134" s="9">
        <v>2</v>
      </c>
      <c r="O134" s="9">
        <v>2</v>
      </c>
      <c r="P134" s="9">
        <v>0.5</v>
      </c>
      <c r="Q134" s="9">
        <v>1</v>
      </c>
      <c r="R134" s="6">
        <v>0</v>
      </c>
      <c r="S134" s="9">
        <v>0</v>
      </c>
      <c r="T134" s="11">
        <v>1</v>
      </c>
      <c r="U134" s="9">
        <v>1</v>
      </c>
      <c r="V134" s="10">
        <v>0</v>
      </c>
      <c r="W134" s="9">
        <v>0</v>
      </c>
      <c r="X134" s="9">
        <v>0</v>
      </c>
      <c r="Y134" s="9">
        <v>0</v>
      </c>
      <c r="Z134" s="9">
        <v>0</v>
      </c>
      <c r="AA134" s="10">
        <v>0</v>
      </c>
      <c r="AB134" s="9">
        <v>0</v>
      </c>
      <c r="AC134" s="9">
        <v>1</v>
      </c>
      <c r="AD134" s="9">
        <v>0</v>
      </c>
      <c r="AE134" s="9">
        <v>0</v>
      </c>
      <c r="AF134" s="9">
        <v>0</v>
      </c>
      <c r="AG134" s="10">
        <v>0</v>
      </c>
      <c r="AH134" s="28">
        <v>0</v>
      </c>
      <c r="AI134" s="6">
        <v>0</v>
      </c>
      <c r="AJ134" s="9">
        <v>0</v>
      </c>
      <c r="AK134" s="29">
        <v>0</v>
      </c>
      <c r="AL134" s="9">
        <v>0</v>
      </c>
      <c r="AM134" s="9">
        <v>0</v>
      </c>
      <c r="AN134" s="9">
        <v>0</v>
      </c>
      <c r="AO134" s="9">
        <v>2000</v>
      </c>
      <c r="AP134" s="9">
        <v>0</v>
      </c>
      <c r="AQ134" s="9">
        <v>0</v>
      </c>
      <c r="AR134" s="6">
        <v>0</v>
      </c>
      <c r="AS134" s="9">
        <v>91000006</v>
      </c>
      <c r="AT134" s="9" t="s">
        <v>154</v>
      </c>
      <c r="AU134" s="10">
        <v>0</v>
      </c>
      <c r="AV134" s="10">
        <v>0</v>
      </c>
      <c r="AW134" s="10">
        <v>0</v>
      </c>
      <c r="AX134" s="19" t="s">
        <v>155</v>
      </c>
      <c r="AY134" s="1">
        <v>0</v>
      </c>
      <c r="AZ134" s="34">
        <v>0</v>
      </c>
      <c r="BA134" s="34">
        <v>0</v>
      </c>
      <c r="BB134" s="37" t="s">
        <v>332</v>
      </c>
      <c r="BC134" s="9">
        <v>0</v>
      </c>
      <c r="BD134" s="9">
        <v>0</v>
      </c>
      <c r="BE134" s="18">
        <v>0</v>
      </c>
      <c r="BF134" s="9">
        <v>0</v>
      </c>
      <c r="BG134" s="9">
        <v>0</v>
      </c>
      <c r="BH134" s="29">
        <v>0</v>
      </c>
      <c r="BI134" s="9">
        <v>0</v>
      </c>
      <c r="BJ134" s="6">
        <v>0</v>
      </c>
      <c r="BK134" s="6">
        <v>0</v>
      </c>
      <c r="BL134" s="6">
        <v>0</v>
      </c>
      <c r="BM134" s="6">
        <v>0</v>
      </c>
      <c r="BN134" s="6">
        <v>0</v>
      </c>
      <c r="BO134" s="6">
        <v>0</v>
      </c>
    </row>
    <row r="135" spans="3:67" ht="20.100000000000001" customHeight="1">
      <c r="C135" s="18">
        <v>61000007</v>
      </c>
      <c r="D135" s="19" t="s">
        <v>333</v>
      </c>
      <c r="E135" s="9">
        <v>1</v>
      </c>
      <c r="F135" s="9">
        <v>0</v>
      </c>
      <c r="G135" s="9">
        <v>0</v>
      </c>
      <c r="H135" s="10">
        <v>0</v>
      </c>
      <c r="I135" s="9">
        <v>0</v>
      </c>
      <c r="J135" s="9">
        <v>0</v>
      </c>
      <c r="K135" s="10">
        <v>0</v>
      </c>
      <c r="L135" s="10">
        <v>0</v>
      </c>
      <c r="M135" s="9">
        <v>0</v>
      </c>
      <c r="N135" s="9">
        <v>2</v>
      </c>
      <c r="O135" s="9">
        <v>1</v>
      </c>
      <c r="P135" s="9">
        <v>0.1</v>
      </c>
      <c r="Q135" s="9">
        <v>0</v>
      </c>
      <c r="R135" s="6">
        <v>0</v>
      </c>
      <c r="S135" s="9">
        <v>0</v>
      </c>
      <c r="T135" s="11">
        <v>1</v>
      </c>
      <c r="U135" s="9">
        <v>1</v>
      </c>
      <c r="V135" s="10">
        <v>0</v>
      </c>
      <c r="W135" s="9">
        <v>0</v>
      </c>
      <c r="X135" s="9">
        <v>0</v>
      </c>
      <c r="Y135" s="9">
        <v>0</v>
      </c>
      <c r="Z135" s="9">
        <v>0</v>
      </c>
      <c r="AA135" s="10">
        <v>0</v>
      </c>
      <c r="AB135" s="9">
        <v>0</v>
      </c>
      <c r="AC135" s="9">
        <v>1</v>
      </c>
      <c r="AD135" s="9">
        <v>0</v>
      </c>
      <c r="AE135" s="9">
        <v>0</v>
      </c>
      <c r="AF135" s="9">
        <v>0</v>
      </c>
      <c r="AG135" s="10">
        <v>0</v>
      </c>
      <c r="AH135" s="28">
        <v>0</v>
      </c>
      <c r="AI135" s="6">
        <v>0</v>
      </c>
      <c r="AJ135" s="9">
        <v>0</v>
      </c>
      <c r="AK135" s="29">
        <v>0</v>
      </c>
      <c r="AL135" s="9">
        <v>0</v>
      </c>
      <c r="AM135" s="9">
        <v>0</v>
      </c>
      <c r="AN135" s="9">
        <v>0</v>
      </c>
      <c r="AO135" s="9">
        <v>2000</v>
      </c>
      <c r="AP135" s="9">
        <v>0</v>
      </c>
      <c r="AQ135" s="9">
        <v>0</v>
      </c>
      <c r="AR135" s="6">
        <v>0</v>
      </c>
      <c r="AS135" s="9">
        <v>91000007</v>
      </c>
      <c r="AT135" s="9" t="s">
        <v>154</v>
      </c>
      <c r="AU135" s="10">
        <v>0</v>
      </c>
      <c r="AV135" s="10">
        <v>0</v>
      </c>
      <c r="AW135" s="10">
        <v>0</v>
      </c>
      <c r="AX135" s="19" t="s">
        <v>155</v>
      </c>
      <c r="AY135" s="1">
        <v>0</v>
      </c>
      <c r="AZ135" s="34">
        <v>0</v>
      </c>
      <c r="BA135" s="34">
        <v>0</v>
      </c>
      <c r="BB135" s="37" t="s">
        <v>334</v>
      </c>
      <c r="BC135" s="9">
        <v>0</v>
      </c>
      <c r="BD135" s="9">
        <v>0</v>
      </c>
      <c r="BE135" s="18">
        <v>0</v>
      </c>
      <c r="BF135" s="9">
        <v>0</v>
      </c>
      <c r="BG135" s="9">
        <v>0</v>
      </c>
      <c r="BH135" s="29">
        <v>0</v>
      </c>
      <c r="BI135" s="9">
        <v>0</v>
      </c>
      <c r="BJ135" s="6">
        <v>0</v>
      </c>
      <c r="BK135" s="6">
        <v>0</v>
      </c>
      <c r="BL135" s="6">
        <v>0</v>
      </c>
      <c r="BM135" s="6">
        <v>0</v>
      </c>
      <c r="BN135" s="6">
        <v>0</v>
      </c>
      <c r="BO135" s="6">
        <v>0</v>
      </c>
    </row>
    <row r="136" spans="3:67" ht="20.100000000000001" customHeight="1">
      <c r="C136" s="18">
        <v>61000008</v>
      </c>
      <c r="D136" s="19" t="s">
        <v>333</v>
      </c>
      <c r="E136" s="9">
        <v>1</v>
      </c>
      <c r="F136" s="9">
        <v>0</v>
      </c>
      <c r="G136" s="9">
        <v>0</v>
      </c>
      <c r="H136" s="10">
        <v>0</v>
      </c>
      <c r="I136" s="9">
        <v>0</v>
      </c>
      <c r="J136" s="9">
        <v>0</v>
      </c>
      <c r="K136" s="10">
        <v>0</v>
      </c>
      <c r="L136" s="10">
        <v>0</v>
      </c>
      <c r="M136" s="9">
        <v>0</v>
      </c>
      <c r="N136" s="9">
        <v>2</v>
      </c>
      <c r="O136" s="9">
        <v>2</v>
      </c>
      <c r="P136" s="9">
        <v>0.5</v>
      </c>
      <c r="Q136" s="9">
        <v>1</v>
      </c>
      <c r="R136" s="6">
        <v>0</v>
      </c>
      <c r="S136" s="9">
        <v>0</v>
      </c>
      <c r="T136" s="11">
        <v>1</v>
      </c>
      <c r="U136" s="9">
        <v>1</v>
      </c>
      <c r="V136" s="10">
        <v>0</v>
      </c>
      <c r="W136" s="9">
        <v>0</v>
      </c>
      <c r="X136" s="9">
        <v>0</v>
      </c>
      <c r="Y136" s="9">
        <v>0</v>
      </c>
      <c r="Z136" s="9">
        <v>0</v>
      </c>
      <c r="AA136" s="10">
        <v>0</v>
      </c>
      <c r="AB136" s="9">
        <v>0</v>
      </c>
      <c r="AC136" s="9">
        <v>1</v>
      </c>
      <c r="AD136" s="9">
        <v>0</v>
      </c>
      <c r="AE136" s="9">
        <v>0</v>
      </c>
      <c r="AF136" s="9">
        <v>0</v>
      </c>
      <c r="AG136" s="10">
        <v>0</v>
      </c>
      <c r="AH136" s="28">
        <v>0</v>
      </c>
      <c r="AI136" s="6">
        <v>0</v>
      </c>
      <c r="AJ136" s="9">
        <v>0</v>
      </c>
      <c r="AK136" s="29">
        <v>0</v>
      </c>
      <c r="AL136" s="9">
        <v>0</v>
      </c>
      <c r="AM136" s="9">
        <v>0</v>
      </c>
      <c r="AN136" s="9">
        <v>0</v>
      </c>
      <c r="AO136" s="9">
        <v>2000</v>
      </c>
      <c r="AP136" s="9">
        <v>0</v>
      </c>
      <c r="AQ136" s="9">
        <v>0</v>
      </c>
      <c r="AR136" s="6">
        <v>0</v>
      </c>
      <c r="AS136" s="9">
        <v>91000008</v>
      </c>
      <c r="AT136" s="9" t="s">
        <v>154</v>
      </c>
      <c r="AU136" s="10">
        <v>0</v>
      </c>
      <c r="AV136" s="10">
        <v>0</v>
      </c>
      <c r="AW136" s="10">
        <v>0</v>
      </c>
      <c r="AX136" s="19" t="s">
        <v>155</v>
      </c>
      <c r="AY136" s="1">
        <v>0</v>
      </c>
      <c r="AZ136" s="34">
        <v>0</v>
      </c>
      <c r="BA136" s="34">
        <v>0</v>
      </c>
      <c r="BB136" s="37" t="s">
        <v>335</v>
      </c>
      <c r="BC136" s="9">
        <v>0</v>
      </c>
      <c r="BD136" s="9">
        <v>0</v>
      </c>
      <c r="BE136" s="18">
        <v>0</v>
      </c>
      <c r="BF136" s="9">
        <v>0</v>
      </c>
      <c r="BG136" s="9">
        <v>0</v>
      </c>
      <c r="BH136" s="29">
        <v>0</v>
      </c>
      <c r="BI136" s="9">
        <v>0</v>
      </c>
      <c r="BJ136" s="6">
        <v>0</v>
      </c>
      <c r="BK136" s="6">
        <v>0</v>
      </c>
      <c r="BL136" s="6">
        <v>0</v>
      </c>
      <c r="BM136" s="6">
        <v>0</v>
      </c>
      <c r="BN136" s="6">
        <v>0</v>
      </c>
      <c r="BO136" s="6">
        <v>0</v>
      </c>
    </row>
    <row r="137" spans="3:67" ht="20.100000000000001" customHeight="1">
      <c r="C137" s="18">
        <v>61000009</v>
      </c>
      <c r="D137" s="19" t="s">
        <v>336</v>
      </c>
      <c r="E137" s="9">
        <v>1</v>
      </c>
      <c r="F137" s="9">
        <v>0</v>
      </c>
      <c r="G137" s="9">
        <v>0</v>
      </c>
      <c r="H137" s="10">
        <v>0</v>
      </c>
      <c r="I137" s="9">
        <v>0</v>
      </c>
      <c r="J137" s="9">
        <v>0</v>
      </c>
      <c r="K137" s="10">
        <v>0</v>
      </c>
      <c r="L137" s="10">
        <v>0</v>
      </c>
      <c r="M137" s="9">
        <v>0</v>
      </c>
      <c r="N137" s="9">
        <v>2</v>
      </c>
      <c r="O137" s="9">
        <v>1</v>
      </c>
      <c r="P137" s="9">
        <v>0.1</v>
      </c>
      <c r="Q137" s="9">
        <v>0</v>
      </c>
      <c r="R137" s="6">
        <v>0</v>
      </c>
      <c r="S137" s="9">
        <v>0</v>
      </c>
      <c r="T137" s="11">
        <v>1</v>
      </c>
      <c r="U137" s="9">
        <v>1</v>
      </c>
      <c r="V137" s="10">
        <v>0</v>
      </c>
      <c r="W137" s="9">
        <v>0</v>
      </c>
      <c r="X137" s="9">
        <v>0</v>
      </c>
      <c r="Y137" s="9">
        <v>0</v>
      </c>
      <c r="Z137" s="9">
        <v>0</v>
      </c>
      <c r="AA137" s="10">
        <v>0</v>
      </c>
      <c r="AB137" s="9">
        <v>0</v>
      </c>
      <c r="AC137" s="9">
        <v>1</v>
      </c>
      <c r="AD137" s="9">
        <v>0</v>
      </c>
      <c r="AE137" s="9">
        <v>0</v>
      </c>
      <c r="AF137" s="9">
        <v>0</v>
      </c>
      <c r="AG137" s="10">
        <v>0</v>
      </c>
      <c r="AH137" s="28">
        <v>0</v>
      </c>
      <c r="AI137" s="6">
        <v>0</v>
      </c>
      <c r="AJ137" s="9">
        <v>0</v>
      </c>
      <c r="AK137" s="29">
        <v>0</v>
      </c>
      <c r="AL137" s="9">
        <v>0</v>
      </c>
      <c r="AM137" s="9">
        <v>0</v>
      </c>
      <c r="AN137" s="9">
        <v>0</v>
      </c>
      <c r="AO137" s="9">
        <v>2000</v>
      </c>
      <c r="AP137" s="9">
        <v>0</v>
      </c>
      <c r="AQ137" s="9">
        <v>0</v>
      </c>
      <c r="AR137" s="6">
        <v>0</v>
      </c>
      <c r="AS137" s="9">
        <v>91000009</v>
      </c>
      <c r="AT137" s="9" t="s">
        <v>154</v>
      </c>
      <c r="AU137" s="10">
        <v>0</v>
      </c>
      <c r="AV137" s="10">
        <v>0</v>
      </c>
      <c r="AW137" s="10">
        <v>0</v>
      </c>
      <c r="AX137" s="19" t="s">
        <v>155</v>
      </c>
      <c r="AY137" s="1">
        <v>0</v>
      </c>
      <c r="AZ137" s="34">
        <v>0</v>
      </c>
      <c r="BA137" s="34">
        <v>0</v>
      </c>
      <c r="BB137" s="37" t="s">
        <v>337</v>
      </c>
      <c r="BC137" s="9">
        <v>0</v>
      </c>
      <c r="BD137" s="9">
        <v>0</v>
      </c>
      <c r="BE137" s="18">
        <v>0</v>
      </c>
      <c r="BF137" s="9">
        <v>0</v>
      </c>
      <c r="BG137" s="9">
        <v>0</v>
      </c>
      <c r="BH137" s="29">
        <v>0</v>
      </c>
      <c r="BI137" s="9">
        <v>0</v>
      </c>
      <c r="BJ137" s="6">
        <v>0</v>
      </c>
      <c r="BK137" s="6">
        <v>0</v>
      </c>
      <c r="BL137" s="6">
        <v>0</v>
      </c>
      <c r="BM137" s="6">
        <v>0</v>
      </c>
      <c r="BN137" s="6">
        <v>0</v>
      </c>
      <c r="BO137" s="6">
        <v>0</v>
      </c>
    </row>
    <row r="138" spans="3:67" ht="20.100000000000001" customHeight="1">
      <c r="C138" s="18">
        <v>620001011</v>
      </c>
      <c r="D138" s="19" t="s">
        <v>338</v>
      </c>
      <c r="E138" s="9">
        <v>1</v>
      </c>
      <c r="F138" s="9">
        <v>60010002</v>
      </c>
      <c r="G138" s="9">
        <v>0</v>
      </c>
      <c r="H138" s="10">
        <v>0</v>
      </c>
      <c r="I138" s="9">
        <v>1</v>
      </c>
      <c r="J138" s="9">
        <v>0</v>
      </c>
      <c r="K138" s="10">
        <v>0</v>
      </c>
      <c r="L138" s="10">
        <v>0</v>
      </c>
      <c r="M138" s="9">
        <v>0</v>
      </c>
      <c r="N138" s="9">
        <v>2</v>
      </c>
      <c r="O138" s="9">
        <v>1</v>
      </c>
      <c r="P138" s="9">
        <v>0.1</v>
      </c>
      <c r="Q138" s="9">
        <v>0</v>
      </c>
      <c r="R138" s="6">
        <v>0</v>
      </c>
      <c r="S138" s="9">
        <v>0</v>
      </c>
      <c r="T138" s="11">
        <v>1</v>
      </c>
      <c r="U138" s="9">
        <v>1</v>
      </c>
      <c r="V138" s="10">
        <v>0</v>
      </c>
      <c r="W138" s="9">
        <v>1</v>
      </c>
      <c r="X138" s="9">
        <v>0</v>
      </c>
      <c r="Y138" s="9">
        <v>0</v>
      </c>
      <c r="Z138" s="9">
        <v>0</v>
      </c>
      <c r="AA138" s="10">
        <v>0</v>
      </c>
      <c r="AB138" s="9">
        <v>1</v>
      </c>
      <c r="AC138" s="9">
        <v>1</v>
      </c>
      <c r="AD138" s="9">
        <v>0</v>
      </c>
      <c r="AE138" s="9">
        <v>1</v>
      </c>
      <c r="AF138" s="9">
        <v>2</v>
      </c>
      <c r="AG138" s="10">
        <v>0</v>
      </c>
      <c r="AH138" s="28">
        <v>0</v>
      </c>
      <c r="AI138" s="6">
        <v>0</v>
      </c>
      <c r="AJ138" s="9">
        <v>0</v>
      </c>
      <c r="AK138" s="29">
        <v>0</v>
      </c>
      <c r="AL138" s="9">
        <v>0</v>
      </c>
      <c r="AM138" s="9">
        <v>0</v>
      </c>
      <c r="AN138" s="9">
        <v>0</v>
      </c>
      <c r="AO138" s="9">
        <v>2000</v>
      </c>
      <c r="AP138" s="9">
        <v>0</v>
      </c>
      <c r="AQ138" s="9">
        <v>0</v>
      </c>
      <c r="AR138" s="6">
        <v>0</v>
      </c>
      <c r="AS138" s="9">
        <v>82000101</v>
      </c>
      <c r="AT138" s="9" t="s">
        <v>154</v>
      </c>
      <c r="AU138" s="10">
        <v>0</v>
      </c>
      <c r="AV138" s="10">
        <v>0</v>
      </c>
      <c r="AW138" s="10">
        <v>0</v>
      </c>
      <c r="AX138" s="19" t="s">
        <v>155</v>
      </c>
      <c r="AY138" s="1">
        <v>0</v>
      </c>
      <c r="AZ138" s="34">
        <v>0</v>
      </c>
      <c r="BA138" s="34">
        <v>0</v>
      </c>
      <c r="BB138" s="37" t="s">
        <v>339</v>
      </c>
      <c r="BC138" s="9">
        <v>0</v>
      </c>
      <c r="BD138" s="9">
        <v>0</v>
      </c>
      <c r="BE138" s="18">
        <v>0</v>
      </c>
      <c r="BF138" s="9">
        <v>0</v>
      </c>
      <c r="BG138" s="9">
        <v>0</v>
      </c>
      <c r="BH138" s="29">
        <v>0</v>
      </c>
      <c r="BI138" s="9">
        <v>0</v>
      </c>
      <c r="BJ138" s="6">
        <v>0</v>
      </c>
      <c r="BK138" s="6">
        <v>0</v>
      </c>
      <c r="BL138" s="6">
        <v>0</v>
      </c>
      <c r="BM138" s="6">
        <v>0</v>
      </c>
      <c r="BN138" s="6">
        <v>0</v>
      </c>
      <c r="BO138" s="6">
        <v>0</v>
      </c>
    </row>
    <row r="139" spans="3:67" ht="20.100000000000001" customHeight="1">
      <c r="C139" s="18">
        <v>620001021</v>
      </c>
      <c r="D139" s="19" t="s">
        <v>340</v>
      </c>
      <c r="E139" s="9">
        <v>1</v>
      </c>
      <c r="F139" s="9">
        <v>60010002</v>
      </c>
      <c r="G139" s="9">
        <v>0</v>
      </c>
      <c r="H139" s="10">
        <v>0</v>
      </c>
      <c r="I139" s="9">
        <v>1</v>
      </c>
      <c r="J139" s="9">
        <v>0</v>
      </c>
      <c r="K139" s="10">
        <v>0</v>
      </c>
      <c r="L139" s="10">
        <v>0</v>
      </c>
      <c r="M139" s="9">
        <v>0</v>
      </c>
      <c r="N139" s="9">
        <v>2</v>
      </c>
      <c r="O139" s="9">
        <v>1</v>
      </c>
      <c r="P139" s="9">
        <v>0.1</v>
      </c>
      <c r="Q139" s="9">
        <v>0</v>
      </c>
      <c r="R139" s="6">
        <v>0</v>
      </c>
      <c r="S139" s="9">
        <v>0</v>
      </c>
      <c r="T139" s="11">
        <v>1</v>
      </c>
      <c r="U139" s="9">
        <v>1</v>
      </c>
      <c r="V139" s="10">
        <v>0</v>
      </c>
      <c r="W139" s="9">
        <v>0</v>
      </c>
      <c r="X139" s="9">
        <v>0</v>
      </c>
      <c r="Y139" s="9">
        <v>0</v>
      </c>
      <c r="Z139" s="9">
        <v>0</v>
      </c>
      <c r="AA139" s="10">
        <v>0</v>
      </c>
      <c r="AB139" s="9">
        <v>1</v>
      </c>
      <c r="AC139" s="9">
        <v>1</v>
      </c>
      <c r="AD139" s="9">
        <v>0</v>
      </c>
      <c r="AE139" s="9">
        <v>1</v>
      </c>
      <c r="AF139" s="9">
        <v>2</v>
      </c>
      <c r="AG139" s="10">
        <v>0</v>
      </c>
      <c r="AH139" s="28">
        <v>0</v>
      </c>
      <c r="AI139" s="6">
        <v>0</v>
      </c>
      <c r="AJ139" s="9">
        <v>0</v>
      </c>
      <c r="AK139" s="29">
        <v>0</v>
      </c>
      <c r="AL139" s="9">
        <v>0</v>
      </c>
      <c r="AM139" s="9">
        <v>0</v>
      </c>
      <c r="AN139" s="9">
        <v>0</v>
      </c>
      <c r="AO139" s="9">
        <v>2000</v>
      </c>
      <c r="AP139" s="9">
        <v>0</v>
      </c>
      <c r="AQ139" s="9">
        <v>0</v>
      </c>
      <c r="AR139" s="6">
        <v>0</v>
      </c>
      <c r="AS139" s="6">
        <v>82000102</v>
      </c>
      <c r="AT139" s="9" t="s">
        <v>154</v>
      </c>
      <c r="AU139" s="10">
        <v>0</v>
      </c>
      <c r="AV139" s="10">
        <v>0</v>
      </c>
      <c r="AW139" s="10">
        <v>20000001</v>
      </c>
      <c r="AX139" s="19" t="s">
        <v>155</v>
      </c>
      <c r="AY139" s="1">
        <v>0</v>
      </c>
      <c r="AZ139" s="34">
        <v>0</v>
      </c>
      <c r="BA139" s="34">
        <v>0</v>
      </c>
      <c r="BB139" s="37" t="s">
        <v>341</v>
      </c>
      <c r="BC139" s="9">
        <v>0</v>
      </c>
      <c r="BD139" s="9">
        <v>0</v>
      </c>
      <c r="BE139" s="18">
        <v>0</v>
      </c>
      <c r="BF139" s="9">
        <v>0</v>
      </c>
      <c r="BG139" s="9">
        <v>0</v>
      </c>
      <c r="BH139" s="29">
        <v>0</v>
      </c>
      <c r="BI139" s="9">
        <v>0</v>
      </c>
      <c r="BJ139" s="6">
        <v>0</v>
      </c>
      <c r="BK139" s="6">
        <v>0</v>
      </c>
      <c r="BL139" s="6">
        <v>0</v>
      </c>
      <c r="BM139" s="6">
        <v>0</v>
      </c>
      <c r="BN139" s="6">
        <v>0</v>
      </c>
      <c r="BO139" s="6">
        <v>0</v>
      </c>
    </row>
    <row r="140" spans="3:67" ht="20.100000000000001" customHeight="1">
      <c r="C140" s="18">
        <v>620001031</v>
      </c>
      <c r="D140" s="19" t="s">
        <v>342</v>
      </c>
      <c r="E140" s="9">
        <v>1</v>
      </c>
      <c r="F140" s="9">
        <v>60010002</v>
      </c>
      <c r="G140" s="9">
        <v>0</v>
      </c>
      <c r="H140" s="10">
        <v>0</v>
      </c>
      <c r="I140" s="9">
        <v>1</v>
      </c>
      <c r="J140" s="9">
        <v>0</v>
      </c>
      <c r="K140" s="10">
        <v>0</v>
      </c>
      <c r="L140" s="10">
        <v>0</v>
      </c>
      <c r="M140" s="9">
        <v>0</v>
      </c>
      <c r="N140" s="9">
        <v>2</v>
      </c>
      <c r="O140" s="9">
        <v>2</v>
      </c>
      <c r="P140" s="9">
        <v>0.3</v>
      </c>
      <c r="Q140" s="9">
        <v>1</v>
      </c>
      <c r="R140" s="6">
        <v>0</v>
      </c>
      <c r="S140" s="9">
        <v>0</v>
      </c>
      <c r="T140" s="11">
        <v>1</v>
      </c>
      <c r="U140" s="9">
        <v>1</v>
      </c>
      <c r="V140" s="10">
        <v>0</v>
      </c>
      <c r="W140" s="9">
        <v>0</v>
      </c>
      <c r="X140" s="9">
        <v>0</v>
      </c>
      <c r="Y140" s="9">
        <v>0</v>
      </c>
      <c r="Z140" s="9">
        <v>0</v>
      </c>
      <c r="AA140" s="10">
        <v>0</v>
      </c>
      <c r="AB140" s="9">
        <v>1</v>
      </c>
      <c r="AC140" s="9">
        <v>1</v>
      </c>
      <c r="AD140" s="9">
        <v>0</v>
      </c>
      <c r="AE140" s="9">
        <v>1</v>
      </c>
      <c r="AF140" s="9">
        <v>0</v>
      </c>
      <c r="AG140" s="10">
        <v>0</v>
      </c>
      <c r="AH140" s="28">
        <v>0</v>
      </c>
      <c r="AI140" s="6">
        <v>0</v>
      </c>
      <c r="AJ140" s="9">
        <v>0</v>
      </c>
      <c r="AK140" s="29">
        <v>0</v>
      </c>
      <c r="AL140" s="9">
        <v>0</v>
      </c>
      <c r="AM140" s="9">
        <v>0</v>
      </c>
      <c r="AN140" s="9">
        <v>0</v>
      </c>
      <c r="AO140" s="9">
        <v>2000</v>
      </c>
      <c r="AP140" s="9">
        <v>0</v>
      </c>
      <c r="AQ140" s="9">
        <v>0</v>
      </c>
      <c r="AR140" s="6">
        <v>0</v>
      </c>
      <c r="AS140" s="9">
        <v>0</v>
      </c>
      <c r="AT140" s="9" t="s">
        <v>154</v>
      </c>
      <c r="AU140" s="10">
        <v>0</v>
      </c>
      <c r="AV140" s="10">
        <v>0</v>
      </c>
      <c r="AW140" s="10">
        <v>0</v>
      </c>
      <c r="AX140" s="12" t="s">
        <v>343</v>
      </c>
      <c r="AY140" s="11" t="s">
        <v>344</v>
      </c>
      <c r="AZ140" s="34">
        <v>0</v>
      </c>
      <c r="BA140" s="34">
        <v>0</v>
      </c>
      <c r="BB140" s="37" t="s">
        <v>345</v>
      </c>
      <c r="BC140" s="9">
        <v>0</v>
      </c>
      <c r="BD140" s="9">
        <v>0</v>
      </c>
      <c r="BE140" s="18">
        <v>0</v>
      </c>
      <c r="BF140" s="9">
        <v>0</v>
      </c>
      <c r="BG140" s="9">
        <v>0</v>
      </c>
      <c r="BH140" s="29">
        <v>0</v>
      </c>
      <c r="BI140" s="9">
        <v>0</v>
      </c>
      <c r="BJ140" s="6">
        <v>0</v>
      </c>
      <c r="BK140" s="6">
        <v>0</v>
      </c>
      <c r="BL140" s="6">
        <v>0</v>
      </c>
      <c r="BM140" s="6">
        <v>0</v>
      </c>
      <c r="BN140" s="6">
        <v>0</v>
      </c>
      <c r="BO140" s="6">
        <v>0</v>
      </c>
    </row>
    <row r="141" spans="3:67" ht="21.75" customHeight="1">
      <c r="C141" s="18">
        <v>62000201</v>
      </c>
      <c r="D141" s="12" t="s">
        <v>346</v>
      </c>
      <c r="E141" s="18">
        <v>1</v>
      </c>
      <c r="F141" s="11">
        <v>60010100</v>
      </c>
      <c r="G141" s="18">
        <v>0</v>
      </c>
      <c r="H141" s="13">
        <v>0</v>
      </c>
      <c r="I141" s="18">
        <v>1</v>
      </c>
      <c r="J141" s="18">
        <v>0</v>
      </c>
      <c r="K141" s="18">
        <v>0</v>
      </c>
      <c r="L141" s="11">
        <v>0</v>
      </c>
      <c r="M141" s="11">
        <v>0</v>
      </c>
      <c r="N141" s="11">
        <v>2</v>
      </c>
      <c r="O141" s="11">
        <v>3</v>
      </c>
      <c r="P141" s="11">
        <v>1</v>
      </c>
      <c r="Q141" s="11">
        <v>0</v>
      </c>
      <c r="R141" s="6">
        <v>0</v>
      </c>
      <c r="S141" s="11">
        <v>0</v>
      </c>
      <c r="T141" s="11">
        <v>1</v>
      </c>
      <c r="U141" s="11">
        <v>2</v>
      </c>
      <c r="V141" s="11">
        <v>0</v>
      </c>
      <c r="W141" s="11">
        <v>3</v>
      </c>
      <c r="X141" s="11">
        <v>0</v>
      </c>
      <c r="Y141" s="11">
        <v>1</v>
      </c>
      <c r="Z141" s="11">
        <v>0</v>
      </c>
      <c r="AA141" s="11">
        <v>0</v>
      </c>
      <c r="AB141" s="11">
        <v>0</v>
      </c>
      <c r="AC141" s="11">
        <v>0</v>
      </c>
      <c r="AD141" s="11">
        <v>9</v>
      </c>
      <c r="AE141" s="11">
        <v>1</v>
      </c>
      <c r="AF141" s="11">
        <v>4</v>
      </c>
      <c r="AG141" s="6">
        <v>0</v>
      </c>
      <c r="AH141" s="6">
        <v>1</v>
      </c>
      <c r="AI141" s="6">
        <v>0</v>
      </c>
      <c r="AJ141" s="6">
        <v>2</v>
      </c>
      <c r="AK141" s="11">
        <v>0</v>
      </c>
      <c r="AL141" s="11">
        <v>0</v>
      </c>
      <c r="AM141" s="11">
        <v>0</v>
      </c>
      <c r="AN141" s="11">
        <v>3</v>
      </c>
      <c r="AO141" s="11">
        <v>5000</v>
      </c>
      <c r="AP141" s="11">
        <v>2.5</v>
      </c>
      <c r="AQ141" s="11">
        <v>0</v>
      </c>
      <c r="AR141" s="6">
        <v>0</v>
      </c>
      <c r="AS141" s="11" t="s">
        <v>347</v>
      </c>
      <c r="AT141" s="12" t="s">
        <v>213</v>
      </c>
      <c r="AU141" s="11" t="s">
        <v>348</v>
      </c>
      <c r="AV141" s="18">
        <v>10000007</v>
      </c>
      <c r="AW141" s="18">
        <v>70102001</v>
      </c>
      <c r="AX141" s="12" t="s">
        <v>155</v>
      </c>
      <c r="AY141" s="11" t="s">
        <v>349</v>
      </c>
      <c r="AZ141" s="13">
        <v>0</v>
      </c>
      <c r="BA141" s="13">
        <v>0</v>
      </c>
      <c r="BB141" s="37" t="s">
        <v>350</v>
      </c>
      <c r="BC141" s="11">
        <v>0</v>
      </c>
      <c r="BD141" s="11">
        <v>0</v>
      </c>
      <c r="BE141" s="11">
        <v>0</v>
      </c>
      <c r="BF141" s="11">
        <v>0</v>
      </c>
      <c r="BG141" s="11">
        <v>0</v>
      </c>
      <c r="BH141" s="11">
        <v>0</v>
      </c>
      <c r="BI141" s="9">
        <v>0</v>
      </c>
      <c r="BJ141" s="6">
        <v>0</v>
      </c>
      <c r="BK141" s="6">
        <v>0</v>
      </c>
      <c r="BL141" s="6">
        <v>0</v>
      </c>
      <c r="BM141" s="6">
        <v>0</v>
      </c>
      <c r="BN141" s="6">
        <v>0</v>
      </c>
      <c r="BO141" s="6">
        <v>0</v>
      </c>
    </row>
    <row r="142" spans="3:67" ht="20.100000000000001" customHeight="1">
      <c r="C142" s="18">
        <v>62000202</v>
      </c>
      <c r="D142" s="19" t="s">
        <v>351</v>
      </c>
      <c r="E142" s="18">
        <v>1</v>
      </c>
      <c r="F142" s="18">
        <v>60010500</v>
      </c>
      <c r="G142" s="18">
        <v>0</v>
      </c>
      <c r="H142" s="13">
        <v>0</v>
      </c>
      <c r="I142" s="18">
        <v>1</v>
      </c>
      <c r="J142" s="18">
        <v>0</v>
      </c>
      <c r="K142" s="18">
        <v>0</v>
      </c>
      <c r="L142" s="18">
        <v>0</v>
      </c>
      <c r="M142" s="18">
        <v>0</v>
      </c>
      <c r="N142" s="11">
        <v>2</v>
      </c>
      <c r="O142" s="18">
        <v>2</v>
      </c>
      <c r="P142" s="18">
        <v>0.6</v>
      </c>
      <c r="Q142" s="18">
        <v>0</v>
      </c>
      <c r="R142" s="6">
        <v>0</v>
      </c>
      <c r="S142" s="13">
        <v>0</v>
      </c>
      <c r="T142" s="11">
        <v>1</v>
      </c>
      <c r="U142" s="18">
        <v>2</v>
      </c>
      <c r="V142" s="18">
        <v>0</v>
      </c>
      <c r="W142" s="18">
        <v>0</v>
      </c>
      <c r="X142" s="18">
        <v>0</v>
      </c>
      <c r="Y142" s="18">
        <v>0</v>
      </c>
      <c r="Z142" s="18">
        <v>0</v>
      </c>
      <c r="AA142" s="18">
        <v>0</v>
      </c>
      <c r="AB142" s="18">
        <v>0</v>
      </c>
      <c r="AC142" s="18">
        <v>0</v>
      </c>
      <c r="AD142" s="18">
        <v>20</v>
      </c>
      <c r="AE142" s="18">
        <v>0</v>
      </c>
      <c r="AF142" s="18">
        <v>0</v>
      </c>
      <c r="AG142" s="6">
        <v>2</v>
      </c>
      <c r="AH142" s="6">
        <v>0</v>
      </c>
      <c r="AI142" s="6">
        <v>0</v>
      </c>
      <c r="AJ142" s="6">
        <v>0</v>
      </c>
      <c r="AK142" s="18">
        <v>0</v>
      </c>
      <c r="AL142" s="18">
        <v>0</v>
      </c>
      <c r="AM142" s="18">
        <v>0</v>
      </c>
      <c r="AN142" s="18">
        <v>0</v>
      </c>
      <c r="AO142" s="18">
        <v>1000</v>
      </c>
      <c r="AP142" s="18">
        <v>0</v>
      </c>
      <c r="AQ142" s="18">
        <v>0</v>
      </c>
      <c r="AR142" s="6">
        <v>90102001</v>
      </c>
      <c r="AS142" s="18" t="s">
        <v>153</v>
      </c>
      <c r="AT142" s="19" t="s">
        <v>154</v>
      </c>
      <c r="AU142" s="18" t="s">
        <v>246</v>
      </c>
      <c r="AV142" s="18">
        <v>0</v>
      </c>
      <c r="AW142" s="18">
        <v>40000003</v>
      </c>
      <c r="AX142" s="19" t="s">
        <v>155</v>
      </c>
      <c r="AY142" s="19" t="s">
        <v>153</v>
      </c>
      <c r="AZ142" s="13">
        <v>0</v>
      </c>
      <c r="BA142" s="13">
        <v>0</v>
      </c>
      <c r="BB142" s="37" t="s">
        <v>352</v>
      </c>
      <c r="BC142" s="18">
        <v>0</v>
      </c>
      <c r="BD142" s="11">
        <v>0</v>
      </c>
      <c r="BE142" s="18">
        <v>0</v>
      </c>
      <c r="BF142" s="18">
        <v>0</v>
      </c>
      <c r="BG142" s="18">
        <v>0</v>
      </c>
      <c r="BH142" s="18">
        <v>0</v>
      </c>
      <c r="BI142" s="9">
        <v>0</v>
      </c>
      <c r="BJ142" s="6">
        <v>0</v>
      </c>
      <c r="BK142" s="6">
        <v>0</v>
      </c>
      <c r="BL142" s="6">
        <v>0</v>
      </c>
      <c r="BM142" s="6">
        <v>0</v>
      </c>
      <c r="BN142" s="6">
        <v>0</v>
      </c>
      <c r="BO142" s="6">
        <v>0</v>
      </c>
    </row>
    <row r="143" spans="3:67" ht="21.75" customHeight="1">
      <c r="C143" s="18">
        <v>62000301</v>
      </c>
      <c r="D143" s="12" t="s">
        <v>346</v>
      </c>
      <c r="E143" s="18">
        <v>1</v>
      </c>
      <c r="F143" s="11">
        <v>60010100</v>
      </c>
      <c r="G143" s="18">
        <v>0</v>
      </c>
      <c r="H143" s="13">
        <v>0</v>
      </c>
      <c r="I143" s="18">
        <v>1</v>
      </c>
      <c r="J143" s="18">
        <v>0</v>
      </c>
      <c r="K143" s="18">
        <v>0</v>
      </c>
      <c r="L143" s="11">
        <v>0</v>
      </c>
      <c r="M143" s="11">
        <v>0</v>
      </c>
      <c r="N143" s="11">
        <v>2</v>
      </c>
      <c r="O143" s="11">
        <v>3</v>
      </c>
      <c r="P143" s="11">
        <v>1</v>
      </c>
      <c r="Q143" s="11">
        <v>0</v>
      </c>
      <c r="R143" s="6">
        <v>0</v>
      </c>
      <c r="S143" s="11">
        <v>0</v>
      </c>
      <c r="T143" s="11">
        <v>1</v>
      </c>
      <c r="U143" s="11">
        <v>2</v>
      </c>
      <c r="V143" s="11">
        <v>0</v>
      </c>
      <c r="W143" s="11">
        <v>3</v>
      </c>
      <c r="X143" s="11">
        <v>0</v>
      </c>
      <c r="Y143" s="11">
        <v>1</v>
      </c>
      <c r="Z143" s="11">
        <v>0</v>
      </c>
      <c r="AA143" s="11">
        <v>0</v>
      </c>
      <c r="AB143" s="11">
        <v>0</v>
      </c>
      <c r="AC143" s="11">
        <v>0</v>
      </c>
      <c r="AD143" s="11">
        <v>9</v>
      </c>
      <c r="AE143" s="11">
        <v>1</v>
      </c>
      <c r="AF143" s="11">
        <v>4</v>
      </c>
      <c r="AG143" s="6">
        <v>0</v>
      </c>
      <c r="AH143" s="6">
        <v>1</v>
      </c>
      <c r="AI143" s="6">
        <v>0</v>
      </c>
      <c r="AJ143" s="6">
        <v>2</v>
      </c>
      <c r="AK143" s="11">
        <v>0</v>
      </c>
      <c r="AL143" s="11">
        <v>0</v>
      </c>
      <c r="AM143" s="11">
        <v>0</v>
      </c>
      <c r="AN143" s="11">
        <v>3</v>
      </c>
      <c r="AO143" s="11">
        <v>5000</v>
      </c>
      <c r="AP143" s="11">
        <v>1.1000000000000001</v>
      </c>
      <c r="AQ143" s="11">
        <v>0</v>
      </c>
      <c r="AR143" s="6">
        <v>0</v>
      </c>
      <c r="AS143" s="11">
        <v>90000002</v>
      </c>
      <c r="AT143" s="12" t="s">
        <v>213</v>
      </c>
      <c r="AU143" s="11" t="s">
        <v>348</v>
      </c>
      <c r="AV143" s="18">
        <v>10000007</v>
      </c>
      <c r="AW143" s="18">
        <v>90010301</v>
      </c>
      <c r="AX143" s="12" t="s">
        <v>155</v>
      </c>
      <c r="AY143" s="11" t="s">
        <v>353</v>
      </c>
      <c r="AZ143" s="13">
        <v>0</v>
      </c>
      <c r="BA143" s="13">
        <v>0</v>
      </c>
      <c r="BB143" s="37" t="s">
        <v>350</v>
      </c>
      <c r="BC143" s="11">
        <v>0</v>
      </c>
      <c r="BD143" s="11">
        <v>0</v>
      </c>
      <c r="BE143" s="11">
        <v>0</v>
      </c>
      <c r="BF143" s="11">
        <v>0</v>
      </c>
      <c r="BG143" s="11">
        <v>0</v>
      </c>
      <c r="BH143" s="11">
        <v>0</v>
      </c>
      <c r="BI143" s="9">
        <v>0</v>
      </c>
      <c r="BJ143" s="6">
        <v>0</v>
      </c>
      <c r="BK143" s="6">
        <v>0</v>
      </c>
      <c r="BL143" s="6">
        <v>0</v>
      </c>
      <c r="BM143" s="6">
        <v>0</v>
      </c>
      <c r="BN143" s="6">
        <v>0</v>
      </c>
      <c r="BO143" s="6">
        <v>0</v>
      </c>
    </row>
    <row r="144" spans="3:67" ht="20.100000000000001" customHeight="1">
      <c r="C144" s="18">
        <v>62000302</v>
      </c>
      <c r="D144" s="12" t="s">
        <v>354</v>
      </c>
      <c r="E144" s="18">
        <v>1</v>
      </c>
      <c r="F144" s="11">
        <v>60010300</v>
      </c>
      <c r="G144" s="18">
        <v>0</v>
      </c>
      <c r="H144" s="13">
        <v>0</v>
      </c>
      <c r="I144" s="18">
        <v>1</v>
      </c>
      <c r="J144" s="18">
        <v>0</v>
      </c>
      <c r="K144" s="18">
        <v>0</v>
      </c>
      <c r="L144" s="11">
        <v>0</v>
      </c>
      <c r="M144" s="11">
        <v>0</v>
      </c>
      <c r="N144" s="11">
        <v>2</v>
      </c>
      <c r="O144" s="11">
        <v>1</v>
      </c>
      <c r="P144" s="11">
        <v>0.5</v>
      </c>
      <c r="Q144" s="11">
        <v>0</v>
      </c>
      <c r="R144" s="6">
        <v>0</v>
      </c>
      <c r="S144" s="11">
        <v>0</v>
      </c>
      <c r="T144" s="11">
        <v>1</v>
      </c>
      <c r="U144" s="11">
        <v>2</v>
      </c>
      <c r="V144" s="11">
        <v>0</v>
      </c>
      <c r="W144" s="11">
        <v>3</v>
      </c>
      <c r="X144" s="11">
        <v>0</v>
      </c>
      <c r="Y144" s="11">
        <v>0</v>
      </c>
      <c r="Z144" s="11">
        <v>0</v>
      </c>
      <c r="AA144" s="11">
        <v>0</v>
      </c>
      <c r="AB144" s="11">
        <v>0</v>
      </c>
      <c r="AC144" s="11">
        <v>0</v>
      </c>
      <c r="AD144" s="11">
        <v>12</v>
      </c>
      <c r="AE144" s="11">
        <v>2</v>
      </c>
      <c r="AF144" s="11" t="s">
        <v>163</v>
      </c>
      <c r="AG144" s="6">
        <v>0</v>
      </c>
      <c r="AH144" s="6">
        <v>2</v>
      </c>
      <c r="AI144" s="6">
        <v>0</v>
      </c>
      <c r="AJ144" s="6">
        <v>1.5</v>
      </c>
      <c r="AK144" s="11">
        <v>0</v>
      </c>
      <c r="AL144" s="11">
        <v>0</v>
      </c>
      <c r="AM144" s="11">
        <v>0</v>
      </c>
      <c r="AN144" s="11">
        <v>1.1000000000000001</v>
      </c>
      <c r="AO144" s="11">
        <v>3000</v>
      </c>
      <c r="AP144" s="11">
        <v>1.1000000000000001</v>
      </c>
      <c r="AQ144" s="11">
        <v>0</v>
      </c>
      <c r="AR144" s="6">
        <v>0</v>
      </c>
      <c r="AS144" s="11" t="s">
        <v>153</v>
      </c>
      <c r="AT144" s="19" t="s">
        <v>213</v>
      </c>
      <c r="AU144" s="11" t="s">
        <v>355</v>
      </c>
      <c r="AV144" s="18">
        <v>10001007</v>
      </c>
      <c r="AW144" s="18">
        <v>70103001</v>
      </c>
      <c r="AX144" s="12" t="s">
        <v>155</v>
      </c>
      <c r="AY144" s="11">
        <v>0</v>
      </c>
      <c r="AZ144" s="13">
        <v>0</v>
      </c>
      <c r="BA144" s="13">
        <v>0</v>
      </c>
      <c r="BB144" s="37" t="s">
        <v>356</v>
      </c>
      <c r="BC144" s="11">
        <v>0</v>
      </c>
      <c r="BD144" s="11">
        <v>0</v>
      </c>
      <c r="BE144" s="11">
        <v>0</v>
      </c>
      <c r="BF144" s="11">
        <v>0</v>
      </c>
      <c r="BG144" s="11">
        <v>0</v>
      </c>
      <c r="BH144" s="11">
        <v>0</v>
      </c>
      <c r="BI144" s="9">
        <v>0</v>
      </c>
      <c r="BJ144" s="6">
        <v>0</v>
      </c>
      <c r="BK144" s="6">
        <v>0</v>
      </c>
      <c r="BL144" s="6">
        <v>0</v>
      </c>
      <c r="BM144" s="6">
        <v>0</v>
      </c>
      <c r="BN144" s="6">
        <v>0</v>
      </c>
      <c r="BO144" s="6">
        <v>0</v>
      </c>
    </row>
    <row r="145" spans="3:67" ht="20.100000000000001" customHeight="1">
      <c r="C145" s="18">
        <v>62000303</v>
      </c>
      <c r="D145" s="19" t="s">
        <v>351</v>
      </c>
      <c r="E145" s="18">
        <v>1</v>
      </c>
      <c r="F145" s="18">
        <v>60010500</v>
      </c>
      <c r="G145" s="18">
        <v>0</v>
      </c>
      <c r="H145" s="13">
        <v>0</v>
      </c>
      <c r="I145" s="18">
        <v>1</v>
      </c>
      <c r="J145" s="18">
        <v>0</v>
      </c>
      <c r="K145" s="18">
        <v>0</v>
      </c>
      <c r="L145" s="18">
        <v>0</v>
      </c>
      <c r="M145" s="18">
        <v>0</v>
      </c>
      <c r="N145" s="11">
        <v>2</v>
      </c>
      <c r="O145" s="18">
        <v>2</v>
      </c>
      <c r="P145" s="18">
        <v>0.6</v>
      </c>
      <c r="Q145" s="18">
        <v>0</v>
      </c>
      <c r="R145" s="6">
        <v>0</v>
      </c>
      <c r="S145" s="13">
        <v>0</v>
      </c>
      <c r="T145" s="11">
        <v>1</v>
      </c>
      <c r="U145" s="18">
        <v>2</v>
      </c>
      <c r="V145" s="18">
        <v>0</v>
      </c>
      <c r="W145" s="18">
        <v>0</v>
      </c>
      <c r="X145" s="18">
        <v>0</v>
      </c>
      <c r="Y145" s="18">
        <v>0</v>
      </c>
      <c r="Z145" s="18">
        <v>0</v>
      </c>
      <c r="AA145" s="18">
        <v>0</v>
      </c>
      <c r="AB145" s="18">
        <v>0</v>
      </c>
      <c r="AC145" s="18">
        <v>0</v>
      </c>
      <c r="AD145" s="18">
        <v>20</v>
      </c>
      <c r="AE145" s="18">
        <v>0</v>
      </c>
      <c r="AF145" s="18">
        <v>0</v>
      </c>
      <c r="AG145" s="6">
        <v>0</v>
      </c>
      <c r="AH145" s="6">
        <v>0</v>
      </c>
      <c r="AI145" s="6">
        <v>0</v>
      </c>
      <c r="AJ145" s="6">
        <v>0</v>
      </c>
      <c r="AK145" s="18">
        <v>0</v>
      </c>
      <c r="AL145" s="18">
        <v>0</v>
      </c>
      <c r="AM145" s="18">
        <v>0</v>
      </c>
      <c r="AN145" s="18">
        <v>0</v>
      </c>
      <c r="AO145" s="18">
        <v>1000</v>
      </c>
      <c r="AP145" s="18">
        <v>0</v>
      </c>
      <c r="AQ145" s="18">
        <v>0</v>
      </c>
      <c r="AR145" s="6">
        <v>90103001</v>
      </c>
      <c r="AS145" s="18" t="s">
        <v>153</v>
      </c>
      <c r="AT145" s="19" t="s">
        <v>153</v>
      </c>
      <c r="AU145" s="18" t="s">
        <v>246</v>
      </c>
      <c r="AV145" s="18">
        <v>0</v>
      </c>
      <c r="AW145" s="18">
        <v>40000003</v>
      </c>
      <c r="AX145" s="19" t="s">
        <v>155</v>
      </c>
      <c r="AY145" s="19" t="s">
        <v>153</v>
      </c>
      <c r="AZ145" s="13">
        <v>0</v>
      </c>
      <c r="BA145" s="13">
        <v>0</v>
      </c>
      <c r="BB145" s="69" t="s">
        <v>357</v>
      </c>
      <c r="BC145" s="18">
        <v>0</v>
      </c>
      <c r="BD145" s="11">
        <v>0</v>
      </c>
      <c r="BE145" s="18">
        <v>0</v>
      </c>
      <c r="BF145" s="18">
        <v>0</v>
      </c>
      <c r="BG145" s="18">
        <v>0</v>
      </c>
      <c r="BH145" s="18">
        <v>0</v>
      </c>
      <c r="BI145" s="9">
        <v>0</v>
      </c>
      <c r="BJ145" s="6">
        <v>0</v>
      </c>
      <c r="BK145" s="6">
        <v>0</v>
      </c>
      <c r="BL145" s="6">
        <v>0</v>
      </c>
      <c r="BM145" s="6">
        <v>0</v>
      </c>
      <c r="BN145" s="6">
        <v>0</v>
      </c>
      <c r="BO145" s="6">
        <v>0</v>
      </c>
    </row>
    <row r="146" spans="3:67" ht="20.100000000000001" customHeight="1">
      <c r="C146" s="18">
        <v>62000401</v>
      </c>
      <c r="D146" s="52" t="s">
        <v>358</v>
      </c>
      <c r="E146" s="9">
        <v>1</v>
      </c>
      <c r="F146" s="9">
        <v>0</v>
      </c>
      <c r="G146" s="9">
        <v>0</v>
      </c>
      <c r="H146" s="10">
        <v>0</v>
      </c>
      <c r="I146" s="9">
        <v>1</v>
      </c>
      <c r="J146" s="9">
        <v>0</v>
      </c>
      <c r="K146" s="10">
        <v>0</v>
      </c>
      <c r="L146" s="10">
        <v>0</v>
      </c>
      <c r="M146" s="9">
        <v>0</v>
      </c>
      <c r="N146" s="9">
        <v>2</v>
      </c>
      <c r="O146" s="9">
        <v>1</v>
      </c>
      <c r="P146" s="9">
        <v>0.1</v>
      </c>
      <c r="Q146" s="9">
        <v>0</v>
      </c>
      <c r="R146" s="6">
        <v>0</v>
      </c>
      <c r="S146" s="9">
        <v>0</v>
      </c>
      <c r="T146" s="11">
        <v>1</v>
      </c>
      <c r="U146" s="9">
        <v>1</v>
      </c>
      <c r="V146" s="10">
        <v>0</v>
      </c>
      <c r="W146" s="9">
        <v>2.5</v>
      </c>
      <c r="X146" s="9">
        <v>0</v>
      </c>
      <c r="Y146" s="9">
        <v>1</v>
      </c>
      <c r="Z146" s="9">
        <v>0</v>
      </c>
      <c r="AA146" s="10">
        <v>0</v>
      </c>
      <c r="AB146" s="9">
        <v>0</v>
      </c>
      <c r="AC146" s="9">
        <v>0</v>
      </c>
      <c r="AD146" s="9">
        <v>1</v>
      </c>
      <c r="AE146" s="9">
        <v>0</v>
      </c>
      <c r="AF146" s="9">
        <v>0</v>
      </c>
      <c r="AG146" s="6">
        <v>0</v>
      </c>
      <c r="AH146" s="6">
        <v>0</v>
      </c>
      <c r="AI146" s="6">
        <v>0</v>
      </c>
      <c r="AJ146" s="9">
        <v>0</v>
      </c>
      <c r="AK146" s="29">
        <v>0</v>
      </c>
      <c r="AL146" s="9">
        <v>0</v>
      </c>
      <c r="AM146" s="9">
        <v>0</v>
      </c>
      <c r="AN146" s="9">
        <v>0</v>
      </c>
      <c r="AO146" s="9">
        <v>3000</v>
      </c>
      <c r="AP146" s="9">
        <v>0</v>
      </c>
      <c r="AQ146" s="9">
        <v>0</v>
      </c>
      <c r="AR146" s="6">
        <v>0</v>
      </c>
      <c r="AS146" s="9">
        <v>0</v>
      </c>
      <c r="AT146" s="9">
        <v>0</v>
      </c>
      <c r="AU146" s="10">
        <v>0</v>
      </c>
      <c r="AV146" s="10">
        <v>0</v>
      </c>
      <c r="AW146" s="10">
        <v>0</v>
      </c>
      <c r="AX146" s="19" t="s">
        <v>155</v>
      </c>
      <c r="AY146" s="70">
        <v>0</v>
      </c>
      <c r="AZ146" s="71">
        <v>0</v>
      </c>
      <c r="BA146" s="71">
        <v>0</v>
      </c>
      <c r="BB146" s="72" t="s">
        <v>359</v>
      </c>
      <c r="BC146" s="9">
        <v>0</v>
      </c>
      <c r="BD146" s="9">
        <v>0</v>
      </c>
      <c r="BE146" s="18">
        <v>0</v>
      </c>
      <c r="BF146" s="9">
        <v>0</v>
      </c>
      <c r="BG146" s="9">
        <v>0</v>
      </c>
      <c r="BH146" s="29">
        <v>0</v>
      </c>
      <c r="BI146" s="9">
        <v>0</v>
      </c>
      <c r="BJ146" s="6">
        <v>0</v>
      </c>
      <c r="BK146" s="6">
        <v>0</v>
      </c>
      <c r="BL146" s="6">
        <v>0</v>
      </c>
      <c r="BM146" s="6">
        <v>0</v>
      </c>
      <c r="BN146" s="6">
        <v>0</v>
      </c>
      <c r="BO146" s="6">
        <v>0</v>
      </c>
    </row>
    <row r="147" spans="3:67" ht="21.75" customHeight="1">
      <c r="C147" s="18">
        <v>62000402</v>
      </c>
      <c r="D147" s="12" t="s">
        <v>346</v>
      </c>
      <c r="E147" s="18">
        <v>1</v>
      </c>
      <c r="F147" s="11">
        <v>60010100</v>
      </c>
      <c r="G147" s="18">
        <v>0</v>
      </c>
      <c r="H147" s="13">
        <v>0</v>
      </c>
      <c r="I147" s="18">
        <v>1</v>
      </c>
      <c r="J147" s="18">
        <v>0</v>
      </c>
      <c r="K147" s="18">
        <v>0</v>
      </c>
      <c r="L147" s="11">
        <v>0</v>
      </c>
      <c r="M147" s="11">
        <v>0</v>
      </c>
      <c r="N147" s="11">
        <v>2</v>
      </c>
      <c r="O147" s="11">
        <v>3</v>
      </c>
      <c r="P147" s="11">
        <v>1</v>
      </c>
      <c r="Q147" s="11">
        <v>0</v>
      </c>
      <c r="R147" s="6">
        <v>0</v>
      </c>
      <c r="S147" s="11">
        <v>0</v>
      </c>
      <c r="T147" s="11">
        <v>1</v>
      </c>
      <c r="U147" s="11">
        <v>2</v>
      </c>
      <c r="V147" s="11">
        <v>0</v>
      </c>
      <c r="W147" s="11">
        <v>3</v>
      </c>
      <c r="X147" s="11">
        <v>0</v>
      </c>
      <c r="Y147" s="11">
        <v>1</v>
      </c>
      <c r="Z147" s="11">
        <v>0</v>
      </c>
      <c r="AA147" s="11">
        <v>0</v>
      </c>
      <c r="AB147" s="11">
        <v>0</v>
      </c>
      <c r="AC147" s="11">
        <v>0</v>
      </c>
      <c r="AD147" s="11">
        <v>9</v>
      </c>
      <c r="AE147" s="11">
        <v>1</v>
      </c>
      <c r="AF147" s="11">
        <v>5</v>
      </c>
      <c r="AG147" s="6">
        <v>0</v>
      </c>
      <c r="AH147" s="6">
        <v>1</v>
      </c>
      <c r="AI147" s="6">
        <v>0</v>
      </c>
      <c r="AJ147" s="6">
        <v>2.5</v>
      </c>
      <c r="AK147" s="11">
        <v>0</v>
      </c>
      <c r="AL147" s="11">
        <v>0</v>
      </c>
      <c r="AM147" s="11">
        <v>0</v>
      </c>
      <c r="AN147" s="11">
        <v>2.5</v>
      </c>
      <c r="AO147" s="11">
        <v>5000</v>
      </c>
      <c r="AP147" s="11">
        <v>2</v>
      </c>
      <c r="AQ147" s="11">
        <v>0</v>
      </c>
      <c r="AR147" s="6">
        <v>0</v>
      </c>
      <c r="AS147" s="9">
        <v>91000005</v>
      </c>
      <c r="AT147" s="9" t="s">
        <v>196</v>
      </c>
      <c r="AU147" s="11">
        <v>0</v>
      </c>
      <c r="AV147" s="18">
        <v>10000007</v>
      </c>
      <c r="AW147" s="18">
        <v>90010402</v>
      </c>
      <c r="AX147" s="12" t="s">
        <v>155</v>
      </c>
      <c r="AY147" s="11" t="s">
        <v>360</v>
      </c>
      <c r="AZ147" s="13">
        <v>0</v>
      </c>
      <c r="BA147" s="13">
        <v>0</v>
      </c>
      <c r="BB147" s="37" t="s">
        <v>361</v>
      </c>
      <c r="BC147" s="11">
        <v>0</v>
      </c>
      <c r="BD147" s="11">
        <v>0</v>
      </c>
      <c r="BE147" s="11">
        <v>0</v>
      </c>
      <c r="BF147" s="11">
        <v>0</v>
      </c>
      <c r="BG147" s="11">
        <v>0</v>
      </c>
      <c r="BH147" s="11">
        <v>0</v>
      </c>
      <c r="BI147" s="9">
        <v>0</v>
      </c>
      <c r="BJ147" s="6">
        <v>0</v>
      </c>
      <c r="BK147" s="6">
        <v>0</v>
      </c>
      <c r="BL147" s="6">
        <v>0</v>
      </c>
      <c r="BM147" s="6">
        <v>0</v>
      </c>
      <c r="BN147" s="6">
        <v>0</v>
      </c>
      <c r="BO147" s="6">
        <v>0</v>
      </c>
    </row>
    <row r="148" spans="3:67" ht="20.100000000000001" customHeight="1">
      <c r="C148" s="18">
        <v>62000403</v>
      </c>
      <c r="D148" s="53" t="s">
        <v>362</v>
      </c>
      <c r="E148" s="9">
        <v>1</v>
      </c>
      <c r="F148" s="9">
        <v>0</v>
      </c>
      <c r="G148" s="9">
        <v>0</v>
      </c>
      <c r="H148" s="10">
        <v>0</v>
      </c>
      <c r="I148" s="9">
        <v>1</v>
      </c>
      <c r="J148" s="9">
        <v>0</v>
      </c>
      <c r="K148" s="10">
        <v>0</v>
      </c>
      <c r="L148" s="10">
        <v>0</v>
      </c>
      <c r="M148" s="9">
        <v>0</v>
      </c>
      <c r="N148" s="9">
        <v>2</v>
      </c>
      <c r="O148" s="9">
        <v>2</v>
      </c>
      <c r="P148" s="9">
        <v>0.95</v>
      </c>
      <c r="Q148" s="9">
        <v>0</v>
      </c>
      <c r="R148" s="6">
        <v>0</v>
      </c>
      <c r="S148" s="9">
        <v>0</v>
      </c>
      <c r="T148" s="11">
        <v>1</v>
      </c>
      <c r="U148" s="9">
        <v>1</v>
      </c>
      <c r="V148" s="10">
        <v>0</v>
      </c>
      <c r="W148" s="9">
        <v>2.5</v>
      </c>
      <c r="X148" s="9">
        <v>0</v>
      </c>
      <c r="Y148" s="9">
        <v>1</v>
      </c>
      <c r="Z148" s="9">
        <v>0</v>
      </c>
      <c r="AA148" s="10">
        <v>0</v>
      </c>
      <c r="AB148" s="9">
        <v>0</v>
      </c>
      <c r="AC148" s="9">
        <v>0</v>
      </c>
      <c r="AD148" s="9">
        <v>6</v>
      </c>
      <c r="AE148" s="9">
        <v>1</v>
      </c>
      <c r="AF148" s="9">
        <v>3</v>
      </c>
      <c r="AG148" s="6">
        <v>1</v>
      </c>
      <c r="AH148" s="6">
        <v>1</v>
      </c>
      <c r="AI148" s="6">
        <v>0</v>
      </c>
      <c r="AJ148" s="9">
        <v>1.5</v>
      </c>
      <c r="AK148" s="29">
        <v>0</v>
      </c>
      <c r="AL148" s="9">
        <v>0</v>
      </c>
      <c r="AM148" s="9">
        <v>0</v>
      </c>
      <c r="AN148" s="9">
        <v>2</v>
      </c>
      <c r="AO148" s="9">
        <v>4000</v>
      </c>
      <c r="AP148" s="9">
        <v>2</v>
      </c>
      <c r="AQ148" s="9">
        <v>0</v>
      </c>
      <c r="AR148" s="6">
        <v>0</v>
      </c>
      <c r="AS148" s="66" t="s">
        <v>363</v>
      </c>
      <c r="AT148" s="9" t="s">
        <v>154</v>
      </c>
      <c r="AU148" s="10">
        <v>0</v>
      </c>
      <c r="AV148" s="10">
        <v>0</v>
      </c>
      <c r="AW148" s="10">
        <v>90010403</v>
      </c>
      <c r="AX148" s="19" t="s">
        <v>155</v>
      </c>
      <c r="AY148" s="70">
        <v>0</v>
      </c>
      <c r="AZ148" s="71">
        <v>0</v>
      </c>
      <c r="BA148" s="71">
        <v>0</v>
      </c>
      <c r="BB148" s="73" t="s">
        <v>364</v>
      </c>
      <c r="BC148" s="9">
        <v>2</v>
      </c>
      <c r="BD148" s="9">
        <v>0</v>
      </c>
      <c r="BE148" s="18">
        <v>0</v>
      </c>
      <c r="BF148" s="9">
        <v>0</v>
      </c>
      <c r="BG148" s="9">
        <v>3</v>
      </c>
      <c r="BH148" s="29">
        <v>0</v>
      </c>
      <c r="BI148" s="9">
        <v>0</v>
      </c>
      <c r="BJ148" s="6">
        <v>0</v>
      </c>
      <c r="BK148" s="6">
        <v>0</v>
      </c>
      <c r="BL148" s="6">
        <v>0</v>
      </c>
      <c r="BM148" s="6">
        <v>0</v>
      </c>
      <c r="BN148" s="6">
        <v>0</v>
      </c>
      <c r="BO148" s="6">
        <v>0</v>
      </c>
    </row>
    <row r="149" spans="3:67" ht="20.100000000000001" customHeight="1">
      <c r="C149" s="18">
        <v>62000404</v>
      </c>
      <c r="D149" s="54" t="s">
        <v>365</v>
      </c>
      <c r="E149" s="9">
        <v>1</v>
      </c>
      <c r="F149" s="9">
        <v>0</v>
      </c>
      <c r="G149" s="9">
        <v>0</v>
      </c>
      <c r="H149" s="10">
        <v>0</v>
      </c>
      <c r="I149" s="9">
        <v>0</v>
      </c>
      <c r="J149" s="9">
        <v>0</v>
      </c>
      <c r="K149" s="10">
        <v>0</v>
      </c>
      <c r="L149" s="10">
        <v>0</v>
      </c>
      <c r="M149" s="9">
        <v>0</v>
      </c>
      <c r="N149" s="9">
        <v>2</v>
      </c>
      <c r="O149" s="9">
        <v>2</v>
      </c>
      <c r="P149" s="9">
        <v>0.9</v>
      </c>
      <c r="Q149" s="9">
        <v>0</v>
      </c>
      <c r="R149" s="6">
        <v>0</v>
      </c>
      <c r="S149" s="9">
        <v>0</v>
      </c>
      <c r="T149" s="11">
        <v>1</v>
      </c>
      <c r="U149" s="9">
        <v>1</v>
      </c>
      <c r="V149" s="10">
        <v>0</v>
      </c>
      <c r="W149" s="9">
        <v>1.5</v>
      </c>
      <c r="X149" s="9">
        <v>0</v>
      </c>
      <c r="Y149" s="9">
        <v>1</v>
      </c>
      <c r="Z149" s="9">
        <v>0</v>
      </c>
      <c r="AA149" s="10">
        <v>0</v>
      </c>
      <c r="AB149" s="9">
        <v>0</v>
      </c>
      <c r="AC149" s="9">
        <v>0</v>
      </c>
      <c r="AD149" s="9">
        <v>8</v>
      </c>
      <c r="AE149" s="9">
        <v>2</v>
      </c>
      <c r="AF149" s="9" t="s">
        <v>366</v>
      </c>
      <c r="AG149" s="6">
        <v>0</v>
      </c>
      <c r="AH149" s="6">
        <v>0</v>
      </c>
      <c r="AI149" s="6">
        <v>0</v>
      </c>
      <c r="AJ149" s="9">
        <v>0</v>
      </c>
      <c r="AK149" s="29">
        <v>0</v>
      </c>
      <c r="AL149" s="9">
        <v>0</v>
      </c>
      <c r="AM149" s="9">
        <v>0</v>
      </c>
      <c r="AN149" s="9">
        <v>0.5</v>
      </c>
      <c r="AO149" s="9">
        <v>999000</v>
      </c>
      <c r="AP149" s="9">
        <v>0</v>
      </c>
      <c r="AQ149" s="9">
        <v>0</v>
      </c>
      <c r="AR149" s="6">
        <v>0</v>
      </c>
      <c r="AS149" s="32" t="s">
        <v>153</v>
      </c>
      <c r="AT149" s="9" t="s">
        <v>213</v>
      </c>
      <c r="AU149" s="10">
        <v>0</v>
      </c>
      <c r="AV149" s="10">
        <v>0</v>
      </c>
      <c r="AW149" s="10">
        <v>20000021</v>
      </c>
      <c r="AX149" s="19" t="s">
        <v>155</v>
      </c>
      <c r="AY149" s="70">
        <v>0</v>
      </c>
      <c r="AZ149" s="71">
        <v>0</v>
      </c>
      <c r="BA149" s="71">
        <v>0</v>
      </c>
      <c r="BB149" s="72" t="s">
        <v>367</v>
      </c>
      <c r="BC149" s="9">
        <v>0</v>
      </c>
      <c r="BD149" s="9">
        <v>0</v>
      </c>
      <c r="BE149" s="18">
        <v>0</v>
      </c>
      <c r="BF149" s="9">
        <v>0</v>
      </c>
      <c r="BG149" s="9">
        <v>0</v>
      </c>
      <c r="BH149" s="29">
        <v>0</v>
      </c>
      <c r="BI149" s="9">
        <v>0</v>
      </c>
      <c r="BJ149" s="6">
        <v>0</v>
      </c>
      <c r="BK149" s="6">
        <v>0</v>
      </c>
      <c r="BL149" s="6">
        <v>0</v>
      </c>
      <c r="BM149" s="6">
        <v>0</v>
      </c>
      <c r="BN149" s="6">
        <v>0</v>
      </c>
      <c r="BO149" s="6">
        <v>0</v>
      </c>
    </row>
    <row r="150" spans="3:67" ht="20.100000000000001" customHeight="1">
      <c r="C150" s="18">
        <v>62000405</v>
      </c>
      <c r="D150" s="19" t="s">
        <v>368</v>
      </c>
      <c r="E150" s="18">
        <v>1</v>
      </c>
      <c r="F150" s="18">
        <v>0</v>
      </c>
      <c r="G150" s="18">
        <v>0</v>
      </c>
      <c r="H150" s="13">
        <v>0</v>
      </c>
      <c r="I150" s="18">
        <v>1</v>
      </c>
      <c r="J150" s="18">
        <v>0</v>
      </c>
      <c r="K150" s="18">
        <v>0</v>
      </c>
      <c r="L150" s="18">
        <v>0</v>
      </c>
      <c r="M150" s="18">
        <v>0</v>
      </c>
      <c r="N150" s="9">
        <v>2</v>
      </c>
      <c r="O150" s="18">
        <v>2</v>
      </c>
      <c r="P150" s="18">
        <v>0.6</v>
      </c>
      <c r="Q150" s="18">
        <v>0</v>
      </c>
      <c r="R150" s="6">
        <v>0</v>
      </c>
      <c r="S150" s="13">
        <v>0</v>
      </c>
      <c r="T150" s="11">
        <v>1</v>
      </c>
      <c r="U150" s="18">
        <v>2</v>
      </c>
      <c r="V150" s="18">
        <v>0</v>
      </c>
      <c r="W150" s="18">
        <v>0</v>
      </c>
      <c r="X150" s="18">
        <v>0</v>
      </c>
      <c r="Y150" s="18">
        <v>0</v>
      </c>
      <c r="Z150" s="18">
        <v>0</v>
      </c>
      <c r="AA150" s="18">
        <v>0</v>
      </c>
      <c r="AB150" s="18">
        <v>0</v>
      </c>
      <c r="AC150" s="18">
        <v>0</v>
      </c>
      <c r="AD150" s="11">
        <v>99999</v>
      </c>
      <c r="AE150" s="18">
        <v>0</v>
      </c>
      <c r="AF150" s="18">
        <v>0</v>
      </c>
      <c r="AG150" s="6">
        <v>2</v>
      </c>
      <c r="AH150" s="6">
        <v>0</v>
      </c>
      <c r="AI150" s="6">
        <v>0</v>
      </c>
      <c r="AJ150" s="6">
        <v>0</v>
      </c>
      <c r="AK150" s="18">
        <v>0</v>
      </c>
      <c r="AL150" s="18">
        <v>0</v>
      </c>
      <c r="AM150" s="18">
        <v>0</v>
      </c>
      <c r="AN150" s="18">
        <v>0</v>
      </c>
      <c r="AO150" s="18">
        <v>1000</v>
      </c>
      <c r="AP150" s="18">
        <v>0</v>
      </c>
      <c r="AQ150" s="18">
        <v>0</v>
      </c>
      <c r="AR150" s="6">
        <v>90104002</v>
      </c>
      <c r="AS150" s="18" t="s">
        <v>153</v>
      </c>
      <c r="AT150" s="9" t="s">
        <v>213</v>
      </c>
      <c r="AU150" s="18" t="s">
        <v>246</v>
      </c>
      <c r="AV150" s="18">
        <v>0</v>
      </c>
      <c r="AW150" s="18">
        <v>0</v>
      </c>
      <c r="AX150" s="19" t="s">
        <v>155</v>
      </c>
      <c r="AY150" s="19" t="s">
        <v>153</v>
      </c>
      <c r="AZ150" s="13">
        <v>0</v>
      </c>
      <c r="BA150" s="13">
        <v>0</v>
      </c>
      <c r="BB150" s="69" t="s">
        <v>369</v>
      </c>
      <c r="BC150" s="18">
        <v>0</v>
      </c>
      <c r="BD150" s="11">
        <v>0</v>
      </c>
      <c r="BE150" s="18">
        <v>0</v>
      </c>
      <c r="BF150" s="18">
        <v>0</v>
      </c>
      <c r="BG150" s="18">
        <v>0</v>
      </c>
      <c r="BH150" s="18">
        <v>0</v>
      </c>
      <c r="BI150" s="9">
        <v>0</v>
      </c>
      <c r="BJ150" s="6">
        <v>0</v>
      </c>
      <c r="BK150" s="6">
        <v>0</v>
      </c>
      <c r="BL150" s="6">
        <v>0</v>
      </c>
      <c r="BM150" s="6">
        <v>0</v>
      </c>
      <c r="BN150" s="6">
        <v>0</v>
      </c>
      <c r="BO150" s="6">
        <v>0</v>
      </c>
    </row>
    <row r="151" spans="3:67" ht="20.100000000000001" customHeight="1">
      <c r="C151" s="18">
        <v>62000406</v>
      </c>
      <c r="D151" s="19" t="s">
        <v>351</v>
      </c>
      <c r="E151" s="18">
        <v>1</v>
      </c>
      <c r="F151" s="18">
        <v>60010500</v>
      </c>
      <c r="G151" s="18">
        <v>0</v>
      </c>
      <c r="H151" s="13">
        <v>0</v>
      </c>
      <c r="I151" s="18">
        <v>1</v>
      </c>
      <c r="J151" s="18">
        <v>0</v>
      </c>
      <c r="K151" s="18">
        <v>0</v>
      </c>
      <c r="L151" s="18">
        <v>0</v>
      </c>
      <c r="M151" s="18">
        <v>0</v>
      </c>
      <c r="N151" s="9">
        <v>2</v>
      </c>
      <c r="O151" s="18">
        <v>2</v>
      </c>
      <c r="P151" s="18">
        <v>0.6</v>
      </c>
      <c r="Q151" s="18">
        <v>0</v>
      </c>
      <c r="R151" s="6">
        <v>0</v>
      </c>
      <c r="S151" s="13">
        <v>0</v>
      </c>
      <c r="T151" s="11">
        <v>1</v>
      </c>
      <c r="U151" s="18">
        <v>2</v>
      </c>
      <c r="V151" s="18">
        <v>0</v>
      </c>
      <c r="W151" s="18">
        <v>0</v>
      </c>
      <c r="X151" s="18">
        <v>0</v>
      </c>
      <c r="Y151" s="18">
        <v>0</v>
      </c>
      <c r="Z151" s="18">
        <v>0</v>
      </c>
      <c r="AA151" s="18">
        <v>0</v>
      </c>
      <c r="AB151" s="18">
        <v>0</v>
      </c>
      <c r="AC151" s="18">
        <v>0</v>
      </c>
      <c r="AD151" s="18">
        <v>20</v>
      </c>
      <c r="AE151" s="18">
        <v>0</v>
      </c>
      <c r="AF151" s="18">
        <v>0</v>
      </c>
      <c r="AG151" s="6">
        <v>2</v>
      </c>
      <c r="AH151" s="6">
        <v>0</v>
      </c>
      <c r="AI151" s="6">
        <v>0</v>
      </c>
      <c r="AJ151" s="6">
        <v>0</v>
      </c>
      <c r="AK151" s="18">
        <v>0</v>
      </c>
      <c r="AL151" s="18">
        <v>0</v>
      </c>
      <c r="AM151" s="18">
        <v>0</v>
      </c>
      <c r="AN151" s="18">
        <v>0</v>
      </c>
      <c r="AO151" s="18">
        <v>1000</v>
      </c>
      <c r="AP151" s="18">
        <v>0</v>
      </c>
      <c r="AQ151" s="18">
        <v>0</v>
      </c>
      <c r="AR151" s="6">
        <v>90103001</v>
      </c>
      <c r="AS151" s="18" t="s">
        <v>153</v>
      </c>
      <c r="AT151" s="9" t="s">
        <v>213</v>
      </c>
      <c r="AU151" s="18" t="s">
        <v>246</v>
      </c>
      <c r="AV151" s="18">
        <v>0</v>
      </c>
      <c r="AW151" s="18">
        <v>40000003</v>
      </c>
      <c r="AX151" s="19" t="s">
        <v>155</v>
      </c>
      <c r="AY151" s="19" t="s">
        <v>153</v>
      </c>
      <c r="AZ151" s="13">
        <v>0</v>
      </c>
      <c r="BA151" s="13">
        <v>0</v>
      </c>
      <c r="BB151" s="69" t="s">
        <v>370</v>
      </c>
      <c r="BC151" s="18">
        <v>0</v>
      </c>
      <c r="BD151" s="11">
        <v>0</v>
      </c>
      <c r="BE151" s="18">
        <v>0</v>
      </c>
      <c r="BF151" s="18">
        <v>0</v>
      </c>
      <c r="BG151" s="18">
        <v>0</v>
      </c>
      <c r="BH151" s="18">
        <v>0</v>
      </c>
      <c r="BI151" s="9">
        <v>0</v>
      </c>
      <c r="BJ151" s="6">
        <v>0</v>
      </c>
      <c r="BK151" s="6">
        <v>0</v>
      </c>
      <c r="BL151" s="6">
        <v>0</v>
      </c>
      <c r="BM151" s="6">
        <v>0</v>
      </c>
      <c r="BN151" s="6">
        <v>0</v>
      </c>
      <c r="BO151" s="6">
        <v>0</v>
      </c>
    </row>
    <row r="152" spans="3:67" ht="20.100000000000001" customHeight="1">
      <c r="C152" s="18">
        <v>62000501</v>
      </c>
      <c r="D152" s="19" t="s">
        <v>371</v>
      </c>
      <c r="E152" s="18">
        <v>1</v>
      </c>
      <c r="F152" s="18">
        <v>60010300</v>
      </c>
      <c r="G152" s="18">
        <v>0</v>
      </c>
      <c r="H152" s="13">
        <v>0</v>
      </c>
      <c r="I152" s="18">
        <v>1</v>
      </c>
      <c r="J152" s="18">
        <v>0</v>
      </c>
      <c r="K152" s="18">
        <v>0</v>
      </c>
      <c r="L152" s="18">
        <v>0</v>
      </c>
      <c r="M152" s="18">
        <v>0</v>
      </c>
      <c r="N152" s="11">
        <v>2</v>
      </c>
      <c r="O152" s="18">
        <v>1</v>
      </c>
      <c r="P152" s="18">
        <v>0.5</v>
      </c>
      <c r="Q152" s="18">
        <v>0</v>
      </c>
      <c r="R152" s="6">
        <v>0</v>
      </c>
      <c r="S152" s="13">
        <v>0</v>
      </c>
      <c r="T152" s="11">
        <v>1</v>
      </c>
      <c r="U152" s="18">
        <v>2</v>
      </c>
      <c r="V152" s="18">
        <v>0</v>
      </c>
      <c r="W152" s="18">
        <v>0.5</v>
      </c>
      <c r="X152" s="18">
        <v>0</v>
      </c>
      <c r="Y152" s="18">
        <v>0</v>
      </c>
      <c r="Z152" s="18">
        <v>0</v>
      </c>
      <c r="AA152" s="18">
        <v>0</v>
      </c>
      <c r="AB152" s="18">
        <v>0</v>
      </c>
      <c r="AC152" s="18">
        <v>0</v>
      </c>
      <c r="AD152" s="18">
        <v>15</v>
      </c>
      <c r="AE152" s="18">
        <v>1</v>
      </c>
      <c r="AF152" s="18">
        <v>3</v>
      </c>
      <c r="AG152" s="6">
        <v>1</v>
      </c>
      <c r="AH152" s="6">
        <v>0</v>
      </c>
      <c r="AI152" s="6">
        <v>0</v>
      </c>
      <c r="AJ152" s="6">
        <v>1.5</v>
      </c>
      <c r="AK152" s="18">
        <v>0</v>
      </c>
      <c r="AL152" s="18">
        <v>0</v>
      </c>
      <c r="AM152" s="18">
        <v>0</v>
      </c>
      <c r="AN152" s="18">
        <v>1</v>
      </c>
      <c r="AO152" s="18">
        <v>360000</v>
      </c>
      <c r="AP152" s="18">
        <v>0.5</v>
      </c>
      <c r="AQ152" s="18">
        <v>0</v>
      </c>
      <c r="AR152" s="6">
        <v>0</v>
      </c>
      <c r="AS152" s="18" t="s">
        <v>372</v>
      </c>
      <c r="AT152" s="19" t="s">
        <v>154</v>
      </c>
      <c r="AU152" s="18" t="s">
        <v>355</v>
      </c>
      <c r="AV152" s="18">
        <v>10002001</v>
      </c>
      <c r="AW152" s="18">
        <v>70106001</v>
      </c>
      <c r="AX152" s="19" t="s">
        <v>229</v>
      </c>
      <c r="AY152" s="19" t="s">
        <v>373</v>
      </c>
      <c r="AZ152" s="13">
        <v>0</v>
      </c>
      <c r="BA152" s="13">
        <v>0</v>
      </c>
      <c r="BB152" s="69" t="s">
        <v>374</v>
      </c>
      <c r="BC152" s="18">
        <v>0</v>
      </c>
      <c r="BD152" s="11">
        <v>0</v>
      </c>
      <c r="BE152" s="18">
        <v>0</v>
      </c>
      <c r="BF152" s="18">
        <v>0</v>
      </c>
      <c r="BG152" s="18">
        <v>0</v>
      </c>
      <c r="BH152" s="18">
        <v>0</v>
      </c>
      <c r="BI152" s="9">
        <v>0</v>
      </c>
      <c r="BJ152" s="6">
        <v>0</v>
      </c>
      <c r="BK152" s="6">
        <v>0</v>
      </c>
      <c r="BL152" s="6">
        <v>0</v>
      </c>
      <c r="BM152" s="6">
        <v>0</v>
      </c>
      <c r="BN152" s="6">
        <v>0</v>
      </c>
      <c r="BO152" s="6">
        <v>0</v>
      </c>
    </row>
    <row r="153" spans="3:67" ht="20.100000000000001" customHeight="1">
      <c r="C153" s="18">
        <v>62000502</v>
      </c>
      <c r="D153" s="12" t="s">
        <v>375</v>
      </c>
      <c r="E153" s="18">
        <v>1</v>
      </c>
      <c r="F153" s="11">
        <v>60010100</v>
      </c>
      <c r="G153" s="18">
        <v>0</v>
      </c>
      <c r="H153" s="13">
        <v>0</v>
      </c>
      <c r="I153" s="18">
        <v>1</v>
      </c>
      <c r="J153" s="18">
        <v>0</v>
      </c>
      <c r="K153" s="18">
        <v>0</v>
      </c>
      <c r="L153" s="11">
        <v>0</v>
      </c>
      <c r="M153" s="11">
        <v>0</v>
      </c>
      <c r="N153" s="11">
        <v>2</v>
      </c>
      <c r="O153" s="11">
        <v>1</v>
      </c>
      <c r="P153" s="11">
        <v>0.3</v>
      </c>
      <c r="Q153" s="11">
        <v>0</v>
      </c>
      <c r="R153" s="6">
        <v>0</v>
      </c>
      <c r="S153" s="11">
        <v>0</v>
      </c>
      <c r="T153" s="11">
        <v>1</v>
      </c>
      <c r="U153" s="11">
        <v>2</v>
      </c>
      <c r="V153" s="11">
        <v>0</v>
      </c>
      <c r="W153" s="11">
        <v>3</v>
      </c>
      <c r="X153" s="11">
        <v>0</v>
      </c>
      <c r="Y153" s="11">
        <v>0</v>
      </c>
      <c r="Z153" s="11">
        <v>0</v>
      </c>
      <c r="AA153" s="11">
        <v>0</v>
      </c>
      <c r="AB153" s="11">
        <v>0</v>
      </c>
      <c r="AC153" s="11">
        <v>0</v>
      </c>
      <c r="AD153" s="11">
        <v>12</v>
      </c>
      <c r="AE153" s="11">
        <v>1</v>
      </c>
      <c r="AF153" s="11">
        <v>3</v>
      </c>
      <c r="AG153" s="6">
        <v>6</v>
      </c>
      <c r="AH153" s="6">
        <v>1</v>
      </c>
      <c r="AI153" s="6">
        <v>0</v>
      </c>
      <c r="AJ153" s="6">
        <v>1.5</v>
      </c>
      <c r="AK153" s="11">
        <v>0</v>
      </c>
      <c r="AL153" s="11">
        <v>0</v>
      </c>
      <c r="AM153" s="11">
        <v>0</v>
      </c>
      <c r="AN153" s="11">
        <v>3</v>
      </c>
      <c r="AO153" s="11">
        <v>5000</v>
      </c>
      <c r="AP153" s="11">
        <v>2</v>
      </c>
      <c r="AQ153" s="11">
        <v>0</v>
      </c>
      <c r="AR153" s="6">
        <v>0</v>
      </c>
      <c r="AS153" s="11" t="s">
        <v>153</v>
      </c>
      <c r="AT153" s="19" t="s">
        <v>154</v>
      </c>
      <c r="AU153" s="11" t="s">
        <v>348</v>
      </c>
      <c r="AV153" s="18">
        <v>10000007</v>
      </c>
      <c r="AW153" s="18">
        <v>90010502</v>
      </c>
      <c r="AX153" s="12" t="s">
        <v>155</v>
      </c>
      <c r="AY153" s="11" t="s">
        <v>376</v>
      </c>
      <c r="AZ153" s="13">
        <v>0</v>
      </c>
      <c r="BA153" s="13">
        <v>0</v>
      </c>
      <c r="BB153" s="37" t="s">
        <v>377</v>
      </c>
      <c r="BC153" s="11">
        <v>0</v>
      </c>
      <c r="BD153" s="11">
        <v>0</v>
      </c>
      <c r="BE153" s="11">
        <v>0</v>
      </c>
      <c r="BF153" s="11">
        <v>0</v>
      </c>
      <c r="BG153" s="11">
        <v>0</v>
      </c>
      <c r="BH153" s="11">
        <v>0</v>
      </c>
      <c r="BI153" s="9">
        <v>0</v>
      </c>
      <c r="BJ153" s="6">
        <v>0</v>
      </c>
      <c r="BK153" s="6">
        <v>0</v>
      </c>
      <c r="BL153" s="6">
        <v>0</v>
      </c>
      <c r="BM153" s="6">
        <v>0</v>
      </c>
      <c r="BN153" s="6">
        <v>0</v>
      </c>
      <c r="BO153" s="6">
        <v>0</v>
      </c>
    </row>
    <row r="154" spans="3:67" ht="19.5" customHeight="1">
      <c r="C154" s="18">
        <v>62000503</v>
      </c>
      <c r="D154" s="19" t="s">
        <v>378</v>
      </c>
      <c r="E154" s="18">
        <v>1</v>
      </c>
      <c r="F154" s="18">
        <v>60010300</v>
      </c>
      <c r="G154" s="18">
        <v>0</v>
      </c>
      <c r="H154" s="13">
        <v>0</v>
      </c>
      <c r="I154" s="18">
        <v>1</v>
      </c>
      <c r="J154" s="18">
        <v>0</v>
      </c>
      <c r="K154" s="18">
        <v>0</v>
      </c>
      <c r="L154" s="18">
        <v>0</v>
      </c>
      <c r="M154" s="18">
        <v>0</v>
      </c>
      <c r="N154" s="11">
        <v>2</v>
      </c>
      <c r="O154" s="18">
        <v>1</v>
      </c>
      <c r="P154" s="18">
        <v>0.5</v>
      </c>
      <c r="Q154" s="18">
        <v>0</v>
      </c>
      <c r="R154" s="6">
        <v>0</v>
      </c>
      <c r="S154" s="13">
        <v>0</v>
      </c>
      <c r="T154" s="11">
        <v>1</v>
      </c>
      <c r="U154" s="18">
        <v>2</v>
      </c>
      <c r="V154" s="18">
        <v>0</v>
      </c>
      <c r="W154" s="18">
        <v>3</v>
      </c>
      <c r="X154" s="18">
        <v>0</v>
      </c>
      <c r="Y154" s="18">
        <v>0</v>
      </c>
      <c r="Z154" s="18">
        <v>0</v>
      </c>
      <c r="AA154" s="18">
        <v>0</v>
      </c>
      <c r="AB154" s="18">
        <v>0</v>
      </c>
      <c r="AC154" s="18">
        <v>0</v>
      </c>
      <c r="AD154" s="18">
        <v>9</v>
      </c>
      <c r="AE154" s="18">
        <v>1</v>
      </c>
      <c r="AF154" s="18">
        <v>2</v>
      </c>
      <c r="AG154" s="6">
        <v>2</v>
      </c>
      <c r="AH154" s="6">
        <v>2</v>
      </c>
      <c r="AI154" s="6">
        <v>0</v>
      </c>
      <c r="AJ154" s="6">
        <v>3</v>
      </c>
      <c r="AK154" s="18">
        <v>0</v>
      </c>
      <c r="AL154" s="18">
        <v>0</v>
      </c>
      <c r="AM154" s="18">
        <v>0</v>
      </c>
      <c r="AN154" s="18">
        <v>2</v>
      </c>
      <c r="AO154" s="18">
        <v>30000</v>
      </c>
      <c r="AP154" s="18">
        <v>2</v>
      </c>
      <c r="AQ154" s="18">
        <v>4</v>
      </c>
      <c r="AR154" s="6">
        <v>0</v>
      </c>
      <c r="AS154" s="18" t="s">
        <v>153</v>
      </c>
      <c r="AT154" s="19" t="s">
        <v>154</v>
      </c>
      <c r="AU154" s="18" t="s">
        <v>355</v>
      </c>
      <c r="AV154" s="18">
        <v>10003002</v>
      </c>
      <c r="AW154" s="18">
        <v>70106005</v>
      </c>
      <c r="AX154" s="19" t="s">
        <v>379</v>
      </c>
      <c r="AY154" s="19">
        <v>0</v>
      </c>
      <c r="AZ154" s="13">
        <v>0</v>
      </c>
      <c r="BA154" s="13">
        <v>0</v>
      </c>
      <c r="BB154" s="69" t="s">
        <v>374</v>
      </c>
      <c r="BC154" s="18">
        <v>0</v>
      </c>
      <c r="BD154" s="11">
        <v>0</v>
      </c>
      <c r="BE154" s="18">
        <v>0</v>
      </c>
      <c r="BF154" s="18">
        <v>0</v>
      </c>
      <c r="BG154" s="18">
        <v>0</v>
      </c>
      <c r="BH154" s="18">
        <v>0</v>
      </c>
      <c r="BI154" s="9">
        <v>0</v>
      </c>
      <c r="BJ154" s="6">
        <v>0</v>
      </c>
      <c r="BK154" s="6">
        <v>0</v>
      </c>
      <c r="BL154" s="6">
        <v>0</v>
      </c>
      <c r="BM154" s="6">
        <v>0</v>
      </c>
      <c r="BN154" s="6">
        <v>0</v>
      </c>
      <c r="BO154" s="6">
        <v>0</v>
      </c>
    </row>
    <row r="155" spans="3:67" ht="20.100000000000001" customHeight="1">
      <c r="C155" s="18">
        <v>62000504</v>
      </c>
      <c r="D155" s="19" t="s">
        <v>368</v>
      </c>
      <c r="E155" s="18">
        <v>1</v>
      </c>
      <c r="F155" s="18">
        <v>60010500</v>
      </c>
      <c r="G155" s="18">
        <v>0</v>
      </c>
      <c r="H155" s="13">
        <v>0</v>
      </c>
      <c r="I155" s="18">
        <v>1</v>
      </c>
      <c r="J155" s="18">
        <v>0</v>
      </c>
      <c r="K155" s="18">
        <v>0</v>
      </c>
      <c r="L155" s="18">
        <v>0</v>
      </c>
      <c r="M155" s="18">
        <v>0</v>
      </c>
      <c r="N155" s="11">
        <v>2</v>
      </c>
      <c r="O155" s="18">
        <v>2</v>
      </c>
      <c r="P155" s="18">
        <v>0.6</v>
      </c>
      <c r="Q155" s="18">
        <v>0</v>
      </c>
      <c r="R155" s="6">
        <v>0</v>
      </c>
      <c r="S155" s="13">
        <v>0</v>
      </c>
      <c r="T155" s="11">
        <v>1</v>
      </c>
      <c r="U155" s="18">
        <v>2</v>
      </c>
      <c r="V155" s="18">
        <v>0</v>
      </c>
      <c r="W155" s="18">
        <v>0</v>
      </c>
      <c r="X155" s="18">
        <v>0</v>
      </c>
      <c r="Y155" s="18">
        <v>0</v>
      </c>
      <c r="Z155" s="18">
        <v>0</v>
      </c>
      <c r="AA155" s="18">
        <v>0</v>
      </c>
      <c r="AB155" s="18">
        <v>0</v>
      </c>
      <c r="AC155" s="18">
        <v>0</v>
      </c>
      <c r="AD155" s="11">
        <v>30</v>
      </c>
      <c r="AE155" s="18">
        <v>0</v>
      </c>
      <c r="AF155" s="18">
        <v>0</v>
      </c>
      <c r="AG155" s="6">
        <v>2</v>
      </c>
      <c r="AH155" s="6">
        <v>0</v>
      </c>
      <c r="AI155" s="6">
        <v>0</v>
      </c>
      <c r="AJ155" s="6">
        <v>0</v>
      </c>
      <c r="AK155" s="18">
        <v>0</v>
      </c>
      <c r="AL155" s="18">
        <v>0</v>
      </c>
      <c r="AM155" s="18">
        <v>0</v>
      </c>
      <c r="AN155" s="18">
        <v>0</v>
      </c>
      <c r="AO155" s="18">
        <v>1000</v>
      </c>
      <c r="AP155" s="18">
        <v>0</v>
      </c>
      <c r="AQ155" s="18">
        <v>0</v>
      </c>
      <c r="AR155" s="6">
        <v>90104002</v>
      </c>
      <c r="AS155" s="18" t="s">
        <v>153</v>
      </c>
      <c r="AT155" s="19" t="s">
        <v>154</v>
      </c>
      <c r="AU155" s="18" t="s">
        <v>246</v>
      </c>
      <c r="AV155" s="18">
        <v>0</v>
      </c>
      <c r="AW155" s="18">
        <v>0</v>
      </c>
      <c r="AX155" s="19" t="s">
        <v>155</v>
      </c>
      <c r="AY155" s="19" t="s">
        <v>153</v>
      </c>
      <c r="AZ155" s="13">
        <v>0</v>
      </c>
      <c r="BA155" s="13">
        <v>0</v>
      </c>
      <c r="BB155" s="69" t="s">
        <v>380</v>
      </c>
      <c r="BC155" s="18">
        <v>0</v>
      </c>
      <c r="BD155" s="11">
        <v>0</v>
      </c>
      <c r="BE155" s="18">
        <v>0</v>
      </c>
      <c r="BF155" s="18">
        <v>0</v>
      </c>
      <c r="BG155" s="18">
        <v>0</v>
      </c>
      <c r="BH155" s="18">
        <v>0</v>
      </c>
      <c r="BI155" s="9">
        <v>0</v>
      </c>
      <c r="BJ155" s="6">
        <v>0</v>
      </c>
      <c r="BK155" s="6">
        <v>0</v>
      </c>
      <c r="BL155" s="6">
        <v>0</v>
      </c>
      <c r="BM155" s="6">
        <v>0</v>
      </c>
      <c r="BN155" s="6">
        <v>0</v>
      </c>
      <c r="BO155" s="6">
        <v>0</v>
      </c>
    </row>
    <row r="156" spans="3:67" ht="20.100000000000001" customHeight="1">
      <c r="C156" s="18">
        <v>62000505</v>
      </c>
      <c r="D156" s="12" t="s">
        <v>381</v>
      </c>
      <c r="E156" s="18">
        <v>1</v>
      </c>
      <c r="F156" s="11">
        <v>60010300</v>
      </c>
      <c r="G156" s="18">
        <v>0</v>
      </c>
      <c r="H156" s="13">
        <v>0</v>
      </c>
      <c r="I156" s="18">
        <v>1</v>
      </c>
      <c r="J156" s="18">
        <v>0</v>
      </c>
      <c r="K156" s="18">
        <v>0</v>
      </c>
      <c r="L156" s="11">
        <v>0</v>
      </c>
      <c r="M156" s="11">
        <v>0</v>
      </c>
      <c r="N156" s="11">
        <v>2</v>
      </c>
      <c r="O156" s="11">
        <v>1</v>
      </c>
      <c r="P156" s="11">
        <v>0.6</v>
      </c>
      <c r="Q156" s="11">
        <v>0</v>
      </c>
      <c r="R156" s="6">
        <v>0</v>
      </c>
      <c r="S156" s="11">
        <v>0</v>
      </c>
      <c r="T156" s="11">
        <v>1</v>
      </c>
      <c r="U156" s="11">
        <v>2</v>
      </c>
      <c r="V156" s="11">
        <v>0</v>
      </c>
      <c r="W156" s="11">
        <v>0</v>
      </c>
      <c r="X156" s="11">
        <v>0</v>
      </c>
      <c r="Y156" s="11">
        <v>0</v>
      </c>
      <c r="Z156" s="11">
        <v>0</v>
      </c>
      <c r="AA156" s="11">
        <v>0</v>
      </c>
      <c r="AB156" s="11">
        <v>0</v>
      </c>
      <c r="AC156" s="11">
        <v>0</v>
      </c>
      <c r="AD156" s="11">
        <v>20</v>
      </c>
      <c r="AE156" s="11">
        <v>0</v>
      </c>
      <c r="AF156" s="11">
        <v>0</v>
      </c>
      <c r="AG156" s="6">
        <v>2</v>
      </c>
      <c r="AH156" s="6">
        <v>2</v>
      </c>
      <c r="AI156" s="6">
        <v>0</v>
      </c>
      <c r="AJ156" s="6">
        <v>1.5</v>
      </c>
      <c r="AK156" s="11">
        <v>0</v>
      </c>
      <c r="AL156" s="11">
        <v>0</v>
      </c>
      <c r="AM156" s="11">
        <v>0</v>
      </c>
      <c r="AN156" s="11">
        <v>1</v>
      </c>
      <c r="AO156" s="11">
        <v>3000</v>
      </c>
      <c r="AP156" s="11">
        <v>0.5</v>
      </c>
      <c r="AQ156" s="11">
        <v>0</v>
      </c>
      <c r="AR156" s="6">
        <v>0</v>
      </c>
      <c r="AS156" s="11" t="s">
        <v>153</v>
      </c>
      <c r="AT156" s="19" t="s">
        <v>154</v>
      </c>
      <c r="AU156" s="11" t="s">
        <v>355</v>
      </c>
      <c r="AV156" s="18">
        <v>0</v>
      </c>
      <c r="AW156" s="18">
        <v>0</v>
      </c>
      <c r="AX156" s="12" t="s">
        <v>343</v>
      </c>
      <c r="AY156" s="11" t="s">
        <v>382</v>
      </c>
      <c r="AZ156" s="13">
        <v>0</v>
      </c>
      <c r="BA156" s="13">
        <v>0</v>
      </c>
      <c r="BB156" s="69" t="s">
        <v>383</v>
      </c>
      <c r="BC156" s="11">
        <v>0</v>
      </c>
      <c r="BD156" s="11">
        <v>0</v>
      </c>
      <c r="BE156" s="11">
        <v>0</v>
      </c>
      <c r="BF156" s="11">
        <v>0</v>
      </c>
      <c r="BG156" s="11">
        <v>0</v>
      </c>
      <c r="BH156" s="11">
        <v>0</v>
      </c>
      <c r="BI156" s="9">
        <v>0</v>
      </c>
      <c r="BJ156" s="6">
        <v>0</v>
      </c>
      <c r="BK156" s="6">
        <v>0</v>
      </c>
      <c r="BL156" s="6">
        <v>0</v>
      </c>
      <c r="BM156" s="6">
        <v>0</v>
      </c>
      <c r="BN156" s="6">
        <v>0</v>
      </c>
      <c r="BO156" s="6">
        <v>0</v>
      </c>
    </row>
    <row r="157" spans="3:67" ht="20.100000000000001" customHeight="1">
      <c r="C157" s="18">
        <v>62001101</v>
      </c>
      <c r="D157" s="12" t="s">
        <v>358</v>
      </c>
      <c r="E157" s="18">
        <v>1</v>
      </c>
      <c r="F157" s="11">
        <v>0</v>
      </c>
      <c r="G157" s="18">
        <v>0</v>
      </c>
      <c r="H157" s="13">
        <v>0</v>
      </c>
      <c r="I157" s="18">
        <v>1</v>
      </c>
      <c r="J157" s="18">
        <v>0</v>
      </c>
      <c r="K157" s="18">
        <v>0</v>
      </c>
      <c r="L157" s="11">
        <v>0</v>
      </c>
      <c r="M157" s="11">
        <v>0</v>
      </c>
      <c r="N157" s="11">
        <v>2</v>
      </c>
      <c r="O157" s="11">
        <v>1</v>
      </c>
      <c r="P157" s="11">
        <v>0.2</v>
      </c>
      <c r="Q157" s="11">
        <v>0</v>
      </c>
      <c r="R157" s="6">
        <v>0</v>
      </c>
      <c r="S157" s="11">
        <v>0</v>
      </c>
      <c r="T157" s="11">
        <v>1</v>
      </c>
      <c r="U157" s="11">
        <v>1</v>
      </c>
      <c r="V157" s="11">
        <v>0</v>
      </c>
      <c r="W157" s="11">
        <v>3</v>
      </c>
      <c r="X157" s="11">
        <v>0</v>
      </c>
      <c r="Y157" s="11">
        <v>0</v>
      </c>
      <c r="Z157" s="11">
        <v>0</v>
      </c>
      <c r="AA157" s="11">
        <v>0</v>
      </c>
      <c r="AB157" s="11">
        <v>0</v>
      </c>
      <c r="AC157" s="11">
        <v>0</v>
      </c>
      <c r="AD157" s="11">
        <v>0</v>
      </c>
      <c r="AE157" s="11">
        <v>0</v>
      </c>
      <c r="AF157" s="11">
        <v>0</v>
      </c>
      <c r="AG157" s="6">
        <v>0</v>
      </c>
      <c r="AH157" s="6">
        <v>0</v>
      </c>
      <c r="AI157" s="6">
        <v>0</v>
      </c>
      <c r="AJ157" s="6">
        <v>0</v>
      </c>
      <c r="AK157" s="11">
        <v>0</v>
      </c>
      <c r="AL157" s="11">
        <v>0</v>
      </c>
      <c r="AM157" s="11">
        <v>0</v>
      </c>
      <c r="AN157" s="11">
        <v>0</v>
      </c>
      <c r="AO157" s="11">
        <v>2000</v>
      </c>
      <c r="AP157" s="11">
        <v>0</v>
      </c>
      <c r="AQ157" s="11">
        <v>0</v>
      </c>
      <c r="AR157" s="6">
        <v>0</v>
      </c>
      <c r="AS157" s="11">
        <v>82001101</v>
      </c>
      <c r="AT157" s="19" t="s">
        <v>154</v>
      </c>
      <c r="AU157" s="11">
        <v>0</v>
      </c>
      <c r="AV157" s="18">
        <v>0</v>
      </c>
      <c r="AW157" s="18">
        <v>0</v>
      </c>
      <c r="AX157" s="12" t="s">
        <v>155</v>
      </c>
      <c r="AY157" s="11">
        <v>0</v>
      </c>
      <c r="AZ157" s="13">
        <v>0</v>
      </c>
      <c r="BA157" s="13">
        <v>0</v>
      </c>
      <c r="BB157" s="69" t="s">
        <v>359</v>
      </c>
      <c r="BC157" s="11">
        <v>0</v>
      </c>
      <c r="BD157" s="11">
        <v>0</v>
      </c>
      <c r="BE157" s="11">
        <v>0</v>
      </c>
      <c r="BF157" s="11">
        <v>0</v>
      </c>
      <c r="BG157" s="11">
        <v>0</v>
      </c>
      <c r="BH157" s="11">
        <v>0</v>
      </c>
      <c r="BI157" s="9">
        <v>0</v>
      </c>
      <c r="BJ157" s="6">
        <v>0</v>
      </c>
      <c r="BK157" s="6">
        <v>0</v>
      </c>
      <c r="BL157" s="6">
        <v>0</v>
      </c>
      <c r="BM157" s="6">
        <v>0</v>
      </c>
      <c r="BN157" s="6">
        <v>0</v>
      </c>
      <c r="BO157" s="6">
        <v>0</v>
      </c>
    </row>
    <row r="158" spans="3:67" ht="20.100000000000001" customHeight="1">
      <c r="C158" s="18">
        <v>62001102</v>
      </c>
      <c r="D158" s="12" t="s">
        <v>384</v>
      </c>
      <c r="E158" s="18">
        <v>1</v>
      </c>
      <c r="F158" s="11">
        <v>0</v>
      </c>
      <c r="G158" s="18">
        <v>0</v>
      </c>
      <c r="H158" s="13">
        <v>0</v>
      </c>
      <c r="I158" s="18">
        <v>1</v>
      </c>
      <c r="J158" s="18">
        <v>0</v>
      </c>
      <c r="K158" s="18">
        <v>0</v>
      </c>
      <c r="L158" s="11">
        <v>0</v>
      </c>
      <c r="M158" s="11">
        <v>0</v>
      </c>
      <c r="N158" s="11">
        <v>2</v>
      </c>
      <c r="O158" s="11">
        <v>2</v>
      </c>
      <c r="P158" s="11">
        <v>0.5</v>
      </c>
      <c r="Q158" s="11">
        <v>1</v>
      </c>
      <c r="R158" s="6">
        <v>0</v>
      </c>
      <c r="S158" s="11">
        <v>0</v>
      </c>
      <c r="T158" s="11">
        <v>1</v>
      </c>
      <c r="U158" s="11">
        <v>1</v>
      </c>
      <c r="V158" s="11">
        <v>0</v>
      </c>
      <c r="W158" s="11">
        <v>0</v>
      </c>
      <c r="X158" s="11">
        <v>0</v>
      </c>
      <c r="Y158" s="11">
        <v>0</v>
      </c>
      <c r="Z158" s="11">
        <v>0</v>
      </c>
      <c r="AA158" s="11">
        <v>0</v>
      </c>
      <c r="AB158" s="11">
        <v>0</v>
      </c>
      <c r="AC158" s="11">
        <v>0</v>
      </c>
      <c r="AD158" s="11">
        <v>0</v>
      </c>
      <c r="AE158" s="11">
        <v>1</v>
      </c>
      <c r="AF158" s="11">
        <v>2</v>
      </c>
      <c r="AG158" s="6">
        <v>0</v>
      </c>
      <c r="AH158" s="6">
        <v>0</v>
      </c>
      <c r="AI158" s="6">
        <v>0</v>
      </c>
      <c r="AJ158" s="6">
        <v>0</v>
      </c>
      <c r="AK158" s="11">
        <v>0</v>
      </c>
      <c r="AL158" s="11">
        <v>0</v>
      </c>
      <c r="AM158" s="11">
        <v>0</v>
      </c>
      <c r="AN158" s="11">
        <v>0</v>
      </c>
      <c r="AO158" s="11">
        <v>2000</v>
      </c>
      <c r="AP158" s="11">
        <v>0</v>
      </c>
      <c r="AQ158" s="11">
        <v>0</v>
      </c>
      <c r="AR158" s="6">
        <v>0</v>
      </c>
      <c r="AS158" s="11">
        <v>82001102</v>
      </c>
      <c r="AT158" s="19" t="s">
        <v>154</v>
      </c>
      <c r="AU158" s="11">
        <v>0</v>
      </c>
      <c r="AV158" s="18">
        <v>0</v>
      </c>
      <c r="AW158" s="18">
        <v>20000001</v>
      </c>
      <c r="AX158" s="12" t="s">
        <v>155</v>
      </c>
      <c r="AY158" s="11">
        <v>0</v>
      </c>
      <c r="AZ158" s="13">
        <v>0</v>
      </c>
      <c r="BA158" s="13">
        <v>0</v>
      </c>
      <c r="BB158" s="69" t="s">
        <v>385</v>
      </c>
      <c r="BC158" s="11">
        <v>0</v>
      </c>
      <c r="BD158" s="11">
        <v>0</v>
      </c>
      <c r="BE158" s="11">
        <v>0</v>
      </c>
      <c r="BF158" s="11">
        <v>0</v>
      </c>
      <c r="BG158" s="11">
        <v>0</v>
      </c>
      <c r="BH158" s="11">
        <v>0</v>
      </c>
      <c r="BI158" s="9">
        <v>0</v>
      </c>
      <c r="BJ158" s="6">
        <v>0</v>
      </c>
      <c r="BK158" s="6">
        <v>0</v>
      </c>
      <c r="BL158" s="6">
        <v>0</v>
      </c>
      <c r="BM158" s="6">
        <v>0</v>
      </c>
      <c r="BN158" s="6">
        <v>0</v>
      </c>
      <c r="BO158" s="6">
        <v>0</v>
      </c>
    </row>
    <row r="159" spans="3:67" ht="20.100000000000001" customHeight="1">
      <c r="C159" s="18">
        <v>62001103</v>
      </c>
      <c r="D159" s="12" t="s">
        <v>386</v>
      </c>
      <c r="E159" s="18">
        <v>1</v>
      </c>
      <c r="F159" s="11">
        <v>60010300</v>
      </c>
      <c r="G159" s="18">
        <v>0</v>
      </c>
      <c r="H159" s="13">
        <v>0</v>
      </c>
      <c r="I159" s="18">
        <v>1</v>
      </c>
      <c r="J159" s="18">
        <v>0</v>
      </c>
      <c r="K159" s="18">
        <v>0</v>
      </c>
      <c r="L159" s="11">
        <v>0</v>
      </c>
      <c r="M159" s="11">
        <v>0</v>
      </c>
      <c r="N159" s="11">
        <v>2</v>
      </c>
      <c r="O159" s="11">
        <v>1</v>
      </c>
      <c r="P159" s="11">
        <v>0.3</v>
      </c>
      <c r="Q159" s="11">
        <v>0</v>
      </c>
      <c r="R159" s="6">
        <v>0</v>
      </c>
      <c r="S159" s="11">
        <v>0</v>
      </c>
      <c r="T159" s="11">
        <v>1</v>
      </c>
      <c r="U159" s="11">
        <v>2</v>
      </c>
      <c r="V159" s="11">
        <v>0</v>
      </c>
      <c r="W159" s="11">
        <v>3</v>
      </c>
      <c r="X159" s="11">
        <v>350</v>
      </c>
      <c r="Y159" s="11">
        <v>0</v>
      </c>
      <c r="Z159" s="11">
        <v>0</v>
      </c>
      <c r="AA159" s="11">
        <v>0</v>
      </c>
      <c r="AB159" s="11">
        <v>0</v>
      </c>
      <c r="AC159" s="11">
        <v>0</v>
      </c>
      <c r="AD159" s="11">
        <v>9</v>
      </c>
      <c r="AE159" s="11">
        <v>2</v>
      </c>
      <c r="AF159" s="11" t="s">
        <v>163</v>
      </c>
      <c r="AG159" s="6">
        <v>0</v>
      </c>
      <c r="AH159" s="6">
        <v>2</v>
      </c>
      <c r="AI159" s="6">
        <v>0</v>
      </c>
      <c r="AJ159" s="6">
        <v>1.5</v>
      </c>
      <c r="AK159" s="11">
        <v>0</v>
      </c>
      <c r="AL159" s="11">
        <v>0</v>
      </c>
      <c r="AM159" s="11">
        <v>0</v>
      </c>
      <c r="AN159" s="11">
        <v>1</v>
      </c>
      <c r="AO159" s="11">
        <v>3000</v>
      </c>
      <c r="AP159" s="11">
        <v>1</v>
      </c>
      <c r="AQ159" s="11">
        <v>0</v>
      </c>
      <c r="AR159" s="6">
        <v>0</v>
      </c>
      <c r="AS159" s="11" t="s">
        <v>153</v>
      </c>
      <c r="AT159" s="19" t="s">
        <v>213</v>
      </c>
      <c r="AU159" s="11" t="s">
        <v>355</v>
      </c>
      <c r="AV159" s="18">
        <v>10000007</v>
      </c>
      <c r="AW159" s="18">
        <v>62001103</v>
      </c>
      <c r="AX159" s="12" t="s">
        <v>155</v>
      </c>
      <c r="AY159" s="11">
        <v>0</v>
      </c>
      <c r="AZ159" s="13">
        <v>0</v>
      </c>
      <c r="BA159" s="13">
        <v>0</v>
      </c>
      <c r="BB159" s="69" t="s">
        <v>374</v>
      </c>
      <c r="BC159" s="11">
        <v>0</v>
      </c>
      <c r="BD159" s="11">
        <v>0</v>
      </c>
      <c r="BE159" s="11">
        <v>0</v>
      </c>
      <c r="BF159" s="11">
        <v>0</v>
      </c>
      <c r="BG159" s="11">
        <v>0</v>
      </c>
      <c r="BH159" s="11">
        <v>0</v>
      </c>
      <c r="BI159" s="9">
        <v>0</v>
      </c>
      <c r="BJ159" s="6">
        <v>0</v>
      </c>
      <c r="BK159" s="6">
        <v>0</v>
      </c>
      <c r="BL159" s="6">
        <v>0</v>
      </c>
      <c r="BM159" s="6">
        <v>0</v>
      </c>
      <c r="BN159" s="6">
        <v>0</v>
      </c>
      <c r="BO159" s="6">
        <v>0</v>
      </c>
    </row>
    <row r="160" spans="3:67" ht="20.100000000000001" customHeight="1">
      <c r="C160" s="18">
        <v>62001104</v>
      </c>
      <c r="D160" s="12" t="s">
        <v>387</v>
      </c>
      <c r="E160" s="11">
        <v>1</v>
      </c>
      <c r="F160" s="11">
        <v>60010300</v>
      </c>
      <c r="G160" s="18">
        <v>0</v>
      </c>
      <c r="H160" s="13">
        <v>0</v>
      </c>
      <c r="I160" s="18">
        <v>1</v>
      </c>
      <c r="J160" s="18">
        <v>0</v>
      </c>
      <c r="K160" s="18">
        <v>0</v>
      </c>
      <c r="L160" s="11">
        <v>0</v>
      </c>
      <c r="M160" s="11">
        <v>0</v>
      </c>
      <c r="N160" s="9">
        <v>2</v>
      </c>
      <c r="O160" s="11">
        <v>2</v>
      </c>
      <c r="P160" s="11">
        <v>0.8</v>
      </c>
      <c r="Q160" s="11">
        <v>0</v>
      </c>
      <c r="R160" s="6">
        <v>0</v>
      </c>
      <c r="S160" s="11">
        <v>0</v>
      </c>
      <c r="T160" s="11">
        <v>1</v>
      </c>
      <c r="U160" s="11">
        <v>2</v>
      </c>
      <c r="V160" s="11">
        <v>0</v>
      </c>
      <c r="W160" s="11">
        <v>0</v>
      </c>
      <c r="X160" s="11">
        <v>0</v>
      </c>
      <c r="Y160" s="11">
        <v>0</v>
      </c>
      <c r="Z160" s="11">
        <v>0</v>
      </c>
      <c r="AA160" s="11">
        <v>0</v>
      </c>
      <c r="AB160" s="11">
        <v>0</v>
      </c>
      <c r="AC160" s="11">
        <v>0</v>
      </c>
      <c r="AD160" s="11">
        <v>30</v>
      </c>
      <c r="AE160" s="11">
        <v>0</v>
      </c>
      <c r="AF160" s="11">
        <v>0</v>
      </c>
      <c r="AG160" s="6">
        <v>2</v>
      </c>
      <c r="AH160" s="6">
        <v>2</v>
      </c>
      <c r="AI160" s="6">
        <v>0</v>
      </c>
      <c r="AJ160" s="6">
        <v>1.5</v>
      </c>
      <c r="AK160" s="11">
        <v>0</v>
      </c>
      <c r="AL160" s="11">
        <v>0</v>
      </c>
      <c r="AM160" s="11">
        <v>0</v>
      </c>
      <c r="AN160" s="11">
        <v>1</v>
      </c>
      <c r="AO160" s="11">
        <v>3000</v>
      </c>
      <c r="AP160" s="11">
        <v>0.5</v>
      </c>
      <c r="AQ160" s="11">
        <v>0</v>
      </c>
      <c r="AR160" s="6">
        <v>0</v>
      </c>
      <c r="AS160" s="11" t="s">
        <v>153</v>
      </c>
      <c r="AT160" s="9" t="s">
        <v>154</v>
      </c>
      <c r="AU160" s="11" t="s">
        <v>355</v>
      </c>
      <c r="AV160" s="18">
        <v>0</v>
      </c>
      <c r="AW160" s="18">
        <v>0</v>
      </c>
      <c r="AX160" s="12" t="s">
        <v>343</v>
      </c>
      <c r="AY160" s="11" t="s">
        <v>388</v>
      </c>
      <c r="AZ160" s="13">
        <v>0</v>
      </c>
      <c r="BA160" s="13">
        <v>0</v>
      </c>
      <c r="BB160" s="69" t="s">
        <v>389</v>
      </c>
      <c r="BC160" s="11">
        <v>0</v>
      </c>
      <c r="BD160" s="11">
        <v>0</v>
      </c>
      <c r="BE160" s="11">
        <v>0</v>
      </c>
      <c r="BF160" s="11">
        <v>0</v>
      </c>
      <c r="BG160" s="11">
        <v>0</v>
      </c>
      <c r="BH160" s="11">
        <v>0</v>
      </c>
      <c r="BI160" s="9">
        <v>0</v>
      </c>
      <c r="BJ160" s="6">
        <v>0</v>
      </c>
      <c r="BK160" s="6">
        <v>0</v>
      </c>
      <c r="BL160" s="6">
        <v>0</v>
      </c>
      <c r="BM160" s="6">
        <v>0</v>
      </c>
      <c r="BN160" s="6">
        <v>0</v>
      </c>
      <c r="BO160" s="6">
        <v>0</v>
      </c>
    </row>
    <row r="161" spans="3:67" ht="19.5" customHeight="1">
      <c r="C161" s="18">
        <v>62001105</v>
      </c>
      <c r="D161" s="12" t="s">
        <v>390</v>
      </c>
      <c r="E161" s="18">
        <v>1</v>
      </c>
      <c r="F161" s="11">
        <v>60010100</v>
      </c>
      <c r="G161" s="18">
        <v>0</v>
      </c>
      <c r="H161" s="13">
        <v>0</v>
      </c>
      <c r="I161" s="18">
        <v>1</v>
      </c>
      <c r="J161" s="18">
        <v>0</v>
      </c>
      <c r="K161" s="18">
        <v>0</v>
      </c>
      <c r="L161" s="11">
        <v>0</v>
      </c>
      <c r="M161" s="11">
        <v>0</v>
      </c>
      <c r="N161" s="9">
        <v>2</v>
      </c>
      <c r="O161" s="11">
        <v>1</v>
      </c>
      <c r="P161" s="11">
        <v>0.3</v>
      </c>
      <c r="Q161" s="11">
        <v>0</v>
      </c>
      <c r="R161" s="6">
        <v>0</v>
      </c>
      <c r="S161" s="11">
        <v>0</v>
      </c>
      <c r="T161" s="11">
        <v>1</v>
      </c>
      <c r="U161" s="11">
        <v>2</v>
      </c>
      <c r="V161" s="11">
        <v>0</v>
      </c>
      <c r="W161" s="11">
        <v>3</v>
      </c>
      <c r="X161" s="11">
        <v>0</v>
      </c>
      <c r="Y161" s="11">
        <v>1</v>
      </c>
      <c r="Z161" s="11">
        <v>0</v>
      </c>
      <c r="AA161" s="11">
        <v>0</v>
      </c>
      <c r="AB161" s="11">
        <v>0</v>
      </c>
      <c r="AC161" s="11">
        <v>0</v>
      </c>
      <c r="AD161" s="11">
        <v>12</v>
      </c>
      <c r="AE161" s="11">
        <v>1</v>
      </c>
      <c r="AF161" s="11" t="s">
        <v>391</v>
      </c>
      <c r="AG161" s="6">
        <v>1</v>
      </c>
      <c r="AH161" s="6">
        <v>1</v>
      </c>
      <c r="AI161" s="6">
        <v>0</v>
      </c>
      <c r="AJ161" s="6">
        <v>3</v>
      </c>
      <c r="AK161" s="11">
        <v>0</v>
      </c>
      <c r="AL161" s="11">
        <v>0</v>
      </c>
      <c r="AM161" s="11">
        <v>0</v>
      </c>
      <c r="AN161" s="11">
        <v>2.5</v>
      </c>
      <c r="AO161" s="11">
        <v>5000</v>
      </c>
      <c r="AP161" s="11">
        <v>2.5</v>
      </c>
      <c r="AQ161" s="11">
        <v>0</v>
      </c>
      <c r="AR161" s="6">
        <v>0</v>
      </c>
      <c r="AS161" s="11" t="s">
        <v>153</v>
      </c>
      <c r="AT161" s="9" t="s">
        <v>196</v>
      </c>
      <c r="AU161" s="11" t="s">
        <v>348</v>
      </c>
      <c r="AV161" s="18">
        <v>10000007</v>
      </c>
      <c r="AW161" s="18">
        <v>70107001</v>
      </c>
      <c r="AX161" s="12" t="s">
        <v>155</v>
      </c>
      <c r="AY161" s="11">
        <v>0</v>
      </c>
      <c r="AZ161" s="13">
        <v>0</v>
      </c>
      <c r="BA161" s="13">
        <v>0</v>
      </c>
      <c r="BB161" s="69" t="s">
        <v>392</v>
      </c>
      <c r="BC161" s="11">
        <v>0</v>
      </c>
      <c r="BD161" s="11">
        <v>0</v>
      </c>
      <c r="BE161" s="11">
        <v>0</v>
      </c>
      <c r="BF161" s="11">
        <v>0</v>
      </c>
      <c r="BG161" s="11">
        <v>0</v>
      </c>
      <c r="BH161" s="11">
        <v>0</v>
      </c>
      <c r="BI161" s="9">
        <v>0</v>
      </c>
      <c r="BJ161" s="6">
        <v>0</v>
      </c>
      <c r="BK161" s="6">
        <v>0</v>
      </c>
      <c r="BL161" s="6">
        <v>0</v>
      </c>
      <c r="BM161" s="6">
        <v>0</v>
      </c>
      <c r="BN161" s="6">
        <v>0</v>
      </c>
      <c r="BO161" s="6">
        <v>0</v>
      </c>
    </row>
    <row r="162" spans="3:67" ht="20.100000000000001" customHeight="1">
      <c r="C162" s="18">
        <v>62001202</v>
      </c>
      <c r="D162" s="12" t="s">
        <v>393</v>
      </c>
      <c r="E162" s="18">
        <v>1</v>
      </c>
      <c r="F162" s="11">
        <v>60010100</v>
      </c>
      <c r="G162" s="18">
        <v>0</v>
      </c>
      <c r="H162" s="13">
        <v>0</v>
      </c>
      <c r="I162" s="18">
        <v>1</v>
      </c>
      <c r="J162" s="18">
        <v>0</v>
      </c>
      <c r="K162" s="18">
        <v>0</v>
      </c>
      <c r="L162" s="11">
        <v>0</v>
      </c>
      <c r="M162" s="11">
        <v>0</v>
      </c>
      <c r="N162" s="11">
        <v>2</v>
      </c>
      <c r="O162" s="11">
        <v>10</v>
      </c>
      <c r="P162" s="11">
        <v>0.3</v>
      </c>
      <c r="Q162" s="11">
        <v>0</v>
      </c>
      <c r="R162" s="6">
        <v>0</v>
      </c>
      <c r="S162" s="11">
        <v>0</v>
      </c>
      <c r="T162" s="11">
        <v>1</v>
      </c>
      <c r="U162" s="11">
        <v>2</v>
      </c>
      <c r="V162" s="11">
        <v>0</v>
      </c>
      <c r="W162" s="11">
        <v>2.5</v>
      </c>
      <c r="X162" s="11">
        <v>0</v>
      </c>
      <c r="Y162" s="11">
        <v>1</v>
      </c>
      <c r="Z162" s="11">
        <v>0</v>
      </c>
      <c r="AA162" s="11">
        <v>0</v>
      </c>
      <c r="AB162" s="11">
        <v>0</v>
      </c>
      <c r="AC162" s="11">
        <v>0</v>
      </c>
      <c r="AD162" s="11">
        <v>10</v>
      </c>
      <c r="AE162" s="11">
        <v>1</v>
      </c>
      <c r="AF162" s="11">
        <v>3</v>
      </c>
      <c r="AG162" s="6">
        <v>4</v>
      </c>
      <c r="AH162" s="6">
        <v>1</v>
      </c>
      <c r="AI162" s="6">
        <v>0</v>
      </c>
      <c r="AJ162" s="6">
        <v>1.5</v>
      </c>
      <c r="AK162" s="11">
        <v>0</v>
      </c>
      <c r="AL162" s="11">
        <v>0</v>
      </c>
      <c r="AM162" s="11">
        <v>0</v>
      </c>
      <c r="AN162" s="11">
        <v>2</v>
      </c>
      <c r="AO162" s="11">
        <v>5000</v>
      </c>
      <c r="AP162" s="11">
        <v>1.5</v>
      </c>
      <c r="AQ162" s="11">
        <v>0</v>
      </c>
      <c r="AR162" s="6">
        <v>0</v>
      </c>
      <c r="AS162" s="11">
        <v>80001030</v>
      </c>
      <c r="AT162" s="19" t="s">
        <v>196</v>
      </c>
      <c r="AU162" s="11" t="s">
        <v>348</v>
      </c>
      <c r="AV162" s="18">
        <v>10000007</v>
      </c>
      <c r="AW162" s="18">
        <v>62001202</v>
      </c>
      <c r="AX162" s="12" t="s">
        <v>155</v>
      </c>
      <c r="AY162" s="11" t="s">
        <v>394</v>
      </c>
      <c r="AZ162" s="13">
        <v>0</v>
      </c>
      <c r="BA162" s="13">
        <v>0</v>
      </c>
      <c r="BB162" s="37" t="s">
        <v>395</v>
      </c>
      <c r="BC162" s="11">
        <v>0</v>
      </c>
      <c r="BD162" s="11">
        <v>0</v>
      </c>
      <c r="BE162" s="11">
        <v>0</v>
      </c>
      <c r="BF162" s="11">
        <v>0</v>
      </c>
      <c r="BG162" s="11">
        <v>0</v>
      </c>
      <c r="BH162" s="11">
        <v>0</v>
      </c>
      <c r="BI162" s="9">
        <v>0</v>
      </c>
      <c r="BJ162" s="6">
        <v>0</v>
      </c>
      <c r="BK162" s="6">
        <v>0</v>
      </c>
      <c r="BL162" s="6">
        <v>0</v>
      </c>
      <c r="BM162" s="6">
        <v>0</v>
      </c>
      <c r="BN162" s="6">
        <v>0</v>
      </c>
      <c r="BO162" s="6">
        <v>0</v>
      </c>
    </row>
    <row r="163" spans="3:67" ht="20.100000000000001" customHeight="1">
      <c r="C163" s="18">
        <v>62001203</v>
      </c>
      <c r="D163" s="12" t="s">
        <v>396</v>
      </c>
      <c r="E163" s="18">
        <v>1</v>
      </c>
      <c r="F163" s="11">
        <v>60010100</v>
      </c>
      <c r="G163" s="18">
        <v>0</v>
      </c>
      <c r="H163" s="13">
        <v>0</v>
      </c>
      <c r="I163" s="18">
        <v>1</v>
      </c>
      <c r="J163" s="18">
        <v>0</v>
      </c>
      <c r="K163" s="18">
        <v>0</v>
      </c>
      <c r="L163" s="11">
        <v>0</v>
      </c>
      <c r="M163" s="11">
        <v>0</v>
      </c>
      <c r="N163" s="11">
        <v>2</v>
      </c>
      <c r="O163" s="11">
        <v>10</v>
      </c>
      <c r="P163" s="11">
        <v>0.3</v>
      </c>
      <c r="Q163" s="11">
        <v>0</v>
      </c>
      <c r="R163" s="6">
        <v>0</v>
      </c>
      <c r="S163" s="11">
        <v>0</v>
      </c>
      <c r="T163" s="11">
        <v>1</v>
      </c>
      <c r="U163" s="11">
        <v>2</v>
      </c>
      <c r="V163" s="11">
        <v>0</v>
      </c>
      <c r="W163" s="11">
        <v>3</v>
      </c>
      <c r="X163" s="11">
        <v>0</v>
      </c>
      <c r="Y163" s="11">
        <v>1</v>
      </c>
      <c r="Z163" s="11">
        <v>0</v>
      </c>
      <c r="AA163" s="11">
        <v>0</v>
      </c>
      <c r="AB163" s="11">
        <v>0</v>
      </c>
      <c r="AC163" s="11">
        <v>0</v>
      </c>
      <c r="AD163" s="11">
        <v>12</v>
      </c>
      <c r="AE163" s="11">
        <v>1</v>
      </c>
      <c r="AF163" s="11">
        <v>3</v>
      </c>
      <c r="AG163" s="6">
        <v>6</v>
      </c>
      <c r="AH163" s="6">
        <v>1</v>
      </c>
      <c r="AI163" s="6">
        <v>0</v>
      </c>
      <c r="AJ163" s="6">
        <v>1.5</v>
      </c>
      <c r="AK163" s="11">
        <v>0</v>
      </c>
      <c r="AL163" s="11">
        <v>0</v>
      </c>
      <c r="AM163" s="11">
        <v>0</v>
      </c>
      <c r="AN163" s="11">
        <v>2</v>
      </c>
      <c r="AO163" s="11">
        <v>5000</v>
      </c>
      <c r="AP163" s="11">
        <v>1.5</v>
      </c>
      <c r="AQ163" s="11">
        <v>0</v>
      </c>
      <c r="AR163" s="6">
        <v>0</v>
      </c>
      <c r="AS163" s="11"/>
      <c r="AT163" s="19" t="s">
        <v>397</v>
      </c>
      <c r="AU163" s="11" t="s">
        <v>348</v>
      </c>
      <c r="AV163" s="18">
        <v>10000007</v>
      </c>
      <c r="AW163" s="18">
        <v>62001203</v>
      </c>
      <c r="AX163" s="12" t="s">
        <v>155</v>
      </c>
      <c r="AY163" s="11" t="s">
        <v>398</v>
      </c>
      <c r="AZ163" s="13">
        <v>0</v>
      </c>
      <c r="BA163" s="13">
        <v>0</v>
      </c>
      <c r="BB163" s="37" t="s">
        <v>399</v>
      </c>
      <c r="BC163" s="11">
        <v>0</v>
      </c>
      <c r="BD163" s="11">
        <v>0</v>
      </c>
      <c r="BE163" s="11">
        <v>0</v>
      </c>
      <c r="BF163" s="11">
        <v>0</v>
      </c>
      <c r="BG163" s="11">
        <v>0</v>
      </c>
      <c r="BH163" s="11">
        <v>0</v>
      </c>
      <c r="BI163" s="9">
        <v>0</v>
      </c>
      <c r="BJ163" s="6">
        <v>0</v>
      </c>
      <c r="BK163" s="6">
        <v>0</v>
      </c>
      <c r="BL163" s="6">
        <v>0</v>
      </c>
      <c r="BM163" s="6">
        <v>0</v>
      </c>
      <c r="BN163" s="6">
        <v>0</v>
      </c>
      <c r="BO163" s="6">
        <v>0</v>
      </c>
    </row>
    <row r="164" spans="3:67" ht="20.100000000000001" customHeight="1">
      <c r="C164" s="18">
        <v>62001204</v>
      </c>
      <c r="D164" s="12" t="s">
        <v>400</v>
      </c>
      <c r="E164" s="18">
        <v>1</v>
      </c>
      <c r="F164" s="18">
        <v>60010500</v>
      </c>
      <c r="G164" s="18">
        <v>0</v>
      </c>
      <c r="H164" s="13">
        <v>0</v>
      </c>
      <c r="I164" s="18">
        <v>1</v>
      </c>
      <c r="J164" s="18">
        <v>0</v>
      </c>
      <c r="K164" s="18">
        <v>0</v>
      </c>
      <c r="L164" s="18">
        <v>0</v>
      </c>
      <c r="M164" s="18">
        <v>0</v>
      </c>
      <c r="N164" s="11">
        <v>2</v>
      </c>
      <c r="O164" s="18">
        <v>2</v>
      </c>
      <c r="P164" s="18">
        <v>0.3</v>
      </c>
      <c r="Q164" s="18">
        <v>0</v>
      </c>
      <c r="R164" s="6">
        <v>0</v>
      </c>
      <c r="S164" s="13">
        <v>0</v>
      </c>
      <c r="T164" s="11">
        <v>1</v>
      </c>
      <c r="U164" s="18">
        <v>2</v>
      </c>
      <c r="V164" s="18">
        <v>0</v>
      </c>
      <c r="W164" s="18">
        <v>0</v>
      </c>
      <c r="X164" s="18">
        <v>0</v>
      </c>
      <c r="Y164" s="18">
        <v>0</v>
      </c>
      <c r="Z164" s="18">
        <v>0</v>
      </c>
      <c r="AA164" s="18">
        <v>0</v>
      </c>
      <c r="AB164" s="11">
        <v>0</v>
      </c>
      <c r="AC164" s="18">
        <v>0</v>
      </c>
      <c r="AD164" s="11">
        <v>10</v>
      </c>
      <c r="AE164" s="18">
        <v>0</v>
      </c>
      <c r="AF164" s="18">
        <v>0</v>
      </c>
      <c r="AG164" s="6">
        <v>7</v>
      </c>
      <c r="AH164" s="6">
        <v>0</v>
      </c>
      <c r="AI164" s="6">
        <v>0</v>
      </c>
      <c r="AJ164" s="6">
        <v>0</v>
      </c>
      <c r="AK164" s="18">
        <v>0</v>
      </c>
      <c r="AL164" s="18">
        <v>0</v>
      </c>
      <c r="AM164" s="18">
        <v>0</v>
      </c>
      <c r="AN164" s="18">
        <v>0</v>
      </c>
      <c r="AO164" s="18">
        <v>1000</v>
      </c>
      <c r="AP164" s="18">
        <v>0</v>
      </c>
      <c r="AQ164" s="18">
        <v>0</v>
      </c>
      <c r="AR164" s="6">
        <v>0</v>
      </c>
      <c r="AS164" s="18">
        <v>90204004</v>
      </c>
      <c r="AT164" s="19" t="s">
        <v>154</v>
      </c>
      <c r="AU164" s="18" t="s">
        <v>246</v>
      </c>
      <c r="AV164" s="18">
        <v>0</v>
      </c>
      <c r="AW164" s="18">
        <v>0</v>
      </c>
      <c r="AX164" s="19" t="s">
        <v>155</v>
      </c>
      <c r="AY164" s="19" t="s">
        <v>153</v>
      </c>
      <c r="AZ164" s="13">
        <v>0</v>
      </c>
      <c r="BA164" s="13">
        <v>0</v>
      </c>
      <c r="BB164" s="69" t="s">
        <v>401</v>
      </c>
      <c r="BC164" s="18">
        <v>0</v>
      </c>
      <c r="BD164" s="11">
        <v>0</v>
      </c>
      <c r="BE164" s="18">
        <v>0</v>
      </c>
      <c r="BF164" s="18">
        <v>0</v>
      </c>
      <c r="BG164" s="18">
        <v>0</v>
      </c>
      <c r="BH164" s="18">
        <v>0</v>
      </c>
      <c r="BI164" s="9">
        <v>0</v>
      </c>
      <c r="BJ164" s="6">
        <v>0</v>
      </c>
      <c r="BK164" s="6">
        <v>0</v>
      </c>
      <c r="BL164" s="6">
        <v>0</v>
      </c>
      <c r="BM164" s="6">
        <v>0</v>
      </c>
      <c r="BN164" s="6">
        <v>0</v>
      </c>
      <c r="BO164" s="6">
        <v>0</v>
      </c>
    </row>
    <row r="165" spans="3:67" ht="20.100000000000001" customHeight="1">
      <c r="C165" s="18">
        <v>62001206</v>
      </c>
      <c r="D165" s="55" t="s">
        <v>402</v>
      </c>
      <c r="E165" s="11">
        <v>1</v>
      </c>
      <c r="F165" s="11">
        <v>90002001</v>
      </c>
      <c r="G165" s="56">
        <v>0</v>
      </c>
      <c r="H165" s="13">
        <v>0</v>
      </c>
      <c r="I165" s="18">
        <v>1</v>
      </c>
      <c r="J165" s="18">
        <v>0</v>
      </c>
      <c r="K165" s="18">
        <v>0</v>
      </c>
      <c r="L165" s="56">
        <v>0</v>
      </c>
      <c r="M165" s="56">
        <v>0</v>
      </c>
      <c r="N165" s="56">
        <v>2</v>
      </c>
      <c r="O165" s="56">
        <v>2</v>
      </c>
      <c r="P165" s="56">
        <v>0.9</v>
      </c>
      <c r="Q165" s="56">
        <v>0</v>
      </c>
      <c r="R165" s="6">
        <v>0</v>
      </c>
      <c r="S165" s="56">
        <v>0</v>
      </c>
      <c r="T165" s="11">
        <v>1</v>
      </c>
      <c r="U165" s="56">
        <v>2</v>
      </c>
      <c r="V165" s="56">
        <v>0</v>
      </c>
      <c r="W165" s="56">
        <v>4</v>
      </c>
      <c r="X165" s="56">
        <v>0</v>
      </c>
      <c r="Y165" s="56">
        <v>0</v>
      </c>
      <c r="Z165" s="56">
        <v>0</v>
      </c>
      <c r="AA165" s="56">
        <v>0</v>
      </c>
      <c r="AB165" s="56">
        <v>0</v>
      </c>
      <c r="AC165" s="56">
        <v>0</v>
      </c>
      <c r="AD165" s="56">
        <v>20</v>
      </c>
      <c r="AE165" s="56">
        <v>2</v>
      </c>
      <c r="AF165" s="56" t="s">
        <v>403</v>
      </c>
      <c r="AG165" s="6">
        <v>0</v>
      </c>
      <c r="AH165" s="6">
        <v>2</v>
      </c>
      <c r="AI165" s="6">
        <v>0</v>
      </c>
      <c r="AJ165" s="63">
        <v>0</v>
      </c>
      <c r="AK165" s="56">
        <v>0</v>
      </c>
      <c r="AL165" s="56">
        <v>0</v>
      </c>
      <c r="AM165" s="56">
        <v>0</v>
      </c>
      <c r="AN165" s="56">
        <v>6</v>
      </c>
      <c r="AO165" s="56">
        <v>6000</v>
      </c>
      <c r="AP165" s="56">
        <v>0</v>
      </c>
      <c r="AQ165" s="56">
        <v>0</v>
      </c>
      <c r="AR165" s="6">
        <v>0</v>
      </c>
      <c r="AS165" s="56">
        <v>0</v>
      </c>
      <c r="AT165" s="55" t="s">
        <v>213</v>
      </c>
      <c r="AU165" s="11">
        <v>0</v>
      </c>
      <c r="AV165" s="67">
        <v>0</v>
      </c>
      <c r="AW165" s="18">
        <v>22000031</v>
      </c>
      <c r="AX165" s="55" t="s">
        <v>404</v>
      </c>
      <c r="AY165" s="56" t="s">
        <v>1698</v>
      </c>
      <c r="AZ165" s="74">
        <v>0</v>
      </c>
      <c r="BA165" s="74">
        <v>0</v>
      </c>
      <c r="BB165" s="75" t="s">
        <v>406</v>
      </c>
      <c r="BC165" s="56">
        <v>0</v>
      </c>
      <c r="BD165" s="11">
        <v>0</v>
      </c>
      <c r="BE165" s="56">
        <v>0</v>
      </c>
      <c r="BF165" s="56">
        <v>0</v>
      </c>
      <c r="BG165" s="56">
        <v>0</v>
      </c>
      <c r="BH165" s="56">
        <v>0</v>
      </c>
      <c r="BI165" s="11">
        <v>0</v>
      </c>
      <c r="BJ165" s="6">
        <v>0</v>
      </c>
      <c r="BK165" s="6">
        <v>0</v>
      </c>
      <c r="BL165" s="6">
        <v>0</v>
      </c>
      <c r="BM165" s="6">
        <v>0</v>
      </c>
      <c r="BN165" s="6">
        <v>0</v>
      </c>
      <c r="BO165" s="6">
        <v>0</v>
      </c>
    </row>
    <row r="166" spans="3:67" ht="20.100000000000001" customHeight="1">
      <c r="C166" s="57">
        <v>62001211</v>
      </c>
      <c r="D166" s="58" t="s">
        <v>407</v>
      </c>
      <c r="E166" s="58">
        <v>1</v>
      </c>
      <c r="F166" s="58">
        <v>0</v>
      </c>
      <c r="G166" s="58">
        <v>0</v>
      </c>
      <c r="H166" s="59">
        <v>0</v>
      </c>
      <c r="I166" s="58">
        <v>1</v>
      </c>
      <c r="J166" s="58">
        <v>0</v>
      </c>
      <c r="K166" s="59">
        <v>0</v>
      </c>
      <c r="L166" s="59">
        <v>0</v>
      </c>
      <c r="M166" s="58">
        <v>0</v>
      </c>
      <c r="N166" s="58">
        <v>2</v>
      </c>
      <c r="O166" s="58">
        <v>1</v>
      </c>
      <c r="P166" s="58">
        <v>0.1</v>
      </c>
      <c r="Q166" s="58">
        <v>0</v>
      </c>
      <c r="R166" s="62">
        <v>0</v>
      </c>
      <c r="S166" s="58">
        <v>0</v>
      </c>
      <c r="T166" s="62">
        <v>1</v>
      </c>
      <c r="U166" s="58">
        <v>1</v>
      </c>
      <c r="V166" s="59">
        <v>0</v>
      </c>
      <c r="W166" s="58">
        <v>2.5</v>
      </c>
      <c r="X166" s="58">
        <v>0</v>
      </c>
      <c r="Y166" s="58">
        <v>0</v>
      </c>
      <c r="Z166" s="58">
        <v>0</v>
      </c>
      <c r="AA166" s="59">
        <v>0</v>
      </c>
      <c r="AB166" s="58">
        <v>0</v>
      </c>
      <c r="AC166" s="58">
        <v>0</v>
      </c>
      <c r="AD166" s="58">
        <v>0</v>
      </c>
      <c r="AE166" s="58">
        <v>0</v>
      </c>
      <c r="AF166" s="58">
        <v>0</v>
      </c>
      <c r="AG166" s="64">
        <v>0</v>
      </c>
      <c r="AH166" s="64">
        <v>0</v>
      </c>
      <c r="AI166" s="62">
        <v>0</v>
      </c>
      <c r="AJ166" s="58">
        <v>0</v>
      </c>
      <c r="AK166" s="65">
        <v>0</v>
      </c>
      <c r="AL166" s="58">
        <v>0</v>
      </c>
      <c r="AM166" s="58">
        <v>0</v>
      </c>
      <c r="AN166" s="58">
        <v>0</v>
      </c>
      <c r="AO166" s="58">
        <v>2000</v>
      </c>
      <c r="AP166" s="58">
        <v>0</v>
      </c>
      <c r="AQ166" s="58">
        <v>0</v>
      </c>
      <c r="AR166" s="62">
        <v>0</v>
      </c>
      <c r="AS166" s="58">
        <v>0</v>
      </c>
      <c r="AT166" s="58" t="s">
        <v>154</v>
      </c>
      <c r="AU166" s="59">
        <v>0</v>
      </c>
      <c r="AV166" s="59">
        <v>0</v>
      </c>
      <c r="AW166" s="59">
        <v>0</v>
      </c>
      <c r="AX166" s="76" t="s">
        <v>155</v>
      </c>
      <c r="AY166" s="77">
        <v>0</v>
      </c>
      <c r="AZ166" s="78">
        <v>0</v>
      </c>
      <c r="BA166" s="78">
        <v>0</v>
      </c>
      <c r="BB166" s="79" t="s">
        <v>408</v>
      </c>
      <c r="BC166" s="58">
        <v>0</v>
      </c>
      <c r="BD166" s="58">
        <v>0</v>
      </c>
      <c r="BE166" s="62">
        <v>0</v>
      </c>
      <c r="BF166" s="58">
        <v>0</v>
      </c>
      <c r="BG166" s="58">
        <v>0</v>
      </c>
      <c r="BH166" s="65">
        <v>0</v>
      </c>
      <c r="BI166" s="58">
        <v>0</v>
      </c>
      <c r="BJ166" s="62">
        <v>0</v>
      </c>
      <c r="BK166" s="62">
        <v>0</v>
      </c>
      <c r="BL166" s="62">
        <v>0</v>
      </c>
      <c r="BM166" s="62">
        <v>0</v>
      </c>
      <c r="BN166" s="62">
        <v>0</v>
      </c>
      <c r="BO166" s="62">
        <v>0</v>
      </c>
    </row>
    <row r="167" spans="3:67" ht="20.100000000000001" customHeight="1">
      <c r="C167" s="57">
        <v>62001212</v>
      </c>
      <c r="D167" s="58" t="s">
        <v>409</v>
      </c>
      <c r="E167" s="58">
        <v>1</v>
      </c>
      <c r="F167" s="58">
        <v>60010002</v>
      </c>
      <c r="G167" s="58">
        <v>0</v>
      </c>
      <c r="H167" s="59">
        <v>0</v>
      </c>
      <c r="I167" s="58">
        <v>0</v>
      </c>
      <c r="J167" s="58">
        <v>0</v>
      </c>
      <c r="K167" s="59">
        <v>0</v>
      </c>
      <c r="L167" s="59">
        <v>0</v>
      </c>
      <c r="M167" s="58">
        <v>0</v>
      </c>
      <c r="N167" s="58">
        <v>2</v>
      </c>
      <c r="O167" s="58">
        <v>1</v>
      </c>
      <c r="P167" s="58">
        <v>0.2</v>
      </c>
      <c r="Q167" s="58">
        <v>0</v>
      </c>
      <c r="R167" s="62">
        <v>0</v>
      </c>
      <c r="S167" s="58">
        <v>0</v>
      </c>
      <c r="T167" s="62">
        <v>1</v>
      </c>
      <c r="U167" s="58">
        <v>2</v>
      </c>
      <c r="V167" s="59">
        <v>0</v>
      </c>
      <c r="W167" s="58">
        <v>3</v>
      </c>
      <c r="X167" s="58">
        <v>0</v>
      </c>
      <c r="Y167" s="58">
        <v>0</v>
      </c>
      <c r="Z167" s="58">
        <v>0</v>
      </c>
      <c r="AA167" s="59">
        <v>0</v>
      </c>
      <c r="AB167" s="58">
        <v>0</v>
      </c>
      <c r="AC167" s="58">
        <v>0</v>
      </c>
      <c r="AD167" s="58">
        <v>0</v>
      </c>
      <c r="AE167" s="58">
        <v>2</v>
      </c>
      <c r="AF167" s="58" t="s">
        <v>410</v>
      </c>
      <c r="AG167" s="64">
        <v>0</v>
      </c>
      <c r="AH167" s="64">
        <v>0</v>
      </c>
      <c r="AI167" s="62">
        <v>0</v>
      </c>
      <c r="AJ167" s="58">
        <v>0</v>
      </c>
      <c r="AK167" s="65">
        <v>0</v>
      </c>
      <c r="AL167" s="58">
        <v>0</v>
      </c>
      <c r="AM167" s="58">
        <v>0</v>
      </c>
      <c r="AN167" s="58">
        <v>0.5</v>
      </c>
      <c r="AO167" s="58">
        <v>10000</v>
      </c>
      <c r="AP167" s="58">
        <v>1</v>
      </c>
      <c r="AQ167" s="58">
        <v>5</v>
      </c>
      <c r="AR167" s="62">
        <v>0</v>
      </c>
      <c r="AS167" s="68" t="s">
        <v>153</v>
      </c>
      <c r="AT167" s="58" t="s">
        <v>213</v>
      </c>
      <c r="AU167" s="59">
        <v>0</v>
      </c>
      <c r="AV167" s="59">
        <v>0</v>
      </c>
      <c r="AW167" s="59">
        <v>20000023</v>
      </c>
      <c r="AX167" s="76" t="s">
        <v>155</v>
      </c>
      <c r="AY167" s="77">
        <v>0</v>
      </c>
      <c r="AZ167" s="78">
        <v>0</v>
      </c>
      <c r="BA167" s="78">
        <v>0</v>
      </c>
      <c r="BB167" s="79" t="s">
        <v>233</v>
      </c>
      <c r="BC167" s="58">
        <v>0</v>
      </c>
      <c r="BD167" s="58">
        <v>0</v>
      </c>
      <c r="BE167" s="62">
        <v>0</v>
      </c>
      <c r="BF167" s="58">
        <v>0</v>
      </c>
      <c r="BG167" s="58">
        <v>1</v>
      </c>
      <c r="BH167" s="65">
        <v>0</v>
      </c>
      <c r="BI167" s="58">
        <v>0</v>
      </c>
      <c r="BJ167" s="62">
        <v>0</v>
      </c>
      <c r="BK167" s="62">
        <v>0</v>
      </c>
      <c r="BL167" s="62">
        <v>0</v>
      </c>
      <c r="BM167" s="62">
        <v>0</v>
      </c>
      <c r="BN167" s="62">
        <v>0</v>
      </c>
      <c r="BO167" s="62">
        <v>0</v>
      </c>
    </row>
    <row r="168" spans="3:67" ht="20.100000000000001" customHeight="1">
      <c r="C168" s="57">
        <v>62001213</v>
      </c>
      <c r="D168" s="58" t="s">
        <v>411</v>
      </c>
      <c r="E168" s="58">
        <v>1</v>
      </c>
      <c r="F168" s="58">
        <v>0</v>
      </c>
      <c r="G168" s="58">
        <v>0</v>
      </c>
      <c r="H168" s="59">
        <v>0</v>
      </c>
      <c r="I168" s="58">
        <v>1</v>
      </c>
      <c r="J168" s="58">
        <v>0</v>
      </c>
      <c r="K168" s="59">
        <v>0</v>
      </c>
      <c r="L168" s="59">
        <v>0</v>
      </c>
      <c r="M168" s="58">
        <v>0</v>
      </c>
      <c r="N168" s="58">
        <v>2</v>
      </c>
      <c r="O168" s="58">
        <v>2</v>
      </c>
      <c r="P168" s="58">
        <v>0</v>
      </c>
      <c r="Q168" s="58">
        <v>1</v>
      </c>
      <c r="R168" s="62">
        <v>0</v>
      </c>
      <c r="S168" s="58">
        <v>0</v>
      </c>
      <c r="T168" s="62">
        <v>1</v>
      </c>
      <c r="U168" s="58">
        <v>1</v>
      </c>
      <c r="V168" s="59">
        <v>0</v>
      </c>
      <c r="W168" s="58">
        <v>0</v>
      </c>
      <c r="X168" s="58">
        <v>0</v>
      </c>
      <c r="Y168" s="58">
        <v>0</v>
      </c>
      <c r="Z168" s="58">
        <v>0</v>
      </c>
      <c r="AA168" s="59">
        <v>0</v>
      </c>
      <c r="AB168" s="58">
        <v>0</v>
      </c>
      <c r="AC168" s="58">
        <v>0</v>
      </c>
      <c r="AD168" s="58">
        <v>0</v>
      </c>
      <c r="AE168" s="58">
        <v>1</v>
      </c>
      <c r="AF168" s="58">
        <v>2</v>
      </c>
      <c r="AG168" s="64">
        <v>0</v>
      </c>
      <c r="AH168" s="64">
        <v>0</v>
      </c>
      <c r="AI168" s="62">
        <v>0</v>
      </c>
      <c r="AJ168" s="58">
        <v>0</v>
      </c>
      <c r="AK168" s="65">
        <v>0</v>
      </c>
      <c r="AL168" s="58">
        <v>0</v>
      </c>
      <c r="AM168" s="58">
        <v>0</v>
      </c>
      <c r="AN168" s="58">
        <v>0</v>
      </c>
      <c r="AO168" s="58">
        <v>2000</v>
      </c>
      <c r="AP168" s="58">
        <v>0</v>
      </c>
      <c r="AQ168" s="58">
        <v>0</v>
      </c>
      <c r="AR168" s="62">
        <v>0</v>
      </c>
      <c r="AS168" s="58">
        <v>0</v>
      </c>
      <c r="AT168" s="58" t="s">
        <v>196</v>
      </c>
      <c r="AU168" s="59">
        <v>0</v>
      </c>
      <c r="AV168" s="59">
        <v>0</v>
      </c>
      <c r="AW168" s="59">
        <v>0</v>
      </c>
      <c r="AX168" s="76" t="s">
        <v>343</v>
      </c>
      <c r="AY168" s="77" t="s">
        <v>412</v>
      </c>
      <c r="AZ168" s="78">
        <v>0</v>
      </c>
      <c r="BA168" s="78">
        <v>0</v>
      </c>
      <c r="BB168" s="79" t="s">
        <v>408</v>
      </c>
      <c r="BC168" s="58">
        <v>0</v>
      </c>
      <c r="BD168" s="58">
        <v>0</v>
      </c>
      <c r="BE168" s="62">
        <v>0</v>
      </c>
      <c r="BF168" s="58">
        <v>0</v>
      </c>
      <c r="BG168" s="58">
        <v>0</v>
      </c>
      <c r="BH168" s="65">
        <v>0</v>
      </c>
      <c r="BI168" s="58">
        <v>0</v>
      </c>
      <c r="BJ168" s="62">
        <v>0</v>
      </c>
      <c r="BK168" s="62">
        <v>0</v>
      </c>
      <c r="BL168" s="62">
        <v>0</v>
      </c>
      <c r="BM168" s="62">
        <v>0</v>
      </c>
      <c r="BN168" s="62">
        <v>0</v>
      </c>
      <c r="BO168" s="62">
        <v>0</v>
      </c>
    </row>
    <row r="169" spans="3:67" ht="20.100000000000001" customHeight="1">
      <c r="C169" s="57">
        <v>62001214</v>
      </c>
      <c r="D169" s="58" t="s">
        <v>413</v>
      </c>
      <c r="E169" s="58">
        <v>1</v>
      </c>
      <c r="F169" s="58">
        <v>60010002</v>
      </c>
      <c r="G169" s="58">
        <v>0</v>
      </c>
      <c r="H169" s="59">
        <v>0</v>
      </c>
      <c r="I169" s="58">
        <v>1</v>
      </c>
      <c r="J169" s="58">
        <v>0</v>
      </c>
      <c r="K169" s="59">
        <v>0</v>
      </c>
      <c r="L169" s="59">
        <v>0</v>
      </c>
      <c r="M169" s="58">
        <v>0</v>
      </c>
      <c r="N169" s="58">
        <v>2</v>
      </c>
      <c r="O169" s="58">
        <v>2</v>
      </c>
      <c r="P169" s="58">
        <v>0.95</v>
      </c>
      <c r="Q169" s="58">
        <v>0</v>
      </c>
      <c r="R169" s="62">
        <v>0</v>
      </c>
      <c r="S169" s="58">
        <v>0</v>
      </c>
      <c r="T169" s="62">
        <v>1</v>
      </c>
      <c r="U169" s="58">
        <v>2</v>
      </c>
      <c r="V169" s="59">
        <v>0</v>
      </c>
      <c r="W169" s="58">
        <v>3</v>
      </c>
      <c r="X169" s="58">
        <v>0</v>
      </c>
      <c r="Y169" s="58">
        <v>1</v>
      </c>
      <c r="Z169" s="58">
        <v>0</v>
      </c>
      <c r="AA169" s="59">
        <v>0</v>
      </c>
      <c r="AB169" s="58">
        <v>0</v>
      </c>
      <c r="AC169" s="58">
        <v>0</v>
      </c>
      <c r="AD169" s="58">
        <v>10</v>
      </c>
      <c r="AE169" s="58">
        <v>2</v>
      </c>
      <c r="AF169" s="58" t="s">
        <v>414</v>
      </c>
      <c r="AG169" s="64">
        <v>1</v>
      </c>
      <c r="AH169" s="64">
        <v>1</v>
      </c>
      <c r="AI169" s="62">
        <v>0</v>
      </c>
      <c r="AJ169" s="58">
        <v>3</v>
      </c>
      <c r="AK169" s="65">
        <v>0</v>
      </c>
      <c r="AL169" s="58">
        <v>0</v>
      </c>
      <c r="AM169" s="58">
        <v>0</v>
      </c>
      <c r="AN169" s="58">
        <v>0.5</v>
      </c>
      <c r="AO169" s="58">
        <v>2500</v>
      </c>
      <c r="AP169" s="58">
        <v>3</v>
      </c>
      <c r="AQ169" s="58">
        <v>0</v>
      </c>
      <c r="AR169" s="62">
        <v>0</v>
      </c>
      <c r="AS169" s="68" t="s">
        <v>153</v>
      </c>
      <c r="AT169" s="58" t="s">
        <v>154</v>
      </c>
      <c r="AU169" s="59">
        <v>0</v>
      </c>
      <c r="AV169" s="59">
        <v>0</v>
      </c>
      <c r="AW169" s="59">
        <v>20000024</v>
      </c>
      <c r="AX169" s="76" t="s">
        <v>155</v>
      </c>
      <c r="AY169" s="77">
        <v>0</v>
      </c>
      <c r="AZ169" s="78">
        <v>0</v>
      </c>
      <c r="BA169" s="78">
        <v>0</v>
      </c>
      <c r="BB169" s="79" t="s">
        <v>415</v>
      </c>
      <c r="BC169" s="58">
        <v>0</v>
      </c>
      <c r="BD169" s="58">
        <v>0</v>
      </c>
      <c r="BE169" s="62">
        <v>0</v>
      </c>
      <c r="BF169" s="58">
        <v>0</v>
      </c>
      <c r="BG169" s="58">
        <v>3</v>
      </c>
      <c r="BH169" s="65">
        <v>0</v>
      </c>
      <c r="BI169" s="58">
        <v>0</v>
      </c>
      <c r="BJ169" s="62">
        <v>0</v>
      </c>
      <c r="BK169" s="62">
        <v>0</v>
      </c>
      <c r="BL169" s="62">
        <v>0</v>
      </c>
      <c r="BM169" s="62">
        <v>0</v>
      </c>
      <c r="BN169" s="62">
        <v>0</v>
      </c>
      <c r="BO169" s="62">
        <v>0</v>
      </c>
    </row>
    <row r="170" spans="3:67" ht="20.100000000000001" customHeight="1">
      <c r="C170" s="57">
        <v>62001215</v>
      </c>
      <c r="D170" s="58" t="s">
        <v>416</v>
      </c>
      <c r="E170" s="58">
        <v>1</v>
      </c>
      <c r="F170" s="58">
        <v>60010002</v>
      </c>
      <c r="G170" s="58">
        <v>0</v>
      </c>
      <c r="H170" s="59">
        <v>0</v>
      </c>
      <c r="I170" s="58">
        <v>0</v>
      </c>
      <c r="J170" s="58">
        <v>0</v>
      </c>
      <c r="K170" s="59">
        <v>0</v>
      </c>
      <c r="L170" s="59">
        <v>0</v>
      </c>
      <c r="M170" s="58">
        <v>0</v>
      </c>
      <c r="N170" s="58">
        <v>2</v>
      </c>
      <c r="O170" s="58">
        <v>1</v>
      </c>
      <c r="P170" s="58">
        <v>0.15</v>
      </c>
      <c r="Q170" s="58">
        <v>0</v>
      </c>
      <c r="R170" s="62">
        <v>0</v>
      </c>
      <c r="S170" s="58">
        <v>0</v>
      </c>
      <c r="T170" s="62">
        <v>1</v>
      </c>
      <c r="U170" s="58">
        <v>2</v>
      </c>
      <c r="V170" s="59">
        <v>0</v>
      </c>
      <c r="W170" s="58">
        <v>3</v>
      </c>
      <c r="X170" s="58">
        <v>0</v>
      </c>
      <c r="Y170" s="58">
        <v>1</v>
      </c>
      <c r="Z170" s="58">
        <v>0</v>
      </c>
      <c r="AA170" s="59">
        <v>0</v>
      </c>
      <c r="AB170" s="58">
        <v>0</v>
      </c>
      <c r="AC170" s="58">
        <v>0</v>
      </c>
      <c r="AD170" s="58">
        <v>0</v>
      </c>
      <c r="AE170" s="58">
        <v>2</v>
      </c>
      <c r="AF170" s="58" t="s">
        <v>417</v>
      </c>
      <c r="AG170" s="64">
        <v>0</v>
      </c>
      <c r="AH170" s="64">
        <v>0</v>
      </c>
      <c r="AI170" s="62">
        <v>0</v>
      </c>
      <c r="AJ170" s="58">
        <v>0</v>
      </c>
      <c r="AK170" s="65">
        <v>0</v>
      </c>
      <c r="AL170" s="58">
        <v>0</v>
      </c>
      <c r="AM170" s="58">
        <v>0</v>
      </c>
      <c r="AN170" s="58">
        <v>0.5</v>
      </c>
      <c r="AO170" s="58">
        <v>10000</v>
      </c>
      <c r="AP170" s="58">
        <v>1.1499999999999999</v>
      </c>
      <c r="AQ170" s="58">
        <v>5</v>
      </c>
      <c r="AR170" s="62">
        <v>0</v>
      </c>
      <c r="AS170" s="68" t="s">
        <v>418</v>
      </c>
      <c r="AT170" s="58" t="s">
        <v>213</v>
      </c>
      <c r="AU170" s="59">
        <v>0</v>
      </c>
      <c r="AV170" s="59">
        <v>0</v>
      </c>
      <c r="AW170" s="59">
        <v>20000025</v>
      </c>
      <c r="AX170" s="76" t="s">
        <v>155</v>
      </c>
      <c r="AY170" s="77">
        <v>0</v>
      </c>
      <c r="AZ170" s="78">
        <v>0</v>
      </c>
      <c r="BA170" s="78">
        <v>0</v>
      </c>
      <c r="BB170" s="79" t="s">
        <v>233</v>
      </c>
      <c r="BC170" s="58">
        <v>2</v>
      </c>
      <c r="BD170" s="58">
        <v>0</v>
      </c>
      <c r="BE170" s="62">
        <v>0</v>
      </c>
      <c r="BF170" s="58">
        <v>1</v>
      </c>
      <c r="BG170" s="58">
        <v>1.1499999999999999</v>
      </c>
      <c r="BH170" s="65">
        <v>0</v>
      </c>
      <c r="BI170" s="58">
        <v>0</v>
      </c>
      <c r="BJ170" s="62">
        <v>0</v>
      </c>
      <c r="BK170" s="62">
        <v>0</v>
      </c>
      <c r="BL170" s="62">
        <v>0</v>
      </c>
      <c r="BM170" s="62">
        <v>0</v>
      </c>
      <c r="BN170" s="62">
        <v>0</v>
      </c>
      <c r="BO170" s="62">
        <v>0</v>
      </c>
    </row>
    <row r="171" spans="3:67" ht="20.100000000000001" customHeight="1">
      <c r="C171" s="57">
        <v>62001216</v>
      </c>
      <c r="D171" s="58" t="s">
        <v>419</v>
      </c>
      <c r="E171" s="58">
        <v>1</v>
      </c>
      <c r="F171" s="58">
        <v>0</v>
      </c>
      <c r="G171" s="58">
        <v>0</v>
      </c>
      <c r="H171" s="59">
        <v>0</v>
      </c>
      <c r="I171" s="58">
        <v>1</v>
      </c>
      <c r="J171" s="58">
        <v>0</v>
      </c>
      <c r="K171" s="59">
        <v>0</v>
      </c>
      <c r="L171" s="59">
        <v>0</v>
      </c>
      <c r="M171" s="58">
        <v>0</v>
      </c>
      <c r="N171" s="58">
        <v>2</v>
      </c>
      <c r="O171" s="58">
        <v>2</v>
      </c>
      <c r="P171" s="58">
        <v>0.6</v>
      </c>
      <c r="Q171" s="58">
        <v>1</v>
      </c>
      <c r="R171" s="62">
        <v>0</v>
      </c>
      <c r="S171" s="58">
        <v>0</v>
      </c>
      <c r="T171" s="62">
        <v>1</v>
      </c>
      <c r="U171" s="58">
        <v>1</v>
      </c>
      <c r="V171" s="59">
        <v>0</v>
      </c>
      <c r="W171" s="58">
        <v>0</v>
      </c>
      <c r="X171" s="58">
        <v>0</v>
      </c>
      <c r="Y171" s="58">
        <v>0</v>
      </c>
      <c r="Z171" s="58">
        <v>0</v>
      </c>
      <c r="AA171" s="59">
        <v>0</v>
      </c>
      <c r="AB171" s="58">
        <v>0</v>
      </c>
      <c r="AC171" s="58">
        <v>0</v>
      </c>
      <c r="AD171" s="58">
        <v>0</v>
      </c>
      <c r="AE171" s="58">
        <v>1</v>
      </c>
      <c r="AF171" s="58">
        <v>2</v>
      </c>
      <c r="AG171" s="64">
        <v>0</v>
      </c>
      <c r="AH171" s="64">
        <v>0</v>
      </c>
      <c r="AI171" s="62">
        <v>0</v>
      </c>
      <c r="AJ171" s="58">
        <v>0</v>
      </c>
      <c r="AK171" s="65">
        <v>0</v>
      </c>
      <c r="AL171" s="58">
        <v>0</v>
      </c>
      <c r="AM171" s="58">
        <v>0</v>
      </c>
      <c r="AN171" s="58">
        <v>0</v>
      </c>
      <c r="AO171" s="58">
        <v>2000</v>
      </c>
      <c r="AP171" s="58">
        <v>0</v>
      </c>
      <c r="AQ171" s="58">
        <v>0</v>
      </c>
      <c r="AR171" s="62">
        <v>0</v>
      </c>
      <c r="AS171" s="58">
        <v>0</v>
      </c>
      <c r="AT171" s="58" t="s">
        <v>196</v>
      </c>
      <c r="AU171" s="59">
        <v>0</v>
      </c>
      <c r="AV171" s="59">
        <v>0</v>
      </c>
      <c r="AW171" s="59">
        <v>0</v>
      </c>
      <c r="AX171" s="76" t="s">
        <v>343</v>
      </c>
      <c r="AY171" s="58" t="s">
        <v>420</v>
      </c>
      <c r="AZ171" s="78">
        <v>0</v>
      </c>
      <c r="BA171" s="78">
        <v>0</v>
      </c>
      <c r="BB171" s="79" t="s">
        <v>408</v>
      </c>
      <c r="BC171" s="58">
        <v>0</v>
      </c>
      <c r="BD171" s="58">
        <v>0</v>
      </c>
      <c r="BE171" s="62">
        <v>0</v>
      </c>
      <c r="BF171" s="58">
        <v>0</v>
      </c>
      <c r="BG171" s="58">
        <v>0</v>
      </c>
      <c r="BH171" s="65">
        <v>0</v>
      </c>
      <c r="BI171" s="58">
        <v>0</v>
      </c>
      <c r="BJ171" s="62">
        <v>0</v>
      </c>
      <c r="BK171" s="62">
        <v>0</v>
      </c>
      <c r="BL171" s="62">
        <v>0</v>
      </c>
      <c r="BM171" s="62">
        <v>0</v>
      </c>
      <c r="BN171" s="62">
        <v>0</v>
      </c>
      <c r="BO171" s="62">
        <v>0</v>
      </c>
    </row>
    <row r="172" spans="3:67" ht="20.100000000000001" customHeight="1">
      <c r="C172" s="57">
        <v>62001217</v>
      </c>
      <c r="D172" s="58" t="s">
        <v>419</v>
      </c>
      <c r="E172" s="58">
        <v>1</v>
      </c>
      <c r="F172" s="58">
        <v>0</v>
      </c>
      <c r="G172" s="58">
        <v>0</v>
      </c>
      <c r="H172" s="59">
        <v>0</v>
      </c>
      <c r="I172" s="58">
        <v>1</v>
      </c>
      <c r="J172" s="58">
        <v>0</v>
      </c>
      <c r="K172" s="59">
        <v>0</v>
      </c>
      <c r="L172" s="59">
        <v>0</v>
      </c>
      <c r="M172" s="58">
        <v>0</v>
      </c>
      <c r="N172" s="58">
        <v>2</v>
      </c>
      <c r="O172" s="58">
        <v>2</v>
      </c>
      <c r="P172" s="58">
        <v>0.3</v>
      </c>
      <c r="Q172" s="58">
        <v>1</v>
      </c>
      <c r="R172" s="62">
        <v>0</v>
      </c>
      <c r="S172" s="58">
        <v>0</v>
      </c>
      <c r="T172" s="62">
        <v>1</v>
      </c>
      <c r="U172" s="58">
        <v>1</v>
      </c>
      <c r="V172" s="59">
        <v>0</v>
      </c>
      <c r="W172" s="58">
        <v>0</v>
      </c>
      <c r="X172" s="58">
        <v>0</v>
      </c>
      <c r="Y172" s="58">
        <v>0</v>
      </c>
      <c r="Z172" s="58">
        <v>0</v>
      </c>
      <c r="AA172" s="59">
        <v>0</v>
      </c>
      <c r="AB172" s="58">
        <v>0</v>
      </c>
      <c r="AC172" s="58">
        <v>0</v>
      </c>
      <c r="AD172" s="58">
        <v>0</v>
      </c>
      <c r="AE172" s="58">
        <v>1</v>
      </c>
      <c r="AF172" s="58">
        <v>2</v>
      </c>
      <c r="AG172" s="64">
        <v>0</v>
      </c>
      <c r="AH172" s="64">
        <v>0</v>
      </c>
      <c r="AI172" s="62">
        <v>0</v>
      </c>
      <c r="AJ172" s="58">
        <v>0</v>
      </c>
      <c r="AK172" s="65">
        <v>0</v>
      </c>
      <c r="AL172" s="58">
        <v>0</v>
      </c>
      <c r="AM172" s="58">
        <v>0</v>
      </c>
      <c r="AN172" s="58">
        <v>0</v>
      </c>
      <c r="AO172" s="58">
        <v>2000</v>
      </c>
      <c r="AP172" s="58">
        <v>0</v>
      </c>
      <c r="AQ172" s="58">
        <v>0</v>
      </c>
      <c r="AR172" s="62">
        <v>0</v>
      </c>
      <c r="AS172" s="58">
        <v>0</v>
      </c>
      <c r="AT172" s="58" t="s">
        <v>196</v>
      </c>
      <c r="AU172" s="59">
        <v>0</v>
      </c>
      <c r="AV172" s="59">
        <v>0</v>
      </c>
      <c r="AW172" s="59">
        <v>0</v>
      </c>
      <c r="AX172" s="76" t="s">
        <v>343</v>
      </c>
      <c r="AY172" s="58" t="s">
        <v>421</v>
      </c>
      <c r="AZ172" s="78">
        <v>0</v>
      </c>
      <c r="BA172" s="78">
        <v>0</v>
      </c>
      <c r="BB172" s="79" t="s">
        <v>408</v>
      </c>
      <c r="BC172" s="58">
        <v>0</v>
      </c>
      <c r="BD172" s="58">
        <v>0</v>
      </c>
      <c r="BE172" s="62">
        <v>0</v>
      </c>
      <c r="BF172" s="58">
        <v>0</v>
      </c>
      <c r="BG172" s="58">
        <v>0</v>
      </c>
      <c r="BH172" s="65">
        <v>0</v>
      </c>
      <c r="BI172" s="58">
        <v>0</v>
      </c>
      <c r="BJ172" s="62">
        <v>0</v>
      </c>
      <c r="BK172" s="62">
        <v>0</v>
      </c>
      <c r="BL172" s="62">
        <v>0</v>
      </c>
      <c r="BM172" s="62">
        <v>0</v>
      </c>
      <c r="BN172" s="62">
        <v>0</v>
      </c>
      <c r="BO172" s="62">
        <v>0</v>
      </c>
    </row>
    <row r="173" spans="3:67" ht="20.100000000000001" customHeight="1">
      <c r="C173" s="57">
        <v>62001218</v>
      </c>
      <c r="D173" s="58" t="s">
        <v>422</v>
      </c>
      <c r="E173" s="58">
        <v>1</v>
      </c>
      <c r="F173" s="58">
        <v>60010002</v>
      </c>
      <c r="G173" s="58">
        <v>0</v>
      </c>
      <c r="H173" s="59">
        <v>0</v>
      </c>
      <c r="I173" s="58">
        <v>0</v>
      </c>
      <c r="J173" s="58">
        <v>0</v>
      </c>
      <c r="K173" s="59">
        <v>0</v>
      </c>
      <c r="L173" s="59">
        <v>0</v>
      </c>
      <c r="M173" s="58">
        <v>0</v>
      </c>
      <c r="N173" s="58">
        <v>2</v>
      </c>
      <c r="O173" s="58">
        <v>2</v>
      </c>
      <c r="P173" s="58">
        <v>0.99</v>
      </c>
      <c r="Q173" s="58">
        <v>0</v>
      </c>
      <c r="R173" s="62">
        <v>0</v>
      </c>
      <c r="S173" s="58">
        <v>0</v>
      </c>
      <c r="T173" s="62">
        <v>1</v>
      </c>
      <c r="U173" s="58">
        <v>2</v>
      </c>
      <c r="V173" s="59">
        <v>0</v>
      </c>
      <c r="W173" s="58">
        <v>2.5</v>
      </c>
      <c r="X173" s="58">
        <v>0</v>
      </c>
      <c r="Y173" s="58">
        <v>1</v>
      </c>
      <c r="Z173" s="58">
        <v>0</v>
      </c>
      <c r="AA173" s="59">
        <v>0</v>
      </c>
      <c r="AB173" s="58">
        <v>0</v>
      </c>
      <c r="AC173" s="58">
        <v>0</v>
      </c>
      <c r="AD173" s="58">
        <v>20</v>
      </c>
      <c r="AE173" s="58">
        <v>2</v>
      </c>
      <c r="AF173" s="58" t="s">
        <v>423</v>
      </c>
      <c r="AG173" s="64">
        <v>0</v>
      </c>
      <c r="AH173" s="64">
        <v>0</v>
      </c>
      <c r="AI173" s="62">
        <v>0</v>
      </c>
      <c r="AJ173" s="58">
        <v>0</v>
      </c>
      <c r="AK173" s="65">
        <v>0</v>
      </c>
      <c r="AL173" s="58">
        <v>0</v>
      </c>
      <c r="AM173" s="58">
        <v>0</v>
      </c>
      <c r="AN173" s="58">
        <v>0.5</v>
      </c>
      <c r="AO173" s="58">
        <v>6000</v>
      </c>
      <c r="AP173" s="58">
        <v>1.1499999999999999</v>
      </c>
      <c r="AQ173" s="58">
        <v>5</v>
      </c>
      <c r="AR173" s="62">
        <v>0</v>
      </c>
      <c r="AS173" s="68" t="s">
        <v>424</v>
      </c>
      <c r="AT173" s="58" t="s">
        <v>397</v>
      </c>
      <c r="AU173" s="59">
        <v>0</v>
      </c>
      <c r="AV173" s="59">
        <v>0</v>
      </c>
      <c r="AW173" s="59">
        <v>20000026</v>
      </c>
      <c r="AX173" s="76" t="s">
        <v>155</v>
      </c>
      <c r="AY173" s="77">
        <v>0</v>
      </c>
      <c r="AZ173" s="78">
        <v>0</v>
      </c>
      <c r="BA173" s="78">
        <v>0</v>
      </c>
      <c r="BB173" s="79" t="s">
        <v>233</v>
      </c>
      <c r="BC173" s="58">
        <v>7</v>
      </c>
      <c r="BD173" s="58">
        <v>0</v>
      </c>
      <c r="BE173" s="62">
        <v>0</v>
      </c>
      <c r="BF173" s="58">
        <v>1</v>
      </c>
      <c r="BG173" s="58">
        <v>1.1499999999999999</v>
      </c>
      <c r="BH173" s="65">
        <v>0</v>
      </c>
      <c r="BI173" s="58">
        <v>0</v>
      </c>
      <c r="BJ173" s="62">
        <v>0</v>
      </c>
      <c r="BK173" s="62">
        <v>0</v>
      </c>
      <c r="BL173" s="62">
        <v>0</v>
      </c>
      <c r="BM173" s="62">
        <v>0</v>
      </c>
      <c r="BN173" s="62">
        <v>0</v>
      </c>
      <c r="BO173" s="62">
        <v>0</v>
      </c>
    </row>
    <row r="174" spans="3:67" ht="19.5" customHeight="1">
      <c r="C174" s="8">
        <v>62001301</v>
      </c>
      <c r="D174" s="12" t="s">
        <v>390</v>
      </c>
      <c r="E174" s="18">
        <v>1</v>
      </c>
      <c r="F174" s="11">
        <v>60010100</v>
      </c>
      <c r="G174" s="18">
        <v>0</v>
      </c>
      <c r="H174" s="13">
        <v>0</v>
      </c>
      <c r="I174" s="18">
        <v>1</v>
      </c>
      <c r="J174" s="18">
        <v>0</v>
      </c>
      <c r="K174" s="18">
        <v>0</v>
      </c>
      <c r="L174" s="11">
        <v>0</v>
      </c>
      <c r="M174" s="11">
        <v>0</v>
      </c>
      <c r="N174" s="11">
        <v>2</v>
      </c>
      <c r="O174" s="11">
        <v>1</v>
      </c>
      <c r="P174" s="11">
        <v>0.3</v>
      </c>
      <c r="Q174" s="11">
        <v>0</v>
      </c>
      <c r="R174" s="6">
        <v>0</v>
      </c>
      <c r="S174" s="11">
        <v>0</v>
      </c>
      <c r="T174" s="11">
        <v>1</v>
      </c>
      <c r="U174" s="11">
        <v>2</v>
      </c>
      <c r="V174" s="11">
        <v>0</v>
      </c>
      <c r="W174" s="11">
        <v>3</v>
      </c>
      <c r="X174" s="11">
        <v>0</v>
      </c>
      <c r="Y174" s="11">
        <v>1</v>
      </c>
      <c r="Z174" s="11">
        <v>0</v>
      </c>
      <c r="AA174" s="11">
        <v>0</v>
      </c>
      <c r="AB174" s="11">
        <v>0</v>
      </c>
      <c r="AC174" s="11">
        <v>0</v>
      </c>
      <c r="AD174" s="11">
        <v>12</v>
      </c>
      <c r="AE174" s="11">
        <v>1</v>
      </c>
      <c r="AF174" s="11" t="s">
        <v>391</v>
      </c>
      <c r="AG174" s="6">
        <v>1</v>
      </c>
      <c r="AH174" s="6">
        <v>1</v>
      </c>
      <c r="AI174" s="6">
        <v>0</v>
      </c>
      <c r="AJ174" s="6">
        <v>3</v>
      </c>
      <c r="AK174" s="11">
        <v>0</v>
      </c>
      <c r="AL174" s="11">
        <v>0</v>
      </c>
      <c r="AM174" s="11">
        <v>0</v>
      </c>
      <c r="AN174" s="11">
        <v>3</v>
      </c>
      <c r="AO174" s="11">
        <v>5000</v>
      </c>
      <c r="AP174" s="11">
        <v>2.5</v>
      </c>
      <c r="AQ174" s="11">
        <v>0</v>
      </c>
      <c r="AR174" s="6">
        <v>0</v>
      </c>
      <c r="AS174" s="18" t="s">
        <v>425</v>
      </c>
      <c r="AT174" s="19" t="s">
        <v>213</v>
      </c>
      <c r="AU174" s="11" t="s">
        <v>348</v>
      </c>
      <c r="AV174" s="18">
        <v>10000007</v>
      </c>
      <c r="AW174" s="18">
        <v>70107001</v>
      </c>
      <c r="AX174" s="12" t="s">
        <v>155</v>
      </c>
      <c r="AY174" s="11">
        <v>0</v>
      </c>
      <c r="AZ174" s="13">
        <v>0</v>
      </c>
      <c r="BA174" s="13">
        <v>0</v>
      </c>
      <c r="BB174" s="37" t="s">
        <v>392</v>
      </c>
      <c r="BC174" s="11">
        <v>0</v>
      </c>
      <c r="BD174" s="11">
        <v>0</v>
      </c>
      <c r="BE174" s="11">
        <v>0</v>
      </c>
      <c r="BF174" s="11">
        <v>0</v>
      </c>
      <c r="BG174" s="11">
        <v>0</v>
      </c>
      <c r="BH174" s="11">
        <v>0</v>
      </c>
      <c r="BI174" s="9">
        <v>0</v>
      </c>
      <c r="BJ174" s="6">
        <v>0</v>
      </c>
      <c r="BK174" s="6">
        <v>0</v>
      </c>
      <c r="BL174" s="6">
        <v>0</v>
      </c>
      <c r="BM174" s="6">
        <v>0</v>
      </c>
      <c r="BN174" s="6">
        <v>0</v>
      </c>
      <c r="BO174" s="6">
        <v>0</v>
      </c>
    </row>
    <row r="175" spans="3:67" ht="20.100000000000001" customHeight="1">
      <c r="C175" s="8">
        <v>62001302</v>
      </c>
      <c r="D175" s="12" t="s">
        <v>426</v>
      </c>
      <c r="E175" s="18">
        <v>1</v>
      </c>
      <c r="F175" s="11">
        <v>60010100</v>
      </c>
      <c r="G175" s="18">
        <v>0</v>
      </c>
      <c r="H175" s="13">
        <v>0</v>
      </c>
      <c r="I175" s="18">
        <v>1</v>
      </c>
      <c r="J175" s="18">
        <v>0</v>
      </c>
      <c r="K175" s="18">
        <v>0</v>
      </c>
      <c r="L175" s="11">
        <v>0</v>
      </c>
      <c r="M175" s="11">
        <v>0</v>
      </c>
      <c r="N175" s="11">
        <v>2</v>
      </c>
      <c r="O175" s="11">
        <v>1</v>
      </c>
      <c r="P175" s="11">
        <v>0.3</v>
      </c>
      <c r="Q175" s="11">
        <v>0</v>
      </c>
      <c r="R175" s="6">
        <v>0</v>
      </c>
      <c r="S175" s="11">
        <v>0</v>
      </c>
      <c r="T175" s="11">
        <v>1</v>
      </c>
      <c r="U175" s="11">
        <v>2</v>
      </c>
      <c r="V175" s="11">
        <v>0</v>
      </c>
      <c r="W175" s="11">
        <v>3</v>
      </c>
      <c r="X175" s="11">
        <v>0</v>
      </c>
      <c r="Y175" s="11">
        <v>1</v>
      </c>
      <c r="Z175" s="11">
        <v>0</v>
      </c>
      <c r="AA175" s="11">
        <v>0</v>
      </c>
      <c r="AB175" s="11">
        <v>0</v>
      </c>
      <c r="AC175" s="11">
        <v>0</v>
      </c>
      <c r="AD175" s="11">
        <v>12</v>
      </c>
      <c r="AE175" s="11">
        <v>1</v>
      </c>
      <c r="AF175" s="11">
        <v>3</v>
      </c>
      <c r="AG175" s="6">
        <v>4</v>
      </c>
      <c r="AH175" s="6">
        <v>1</v>
      </c>
      <c r="AI175" s="6">
        <v>0</v>
      </c>
      <c r="AJ175" s="6">
        <v>1.5</v>
      </c>
      <c r="AK175" s="11">
        <v>0</v>
      </c>
      <c r="AL175" s="11">
        <v>0</v>
      </c>
      <c r="AM175" s="11">
        <v>0</v>
      </c>
      <c r="AN175" s="11">
        <v>1.5</v>
      </c>
      <c r="AO175" s="11">
        <v>3000</v>
      </c>
      <c r="AP175" s="11">
        <v>1.5</v>
      </c>
      <c r="AQ175" s="11">
        <v>0</v>
      </c>
      <c r="AR175" s="6">
        <v>0</v>
      </c>
      <c r="AS175" s="18" t="s">
        <v>425</v>
      </c>
      <c r="AT175" s="19" t="s">
        <v>154</v>
      </c>
      <c r="AU175" s="11" t="s">
        <v>348</v>
      </c>
      <c r="AV175" s="18">
        <v>10000007</v>
      </c>
      <c r="AW175" s="18">
        <v>62001302</v>
      </c>
      <c r="AX175" s="12" t="s">
        <v>155</v>
      </c>
      <c r="AY175" s="11" t="s">
        <v>427</v>
      </c>
      <c r="AZ175" s="13">
        <v>0</v>
      </c>
      <c r="BA175" s="13">
        <v>0</v>
      </c>
      <c r="BB175" s="37" t="s">
        <v>428</v>
      </c>
      <c r="BC175" s="11">
        <v>0</v>
      </c>
      <c r="BD175" s="11">
        <v>0</v>
      </c>
      <c r="BE175" s="11">
        <v>0</v>
      </c>
      <c r="BF175" s="11">
        <v>0</v>
      </c>
      <c r="BG175" s="11">
        <v>0</v>
      </c>
      <c r="BH175" s="11">
        <v>0</v>
      </c>
      <c r="BI175" s="9">
        <v>0</v>
      </c>
      <c r="BJ175" s="6">
        <v>0</v>
      </c>
      <c r="BK175" s="6">
        <v>0</v>
      </c>
      <c r="BL175" s="6">
        <v>0</v>
      </c>
      <c r="BM175" s="6">
        <v>0</v>
      </c>
      <c r="BN175" s="6">
        <v>0</v>
      </c>
      <c r="BO175" s="6">
        <v>0</v>
      </c>
    </row>
    <row r="176" spans="3:67" ht="20.100000000000001" customHeight="1">
      <c r="C176" s="8">
        <v>62001303</v>
      </c>
      <c r="D176" s="12" t="s">
        <v>429</v>
      </c>
      <c r="E176" s="11">
        <v>1</v>
      </c>
      <c r="F176" s="11">
        <v>60010100</v>
      </c>
      <c r="G176" s="18">
        <v>0</v>
      </c>
      <c r="H176" s="13">
        <v>0</v>
      </c>
      <c r="I176" s="18">
        <v>1</v>
      </c>
      <c r="J176" s="18">
        <v>0</v>
      </c>
      <c r="K176" s="18">
        <v>0</v>
      </c>
      <c r="L176" s="11">
        <v>0</v>
      </c>
      <c r="M176" s="11">
        <v>0</v>
      </c>
      <c r="N176" s="11">
        <v>2</v>
      </c>
      <c r="O176" s="11">
        <v>1</v>
      </c>
      <c r="P176" s="11">
        <v>0.3</v>
      </c>
      <c r="Q176" s="11">
        <v>0</v>
      </c>
      <c r="R176" s="6">
        <v>0</v>
      </c>
      <c r="S176" s="11">
        <v>0</v>
      </c>
      <c r="T176" s="11">
        <v>1</v>
      </c>
      <c r="U176" s="11">
        <v>2</v>
      </c>
      <c r="V176" s="11">
        <v>0</v>
      </c>
      <c r="W176" s="11">
        <v>3</v>
      </c>
      <c r="X176" s="11">
        <v>0</v>
      </c>
      <c r="Y176" s="11">
        <v>0</v>
      </c>
      <c r="Z176" s="11">
        <v>0</v>
      </c>
      <c r="AA176" s="11">
        <v>0</v>
      </c>
      <c r="AB176" s="11">
        <v>0</v>
      </c>
      <c r="AC176" s="11">
        <v>0</v>
      </c>
      <c r="AD176" s="11">
        <v>12</v>
      </c>
      <c r="AE176" s="11">
        <v>1</v>
      </c>
      <c r="AF176" s="11">
        <v>3</v>
      </c>
      <c r="AG176" s="6">
        <v>6</v>
      </c>
      <c r="AH176" s="6">
        <v>1</v>
      </c>
      <c r="AI176" s="6">
        <v>0</v>
      </c>
      <c r="AJ176" s="6">
        <v>1.5</v>
      </c>
      <c r="AK176" s="11">
        <v>0</v>
      </c>
      <c r="AL176" s="11">
        <v>0</v>
      </c>
      <c r="AM176" s="11">
        <v>0</v>
      </c>
      <c r="AN176" s="11">
        <v>1.5</v>
      </c>
      <c r="AO176" s="11">
        <v>3000</v>
      </c>
      <c r="AP176" s="11">
        <v>1.5</v>
      </c>
      <c r="AQ176" s="11">
        <v>0</v>
      </c>
      <c r="AR176" s="6">
        <v>0</v>
      </c>
      <c r="AS176" s="18" t="s">
        <v>425</v>
      </c>
      <c r="AT176" s="19" t="s">
        <v>196</v>
      </c>
      <c r="AU176" s="11" t="s">
        <v>348</v>
      </c>
      <c r="AV176" s="18">
        <v>10000007</v>
      </c>
      <c r="AW176" s="18">
        <v>62001302</v>
      </c>
      <c r="AX176" s="12" t="s">
        <v>155</v>
      </c>
      <c r="AY176" s="11" t="s">
        <v>430</v>
      </c>
      <c r="AZ176" s="13">
        <v>0</v>
      </c>
      <c r="BA176" s="13">
        <v>0</v>
      </c>
      <c r="BB176" s="37" t="s">
        <v>431</v>
      </c>
      <c r="BC176" s="11">
        <v>0</v>
      </c>
      <c r="BD176" s="11">
        <v>0</v>
      </c>
      <c r="BE176" s="11">
        <v>0</v>
      </c>
      <c r="BF176" s="11">
        <v>0</v>
      </c>
      <c r="BG176" s="11">
        <v>0</v>
      </c>
      <c r="BH176" s="11">
        <v>0</v>
      </c>
      <c r="BI176" s="9">
        <v>0</v>
      </c>
      <c r="BJ176" s="6">
        <v>0</v>
      </c>
      <c r="BK176" s="6">
        <v>0</v>
      </c>
      <c r="BL176" s="6">
        <v>0</v>
      </c>
      <c r="BM176" s="6">
        <v>0</v>
      </c>
      <c r="BN176" s="6">
        <v>0</v>
      </c>
      <c r="BO176" s="6">
        <v>0</v>
      </c>
    </row>
    <row r="177" spans="3:67" ht="19.5" customHeight="1">
      <c r="C177" s="8">
        <v>62001304</v>
      </c>
      <c r="D177" s="19" t="s">
        <v>432</v>
      </c>
      <c r="E177" s="18">
        <v>1</v>
      </c>
      <c r="F177" s="18">
        <v>60010500</v>
      </c>
      <c r="G177" s="18">
        <v>0</v>
      </c>
      <c r="H177" s="13">
        <v>0</v>
      </c>
      <c r="I177" s="18">
        <v>1</v>
      </c>
      <c r="J177" s="18">
        <v>0</v>
      </c>
      <c r="K177" s="18">
        <v>0</v>
      </c>
      <c r="L177" s="18">
        <v>0</v>
      </c>
      <c r="M177" s="18">
        <v>0</v>
      </c>
      <c r="N177" s="11">
        <v>2</v>
      </c>
      <c r="O177" s="18">
        <v>2</v>
      </c>
      <c r="P177" s="18">
        <v>0.6</v>
      </c>
      <c r="Q177" s="18">
        <v>0</v>
      </c>
      <c r="R177" s="6">
        <v>0</v>
      </c>
      <c r="S177" s="13">
        <v>0</v>
      </c>
      <c r="T177" s="11">
        <v>1</v>
      </c>
      <c r="U177" s="18">
        <v>2</v>
      </c>
      <c r="V177" s="18">
        <v>0</v>
      </c>
      <c r="W177" s="18">
        <v>0</v>
      </c>
      <c r="X177" s="18">
        <v>0</v>
      </c>
      <c r="Y177" s="18">
        <v>0</v>
      </c>
      <c r="Z177" s="18">
        <v>0</v>
      </c>
      <c r="AA177" s="18">
        <v>0</v>
      </c>
      <c r="AB177" s="18">
        <v>0</v>
      </c>
      <c r="AC177" s="18">
        <v>0</v>
      </c>
      <c r="AD177" s="18">
        <v>20</v>
      </c>
      <c r="AE177" s="18">
        <v>0</v>
      </c>
      <c r="AF177" s="18">
        <v>0</v>
      </c>
      <c r="AG177" s="6">
        <v>2</v>
      </c>
      <c r="AH177" s="6">
        <v>0</v>
      </c>
      <c r="AI177" s="6">
        <v>0</v>
      </c>
      <c r="AJ177" s="6">
        <v>0</v>
      </c>
      <c r="AK177" s="18">
        <v>0</v>
      </c>
      <c r="AL177" s="18">
        <v>0</v>
      </c>
      <c r="AM177" s="18">
        <v>0</v>
      </c>
      <c r="AN177" s="18">
        <v>0</v>
      </c>
      <c r="AO177" s="18">
        <v>1000</v>
      </c>
      <c r="AP177" s="18">
        <v>0</v>
      </c>
      <c r="AQ177" s="18">
        <v>0</v>
      </c>
      <c r="AR177" s="6">
        <v>90102001</v>
      </c>
      <c r="AS177" s="18" t="s">
        <v>153</v>
      </c>
      <c r="AT177" s="19" t="s">
        <v>154</v>
      </c>
      <c r="AU177" s="18" t="s">
        <v>246</v>
      </c>
      <c r="AV177" s="18">
        <v>0</v>
      </c>
      <c r="AW177" s="18">
        <v>40000003</v>
      </c>
      <c r="AX177" s="19" t="s">
        <v>155</v>
      </c>
      <c r="AY177" s="19" t="s">
        <v>153</v>
      </c>
      <c r="AZ177" s="13">
        <v>0</v>
      </c>
      <c r="BA177" s="13">
        <v>0</v>
      </c>
      <c r="BB177" s="69" t="s">
        <v>433</v>
      </c>
      <c r="BC177" s="18">
        <v>0</v>
      </c>
      <c r="BD177" s="11">
        <v>0</v>
      </c>
      <c r="BE177" s="18">
        <v>0</v>
      </c>
      <c r="BF177" s="18">
        <v>0</v>
      </c>
      <c r="BG177" s="18">
        <v>0</v>
      </c>
      <c r="BH177" s="18">
        <v>0</v>
      </c>
      <c r="BI177" s="9">
        <v>0</v>
      </c>
      <c r="BJ177" s="6">
        <v>0</v>
      </c>
      <c r="BK177" s="6">
        <v>0</v>
      </c>
      <c r="BL177" s="6">
        <v>0</v>
      </c>
      <c r="BM177" s="6">
        <v>0</v>
      </c>
      <c r="BN177" s="6">
        <v>0</v>
      </c>
      <c r="BO177" s="6">
        <v>0</v>
      </c>
    </row>
    <row r="178" spans="3:67" ht="20.100000000000001" customHeight="1">
      <c r="C178" s="8">
        <v>62001305</v>
      </c>
      <c r="D178" s="19" t="s">
        <v>434</v>
      </c>
      <c r="E178" s="18">
        <v>1</v>
      </c>
      <c r="F178" s="18">
        <v>60010500</v>
      </c>
      <c r="G178" s="18">
        <v>0</v>
      </c>
      <c r="H178" s="13">
        <v>0</v>
      </c>
      <c r="I178" s="18">
        <v>1</v>
      </c>
      <c r="J178" s="18">
        <v>0</v>
      </c>
      <c r="K178" s="18">
        <v>0</v>
      </c>
      <c r="L178" s="18">
        <v>0</v>
      </c>
      <c r="M178" s="18">
        <v>0</v>
      </c>
      <c r="N178" s="11">
        <v>2</v>
      </c>
      <c r="O178" s="18">
        <v>2</v>
      </c>
      <c r="P178" s="18">
        <v>0.6</v>
      </c>
      <c r="Q178" s="18">
        <v>0</v>
      </c>
      <c r="R178" s="6">
        <v>0</v>
      </c>
      <c r="S178" s="13">
        <v>0</v>
      </c>
      <c r="T178" s="11">
        <v>1</v>
      </c>
      <c r="U178" s="18">
        <v>2</v>
      </c>
      <c r="V178" s="18">
        <v>0</v>
      </c>
      <c r="W178" s="18">
        <v>0</v>
      </c>
      <c r="X178" s="18">
        <v>0</v>
      </c>
      <c r="Y178" s="18">
        <v>0</v>
      </c>
      <c r="Z178" s="18">
        <v>0</v>
      </c>
      <c r="AA178" s="18">
        <v>0</v>
      </c>
      <c r="AB178" s="18">
        <v>0</v>
      </c>
      <c r="AC178" s="18">
        <v>0</v>
      </c>
      <c r="AD178" s="11">
        <v>99999</v>
      </c>
      <c r="AE178" s="18">
        <v>0</v>
      </c>
      <c r="AF178" s="18">
        <v>0</v>
      </c>
      <c r="AG178" s="6">
        <v>2</v>
      </c>
      <c r="AH178" s="6">
        <v>0</v>
      </c>
      <c r="AI178" s="6">
        <v>0</v>
      </c>
      <c r="AJ178" s="6">
        <v>0</v>
      </c>
      <c r="AK178" s="18">
        <v>0</v>
      </c>
      <c r="AL178" s="18">
        <v>0</v>
      </c>
      <c r="AM178" s="18">
        <v>0</v>
      </c>
      <c r="AN178" s="18">
        <v>0</v>
      </c>
      <c r="AO178" s="18">
        <v>1000</v>
      </c>
      <c r="AP178" s="18">
        <v>0</v>
      </c>
      <c r="AQ178" s="18">
        <v>0</v>
      </c>
      <c r="AR178" s="6">
        <v>90104002</v>
      </c>
      <c r="AS178" s="18" t="s">
        <v>153</v>
      </c>
      <c r="AT178" s="19" t="s">
        <v>154</v>
      </c>
      <c r="AU178" s="18" t="s">
        <v>246</v>
      </c>
      <c r="AV178" s="18">
        <v>0</v>
      </c>
      <c r="AW178" s="18">
        <v>0</v>
      </c>
      <c r="AX178" s="19" t="s">
        <v>155</v>
      </c>
      <c r="AY178" s="19" t="s">
        <v>153</v>
      </c>
      <c r="AZ178" s="13">
        <v>0</v>
      </c>
      <c r="BA178" s="13">
        <v>0</v>
      </c>
      <c r="BB178" s="69" t="s">
        <v>435</v>
      </c>
      <c r="BC178" s="18">
        <v>0</v>
      </c>
      <c r="BD178" s="11">
        <v>0</v>
      </c>
      <c r="BE178" s="18">
        <v>0</v>
      </c>
      <c r="BF178" s="18">
        <v>0</v>
      </c>
      <c r="BG178" s="18">
        <v>0</v>
      </c>
      <c r="BH178" s="18">
        <v>0</v>
      </c>
      <c r="BI178" s="9">
        <v>0</v>
      </c>
      <c r="BJ178" s="6">
        <v>0</v>
      </c>
      <c r="BK178" s="6">
        <v>0</v>
      </c>
      <c r="BL178" s="6">
        <v>0</v>
      </c>
      <c r="BM178" s="6">
        <v>0</v>
      </c>
      <c r="BN178" s="6">
        <v>0</v>
      </c>
      <c r="BO178" s="6">
        <v>0</v>
      </c>
    </row>
    <row r="179" spans="3:67" ht="19.5" customHeight="1">
      <c r="C179" s="8">
        <v>62001306</v>
      </c>
      <c r="D179" s="19" t="s">
        <v>436</v>
      </c>
      <c r="E179" s="18">
        <v>1</v>
      </c>
      <c r="F179" s="18">
        <v>60010300</v>
      </c>
      <c r="G179" s="18">
        <v>0</v>
      </c>
      <c r="H179" s="13">
        <v>0</v>
      </c>
      <c r="I179" s="18">
        <v>1</v>
      </c>
      <c r="J179" s="18">
        <v>0</v>
      </c>
      <c r="K179" s="18">
        <v>0</v>
      </c>
      <c r="L179" s="18">
        <v>0</v>
      </c>
      <c r="M179" s="18">
        <v>0</v>
      </c>
      <c r="N179" s="11">
        <v>2</v>
      </c>
      <c r="O179" s="18">
        <v>2</v>
      </c>
      <c r="P179" s="18">
        <v>0.9</v>
      </c>
      <c r="Q179" s="18">
        <v>0</v>
      </c>
      <c r="R179" s="6">
        <v>0</v>
      </c>
      <c r="S179" s="13">
        <v>0</v>
      </c>
      <c r="T179" s="11">
        <v>1</v>
      </c>
      <c r="U179" s="18">
        <v>2</v>
      </c>
      <c r="V179" s="18">
        <v>0</v>
      </c>
      <c r="W179" s="18">
        <v>3</v>
      </c>
      <c r="X179" s="18">
        <v>0</v>
      </c>
      <c r="Y179" s="18">
        <v>0</v>
      </c>
      <c r="Z179" s="18">
        <v>0</v>
      </c>
      <c r="AA179" s="18">
        <v>0</v>
      </c>
      <c r="AB179" s="18">
        <v>0</v>
      </c>
      <c r="AC179" s="18">
        <v>0</v>
      </c>
      <c r="AD179" s="18">
        <v>12</v>
      </c>
      <c r="AE179" s="18">
        <v>2</v>
      </c>
      <c r="AF179" s="11" t="s">
        <v>437</v>
      </c>
      <c r="AG179" s="6">
        <v>2</v>
      </c>
      <c r="AH179" s="6">
        <v>2</v>
      </c>
      <c r="AI179" s="6">
        <v>0</v>
      </c>
      <c r="AJ179" s="6">
        <v>3</v>
      </c>
      <c r="AK179" s="18">
        <v>0</v>
      </c>
      <c r="AL179" s="18">
        <v>0</v>
      </c>
      <c r="AM179" s="18">
        <v>0</v>
      </c>
      <c r="AN179" s="18">
        <v>0.5</v>
      </c>
      <c r="AO179" s="18">
        <v>4000</v>
      </c>
      <c r="AP179" s="18">
        <v>0</v>
      </c>
      <c r="AQ179" s="18">
        <v>4</v>
      </c>
      <c r="AR179" s="6">
        <v>0</v>
      </c>
      <c r="AS179" s="18" t="s">
        <v>425</v>
      </c>
      <c r="AT179" s="19" t="s">
        <v>154</v>
      </c>
      <c r="AU179" s="18" t="s">
        <v>355</v>
      </c>
      <c r="AV179" s="18">
        <v>10003002</v>
      </c>
      <c r="AW179" s="18">
        <v>20000027</v>
      </c>
      <c r="AX179" s="19" t="s">
        <v>438</v>
      </c>
      <c r="AY179" s="19" t="s">
        <v>439</v>
      </c>
      <c r="AZ179" s="13">
        <v>0</v>
      </c>
      <c r="BA179" s="13">
        <v>0</v>
      </c>
      <c r="BB179" s="69" t="s">
        <v>440</v>
      </c>
      <c r="BC179" s="18">
        <v>0</v>
      </c>
      <c r="BD179" s="11">
        <v>0</v>
      </c>
      <c r="BE179" s="18">
        <v>0</v>
      </c>
      <c r="BF179" s="18">
        <v>0</v>
      </c>
      <c r="BG179" s="18">
        <v>0</v>
      </c>
      <c r="BH179" s="18">
        <v>0</v>
      </c>
      <c r="BI179" s="9">
        <v>0</v>
      </c>
      <c r="BJ179" s="6">
        <v>0</v>
      </c>
      <c r="BK179" s="6">
        <v>0</v>
      </c>
      <c r="BL179" s="6">
        <v>0</v>
      </c>
      <c r="BM179" s="6">
        <v>0</v>
      </c>
      <c r="BN179" s="6">
        <v>0</v>
      </c>
      <c r="BO179" s="6">
        <v>0</v>
      </c>
    </row>
    <row r="180" spans="3:67" ht="19.5" customHeight="1">
      <c r="C180" s="8">
        <v>62001307</v>
      </c>
      <c r="D180" s="19" t="s">
        <v>436</v>
      </c>
      <c r="E180" s="18">
        <v>1</v>
      </c>
      <c r="F180" s="18">
        <v>60010300</v>
      </c>
      <c r="G180" s="18">
        <v>0</v>
      </c>
      <c r="H180" s="13">
        <v>0</v>
      </c>
      <c r="I180" s="18">
        <v>1</v>
      </c>
      <c r="J180" s="18">
        <v>0</v>
      </c>
      <c r="K180" s="18">
        <v>0</v>
      </c>
      <c r="L180" s="18">
        <v>0</v>
      </c>
      <c r="M180" s="18">
        <v>0</v>
      </c>
      <c r="N180" s="11">
        <v>2</v>
      </c>
      <c r="O180" s="18">
        <v>2</v>
      </c>
      <c r="P180" s="18">
        <v>0.8</v>
      </c>
      <c r="Q180" s="18">
        <v>0</v>
      </c>
      <c r="R180" s="6">
        <v>0</v>
      </c>
      <c r="S180" s="13">
        <v>0</v>
      </c>
      <c r="T180" s="11">
        <v>1</v>
      </c>
      <c r="U180" s="18">
        <v>2</v>
      </c>
      <c r="V180" s="18">
        <v>0</v>
      </c>
      <c r="W180" s="18">
        <v>3</v>
      </c>
      <c r="X180" s="18">
        <v>0</v>
      </c>
      <c r="Y180" s="18">
        <v>0</v>
      </c>
      <c r="Z180" s="18">
        <v>0</v>
      </c>
      <c r="AA180" s="18">
        <v>0</v>
      </c>
      <c r="AB180" s="18">
        <v>0</v>
      </c>
      <c r="AC180" s="18">
        <v>0</v>
      </c>
      <c r="AD180" s="18">
        <v>12</v>
      </c>
      <c r="AE180" s="18">
        <v>2</v>
      </c>
      <c r="AF180" s="11" t="s">
        <v>437</v>
      </c>
      <c r="AG180" s="6">
        <v>2</v>
      </c>
      <c r="AH180" s="6">
        <v>2</v>
      </c>
      <c r="AI180" s="6">
        <v>0</v>
      </c>
      <c r="AJ180" s="6">
        <v>3</v>
      </c>
      <c r="AK180" s="18">
        <v>0</v>
      </c>
      <c r="AL180" s="18">
        <v>0</v>
      </c>
      <c r="AM180" s="18">
        <v>0</v>
      </c>
      <c r="AN180" s="18">
        <v>0.5</v>
      </c>
      <c r="AO180" s="18">
        <v>8000</v>
      </c>
      <c r="AP180" s="18">
        <v>0</v>
      </c>
      <c r="AQ180" s="18">
        <v>4</v>
      </c>
      <c r="AR180" s="6">
        <v>0</v>
      </c>
      <c r="AS180" s="18" t="s">
        <v>425</v>
      </c>
      <c r="AT180" s="19" t="s">
        <v>154</v>
      </c>
      <c r="AU180" s="18" t="s">
        <v>355</v>
      </c>
      <c r="AV180" s="18">
        <v>10003002</v>
      </c>
      <c r="AW180" s="18">
        <v>20000027</v>
      </c>
      <c r="AX180" s="19" t="s">
        <v>438</v>
      </c>
      <c r="AY180" s="19" t="s">
        <v>441</v>
      </c>
      <c r="AZ180" s="13">
        <v>0</v>
      </c>
      <c r="BA180" s="13">
        <v>0</v>
      </c>
      <c r="BB180" s="69" t="s">
        <v>440</v>
      </c>
      <c r="BC180" s="18">
        <v>0</v>
      </c>
      <c r="BD180" s="11">
        <v>0</v>
      </c>
      <c r="BE180" s="18">
        <v>0</v>
      </c>
      <c r="BF180" s="18">
        <v>0</v>
      </c>
      <c r="BG180" s="18">
        <v>0</v>
      </c>
      <c r="BH180" s="18">
        <v>0</v>
      </c>
      <c r="BI180" s="9">
        <v>0</v>
      </c>
      <c r="BJ180" s="6">
        <v>0</v>
      </c>
      <c r="BK180" s="6">
        <v>0</v>
      </c>
      <c r="BL180" s="6">
        <v>0</v>
      </c>
      <c r="BM180" s="6">
        <v>0</v>
      </c>
      <c r="BN180" s="6">
        <v>0</v>
      </c>
      <c r="BO180" s="6">
        <v>0</v>
      </c>
    </row>
    <row r="181" spans="3:67" ht="20.100000000000001" customHeight="1">
      <c r="C181" s="57">
        <v>62001311</v>
      </c>
      <c r="D181" s="58" t="s">
        <v>442</v>
      </c>
      <c r="E181" s="58">
        <v>1</v>
      </c>
      <c r="F181" s="58">
        <v>60010002</v>
      </c>
      <c r="G181" s="58">
        <v>0</v>
      </c>
      <c r="H181" s="59">
        <v>0</v>
      </c>
      <c r="I181" s="58">
        <v>0</v>
      </c>
      <c r="J181" s="58">
        <v>0</v>
      </c>
      <c r="K181" s="59">
        <v>0</v>
      </c>
      <c r="L181" s="59">
        <v>0</v>
      </c>
      <c r="M181" s="58">
        <v>0</v>
      </c>
      <c r="N181" s="58">
        <v>2</v>
      </c>
      <c r="O181" s="58">
        <v>2</v>
      </c>
      <c r="P181" s="58">
        <v>0.99</v>
      </c>
      <c r="Q181" s="58">
        <v>0</v>
      </c>
      <c r="R181" s="62">
        <v>0</v>
      </c>
      <c r="S181" s="58">
        <v>0</v>
      </c>
      <c r="T181" s="62">
        <v>1</v>
      </c>
      <c r="U181" s="58">
        <v>2</v>
      </c>
      <c r="V181" s="59">
        <v>0</v>
      </c>
      <c r="W181" s="58">
        <v>3.5</v>
      </c>
      <c r="X181" s="58">
        <v>0</v>
      </c>
      <c r="Y181" s="58">
        <v>1</v>
      </c>
      <c r="Z181" s="58">
        <v>0</v>
      </c>
      <c r="AA181" s="59">
        <v>0</v>
      </c>
      <c r="AB181" s="58">
        <v>0</v>
      </c>
      <c r="AC181" s="58">
        <v>0</v>
      </c>
      <c r="AD181" s="58">
        <v>15</v>
      </c>
      <c r="AE181" s="58">
        <v>2</v>
      </c>
      <c r="AF181" s="58" t="s">
        <v>443</v>
      </c>
      <c r="AG181" s="64">
        <v>0</v>
      </c>
      <c r="AH181" s="64">
        <v>0</v>
      </c>
      <c r="AI181" s="62">
        <v>0</v>
      </c>
      <c r="AJ181" s="58">
        <v>0</v>
      </c>
      <c r="AK181" s="65">
        <v>0</v>
      </c>
      <c r="AL181" s="58">
        <v>0</v>
      </c>
      <c r="AM181" s="58">
        <v>0</v>
      </c>
      <c r="AN181" s="58">
        <v>0.5</v>
      </c>
      <c r="AO181" s="58">
        <v>20000</v>
      </c>
      <c r="AP181" s="58">
        <v>0</v>
      </c>
      <c r="AQ181" s="58">
        <v>4</v>
      </c>
      <c r="AR181" s="62">
        <v>0</v>
      </c>
      <c r="AS181" s="68" t="s">
        <v>444</v>
      </c>
      <c r="AT181" s="58" t="s">
        <v>154</v>
      </c>
      <c r="AU181" s="59">
        <v>0</v>
      </c>
      <c r="AV181" s="59">
        <v>0</v>
      </c>
      <c r="AW181" s="59">
        <v>20000027</v>
      </c>
      <c r="AX181" s="76" t="s">
        <v>155</v>
      </c>
      <c r="AY181" s="77">
        <v>0</v>
      </c>
      <c r="AZ181" s="78">
        <v>0</v>
      </c>
      <c r="BA181" s="78">
        <v>0</v>
      </c>
      <c r="BB181" s="79" t="s">
        <v>233</v>
      </c>
      <c r="BC181" s="58">
        <v>2</v>
      </c>
      <c r="BD181" s="58">
        <v>0</v>
      </c>
      <c r="BE181" s="62">
        <v>0</v>
      </c>
      <c r="BF181" s="58">
        <v>1</v>
      </c>
      <c r="BG181" s="58">
        <v>0</v>
      </c>
      <c r="BH181" s="65">
        <v>0</v>
      </c>
      <c r="BI181" s="58">
        <v>0</v>
      </c>
      <c r="BJ181" s="62">
        <v>0</v>
      </c>
      <c r="BK181" s="62">
        <v>0</v>
      </c>
      <c r="BL181" s="62">
        <v>0</v>
      </c>
      <c r="BM181" s="62">
        <v>0</v>
      </c>
      <c r="BN181" s="62">
        <v>0</v>
      </c>
      <c r="BO181" s="62">
        <v>0</v>
      </c>
    </row>
    <row r="182" spans="3:67" ht="20.100000000000001" customHeight="1">
      <c r="C182" s="57">
        <v>62001312</v>
      </c>
      <c r="D182" s="58" t="s">
        <v>445</v>
      </c>
      <c r="E182" s="58">
        <v>1</v>
      </c>
      <c r="F182" s="58">
        <v>0</v>
      </c>
      <c r="G182" s="58">
        <v>0</v>
      </c>
      <c r="H182" s="59">
        <v>0</v>
      </c>
      <c r="I182" s="58">
        <v>0</v>
      </c>
      <c r="J182" s="58">
        <v>0</v>
      </c>
      <c r="K182" s="59">
        <v>0</v>
      </c>
      <c r="L182" s="59">
        <v>0</v>
      </c>
      <c r="M182" s="58">
        <v>0</v>
      </c>
      <c r="N182" s="58">
        <v>2</v>
      </c>
      <c r="O182" s="58">
        <v>2</v>
      </c>
      <c r="P182" s="58">
        <v>0.9</v>
      </c>
      <c r="Q182" s="58">
        <v>0</v>
      </c>
      <c r="R182" s="62">
        <v>0</v>
      </c>
      <c r="S182" s="58">
        <v>0</v>
      </c>
      <c r="T182" s="62">
        <v>1</v>
      </c>
      <c r="U182" s="58">
        <v>2</v>
      </c>
      <c r="V182" s="59">
        <v>0</v>
      </c>
      <c r="W182" s="58">
        <v>1.5</v>
      </c>
      <c r="X182" s="58">
        <v>0</v>
      </c>
      <c r="Y182" s="58">
        <v>1</v>
      </c>
      <c r="Z182" s="58">
        <v>0</v>
      </c>
      <c r="AA182" s="59">
        <v>0</v>
      </c>
      <c r="AB182" s="58">
        <v>0</v>
      </c>
      <c r="AC182" s="58">
        <v>0</v>
      </c>
      <c r="AD182" s="58">
        <v>30</v>
      </c>
      <c r="AE182" s="58">
        <v>2</v>
      </c>
      <c r="AF182" s="58" t="s">
        <v>446</v>
      </c>
      <c r="AG182" s="64">
        <v>1</v>
      </c>
      <c r="AH182" s="64">
        <v>1</v>
      </c>
      <c r="AI182" s="62">
        <v>0</v>
      </c>
      <c r="AJ182" s="58">
        <v>2</v>
      </c>
      <c r="AK182" s="65">
        <v>0</v>
      </c>
      <c r="AL182" s="58">
        <v>0</v>
      </c>
      <c r="AM182" s="58">
        <v>0</v>
      </c>
      <c r="AN182" s="58">
        <v>0.5</v>
      </c>
      <c r="AO182" s="58">
        <v>999000</v>
      </c>
      <c r="AP182" s="58">
        <v>0</v>
      </c>
      <c r="AQ182" s="58">
        <v>0</v>
      </c>
      <c r="AR182" s="62">
        <v>0</v>
      </c>
      <c r="AS182" s="68" t="s">
        <v>153</v>
      </c>
      <c r="AT182" s="58" t="s">
        <v>213</v>
      </c>
      <c r="AU182" s="59">
        <v>0</v>
      </c>
      <c r="AV182" s="59">
        <v>0</v>
      </c>
      <c r="AW182" s="59">
        <v>20000015</v>
      </c>
      <c r="AX182" s="76" t="s">
        <v>155</v>
      </c>
      <c r="AY182" s="77">
        <v>0</v>
      </c>
      <c r="AZ182" s="78">
        <v>0</v>
      </c>
      <c r="BA182" s="78">
        <v>0</v>
      </c>
      <c r="BB182" s="79" t="s">
        <v>233</v>
      </c>
      <c r="BC182" s="58">
        <v>0</v>
      </c>
      <c r="BD182" s="58">
        <v>0</v>
      </c>
      <c r="BE182" s="62">
        <v>0</v>
      </c>
      <c r="BF182" s="58">
        <v>0</v>
      </c>
      <c r="BG182" s="58">
        <v>0</v>
      </c>
      <c r="BH182" s="65">
        <v>0</v>
      </c>
      <c r="BI182" s="58">
        <v>0</v>
      </c>
      <c r="BJ182" s="62">
        <v>0</v>
      </c>
      <c r="BK182" s="62">
        <v>0</v>
      </c>
      <c r="BL182" s="62">
        <v>0</v>
      </c>
      <c r="BM182" s="62">
        <v>0</v>
      </c>
      <c r="BN182" s="62">
        <v>0</v>
      </c>
      <c r="BO182" s="62">
        <v>0</v>
      </c>
    </row>
    <row r="183" spans="3:67" ht="20.100000000000001" customHeight="1">
      <c r="C183" s="57">
        <v>62001313</v>
      </c>
      <c r="D183" s="58" t="s">
        <v>442</v>
      </c>
      <c r="E183" s="58">
        <v>1</v>
      </c>
      <c r="F183" s="58">
        <v>60010002</v>
      </c>
      <c r="G183" s="58">
        <v>0</v>
      </c>
      <c r="H183" s="59">
        <v>0</v>
      </c>
      <c r="I183" s="58">
        <v>0</v>
      </c>
      <c r="J183" s="58">
        <v>0</v>
      </c>
      <c r="K183" s="59">
        <v>0</v>
      </c>
      <c r="L183" s="59">
        <v>0</v>
      </c>
      <c r="M183" s="58">
        <v>0</v>
      </c>
      <c r="N183" s="58">
        <v>2</v>
      </c>
      <c r="O183" s="58">
        <v>2</v>
      </c>
      <c r="P183" s="58">
        <v>0.92</v>
      </c>
      <c r="Q183" s="58">
        <v>0</v>
      </c>
      <c r="R183" s="62">
        <v>0</v>
      </c>
      <c r="S183" s="58">
        <v>0</v>
      </c>
      <c r="T183" s="62">
        <v>1</v>
      </c>
      <c r="U183" s="58">
        <v>2</v>
      </c>
      <c r="V183" s="59">
        <v>0</v>
      </c>
      <c r="W183" s="58">
        <v>3.5</v>
      </c>
      <c r="X183" s="58">
        <v>0</v>
      </c>
      <c r="Y183" s="58">
        <v>1</v>
      </c>
      <c r="Z183" s="58">
        <v>0</v>
      </c>
      <c r="AA183" s="59">
        <v>0</v>
      </c>
      <c r="AB183" s="58">
        <v>0</v>
      </c>
      <c r="AC183" s="58">
        <v>0</v>
      </c>
      <c r="AD183" s="58">
        <v>30</v>
      </c>
      <c r="AE183" s="58">
        <v>2</v>
      </c>
      <c r="AF183" s="58" t="s">
        <v>443</v>
      </c>
      <c r="AG183" s="64">
        <v>0</v>
      </c>
      <c r="AH183" s="64">
        <v>0</v>
      </c>
      <c r="AI183" s="62">
        <v>0</v>
      </c>
      <c r="AJ183" s="58">
        <v>0</v>
      </c>
      <c r="AK183" s="65">
        <v>0</v>
      </c>
      <c r="AL183" s="58">
        <v>0</v>
      </c>
      <c r="AM183" s="58">
        <v>0</v>
      </c>
      <c r="AN183" s="58">
        <v>0.5</v>
      </c>
      <c r="AO183" s="58">
        <v>20000</v>
      </c>
      <c r="AP183" s="58">
        <v>0</v>
      </c>
      <c r="AQ183" s="58">
        <v>4</v>
      </c>
      <c r="AR183" s="62">
        <v>0</v>
      </c>
      <c r="AS183" s="68" t="s">
        <v>444</v>
      </c>
      <c r="AT183" s="58" t="s">
        <v>196</v>
      </c>
      <c r="AU183" s="59">
        <v>0</v>
      </c>
      <c r="AV183" s="59">
        <v>0</v>
      </c>
      <c r="AW183" s="59">
        <v>20000027</v>
      </c>
      <c r="AX183" s="76" t="s">
        <v>155</v>
      </c>
      <c r="AY183" s="77">
        <v>0</v>
      </c>
      <c r="AZ183" s="78">
        <v>0</v>
      </c>
      <c r="BA183" s="78">
        <v>0</v>
      </c>
      <c r="BB183" s="79" t="s">
        <v>233</v>
      </c>
      <c r="BC183" s="58">
        <v>0</v>
      </c>
      <c r="BD183" s="58">
        <v>0</v>
      </c>
      <c r="BE183" s="62">
        <v>0</v>
      </c>
      <c r="BF183" s="58">
        <v>1</v>
      </c>
      <c r="BG183" s="58">
        <v>0</v>
      </c>
      <c r="BH183" s="65">
        <v>0</v>
      </c>
      <c r="BI183" s="58">
        <v>0</v>
      </c>
      <c r="BJ183" s="62">
        <v>0</v>
      </c>
      <c r="BK183" s="62">
        <v>0</v>
      </c>
      <c r="BL183" s="62">
        <v>0</v>
      </c>
      <c r="BM183" s="62">
        <v>0</v>
      </c>
      <c r="BN183" s="62">
        <v>0</v>
      </c>
      <c r="BO183" s="62">
        <v>0</v>
      </c>
    </row>
    <row r="184" spans="3:67" ht="20.100000000000001" customHeight="1">
      <c r="C184" s="57">
        <v>62001314</v>
      </c>
      <c r="D184" s="58" t="s">
        <v>445</v>
      </c>
      <c r="E184" s="58">
        <v>1</v>
      </c>
      <c r="F184" s="58">
        <v>0</v>
      </c>
      <c r="G184" s="58">
        <v>0</v>
      </c>
      <c r="H184" s="59">
        <v>0</v>
      </c>
      <c r="I184" s="58">
        <v>1</v>
      </c>
      <c r="J184" s="58">
        <v>0</v>
      </c>
      <c r="K184" s="59">
        <v>0</v>
      </c>
      <c r="L184" s="59">
        <v>0</v>
      </c>
      <c r="M184" s="58">
        <v>0</v>
      </c>
      <c r="N184" s="58">
        <v>2</v>
      </c>
      <c r="O184" s="58">
        <v>2</v>
      </c>
      <c r="P184" s="58">
        <v>0.5</v>
      </c>
      <c r="Q184" s="58">
        <v>1</v>
      </c>
      <c r="R184" s="62">
        <v>0</v>
      </c>
      <c r="S184" s="58">
        <v>0</v>
      </c>
      <c r="T184" s="62">
        <v>1</v>
      </c>
      <c r="U184" s="58">
        <v>2</v>
      </c>
      <c r="V184" s="59">
        <v>0</v>
      </c>
      <c r="W184" s="58">
        <v>0</v>
      </c>
      <c r="X184" s="58">
        <v>0</v>
      </c>
      <c r="Y184" s="58">
        <v>1</v>
      </c>
      <c r="Z184" s="58">
        <v>0</v>
      </c>
      <c r="AA184" s="59">
        <v>0</v>
      </c>
      <c r="AB184" s="58">
        <v>1</v>
      </c>
      <c r="AC184" s="58">
        <v>1</v>
      </c>
      <c r="AD184" s="58">
        <v>0</v>
      </c>
      <c r="AE184" s="58">
        <v>1</v>
      </c>
      <c r="AF184" s="58">
        <v>2</v>
      </c>
      <c r="AG184" s="64">
        <v>0</v>
      </c>
      <c r="AH184" s="64">
        <v>0</v>
      </c>
      <c r="AI184" s="62">
        <v>0</v>
      </c>
      <c r="AJ184" s="58">
        <v>0</v>
      </c>
      <c r="AK184" s="65">
        <v>0</v>
      </c>
      <c r="AL184" s="58">
        <v>0</v>
      </c>
      <c r="AM184" s="58">
        <v>0</v>
      </c>
      <c r="AN184" s="58">
        <v>0</v>
      </c>
      <c r="AO184" s="58">
        <v>2000</v>
      </c>
      <c r="AP184" s="58">
        <v>0</v>
      </c>
      <c r="AQ184" s="58">
        <v>0</v>
      </c>
      <c r="AR184" s="62">
        <v>0</v>
      </c>
      <c r="AS184" s="58">
        <v>82001301</v>
      </c>
      <c r="AT184" s="58" t="s">
        <v>213</v>
      </c>
      <c r="AU184" s="59">
        <v>0</v>
      </c>
      <c r="AV184" s="59">
        <v>0</v>
      </c>
      <c r="AW184" s="59">
        <v>20000001</v>
      </c>
      <c r="AX184" s="76" t="s">
        <v>155</v>
      </c>
      <c r="AY184" s="77">
        <v>0</v>
      </c>
      <c r="AZ184" s="78">
        <v>0</v>
      </c>
      <c r="BA184" s="78">
        <v>0</v>
      </c>
      <c r="BB184" s="79" t="s">
        <v>341</v>
      </c>
      <c r="BC184" s="58">
        <v>0</v>
      </c>
      <c r="BD184" s="58">
        <v>0</v>
      </c>
      <c r="BE184" s="62">
        <v>0</v>
      </c>
      <c r="BF184" s="58">
        <v>0</v>
      </c>
      <c r="BG184" s="58">
        <v>0</v>
      </c>
      <c r="BH184" s="65">
        <v>0</v>
      </c>
      <c r="BI184" s="58">
        <v>0</v>
      </c>
      <c r="BJ184" s="62">
        <v>0</v>
      </c>
      <c r="BK184" s="62">
        <v>0</v>
      </c>
      <c r="BL184" s="62">
        <v>0</v>
      </c>
      <c r="BM184" s="62">
        <v>0</v>
      </c>
      <c r="BN184" s="62">
        <v>0</v>
      </c>
      <c r="BO184" s="62">
        <v>0</v>
      </c>
    </row>
    <row r="185" spans="3:67" ht="20.100000000000001" customHeight="1">
      <c r="C185" s="57">
        <v>62001315</v>
      </c>
      <c r="D185" s="58" t="s">
        <v>442</v>
      </c>
      <c r="E185" s="58">
        <v>1</v>
      </c>
      <c r="F185" s="58">
        <v>60010002</v>
      </c>
      <c r="G185" s="58">
        <v>0</v>
      </c>
      <c r="H185" s="59">
        <v>0</v>
      </c>
      <c r="I185" s="58">
        <v>0</v>
      </c>
      <c r="J185" s="58">
        <v>0</v>
      </c>
      <c r="K185" s="59">
        <v>0</v>
      </c>
      <c r="L185" s="59">
        <v>0</v>
      </c>
      <c r="M185" s="58">
        <v>0</v>
      </c>
      <c r="N185" s="58">
        <v>2</v>
      </c>
      <c r="O185" s="58">
        <v>2</v>
      </c>
      <c r="P185" s="58">
        <v>0.85</v>
      </c>
      <c r="Q185" s="58">
        <v>0</v>
      </c>
      <c r="R185" s="62">
        <v>0</v>
      </c>
      <c r="S185" s="58">
        <v>0</v>
      </c>
      <c r="T185" s="62">
        <v>1</v>
      </c>
      <c r="U185" s="58">
        <v>2</v>
      </c>
      <c r="V185" s="59">
        <v>0</v>
      </c>
      <c r="W185" s="58">
        <v>3.5</v>
      </c>
      <c r="X185" s="58">
        <v>0</v>
      </c>
      <c r="Y185" s="58">
        <v>1</v>
      </c>
      <c r="Z185" s="58">
        <v>0</v>
      </c>
      <c r="AA185" s="59">
        <v>0</v>
      </c>
      <c r="AB185" s="58">
        <v>0</v>
      </c>
      <c r="AC185" s="58">
        <v>0</v>
      </c>
      <c r="AD185" s="58">
        <v>20</v>
      </c>
      <c r="AE185" s="58">
        <v>2</v>
      </c>
      <c r="AF185" s="58" t="s">
        <v>443</v>
      </c>
      <c r="AG185" s="64">
        <v>0</v>
      </c>
      <c r="AH185" s="64">
        <v>0</v>
      </c>
      <c r="AI185" s="62">
        <v>0</v>
      </c>
      <c r="AJ185" s="58">
        <v>0</v>
      </c>
      <c r="AK185" s="65">
        <v>0</v>
      </c>
      <c r="AL185" s="58">
        <v>0</v>
      </c>
      <c r="AM185" s="58">
        <v>0</v>
      </c>
      <c r="AN185" s="58">
        <v>0.5</v>
      </c>
      <c r="AO185" s="58">
        <v>20000</v>
      </c>
      <c r="AP185" s="58">
        <v>0</v>
      </c>
      <c r="AQ185" s="58">
        <v>4</v>
      </c>
      <c r="AR185" s="62">
        <v>0</v>
      </c>
      <c r="AS185" s="68" t="s">
        <v>444</v>
      </c>
      <c r="AT185" s="58" t="s">
        <v>196</v>
      </c>
      <c r="AU185" s="59">
        <v>0</v>
      </c>
      <c r="AV185" s="59">
        <v>0</v>
      </c>
      <c r="AW185" s="59">
        <v>20000027</v>
      </c>
      <c r="AX185" s="76" t="s">
        <v>155</v>
      </c>
      <c r="AY185" s="77">
        <v>0</v>
      </c>
      <c r="AZ185" s="78">
        <v>0</v>
      </c>
      <c r="BA185" s="78">
        <v>0</v>
      </c>
      <c r="BB185" s="79" t="s">
        <v>233</v>
      </c>
      <c r="BC185" s="58">
        <v>2</v>
      </c>
      <c r="BD185" s="58">
        <v>0</v>
      </c>
      <c r="BE185" s="62">
        <v>0</v>
      </c>
      <c r="BF185" s="58">
        <v>1</v>
      </c>
      <c r="BG185" s="58">
        <v>0</v>
      </c>
      <c r="BH185" s="65">
        <v>0</v>
      </c>
      <c r="BI185" s="58">
        <v>0</v>
      </c>
      <c r="BJ185" s="62">
        <v>0</v>
      </c>
      <c r="BK185" s="62">
        <v>0</v>
      </c>
      <c r="BL185" s="62">
        <v>0</v>
      </c>
      <c r="BM185" s="62">
        <v>0</v>
      </c>
      <c r="BN185" s="62">
        <v>0</v>
      </c>
      <c r="BO185" s="62">
        <v>0</v>
      </c>
    </row>
    <row r="186" spans="3:67" ht="20.100000000000001" customHeight="1">
      <c r="C186" s="60">
        <v>62002001</v>
      </c>
      <c r="D186" s="61" t="s">
        <v>447</v>
      </c>
      <c r="E186" s="9">
        <v>1</v>
      </c>
      <c r="F186" s="9">
        <v>60010002</v>
      </c>
      <c r="G186" s="9">
        <v>0</v>
      </c>
      <c r="H186" s="10">
        <v>0</v>
      </c>
      <c r="I186" s="9">
        <v>1</v>
      </c>
      <c r="J186" s="9">
        <v>0</v>
      </c>
      <c r="K186" s="10">
        <v>0</v>
      </c>
      <c r="L186" s="10">
        <v>0</v>
      </c>
      <c r="M186" s="9">
        <v>0</v>
      </c>
      <c r="N186" s="9">
        <v>2</v>
      </c>
      <c r="O186" s="9">
        <v>1</v>
      </c>
      <c r="P186" s="9">
        <v>0.1</v>
      </c>
      <c r="Q186" s="9">
        <v>0</v>
      </c>
      <c r="R186" s="6">
        <v>0</v>
      </c>
      <c r="S186" s="9">
        <v>0</v>
      </c>
      <c r="T186" s="11">
        <v>1</v>
      </c>
      <c r="U186" s="9">
        <v>1</v>
      </c>
      <c r="V186" s="10">
        <v>0</v>
      </c>
      <c r="W186" s="9">
        <v>2</v>
      </c>
      <c r="X186" s="9">
        <v>0</v>
      </c>
      <c r="Y186" s="9">
        <v>0</v>
      </c>
      <c r="Z186" s="9">
        <v>0</v>
      </c>
      <c r="AA186" s="10">
        <v>0</v>
      </c>
      <c r="AB186" s="9">
        <v>0</v>
      </c>
      <c r="AC186" s="9">
        <v>0</v>
      </c>
      <c r="AD186" s="9">
        <v>10</v>
      </c>
      <c r="AE186" s="9">
        <v>2</v>
      </c>
      <c r="AF186" s="9" t="s">
        <v>448</v>
      </c>
      <c r="AG186" s="28">
        <v>0</v>
      </c>
      <c r="AH186" s="28">
        <v>0</v>
      </c>
      <c r="AI186" s="6">
        <v>0</v>
      </c>
      <c r="AJ186" s="9">
        <v>0</v>
      </c>
      <c r="AK186" s="29">
        <v>0</v>
      </c>
      <c r="AL186" s="9">
        <v>0</v>
      </c>
      <c r="AM186" s="9">
        <v>0</v>
      </c>
      <c r="AN186" s="9">
        <v>0</v>
      </c>
      <c r="AO186" s="9">
        <v>2000</v>
      </c>
      <c r="AP186" s="9">
        <v>0</v>
      </c>
      <c r="AQ186" s="9">
        <v>0</v>
      </c>
      <c r="AR186" s="6">
        <v>0</v>
      </c>
      <c r="AS186" s="32" t="s">
        <v>449</v>
      </c>
      <c r="AT186" s="9" t="s">
        <v>154</v>
      </c>
      <c r="AU186" s="10">
        <v>0</v>
      </c>
      <c r="AV186" s="10">
        <v>0</v>
      </c>
      <c r="AW186" s="10">
        <v>0</v>
      </c>
      <c r="AX186" s="19" t="s">
        <v>155</v>
      </c>
      <c r="AY186" s="1">
        <v>0</v>
      </c>
      <c r="AZ186" s="34">
        <v>0</v>
      </c>
      <c r="BA186" s="34">
        <v>0</v>
      </c>
      <c r="BB186" s="72" t="s">
        <v>450</v>
      </c>
      <c r="BC186" s="9">
        <v>4</v>
      </c>
      <c r="BD186" s="9">
        <v>0</v>
      </c>
      <c r="BE186" s="18">
        <v>0</v>
      </c>
      <c r="BF186" s="9">
        <v>1</v>
      </c>
      <c r="BG186" s="9">
        <v>0</v>
      </c>
      <c r="BH186" s="29">
        <v>0</v>
      </c>
      <c r="BI186" s="9">
        <v>0</v>
      </c>
      <c r="BJ186" s="6">
        <v>0</v>
      </c>
      <c r="BK186" s="6">
        <v>0</v>
      </c>
      <c r="BL186" s="6">
        <v>0</v>
      </c>
      <c r="BM186" s="6">
        <v>0</v>
      </c>
      <c r="BN186" s="6">
        <v>0</v>
      </c>
      <c r="BO186" s="6">
        <v>0</v>
      </c>
    </row>
    <row r="187" spans="3:67" ht="20.100000000000001" customHeight="1">
      <c r="C187" s="60">
        <v>62002002</v>
      </c>
      <c r="D187" s="53" t="s">
        <v>451</v>
      </c>
      <c r="E187" s="9">
        <v>1</v>
      </c>
      <c r="F187" s="9">
        <v>60010002</v>
      </c>
      <c r="G187" s="9">
        <v>0</v>
      </c>
      <c r="H187" s="10">
        <v>0</v>
      </c>
      <c r="I187" s="9">
        <v>1</v>
      </c>
      <c r="J187" s="9">
        <v>0</v>
      </c>
      <c r="K187" s="10">
        <v>0</v>
      </c>
      <c r="L187" s="10">
        <v>0</v>
      </c>
      <c r="M187" s="9">
        <v>0</v>
      </c>
      <c r="N187" s="9">
        <v>2</v>
      </c>
      <c r="O187" s="9">
        <v>1</v>
      </c>
      <c r="P187" s="9">
        <v>0.1</v>
      </c>
      <c r="Q187" s="9">
        <v>0</v>
      </c>
      <c r="R187" s="6">
        <v>0</v>
      </c>
      <c r="S187" s="9">
        <v>0</v>
      </c>
      <c r="T187" s="11">
        <v>1</v>
      </c>
      <c r="U187" s="9">
        <v>1</v>
      </c>
      <c r="V187" s="10">
        <v>0</v>
      </c>
      <c r="W187" s="9">
        <v>2</v>
      </c>
      <c r="X187" s="9">
        <v>0</v>
      </c>
      <c r="Y187" s="9">
        <v>0</v>
      </c>
      <c r="Z187" s="9">
        <v>0</v>
      </c>
      <c r="AA187" s="10">
        <v>0</v>
      </c>
      <c r="AB187" s="9">
        <v>0</v>
      </c>
      <c r="AC187" s="9">
        <v>0</v>
      </c>
      <c r="AD187" s="9">
        <v>10</v>
      </c>
      <c r="AE187" s="9">
        <v>1</v>
      </c>
      <c r="AF187" s="9">
        <v>2</v>
      </c>
      <c r="AG187" s="28">
        <v>0</v>
      </c>
      <c r="AH187" s="28">
        <v>0</v>
      </c>
      <c r="AI187" s="6">
        <v>0</v>
      </c>
      <c r="AJ187" s="9">
        <v>0</v>
      </c>
      <c r="AK187" s="29">
        <v>0</v>
      </c>
      <c r="AL187" s="9">
        <v>0</v>
      </c>
      <c r="AM187" s="9">
        <v>0</v>
      </c>
      <c r="AN187" s="9">
        <v>0</v>
      </c>
      <c r="AO187" s="9">
        <v>2000</v>
      </c>
      <c r="AP187" s="9">
        <v>0</v>
      </c>
      <c r="AQ187" s="9">
        <v>0</v>
      </c>
      <c r="AR187" s="6">
        <v>0</v>
      </c>
      <c r="AS187" s="9">
        <v>90202004</v>
      </c>
      <c r="AT187" s="9" t="s">
        <v>213</v>
      </c>
      <c r="AU187" s="10">
        <v>0</v>
      </c>
      <c r="AV187" s="10">
        <v>0</v>
      </c>
      <c r="AW187" s="10">
        <v>0</v>
      </c>
      <c r="AX187" s="19" t="s">
        <v>155</v>
      </c>
      <c r="AY187" s="1">
        <v>0</v>
      </c>
      <c r="AZ187" s="34">
        <v>0</v>
      </c>
      <c r="BA187" s="34">
        <v>0</v>
      </c>
      <c r="BB187" s="72" t="s">
        <v>452</v>
      </c>
      <c r="BC187" s="9">
        <v>0</v>
      </c>
      <c r="BD187" s="9">
        <v>0</v>
      </c>
      <c r="BE187" s="18">
        <v>0</v>
      </c>
      <c r="BF187" s="9">
        <v>0</v>
      </c>
      <c r="BG187" s="9">
        <v>0</v>
      </c>
      <c r="BH187" s="29">
        <v>0</v>
      </c>
      <c r="BI187" s="9">
        <v>0</v>
      </c>
      <c r="BJ187" s="6">
        <v>0</v>
      </c>
      <c r="BK187" s="6">
        <v>0</v>
      </c>
      <c r="BL187" s="6">
        <v>0</v>
      </c>
      <c r="BM187" s="6">
        <v>0</v>
      </c>
      <c r="BN187" s="6">
        <v>0</v>
      </c>
      <c r="BO187" s="6">
        <v>0</v>
      </c>
    </row>
    <row r="188" spans="3:67" ht="20.100000000000001" customHeight="1">
      <c r="C188" s="8">
        <v>62002003</v>
      </c>
      <c r="D188" s="52" t="s">
        <v>453</v>
      </c>
      <c r="E188" s="9">
        <v>1</v>
      </c>
      <c r="F188" s="9">
        <v>0</v>
      </c>
      <c r="G188" s="9">
        <v>0</v>
      </c>
      <c r="H188" s="10">
        <v>0</v>
      </c>
      <c r="I188" s="9">
        <v>1</v>
      </c>
      <c r="J188" s="9">
        <v>0</v>
      </c>
      <c r="K188" s="10">
        <v>0</v>
      </c>
      <c r="L188" s="10">
        <v>0</v>
      </c>
      <c r="M188" s="9">
        <v>0</v>
      </c>
      <c r="N188" s="9">
        <v>2</v>
      </c>
      <c r="O188" s="9">
        <v>2</v>
      </c>
      <c r="P188" s="9">
        <v>0.95</v>
      </c>
      <c r="Q188" s="9">
        <v>0</v>
      </c>
      <c r="R188" s="6">
        <v>0</v>
      </c>
      <c r="S188" s="9">
        <v>0</v>
      </c>
      <c r="T188" s="11">
        <v>1</v>
      </c>
      <c r="U188" s="9">
        <v>1</v>
      </c>
      <c r="V188" s="10">
        <v>0</v>
      </c>
      <c r="W188" s="9">
        <v>0</v>
      </c>
      <c r="X188" s="9">
        <v>0</v>
      </c>
      <c r="Y188" s="9">
        <v>0</v>
      </c>
      <c r="Z188" s="9">
        <v>0</v>
      </c>
      <c r="AA188" s="10">
        <v>0</v>
      </c>
      <c r="AB188" s="9">
        <v>0</v>
      </c>
      <c r="AC188" s="9">
        <v>0</v>
      </c>
      <c r="AD188" s="9">
        <v>20</v>
      </c>
      <c r="AE188" s="9">
        <v>1</v>
      </c>
      <c r="AF188" s="9">
        <v>2</v>
      </c>
      <c r="AG188" s="28">
        <v>0</v>
      </c>
      <c r="AH188" s="28">
        <v>0</v>
      </c>
      <c r="AI188" s="6">
        <v>0</v>
      </c>
      <c r="AJ188" s="9">
        <v>0</v>
      </c>
      <c r="AK188" s="29">
        <v>0</v>
      </c>
      <c r="AL188" s="9">
        <v>0</v>
      </c>
      <c r="AM188" s="9">
        <v>0</v>
      </c>
      <c r="AN188" s="9">
        <v>0</v>
      </c>
      <c r="AO188" s="9">
        <v>2000</v>
      </c>
      <c r="AP188" s="9">
        <v>0</v>
      </c>
      <c r="AQ188" s="9">
        <v>0</v>
      </c>
      <c r="AR188" s="6">
        <v>0</v>
      </c>
      <c r="AS188" s="9">
        <v>0</v>
      </c>
      <c r="AT188" s="9" t="s">
        <v>196</v>
      </c>
      <c r="AU188" s="10">
        <v>0</v>
      </c>
      <c r="AV188" s="10">
        <v>0</v>
      </c>
      <c r="AW188" s="10">
        <v>0</v>
      </c>
      <c r="AX188" s="12" t="s">
        <v>343</v>
      </c>
      <c r="AY188" s="9" t="s">
        <v>454</v>
      </c>
      <c r="AZ188" s="34">
        <v>0</v>
      </c>
      <c r="BA188" s="34">
        <v>0</v>
      </c>
      <c r="BB188" s="72" t="s">
        <v>455</v>
      </c>
      <c r="BC188" s="9">
        <v>0</v>
      </c>
      <c r="BD188" s="9">
        <v>0</v>
      </c>
      <c r="BE188" s="18">
        <v>0</v>
      </c>
      <c r="BF188" s="9">
        <v>0</v>
      </c>
      <c r="BG188" s="9">
        <v>0</v>
      </c>
      <c r="BH188" s="29">
        <v>0</v>
      </c>
      <c r="BI188" s="9">
        <v>0</v>
      </c>
      <c r="BJ188" s="6">
        <v>0</v>
      </c>
      <c r="BK188" s="6">
        <v>0</v>
      </c>
      <c r="BL188" s="6">
        <v>0</v>
      </c>
      <c r="BM188" s="6">
        <v>0</v>
      </c>
      <c r="BN188" s="6">
        <v>0</v>
      </c>
      <c r="BO188" s="6">
        <v>0</v>
      </c>
    </row>
    <row r="189" spans="3:67" ht="20.100000000000001" customHeight="1">
      <c r="C189" s="60">
        <v>62002004</v>
      </c>
      <c r="D189" s="19" t="s">
        <v>351</v>
      </c>
      <c r="E189" s="18">
        <v>1</v>
      </c>
      <c r="F189" s="18">
        <v>60010500</v>
      </c>
      <c r="G189" s="18">
        <v>0</v>
      </c>
      <c r="H189" s="13">
        <v>0</v>
      </c>
      <c r="I189" s="18">
        <v>1</v>
      </c>
      <c r="J189" s="18">
        <v>0</v>
      </c>
      <c r="K189" s="18">
        <v>0</v>
      </c>
      <c r="L189" s="18">
        <v>0</v>
      </c>
      <c r="M189" s="18">
        <v>0</v>
      </c>
      <c r="N189" s="9">
        <v>2</v>
      </c>
      <c r="O189" s="18">
        <v>2</v>
      </c>
      <c r="P189" s="18">
        <v>0.6</v>
      </c>
      <c r="Q189" s="18">
        <v>0</v>
      </c>
      <c r="R189" s="6">
        <v>0</v>
      </c>
      <c r="S189" s="13">
        <v>0</v>
      </c>
      <c r="T189" s="11">
        <v>1</v>
      </c>
      <c r="U189" s="18">
        <v>2</v>
      </c>
      <c r="V189" s="18">
        <v>0</v>
      </c>
      <c r="W189" s="18">
        <v>0</v>
      </c>
      <c r="X189" s="18">
        <v>0</v>
      </c>
      <c r="Y189" s="18">
        <v>0</v>
      </c>
      <c r="Z189" s="18">
        <v>0</v>
      </c>
      <c r="AA189" s="18">
        <v>0</v>
      </c>
      <c r="AB189" s="18">
        <v>0</v>
      </c>
      <c r="AC189" s="18">
        <v>0</v>
      </c>
      <c r="AD189" s="18">
        <v>20</v>
      </c>
      <c r="AE189" s="18">
        <v>0</v>
      </c>
      <c r="AF189" s="18">
        <v>0</v>
      </c>
      <c r="AG189" s="6">
        <v>2</v>
      </c>
      <c r="AH189" s="6">
        <v>0</v>
      </c>
      <c r="AI189" s="6">
        <v>0</v>
      </c>
      <c r="AJ189" s="6">
        <v>0</v>
      </c>
      <c r="AK189" s="18">
        <v>0</v>
      </c>
      <c r="AL189" s="18">
        <v>0</v>
      </c>
      <c r="AM189" s="18">
        <v>0</v>
      </c>
      <c r="AN189" s="18">
        <v>0</v>
      </c>
      <c r="AO189" s="18">
        <v>1000</v>
      </c>
      <c r="AP189" s="18">
        <v>0</v>
      </c>
      <c r="AQ189" s="18">
        <v>0</v>
      </c>
      <c r="AR189" s="6">
        <v>90102001</v>
      </c>
      <c r="AS189" s="18" t="s">
        <v>153</v>
      </c>
      <c r="AT189" s="19" t="s">
        <v>154</v>
      </c>
      <c r="AU189" s="18" t="s">
        <v>246</v>
      </c>
      <c r="AV189" s="18">
        <v>0</v>
      </c>
      <c r="AW189" s="18">
        <v>40000003</v>
      </c>
      <c r="AX189" s="19" t="s">
        <v>155</v>
      </c>
      <c r="AY189" s="19" t="s">
        <v>153</v>
      </c>
      <c r="AZ189" s="13">
        <v>0</v>
      </c>
      <c r="BA189" s="13">
        <v>0</v>
      </c>
      <c r="BB189" s="69" t="s">
        <v>352</v>
      </c>
      <c r="BC189" s="18">
        <v>0</v>
      </c>
      <c r="BD189" s="11">
        <v>0</v>
      </c>
      <c r="BE189" s="18">
        <v>0</v>
      </c>
      <c r="BF189" s="18">
        <v>0</v>
      </c>
      <c r="BG189" s="18">
        <v>0</v>
      </c>
      <c r="BH189" s="18">
        <v>0</v>
      </c>
      <c r="BI189" s="9">
        <v>0</v>
      </c>
      <c r="BJ189" s="6">
        <v>0</v>
      </c>
      <c r="BK189" s="6">
        <v>0</v>
      </c>
      <c r="BL189" s="6">
        <v>0</v>
      </c>
      <c r="BM189" s="6">
        <v>0</v>
      </c>
      <c r="BN189" s="6">
        <v>0</v>
      </c>
      <c r="BO189" s="6">
        <v>0</v>
      </c>
    </row>
    <row r="190" spans="3:67" ht="20.100000000000001" customHeight="1">
      <c r="C190" s="8">
        <v>62002005</v>
      </c>
      <c r="D190" s="12" t="s">
        <v>354</v>
      </c>
      <c r="E190" s="18">
        <v>1</v>
      </c>
      <c r="F190" s="11">
        <v>60010300</v>
      </c>
      <c r="G190" s="18">
        <v>0</v>
      </c>
      <c r="H190" s="13">
        <v>0</v>
      </c>
      <c r="I190" s="18">
        <v>1</v>
      </c>
      <c r="J190" s="18">
        <v>0</v>
      </c>
      <c r="K190" s="18">
        <v>0</v>
      </c>
      <c r="L190" s="11">
        <v>0</v>
      </c>
      <c r="M190" s="11">
        <v>0</v>
      </c>
      <c r="N190" s="9">
        <v>2</v>
      </c>
      <c r="O190" s="11">
        <v>1</v>
      </c>
      <c r="P190" s="11">
        <v>0.5</v>
      </c>
      <c r="Q190" s="11">
        <v>0</v>
      </c>
      <c r="R190" s="6">
        <v>0</v>
      </c>
      <c r="S190" s="11">
        <v>0</v>
      </c>
      <c r="T190" s="11">
        <v>1</v>
      </c>
      <c r="U190" s="11">
        <v>2</v>
      </c>
      <c r="V190" s="11">
        <v>0</v>
      </c>
      <c r="W190" s="11">
        <v>3</v>
      </c>
      <c r="X190" s="11">
        <v>0</v>
      </c>
      <c r="Y190" s="11">
        <v>0</v>
      </c>
      <c r="Z190" s="11">
        <v>0</v>
      </c>
      <c r="AA190" s="11">
        <v>0</v>
      </c>
      <c r="AB190" s="11">
        <v>0</v>
      </c>
      <c r="AC190" s="11">
        <v>0</v>
      </c>
      <c r="AD190" s="11">
        <v>12</v>
      </c>
      <c r="AE190" s="11">
        <v>2</v>
      </c>
      <c r="AF190" s="11" t="s">
        <v>163</v>
      </c>
      <c r="AG190" s="6">
        <v>0</v>
      </c>
      <c r="AH190" s="6">
        <v>2</v>
      </c>
      <c r="AI190" s="6">
        <v>0</v>
      </c>
      <c r="AJ190" s="6">
        <v>1.5</v>
      </c>
      <c r="AK190" s="11">
        <v>0</v>
      </c>
      <c r="AL190" s="11">
        <v>0</v>
      </c>
      <c r="AM190" s="11">
        <v>0</v>
      </c>
      <c r="AN190" s="11">
        <v>2.5</v>
      </c>
      <c r="AO190" s="11">
        <v>4000</v>
      </c>
      <c r="AP190" s="11">
        <v>2</v>
      </c>
      <c r="AQ190" s="11">
        <v>0</v>
      </c>
      <c r="AR190" s="6">
        <v>0</v>
      </c>
      <c r="AS190" s="11" t="s">
        <v>153</v>
      </c>
      <c r="AT190" s="19" t="s">
        <v>213</v>
      </c>
      <c r="AU190" s="11" t="s">
        <v>355</v>
      </c>
      <c r="AV190" s="18">
        <v>10001007</v>
      </c>
      <c r="AW190" s="18">
        <v>70103001</v>
      </c>
      <c r="AX190" s="12" t="s">
        <v>155</v>
      </c>
      <c r="AY190" s="11">
        <v>0</v>
      </c>
      <c r="AZ190" s="13">
        <v>0</v>
      </c>
      <c r="BA190" s="13">
        <v>0</v>
      </c>
      <c r="BB190" s="37" t="s">
        <v>456</v>
      </c>
      <c r="BC190" s="11">
        <v>0</v>
      </c>
      <c r="BD190" s="11">
        <v>0</v>
      </c>
      <c r="BE190" s="11">
        <v>0</v>
      </c>
      <c r="BF190" s="11">
        <v>0</v>
      </c>
      <c r="BG190" s="11">
        <v>0</v>
      </c>
      <c r="BH190" s="11">
        <v>0</v>
      </c>
      <c r="BI190" s="9">
        <v>0</v>
      </c>
      <c r="BJ190" s="6">
        <v>0</v>
      </c>
      <c r="BK190" s="6">
        <v>0</v>
      </c>
      <c r="BL190" s="6">
        <v>0</v>
      </c>
      <c r="BM190" s="6">
        <v>0</v>
      </c>
      <c r="BN190" s="6">
        <v>0</v>
      </c>
      <c r="BO190" s="6">
        <v>0</v>
      </c>
    </row>
    <row r="191" spans="3:67" ht="20.100000000000001" customHeight="1">
      <c r="C191" s="18">
        <v>62002101</v>
      </c>
      <c r="D191" s="19" t="s">
        <v>457</v>
      </c>
      <c r="E191" s="18">
        <v>1</v>
      </c>
      <c r="F191" s="18">
        <v>60010500</v>
      </c>
      <c r="G191" s="18">
        <v>0</v>
      </c>
      <c r="H191" s="13">
        <v>0</v>
      </c>
      <c r="I191" s="18">
        <v>1</v>
      </c>
      <c r="J191" s="18">
        <v>0</v>
      </c>
      <c r="K191" s="18">
        <v>0</v>
      </c>
      <c r="L191" s="18">
        <v>0</v>
      </c>
      <c r="M191" s="18">
        <v>0</v>
      </c>
      <c r="N191" s="11">
        <v>2</v>
      </c>
      <c r="O191" s="18">
        <v>1</v>
      </c>
      <c r="P191" s="18">
        <v>0.05</v>
      </c>
      <c r="Q191" s="18">
        <v>0</v>
      </c>
      <c r="R191" s="6">
        <v>0</v>
      </c>
      <c r="S191" s="13">
        <v>0</v>
      </c>
      <c r="T191" s="11">
        <v>1</v>
      </c>
      <c r="U191" s="18">
        <v>1</v>
      </c>
      <c r="V191" s="18">
        <v>0</v>
      </c>
      <c r="W191" s="18">
        <v>2</v>
      </c>
      <c r="X191" s="18">
        <v>0</v>
      </c>
      <c r="Y191" s="18">
        <v>0</v>
      </c>
      <c r="Z191" s="18">
        <v>0</v>
      </c>
      <c r="AA191" s="18">
        <v>0</v>
      </c>
      <c r="AB191" s="11">
        <v>0</v>
      </c>
      <c r="AC191" s="18">
        <v>0</v>
      </c>
      <c r="AD191" s="18">
        <v>10</v>
      </c>
      <c r="AE191" s="18">
        <v>0</v>
      </c>
      <c r="AF191" s="18">
        <v>0</v>
      </c>
      <c r="AG191" s="6">
        <v>7</v>
      </c>
      <c r="AH191" s="6">
        <v>0</v>
      </c>
      <c r="AI191" s="6">
        <v>0</v>
      </c>
      <c r="AJ191" s="6">
        <v>0</v>
      </c>
      <c r="AK191" s="18">
        <v>0</v>
      </c>
      <c r="AL191" s="18">
        <v>0</v>
      </c>
      <c r="AM191" s="18">
        <v>0</v>
      </c>
      <c r="AN191" s="18">
        <v>0</v>
      </c>
      <c r="AO191" s="18">
        <v>1000</v>
      </c>
      <c r="AP191" s="18">
        <v>0.5</v>
      </c>
      <c r="AQ191" s="18">
        <v>0</v>
      </c>
      <c r="AR191" s="6">
        <v>0</v>
      </c>
      <c r="AS191" s="18" t="s">
        <v>425</v>
      </c>
      <c r="AT191" s="19" t="s">
        <v>458</v>
      </c>
      <c r="AU191" s="18">
        <v>0</v>
      </c>
      <c r="AV191" s="18">
        <v>10007001</v>
      </c>
      <c r="AW191" s="18">
        <v>0</v>
      </c>
      <c r="AX191" s="19" t="s">
        <v>155</v>
      </c>
      <c r="AY191" s="19" t="s">
        <v>153</v>
      </c>
      <c r="AZ191" s="13">
        <v>0</v>
      </c>
      <c r="BA191" s="13">
        <v>0</v>
      </c>
      <c r="BB191" s="69" t="s">
        <v>459</v>
      </c>
      <c r="BC191" s="18">
        <v>0</v>
      </c>
      <c r="BD191" s="11">
        <v>0</v>
      </c>
      <c r="BE191" s="18">
        <v>0</v>
      </c>
      <c r="BF191" s="18">
        <v>0</v>
      </c>
      <c r="BG191" s="18">
        <v>0</v>
      </c>
      <c r="BH191" s="18">
        <v>0</v>
      </c>
      <c r="BI191" s="9">
        <v>0</v>
      </c>
      <c r="BJ191" s="6">
        <v>0</v>
      </c>
      <c r="BK191" s="6">
        <v>0</v>
      </c>
      <c r="BL191" s="6">
        <v>0</v>
      </c>
      <c r="BM191" s="6">
        <v>0</v>
      </c>
      <c r="BN191" s="6">
        <v>0</v>
      </c>
      <c r="BO191" s="6">
        <v>0</v>
      </c>
    </row>
    <row r="192" spans="3:67" ht="20.100000000000001" customHeight="1">
      <c r="C192" s="18">
        <v>62002102</v>
      </c>
      <c r="D192" s="12" t="s">
        <v>460</v>
      </c>
      <c r="E192" s="18">
        <v>1</v>
      </c>
      <c r="F192" s="11">
        <v>60010100</v>
      </c>
      <c r="G192" s="18">
        <v>0</v>
      </c>
      <c r="H192" s="13">
        <v>0</v>
      </c>
      <c r="I192" s="18">
        <v>1</v>
      </c>
      <c r="J192" s="18">
        <v>0</v>
      </c>
      <c r="K192" s="18">
        <v>0</v>
      </c>
      <c r="L192" s="11">
        <v>0</v>
      </c>
      <c r="M192" s="11">
        <v>0</v>
      </c>
      <c r="N192" s="11">
        <v>2</v>
      </c>
      <c r="O192" s="11">
        <v>1</v>
      </c>
      <c r="P192" s="11">
        <v>1</v>
      </c>
      <c r="Q192" s="11">
        <v>0</v>
      </c>
      <c r="R192" s="6">
        <v>0</v>
      </c>
      <c r="S192" s="11">
        <v>0</v>
      </c>
      <c r="T192" s="11">
        <v>1</v>
      </c>
      <c r="U192" s="11">
        <v>2</v>
      </c>
      <c r="V192" s="11">
        <v>0</v>
      </c>
      <c r="W192" s="11">
        <v>2</v>
      </c>
      <c r="X192" s="11">
        <v>0</v>
      </c>
      <c r="Y192" s="11">
        <v>1</v>
      </c>
      <c r="Z192" s="11">
        <v>0</v>
      </c>
      <c r="AA192" s="11">
        <v>0</v>
      </c>
      <c r="AB192" s="11">
        <v>0</v>
      </c>
      <c r="AC192" s="11">
        <v>0</v>
      </c>
      <c r="AD192" s="11">
        <v>12</v>
      </c>
      <c r="AE192" s="11">
        <v>2</v>
      </c>
      <c r="AF192" s="11" t="s">
        <v>163</v>
      </c>
      <c r="AG192" s="6">
        <v>0</v>
      </c>
      <c r="AH192" s="6">
        <v>0</v>
      </c>
      <c r="AI192" s="6">
        <v>0</v>
      </c>
      <c r="AJ192" s="6">
        <v>1.5</v>
      </c>
      <c r="AK192" s="11">
        <v>0</v>
      </c>
      <c r="AL192" s="11">
        <v>0</v>
      </c>
      <c r="AM192" s="11">
        <v>0</v>
      </c>
      <c r="AN192" s="11">
        <v>1</v>
      </c>
      <c r="AO192" s="11">
        <v>5000</v>
      </c>
      <c r="AP192" s="11">
        <v>0.5</v>
      </c>
      <c r="AQ192" s="11">
        <v>0</v>
      </c>
      <c r="AR192" s="6">
        <v>0</v>
      </c>
      <c r="AS192" s="11" t="s">
        <v>153</v>
      </c>
      <c r="AT192" s="19" t="s">
        <v>397</v>
      </c>
      <c r="AU192" s="11" t="s">
        <v>348</v>
      </c>
      <c r="AV192" s="18">
        <v>10000007</v>
      </c>
      <c r="AW192" s="18">
        <v>70201001</v>
      </c>
      <c r="AX192" s="12" t="s">
        <v>155</v>
      </c>
      <c r="AY192" s="11">
        <v>0</v>
      </c>
      <c r="AZ192" s="13">
        <v>0</v>
      </c>
      <c r="BA192" s="13">
        <v>0</v>
      </c>
      <c r="BB192" s="37" t="s">
        <v>461</v>
      </c>
      <c r="BC192" s="11">
        <v>0</v>
      </c>
      <c r="BD192" s="11">
        <v>0</v>
      </c>
      <c r="BE192" s="11">
        <v>0</v>
      </c>
      <c r="BF192" s="11">
        <v>0</v>
      </c>
      <c r="BG192" s="11">
        <v>0</v>
      </c>
      <c r="BH192" s="11">
        <v>0</v>
      </c>
      <c r="BI192" s="9">
        <v>0</v>
      </c>
      <c r="BJ192" s="6">
        <v>0</v>
      </c>
      <c r="BK192" s="6">
        <v>0</v>
      </c>
      <c r="BL192" s="6">
        <v>0</v>
      </c>
      <c r="BM192" s="6">
        <v>0</v>
      </c>
      <c r="BN192" s="6">
        <v>0</v>
      </c>
      <c r="BO192" s="6">
        <v>0</v>
      </c>
    </row>
    <row r="193" spans="3:67" ht="20.100000000000001" customHeight="1">
      <c r="C193" s="18">
        <v>62002103</v>
      </c>
      <c r="D193" s="19" t="s">
        <v>462</v>
      </c>
      <c r="E193" s="18">
        <v>1</v>
      </c>
      <c r="F193" s="18">
        <v>60010500</v>
      </c>
      <c r="G193" s="18">
        <v>0</v>
      </c>
      <c r="H193" s="13">
        <v>0</v>
      </c>
      <c r="I193" s="18">
        <v>1</v>
      </c>
      <c r="J193" s="18">
        <v>0</v>
      </c>
      <c r="K193" s="18">
        <v>0</v>
      </c>
      <c r="L193" s="18">
        <v>0</v>
      </c>
      <c r="M193" s="18">
        <v>0</v>
      </c>
      <c r="N193" s="11">
        <v>2</v>
      </c>
      <c r="O193" s="18">
        <v>2</v>
      </c>
      <c r="P193" s="18">
        <v>0.3</v>
      </c>
      <c r="Q193" s="18">
        <v>0</v>
      </c>
      <c r="R193" s="6">
        <v>0</v>
      </c>
      <c r="S193" s="13">
        <v>0</v>
      </c>
      <c r="T193" s="11">
        <v>1</v>
      </c>
      <c r="U193" s="18">
        <v>2</v>
      </c>
      <c r="V193" s="18">
        <v>0</v>
      </c>
      <c r="W193" s="18">
        <v>0</v>
      </c>
      <c r="X193" s="18">
        <v>0</v>
      </c>
      <c r="Y193" s="18">
        <v>0</v>
      </c>
      <c r="Z193" s="18">
        <v>0</v>
      </c>
      <c r="AA193" s="18">
        <v>0</v>
      </c>
      <c r="AB193" s="11">
        <v>0</v>
      </c>
      <c r="AC193" s="18">
        <v>0</v>
      </c>
      <c r="AD193" s="11">
        <v>99999</v>
      </c>
      <c r="AE193" s="18">
        <v>0</v>
      </c>
      <c r="AF193" s="18">
        <v>0</v>
      </c>
      <c r="AG193" s="6">
        <v>2</v>
      </c>
      <c r="AH193" s="6">
        <v>0</v>
      </c>
      <c r="AI193" s="6">
        <v>0</v>
      </c>
      <c r="AJ193" s="6">
        <v>0</v>
      </c>
      <c r="AK193" s="18">
        <v>0</v>
      </c>
      <c r="AL193" s="18">
        <v>0</v>
      </c>
      <c r="AM193" s="18">
        <v>0</v>
      </c>
      <c r="AN193" s="18">
        <v>0</v>
      </c>
      <c r="AO193" s="18">
        <v>1000</v>
      </c>
      <c r="AP193" s="18">
        <v>0</v>
      </c>
      <c r="AQ193" s="18">
        <v>0</v>
      </c>
      <c r="AR193" s="6" t="s">
        <v>463</v>
      </c>
      <c r="AS193" s="18" t="s">
        <v>153</v>
      </c>
      <c r="AT193" s="19" t="s">
        <v>154</v>
      </c>
      <c r="AU193" s="18" t="s">
        <v>246</v>
      </c>
      <c r="AV193" s="18">
        <v>0</v>
      </c>
      <c r="AW193" s="18">
        <v>0</v>
      </c>
      <c r="AX193" s="19" t="s">
        <v>155</v>
      </c>
      <c r="AY193" s="19" t="s">
        <v>153</v>
      </c>
      <c r="AZ193" s="13">
        <v>0</v>
      </c>
      <c r="BA193" s="13">
        <v>0</v>
      </c>
      <c r="BB193" s="69" t="s">
        <v>464</v>
      </c>
      <c r="BC193" s="18">
        <v>0</v>
      </c>
      <c r="BD193" s="11">
        <v>0</v>
      </c>
      <c r="BE193" s="18">
        <v>0</v>
      </c>
      <c r="BF193" s="18">
        <v>0</v>
      </c>
      <c r="BG193" s="18">
        <v>0</v>
      </c>
      <c r="BH193" s="18">
        <v>0</v>
      </c>
      <c r="BI193" s="9">
        <v>0</v>
      </c>
      <c r="BJ193" s="6">
        <v>0</v>
      </c>
      <c r="BK193" s="6">
        <v>0</v>
      </c>
      <c r="BL193" s="6">
        <v>0</v>
      </c>
      <c r="BM193" s="6">
        <v>0</v>
      </c>
      <c r="BN193" s="6">
        <v>0</v>
      </c>
      <c r="BO193" s="6">
        <v>0</v>
      </c>
    </row>
    <row r="194" spans="3:67" ht="20.100000000000001" customHeight="1">
      <c r="C194" s="18">
        <v>62002104</v>
      </c>
      <c r="D194" s="19" t="s">
        <v>465</v>
      </c>
      <c r="E194" s="18">
        <v>1</v>
      </c>
      <c r="F194" s="18">
        <v>60010500</v>
      </c>
      <c r="G194" s="18">
        <v>0</v>
      </c>
      <c r="H194" s="13">
        <v>0</v>
      </c>
      <c r="I194" s="18">
        <v>1</v>
      </c>
      <c r="J194" s="18">
        <v>0</v>
      </c>
      <c r="K194" s="18">
        <v>0</v>
      </c>
      <c r="L194" s="18">
        <v>0</v>
      </c>
      <c r="M194" s="18">
        <v>0</v>
      </c>
      <c r="N194" s="11">
        <v>2</v>
      </c>
      <c r="O194" s="18">
        <v>2</v>
      </c>
      <c r="P194" s="18">
        <v>1</v>
      </c>
      <c r="Q194" s="18">
        <v>0</v>
      </c>
      <c r="R194" s="6">
        <v>0</v>
      </c>
      <c r="S194" s="13">
        <v>0</v>
      </c>
      <c r="T194" s="11">
        <v>1</v>
      </c>
      <c r="U194" s="18">
        <v>2</v>
      </c>
      <c r="V194" s="18">
        <v>0</v>
      </c>
      <c r="W194" s="18">
        <v>0</v>
      </c>
      <c r="X194" s="18">
        <v>0</v>
      </c>
      <c r="Y194" s="18">
        <v>0</v>
      </c>
      <c r="Z194" s="18">
        <v>0</v>
      </c>
      <c r="AA194" s="18">
        <v>0</v>
      </c>
      <c r="AB194" s="11">
        <v>0</v>
      </c>
      <c r="AC194" s="18">
        <v>0</v>
      </c>
      <c r="AD194" s="11">
        <v>20</v>
      </c>
      <c r="AE194" s="18">
        <v>0</v>
      </c>
      <c r="AF194" s="18">
        <v>0</v>
      </c>
      <c r="AG194" s="6">
        <v>2</v>
      </c>
      <c r="AH194" s="6">
        <v>0</v>
      </c>
      <c r="AI194" s="6">
        <v>0</v>
      </c>
      <c r="AJ194" s="6">
        <v>0</v>
      </c>
      <c r="AK194" s="18">
        <v>0</v>
      </c>
      <c r="AL194" s="18">
        <v>0</v>
      </c>
      <c r="AM194" s="18">
        <v>0</v>
      </c>
      <c r="AN194" s="18">
        <v>0</v>
      </c>
      <c r="AO194" s="18">
        <v>1000</v>
      </c>
      <c r="AP194" s="18">
        <v>0</v>
      </c>
      <c r="AQ194" s="18">
        <v>0</v>
      </c>
      <c r="AR194" s="6">
        <v>90304001</v>
      </c>
      <c r="AS194" s="18" t="s">
        <v>153</v>
      </c>
      <c r="AT194" s="19" t="s">
        <v>154</v>
      </c>
      <c r="AU194" s="18" t="s">
        <v>246</v>
      </c>
      <c r="AV194" s="18">
        <v>0</v>
      </c>
      <c r="AW194" s="18">
        <v>0</v>
      </c>
      <c r="AX194" s="19" t="s">
        <v>155</v>
      </c>
      <c r="AY194" s="19" t="s">
        <v>153</v>
      </c>
      <c r="AZ194" s="13">
        <v>0</v>
      </c>
      <c r="BA194" s="13">
        <v>0</v>
      </c>
      <c r="BB194" s="69" t="s">
        <v>466</v>
      </c>
      <c r="BC194" s="18">
        <v>0</v>
      </c>
      <c r="BD194" s="11">
        <v>0</v>
      </c>
      <c r="BE194" s="18">
        <v>0</v>
      </c>
      <c r="BF194" s="18">
        <v>0</v>
      </c>
      <c r="BG194" s="18">
        <v>0</v>
      </c>
      <c r="BH194" s="18">
        <v>0</v>
      </c>
      <c r="BI194" s="9">
        <v>0</v>
      </c>
      <c r="BJ194" s="6">
        <v>0</v>
      </c>
      <c r="BK194" s="6">
        <v>0</v>
      </c>
      <c r="BL194" s="6">
        <v>0</v>
      </c>
      <c r="BM194" s="6">
        <v>0</v>
      </c>
      <c r="BN194" s="6">
        <v>0</v>
      </c>
      <c r="BO194" s="6">
        <v>0</v>
      </c>
    </row>
    <row r="195" spans="3:67" ht="20.100000000000001" customHeight="1">
      <c r="C195" s="18">
        <v>62002105</v>
      </c>
      <c r="D195" s="12" t="s">
        <v>467</v>
      </c>
      <c r="E195" s="11">
        <v>2</v>
      </c>
      <c r="F195" s="11">
        <v>61012301</v>
      </c>
      <c r="G195" s="11">
        <v>0</v>
      </c>
      <c r="H195" s="13">
        <v>0</v>
      </c>
      <c r="I195" s="18">
        <v>1</v>
      </c>
      <c r="J195" s="18">
        <v>0</v>
      </c>
      <c r="K195" s="18">
        <v>0</v>
      </c>
      <c r="L195" s="11">
        <v>0</v>
      </c>
      <c r="M195" s="11">
        <v>0</v>
      </c>
      <c r="N195" s="11">
        <v>2</v>
      </c>
      <c r="O195" s="11">
        <v>2</v>
      </c>
      <c r="P195" s="11">
        <v>0.9</v>
      </c>
      <c r="Q195" s="11">
        <v>0</v>
      </c>
      <c r="R195" s="6">
        <v>0</v>
      </c>
      <c r="S195" s="11">
        <v>0</v>
      </c>
      <c r="T195" s="11">
        <v>1</v>
      </c>
      <c r="U195" s="11">
        <v>2</v>
      </c>
      <c r="V195" s="11">
        <v>0</v>
      </c>
      <c r="W195" s="11">
        <v>4</v>
      </c>
      <c r="X195" s="11">
        <v>0</v>
      </c>
      <c r="Y195" s="11">
        <v>1</v>
      </c>
      <c r="Z195" s="11">
        <v>0</v>
      </c>
      <c r="AA195" s="11">
        <v>0</v>
      </c>
      <c r="AB195" s="11">
        <v>0</v>
      </c>
      <c r="AC195" s="11">
        <v>0</v>
      </c>
      <c r="AD195" s="11">
        <v>12</v>
      </c>
      <c r="AE195" s="11">
        <v>2</v>
      </c>
      <c r="AF195" s="11" t="s">
        <v>163</v>
      </c>
      <c r="AG195" s="6">
        <v>0</v>
      </c>
      <c r="AH195" s="6">
        <v>2</v>
      </c>
      <c r="AI195" s="6">
        <v>0</v>
      </c>
      <c r="AJ195" s="6">
        <v>1.5</v>
      </c>
      <c r="AK195" s="11">
        <v>0</v>
      </c>
      <c r="AL195" s="11">
        <v>0</v>
      </c>
      <c r="AM195" s="11">
        <v>0</v>
      </c>
      <c r="AN195" s="11">
        <v>2.1</v>
      </c>
      <c r="AO195" s="11">
        <v>2100</v>
      </c>
      <c r="AP195" s="11">
        <v>1.5</v>
      </c>
      <c r="AQ195" s="11">
        <v>15</v>
      </c>
      <c r="AR195" s="6">
        <v>0</v>
      </c>
      <c r="AS195" s="32" t="s">
        <v>449</v>
      </c>
      <c r="AT195" s="12" t="s">
        <v>468</v>
      </c>
      <c r="AU195" s="11" t="s">
        <v>165</v>
      </c>
      <c r="AV195" s="18">
        <v>10000011</v>
      </c>
      <c r="AW195" s="18">
        <v>70404004</v>
      </c>
      <c r="AX195" s="12" t="s">
        <v>166</v>
      </c>
      <c r="AY195" s="11">
        <v>0</v>
      </c>
      <c r="AZ195" s="13">
        <v>0</v>
      </c>
      <c r="BA195" s="13">
        <v>0</v>
      </c>
      <c r="BB195" s="37" t="s">
        <v>469</v>
      </c>
      <c r="BC195" s="11">
        <v>0</v>
      </c>
      <c r="BD195" s="11">
        <v>0</v>
      </c>
      <c r="BE195" s="11">
        <v>0</v>
      </c>
      <c r="BF195" s="11">
        <v>0</v>
      </c>
      <c r="BG195" s="11">
        <v>0</v>
      </c>
      <c r="BH195" s="11">
        <v>0</v>
      </c>
      <c r="BI195" s="9">
        <v>0</v>
      </c>
      <c r="BJ195" s="6">
        <v>0</v>
      </c>
      <c r="BK195" s="6">
        <v>0</v>
      </c>
      <c r="BL195" s="6">
        <v>0</v>
      </c>
      <c r="BM195" s="6">
        <v>0</v>
      </c>
      <c r="BN195" s="6">
        <v>0</v>
      </c>
      <c r="BO195" s="6">
        <v>1</v>
      </c>
    </row>
    <row r="196" spans="3:67" ht="19.5" customHeight="1">
      <c r="C196" s="18">
        <v>62002106</v>
      </c>
      <c r="D196" s="12" t="s">
        <v>470</v>
      </c>
      <c r="E196" s="18">
        <v>1</v>
      </c>
      <c r="F196" s="11">
        <v>60010100</v>
      </c>
      <c r="G196" s="18">
        <v>0</v>
      </c>
      <c r="H196" s="13">
        <v>0</v>
      </c>
      <c r="I196" s="18">
        <v>1</v>
      </c>
      <c r="J196" s="18">
        <v>0</v>
      </c>
      <c r="K196" s="18">
        <v>0</v>
      </c>
      <c r="L196" s="11">
        <v>0</v>
      </c>
      <c r="M196" s="11">
        <v>0</v>
      </c>
      <c r="N196" s="11">
        <v>2</v>
      </c>
      <c r="O196" s="11">
        <v>1</v>
      </c>
      <c r="P196" s="11">
        <v>0.3</v>
      </c>
      <c r="Q196" s="11">
        <v>0</v>
      </c>
      <c r="R196" s="6">
        <v>0</v>
      </c>
      <c r="S196" s="11">
        <v>0</v>
      </c>
      <c r="T196" s="11">
        <v>1</v>
      </c>
      <c r="U196" s="11">
        <v>2</v>
      </c>
      <c r="V196" s="11">
        <v>0</v>
      </c>
      <c r="W196" s="11">
        <v>3</v>
      </c>
      <c r="X196" s="11">
        <v>0</v>
      </c>
      <c r="Y196" s="11">
        <v>1</v>
      </c>
      <c r="Z196" s="11">
        <v>0</v>
      </c>
      <c r="AA196" s="11">
        <v>0</v>
      </c>
      <c r="AB196" s="11">
        <v>0</v>
      </c>
      <c r="AC196" s="11">
        <v>0</v>
      </c>
      <c r="AD196" s="11">
        <v>15</v>
      </c>
      <c r="AE196" s="11">
        <v>1</v>
      </c>
      <c r="AF196" s="11" t="s">
        <v>391</v>
      </c>
      <c r="AG196" s="6">
        <v>0</v>
      </c>
      <c r="AH196" s="6">
        <v>1</v>
      </c>
      <c r="AI196" s="6">
        <v>0</v>
      </c>
      <c r="AJ196" s="6">
        <v>3</v>
      </c>
      <c r="AK196" s="11">
        <v>0</v>
      </c>
      <c r="AL196" s="11">
        <v>0</v>
      </c>
      <c r="AM196" s="11">
        <v>0</v>
      </c>
      <c r="AN196" s="11">
        <v>2.5</v>
      </c>
      <c r="AO196" s="11">
        <v>5000</v>
      </c>
      <c r="AP196" s="11">
        <v>2</v>
      </c>
      <c r="AQ196" s="11">
        <v>0</v>
      </c>
      <c r="AR196" s="6">
        <v>0</v>
      </c>
      <c r="AS196" s="11">
        <v>90001023</v>
      </c>
      <c r="AT196" s="19" t="s">
        <v>213</v>
      </c>
      <c r="AU196" s="11" t="s">
        <v>348</v>
      </c>
      <c r="AV196" s="18">
        <v>10000007</v>
      </c>
      <c r="AW196" s="18">
        <v>70205002</v>
      </c>
      <c r="AX196" s="12" t="s">
        <v>155</v>
      </c>
      <c r="AY196" s="11">
        <v>0</v>
      </c>
      <c r="AZ196" s="13">
        <v>0</v>
      </c>
      <c r="BA196" s="13">
        <v>0</v>
      </c>
      <c r="BB196" s="37" t="s">
        <v>471</v>
      </c>
      <c r="BC196" s="11">
        <v>0</v>
      </c>
      <c r="BD196" s="11">
        <v>0</v>
      </c>
      <c r="BE196" s="11">
        <v>0</v>
      </c>
      <c r="BF196" s="11">
        <v>0</v>
      </c>
      <c r="BG196" s="11">
        <v>0</v>
      </c>
      <c r="BH196" s="11">
        <v>0</v>
      </c>
      <c r="BI196" s="9">
        <v>0</v>
      </c>
      <c r="BJ196" s="6">
        <v>0</v>
      </c>
      <c r="BK196" s="6">
        <v>0</v>
      </c>
      <c r="BL196" s="6">
        <v>0</v>
      </c>
      <c r="BM196" s="6">
        <v>0</v>
      </c>
      <c r="BN196" s="6">
        <v>0</v>
      </c>
      <c r="BO196" s="6">
        <v>0</v>
      </c>
    </row>
    <row r="197" spans="3:67" ht="20.100000000000001" customHeight="1">
      <c r="C197" s="57">
        <v>62002121</v>
      </c>
      <c r="D197" s="58" t="s">
        <v>472</v>
      </c>
      <c r="E197" s="58">
        <v>1</v>
      </c>
      <c r="F197" s="58">
        <v>0</v>
      </c>
      <c r="G197" s="58">
        <v>0</v>
      </c>
      <c r="H197" s="59">
        <v>0</v>
      </c>
      <c r="I197" s="58">
        <v>1</v>
      </c>
      <c r="J197" s="58">
        <v>0</v>
      </c>
      <c r="K197" s="59">
        <v>0</v>
      </c>
      <c r="L197" s="59">
        <v>0</v>
      </c>
      <c r="M197" s="58">
        <v>0</v>
      </c>
      <c r="N197" s="58">
        <v>2</v>
      </c>
      <c r="O197" s="58">
        <v>1</v>
      </c>
      <c r="P197" s="58">
        <v>0.2</v>
      </c>
      <c r="Q197" s="58">
        <v>0</v>
      </c>
      <c r="R197" s="62">
        <v>0</v>
      </c>
      <c r="S197" s="58">
        <v>0</v>
      </c>
      <c r="T197" s="62">
        <v>1</v>
      </c>
      <c r="U197" s="58">
        <v>1</v>
      </c>
      <c r="V197" s="59">
        <v>0</v>
      </c>
      <c r="W197" s="58">
        <v>2</v>
      </c>
      <c r="X197" s="58">
        <v>0</v>
      </c>
      <c r="Y197" s="58">
        <v>0</v>
      </c>
      <c r="Z197" s="58">
        <v>0</v>
      </c>
      <c r="AA197" s="59">
        <v>0</v>
      </c>
      <c r="AB197" s="58">
        <v>0</v>
      </c>
      <c r="AC197" s="58">
        <v>0</v>
      </c>
      <c r="AD197" s="58">
        <v>0</v>
      </c>
      <c r="AE197" s="58">
        <v>0</v>
      </c>
      <c r="AF197" s="58">
        <v>0</v>
      </c>
      <c r="AG197" s="64">
        <v>0</v>
      </c>
      <c r="AH197" s="64">
        <v>0</v>
      </c>
      <c r="AI197" s="62">
        <v>0</v>
      </c>
      <c r="AJ197" s="58">
        <v>0</v>
      </c>
      <c r="AK197" s="65">
        <v>0</v>
      </c>
      <c r="AL197" s="58">
        <v>0</v>
      </c>
      <c r="AM197" s="58">
        <v>0</v>
      </c>
      <c r="AN197" s="58">
        <v>0</v>
      </c>
      <c r="AO197" s="58">
        <v>2000</v>
      </c>
      <c r="AP197" s="58">
        <v>0</v>
      </c>
      <c r="AQ197" s="58">
        <v>0</v>
      </c>
      <c r="AR197" s="62">
        <v>0</v>
      </c>
      <c r="AS197" s="58">
        <v>0</v>
      </c>
      <c r="AT197" s="58" t="s">
        <v>154</v>
      </c>
      <c r="AU197" s="59">
        <v>0</v>
      </c>
      <c r="AV197" s="59">
        <v>0</v>
      </c>
      <c r="AW197" s="59">
        <v>0</v>
      </c>
      <c r="AX197" s="76" t="s">
        <v>155</v>
      </c>
      <c r="AY197" s="77">
        <v>0</v>
      </c>
      <c r="AZ197" s="78">
        <v>0</v>
      </c>
      <c r="BA197" s="78">
        <v>0</v>
      </c>
      <c r="BB197" s="79" t="s">
        <v>408</v>
      </c>
      <c r="BC197" s="58">
        <v>0</v>
      </c>
      <c r="BD197" s="58">
        <v>0</v>
      </c>
      <c r="BE197" s="62">
        <v>0</v>
      </c>
      <c r="BF197" s="58">
        <v>0</v>
      </c>
      <c r="BG197" s="58">
        <v>0</v>
      </c>
      <c r="BH197" s="65">
        <v>0</v>
      </c>
      <c r="BI197" s="58">
        <v>0</v>
      </c>
      <c r="BJ197" s="62">
        <v>0</v>
      </c>
      <c r="BK197" s="62">
        <v>0</v>
      </c>
      <c r="BL197" s="62">
        <v>0</v>
      </c>
      <c r="BM197" s="62">
        <v>0</v>
      </c>
      <c r="BN197" s="62">
        <v>0</v>
      </c>
      <c r="BO197" s="62">
        <v>0</v>
      </c>
    </row>
    <row r="198" spans="3:67" ht="20.100000000000001" customHeight="1">
      <c r="C198" s="57">
        <v>62002122</v>
      </c>
      <c r="D198" s="58" t="s">
        <v>473</v>
      </c>
      <c r="E198" s="58">
        <v>1</v>
      </c>
      <c r="F198" s="58">
        <v>60010002</v>
      </c>
      <c r="G198" s="58">
        <v>0</v>
      </c>
      <c r="H198" s="59">
        <v>0</v>
      </c>
      <c r="I198" s="58">
        <v>0</v>
      </c>
      <c r="J198" s="58">
        <v>0</v>
      </c>
      <c r="K198" s="59">
        <v>0</v>
      </c>
      <c r="L198" s="59">
        <v>0</v>
      </c>
      <c r="M198" s="58">
        <v>0</v>
      </c>
      <c r="N198" s="58">
        <v>2</v>
      </c>
      <c r="O198" s="58">
        <v>2</v>
      </c>
      <c r="P198" s="58">
        <v>0.99</v>
      </c>
      <c r="Q198" s="58">
        <v>0</v>
      </c>
      <c r="R198" s="62">
        <v>0</v>
      </c>
      <c r="S198" s="58">
        <v>0</v>
      </c>
      <c r="T198" s="62">
        <v>1</v>
      </c>
      <c r="U198" s="58">
        <v>2</v>
      </c>
      <c r="V198" s="59">
        <v>0</v>
      </c>
      <c r="W198" s="58">
        <v>4</v>
      </c>
      <c r="X198" s="58">
        <v>0</v>
      </c>
      <c r="Y198" s="58">
        <v>0</v>
      </c>
      <c r="Z198" s="58">
        <v>0</v>
      </c>
      <c r="AA198" s="59">
        <v>0</v>
      </c>
      <c r="AB198" s="58">
        <v>0</v>
      </c>
      <c r="AC198" s="58">
        <v>0</v>
      </c>
      <c r="AD198" s="58">
        <v>12</v>
      </c>
      <c r="AE198" s="58">
        <v>2</v>
      </c>
      <c r="AF198" s="58" t="s">
        <v>417</v>
      </c>
      <c r="AG198" s="64">
        <v>0</v>
      </c>
      <c r="AH198" s="64">
        <v>0</v>
      </c>
      <c r="AI198" s="62">
        <v>0</v>
      </c>
      <c r="AJ198" s="58">
        <v>0</v>
      </c>
      <c r="AK198" s="65">
        <v>0</v>
      </c>
      <c r="AL198" s="58">
        <v>0</v>
      </c>
      <c r="AM198" s="58">
        <v>0</v>
      </c>
      <c r="AN198" s="58">
        <v>0.5</v>
      </c>
      <c r="AO198" s="58">
        <v>10000</v>
      </c>
      <c r="AP198" s="58">
        <v>1.1499999999999999</v>
      </c>
      <c r="AQ198" s="58">
        <v>5</v>
      </c>
      <c r="AR198" s="62">
        <v>0</v>
      </c>
      <c r="AS198" s="57">
        <v>82002102</v>
      </c>
      <c r="AT198" s="58" t="s">
        <v>213</v>
      </c>
      <c r="AU198" s="59">
        <v>0</v>
      </c>
      <c r="AV198" s="59">
        <v>0</v>
      </c>
      <c r="AW198" s="59">
        <v>20000028</v>
      </c>
      <c r="AX198" s="76" t="s">
        <v>155</v>
      </c>
      <c r="AY198" s="77">
        <v>0</v>
      </c>
      <c r="AZ198" s="78">
        <v>0</v>
      </c>
      <c r="BA198" s="78">
        <v>0</v>
      </c>
      <c r="BB198" s="79" t="s">
        <v>233</v>
      </c>
      <c r="BC198" s="58">
        <v>2</v>
      </c>
      <c r="BD198" s="58">
        <v>0</v>
      </c>
      <c r="BE198" s="62">
        <v>0</v>
      </c>
      <c r="BF198" s="58">
        <v>1</v>
      </c>
      <c r="BG198" s="58">
        <v>1.1499999999999999</v>
      </c>
      <c r="BH198" s="65">
        <v>0</v>
      </c>
      <c r="BI198" s="58">
        <v>0</v>
      </c>
      <c r="BJ198" s="62">
        <v>0</v>
      </c>
      <c r="BK198" s="62">
        <v>0</v>
      </c>
      <c r="BL198" s="62">
        <v>0</v>
      </c>
      <c r="BM198" s="62">
        <v>0</v>
      </c>
      <c r="BN198" s="62">
        <v>0</v>
      </c>
      <c r="BO198" s="62">
        <v>0</v>
      </c>
    </row>
    <row r="199" spans="3:67" ht="20.100000000000001" customHeight="1">
      <c r="C199" s="57">
        <v>62002123</v>
      </c>
      <c r="D199" s="58" t="s">
        <v>474</v>
      </c>
      <c r="E199" s="58">
        <v>1</v>
      </c>
      <c r="F199" s="58">
        <v>0</v>
      </c>
      <c r="G199" s="58">
        <v>0</v>
      </c>
      <c r="H199" s="59">
        <v>0</v>
      </c>
      <c r="I199" s="58">
        <v>1</v>
      </c>
      <c r="J199" s="58">
        <v>0</v>
      </c>
      <c r="K199" s="59">
        <v>0</v>
      </c>
      <c r="L199" s="59">
        <v>0</v>
      </c>
      <c r="M199" s="58">
        <v>0</v>
      </c>
      <c r="N199" s="58">
        <v>2</v>
      </c>
      <c r="O199" s="58">
        <v>2</v>
      </c>
      <c r="P199" s="58">
        <v>0.9</v>
      </c>
      <c r="Q199" s="58">
        <v>0</v>
      </c>
      <c r="R199" s="62">
        <v>0</v>
      </c>
      <c r="S199" s="58">
        <v>0</v>
      </c>
      <c r="T199" s="62">
        <v>1</v>
      </c>
      <c r="U199" s="58">
        <v>2</v>
      </c>
      <c r="V199" s="59">
        <v>0</v>
      </c>
      <c r="W199" s="58">
        <v>4</v>
      </c>
      <c r="X199" s="58">
        <v>0</v>
      </c>
      <c r="Y199" s="58">
        <v>0</v>
      </c>
      <c r="Z199" s="58">
        <v>0</v>
      </c>
      <c r="AA199" s="59">
        <v>0</v>
      </c>
      <c r="AB199" s="58">
        <v>0</v>
      </c>
      <c r="AC199" s="58">
        <v>0</v>
      </c>
      <c r="AD199" s="58">
        <v>15</v>
      </c>
      <c r="AE199" s="58">
        <v>2</v>
      </c>
      <c r="AF199" s="58" t="s">
        <v>417</v>
      </c>
      <c r="AG199" s="64">
        <v>1</v>
      </c>
      <c r="AH199" s="64">
        <v>1</v>
      </c>
      <c r="AI199" s="62">
        <v>0</v>
      </c>
      <c r="AJ199" s="58">
        <v>1.5</v>
      </c>
      <c r="AK199" s="65">
        <v>0</v>
      </c>
      <c r="AL199" s="58">
        <v>0</v>
      </c>
      <c r="AM199" s="58">
        <v>0</v>
      </c>
      <c r="AN199" s="58">
        <v>0.5</v>
      </c>
      <c r="AO199" s="58">
        <v>4000</v>
      </c>
      <c r="AP199" s="58">
        <v>3</v>
      </c>
      <c r="AQ199" s="58">
        <v>0</v>
      </c>
      <c r="AR199" s="62">
        <v>0</v>
      </c>
      <c r="AS199" s="57">
        <v>0</v>
      </c>
      <c r="AT199" s="58" t="s">
        <v>196</v>
      </c>
      <c r="AU199" s="59">
        <v>0</v>
      </c>
      <c r="AV199" s="59">
        <v>0</v>
      </c>
      <c r="AW199" s="59">
        <v>20000020</v>
      </c>
      <c r="AX199" s="76" t="s">
        <v>155</v>
      </c>
      <c r="AY199" s="77">
        <v>0</v>
      </c>
      <c r="AZ199" s="78">
        <v>0</v>
      </c>
      <c r="BA199" s="78">
        <v>0</v>
      </c>
      <c r="BB199" s="79" t="s">
        <v>475</v>
      </c>
      <c r="BC199" s="58">
        <v>0</v>
      </c>
      <c r="BD199" s="58">
        <v>0</v>
      </c>
      <c r="BE199" s="62">
        <v>0</v>
      </c>
      <c r="BF199" s="58">
        <v>0</v>
      </c>
      <c r="BG199" s="58">
        <v>3</v>
      </c>
      <c r="BH199" s="65">
        <v>0</v>
      </c>
      <c r="BI199" s="58">
        <v>0</v>
      </c>
      <c r="BJ199" s="62">
        <v>0</v>
      </c>
      <c r="BK199" s="62">
        <v>0</v>
      </c>
      <c r="BL199" s="62">
        <v>0</v>
      </c>
      <c r="BM199" s="62">
        <v>0</v>
      </c>
      <c r="BN199" s="62">
        <v>0</v>
      </c>
      <c r="BO199" s="62">
        <v>0</v>
      </c>
    </row>
    <row r="200" spans="3:67" ht="20.100000000000001" customHeight="1">
      <c r="C200" s="57">
        <v>62002124</v>
      </c>
      <c r="D200" s="58" t="s">
        <v>476</v>
      </c>
      <c r="E200" s="58">
        <v>1</v>
      </c>
      <c r="F200" s="58">
        <v>60010002</v>
      </c>
      <c r="G200" s="58">
        <v>0</v>
      </c>
      <c r="H200" s="59">
        <v>0</v>
      </c>
      <c r="I200" s="58">
        <v>0</v>
      </c>
      <c r="J200" s="58">
        <v>0</v>
      </c>
      <c r="K200" s="59">
        <v>0</v>
      </c>
      <c r="L200" s="59">
        <v>0</v>
      </c>
      <c r="M200" s="58">
        <v>0</v>
      </c>
      <c r="N200" s="58">
        <v>2</v>
      </c>
      <c r="O200" s="58">
        <v>2</v>
      </c>
      <c r="P200" s="58">
        <v>0.95</v>
      </c>
      <c r="Q200" s="58">
        <v>0</v>
      </c>
      <c r="R200" s="62">
        <v>0</v>
      </c>
      <c r="S200" s="58">
        <v>0</v>
      </c>
      <c r="T200" s="62">
        <v>1</v>
      </c>
      <c r="U200" s="58">
        <v>1</v>
      </c>
      <c r="V200" s="59">
        <v>0</v>
      </c>
      <c r="W200" s="58">
        <v>3</v>
      </c>
      <c r="X200" s="58">
        <v>0</v>
      </c>
      <c r="Y200" s="58">
        <v>0</v>
      </c>
      <c r="Z200" s="58">
        <v>0</v>
      </c>
      <c r="AA200" s="59">
        <v>0</v>
      </c>
      <c r="AB200" s="58">
        <v>0</v>
      </c>
      <c r="AC200" s="58">
        <v>0</v>
      </c>
      <c r="AD200" s="58">
        <v>20</v>
      </c>
      <c r="AE200" s="58">
        <v>2</v>
      </c>
      <c r="AF200" s="58" t="s">
        <v>417</v>
      </c>
      <c r="AG200" s="64">
        <v>0</v>
      </c>
      <c r="AH200" s="64">
        <v>0</v>
      </c>
      <c r="AI200" s="62">
        <v>0</v>
      </c>
      <c r="AJ200" s="58">
        <v>0</v>
      </c>
      <c r="AK200" s="65">
        <v>0</v>
      </c>
      <c r="AL200" s="58">
        <v>0</v>
      </c>
      <c r="AM200" s="58">
        <v>0</v>
      </c>
      <c r="AN200" s="58">
        <v>0.5</v>
      </c>
      <c r="AO200" s="58">
        <v>3000</v>
      </c>
      <c r="AP200" s="58">
        <v>2</v>
      </c>
      <c r="AQ200" s="58">
        <v>0</v>
      </c>
      <c r="AR200" s="62">
        <v>0</v>
      </c>
      <c r="AS200" s="58">
        <v>82002101</v>
      </c>
      <c r="AT200" s="58" t="s">
        <v>397</v>
      </c>
      <c r="AU200" s="59">
        <v>0</v>
      </c>
      <c r="AV200" s="59">
        <v>0</v>
      </c>
      <c r="AW200" s="59">
        <v>0</v>
      </c>
      <c r="AX200" s="76" t="s">
        <v>155</v>
      </c>
      <c r="AY200" s="77">
        <v>0</v>
      </c>
      <c r="AZ200" s="78">
        <v>0</v>
      </c>
      <c r="BA200" s="78">
        <v>0</v>
      </c>
      <c r="BB200" s="79" t="s">
        <v>233</v>
      </c>
      <c r="BC200" s="58">
        <v>4</v>
      </c>
      <c r="BD200" s="58">
        <v>0</v>
      </c>
      <c r="BE200" s="62">
        <v>0</v>
      </c>
      <c r="BF200" s="58">
        <v>1</v>
      </c>
      <c r="BG200" s="58">
        <v>2</v>
      </c>
      <c r="BH200" s="65">
        <v>0</v>
      </c>
      <c r="BI200" s="58">
        <v>0</v>
      </c>
      <c r="BJ200" s="62">
        <v>0</v>
      </c>
      <c r="BK200" s="62">
        <v>0</v>
      </c>
      <c r="BL200" s="62">
        <v>0</v>
      </c>
      <c r="BM200" s="62">
        <v>0</v>
      </c>
      <c r="BN200" s="62">
        <v>0</v>
      </c>
      <c r="BO200" s="62">
        <v>0</v>
      </c>
    </row>
    <row r="201" spans="3:67" ht="20.100000000000001" customHeight="1">
      <c r="C201" s="18">
        <v>62002201</v>
      </c>
      <c r="D201" s="19" t="s">
        <v>457</v>
      </c>
      <c r="E201" s="18">
        <v>1</v>
      </c>
      <c r="F201" s="18">
        <v>60010500</v>
      </c>
      <c r="G201" s="18">
        <v>0</v>
      </c>
      <c r="H201" s="13">
        <v>0</v>
      </c>
      <c r="I201" s="18">
        <v>1</v>
      </c>
      <c r="J201" s="18">
        <v>0</v>
      </c>
      <c r="K201" s="18">
        <v>0</v>
      </c>
      <c r="L201" s="18">
        <v>0</v>
      </c>
      <c r="M201" s="18">
        <v>0</v>
      </c>
      <c r="N201" s="11">
        <v>2</v>
      </c>
      <c r="O201" s="18">
        <v>1</v>
      </c>
      <c r="P201" s="18">
        <v>0.05</v>
      </c>
      <c r="Q201" s="18">
        <v>0</v>
      </c>
      <c r="R201" s="6">
        <v>0</v>
      </c>
      <c r="S201" s="13">
        <v>0</v>
      </c>
      <c r="T201" s="11">
        <v>1</v>
      </c>
      <c r="U201" s="18">
        <v>1</v>
      </c>
      <c r="V201" s="18">
        <v>0</v>
      </c>
      <c r="W201" s="18">
        <v>2</v>
      </c>
      <c r="X201" s="18">
        <v>0</v>
      </c>
      <c r="Y201" s="18">
        <v>0</v>
      </c>
      <c r="Z201" s="18">
        <v>0</v>
      </c>
      <c r="AA201" s="18">
        <v>0</v>
      </c>
      <c r="AB201" s="11">
        <v>0</v>
      </c>
      <c r="AC201" s="18">
        <v>0</v>
      </c>
      <c r="AD201" s="18">
        <v>10</v>
      </c>
      <c r="AE201" s="18">
        <v>0</v>
      </c>
      <c r="AF201" s="18">
        <v>0</v>
      </c>
      <c r="AG201" s="6">
        <v>7</v>
      </c>
      <c r="AH201" s="6">
        <v>0</v>
      </c>
      <c r="AI201" s="6">
        <v>0</v>
      </c>
      <c r="AJ201" s="6">
        <v>0</v>
      </c>
      <c r="AK201" s="18">
        <v>0</v>
      </c>
      <c r="AL201" s="18">
        <v>0</v>
      </c>
      <c r="AM201" s="18">
        <v>0</v>
      </c>
      <c r="AN201" s="18">
        <v>0</v>
      </c>
      <c r="AO201" s="18">
        <v>1000</v>
      </c>
      <c r="AP201" s="18">
        <v>0.5</v>
      </c>
      <c r="AQ201" s="18">
        <v>0</v>
      </c>
      <c r="AR201" s="6">
        <v>0</v>
      </c>
      <c r="AS201" s="18" t="s">
        <v>425</v>
      </c>
      <c r="AT201" s="19" t="s">
        <v>458</v>
      </c>
      <c r="AU201" s="18">
        <v>0</v>
      </c>
      <c r="AV201" s="18">
        <v>10007001</v>
      </c>
      <c r="AW201" s="18">
        <v>0</v>
      </c>
      <c r="AX201" s="19" t="s">
        <v>155</v>
      </c>
      <c r="AY201" s="19" t="s">
        <v>153</v>
      </c>
      <c r="AZ201" s="13">
        <v>0</v>
      </c>
      <c r="BA201" s="13">
        <v>0</v>
      </c>
      <c r="BB201" s="69" t="s">
        <v>459</v>
      </c>
      <c r="BC201" s="18">
        <v>0</v>
      </c>
      <c r="BD201" s="11">
        <v>0</v>
      </c>
      <c r="BE201" s="18">
        <v>0</v>
      </c>
      <c r="BF201" s="18">
        <v>0</v>
      </c>
      <c r="BG201" s="18">
        <v>0</v>
      </c>
      <c r="BH201" s="18">
        <v>0</v>
      </c>
      <c r="BI201" s="9">
        <v>0</v>
      </c>
      <c r="BJ201" s="6">
        <v>0</v>
      </c>
      <c r="BK201" s="6">
        <v>0</v>
      </c>
      <c r="BL201" s="6">
        <v>0</v>
      </c>
      <c r="BM201" s="6">
        <v>0</v>
      </c>
      <c r="BN201" s="6">
        <v>0</v>
      </c>
      <c r="BO201" s="6">
        <v>0</v>
      </c>
    </row>
    <row r="202" spans="3:67" ht="20.100000000000001" customHeight="1">
      <c r="C202" s="18">
        <v>62002202</v>
      </c>
      <c r="D202" s="53" t="s">
        <v>477</v>
      </c>
      <c r="E202" s="9">
        <v>1</v>
      </c>
      <c r="F202" s="9">
        <v>0</v>
      </c>
      <c r="G202" s="9">
        <v>0</v>
      </c>
      <c r="H202" s="10">
        <v>0</v>
      </c>
      <c r="I202" s="9">
        <v>1</v>
      </c>
      <c r="J202" s="9">
        <v>0</v>
      </c>
      <c r="K202" s="10">
        <v>0</v>
      </c>
      <c r="L202" s="10">
        <v>0</v>
      </c>
      <c r="M202" s="9">
        <v>0</v>
      </c>
      <c r="N202" s="9">
        <v>2</v>
      </c>
      <c r="O202" s="9">
        <v>2</v>
      </c>
      <c r="P202" s="9">
        <v>0.5</v>
      </c>
      <c r="Q202" s="9">
        <v>1</v>
      </c>
      <c r="R202" s="6">
        <v>0</v>
      </c>
      <c r="S202" s="9">
        <v>0</v>
      </c>
      <c r="T202" s="11">
        <v>1</v>
      </c>
      <c r="U202" s="9">
        <v>1</v>
      </c>
      <c r="V202" s="10">
        <v>0</v>
      </c>
      <c r="W202" s="9">
        <v>0</v>
      </c>
      <c r="X202" s="9">
        <v>0</v>
      </c>
      <c r="Y202" s="9">
        <v>0</v>
      </c>
      <c r="Z202" s="9">
        <v>0</v>
      </c>
      <c r="AA202" s="10">
        <v>0</v>
      </c>
      <c r="AB202" s="9">
        <v>0</v>
      </c>
      <c r="AC202" s="9">
        <v>0</v>
      </c>
      <c r="AD202" s="9">
        <v>99999</v>
      </c>
      <c r="AE202" s="9">
        <v>1</v>
      </c>
      <c r="AF202" s="9">
        <v>2</v>
      </c>
      <c r="AG202" s="28">
        <v>0</v>
      </c>
      <c r="AH202" s="28">
        <v>0</v>
      </c>
      <c r="AI202" s="6">
        <v>0</v>
      </c>
      <c r="AJ202" s="9">
        <v>0</v>
      </c>
      <c r="AK202" s="29">
        <v>0</v>
      </c>
      <c r="AL202" s="9">
        <v>0</v>
      </c>
      <c r="AM202" s="9">
        <v>0</v>
      </c>
      <c r="AN202" s="9">
        <v>0</v>
      </c>
      <c r="AO202" s="9">
        <v>2000</v>
      </c>
      <c r="AP202" s="9">
        <v>0</v>
      </c>
      <c r="AQ202" s="9">
        <v>0</v>
      </c>
      <c r="AR202" s="6">
        <v>0</v>
      </c>
      <c r="AS202" s="9">
        <v>0</v>
      </c>
      <c r="AT202" s="9" t="s">
        <v>196</v>
      </c>
      <c r="AU202" s="10">
        <v>0</v>
      </c>
      <c r="AV202" s="10">
        <v>0</v>
      </c>
      <c r="AW202" s="10">
        <v>0</v>
      </c>
      <c r="AX202" s="12" t="s">
        <v>343</v>
      </c>
      <c r="AY202" s="9" t="s">
        <v>478</v>
      </c>
      <c r="AZ202" s="34">
        <v>0</v>
      </c>
      <c r="BA202" s="34">
        <v>0</v>
      </c>
      <c r="BB202" s="72" t="s">
        <v>479</v>
      </c>
      <c r="BC202" s="9">
        <v>0</v>
      </c>
      <c r="BD202" s="9">
        <v>0</v>
      </c>
      <c r="BE202" s="18">
        <v>0</v>
      </c>
      <c r="BF202" s="9">
        <v>0</v>
      </c>
      <c r="BG202" s="9">
        <v>0</v>
      </c>
      <c r="BH202" s="29">
        <v>0</v>
      </c>
      <c r="BI202" s="9">
        <v>0</v>
      </c>
      <c r="BJ202" s="6">
        <v>0</v>
      </c>
      <c r="BK202" s="6">
        <v>0</v>
      </c>
      <c r="BL202" s="6">
        <v>0</v>
      </c>
      <c r="BM202" s="6">
        <v>0</v>
      </c>
      <c r="BN202" s="6">
        <v>0</v>
      </c>
      <c r="BO202" s="6">
        <v>0</v>
      </c>
    </row>
    <row r="203" spans="3:67" ht="20.100000000000001" customHeight="1">
      <c r="C203" s="18">
        <v>62002204</v>
      </c>
      <c r="D203" s="19" t="s">
        <v>465</v>
      </c>
      <c r="E203" s="18">
        <v>1</v>
      </c>
      <c r="F203" s="18">
        <v>60010500</v>
      </c>
      <c r="G203" s="18">
        <v>0</v>
      </c>
      <c r="H203" s="13">
        <v>0</v>
      </c>
      <c r="I203" s="18">
        <v>1</v>
      </c>
      <c r="J203" s="18">
        <v>0</v>
      </c>
      <c r="K203" s="18">
        <v>0</v>
      </c>
      <c r="L203" s="18">
        <v>0</v>
      </c>
      <c r="M203" s="18">
        <v>0</v>
      </c>
      <c r="N203" s="11">
        <v>2</v>
      </c>
      <c r="O203" s="18">
        <v>2</v>
      </c>
      <c r="P203" s="18">
        <v>1</v>
      </c>
      <c r="Q203" s="18">
        <v>0</v>
      </c>
      <c r="R203" s="6">
        <v>0</v>
      </c>
      <c r="S203" s="13">
        <v>0</v>
      </c>
      <c r="T203" s="11">
        <v>1</v>
      </c>
      <c r="U203" s="18">
        <v>2</v>
      </c>
      <c r="V203" s="18">
        <v>0</v>
      </c>
      <c r="W203" s="18">
        <v>0</v>
      </c>
      <c r="X203" s="18">
        <v>0</v>
      </c>
      <c r="Y203" s="18">
        <v>0</v>
      </c>
      <c r="Z203" s="18">
        <v>0</v>
      </c>
      <c r="AA203" s="18">
        <v>0</v>
      </c>
      <c r="AB203" s="11">
        <v>0</v>
      </c>
      <c r="AC203" s="18">
        <v>0</v>
      </c>
      <c r="AD203" s="11">
        <v>20</v>
      </c>
      <c r="AE203" s="18">
        <v>0</v>
      </c>
      <c r="AF203" s="18">
        <v>0</v>
      </c>
      <c r="AG203" s="6">
        <v>2</v>
      </c>
      <c r="AH203" s="6">
        <v>0</v>
      </c>
      <c r="AI203" s="6">
        <v>0</v>
      </c>
      <c r="AJ203" s="6">
        <v>0</v>
      </c>
      <c r="AK203" s="18">
        <v>0</v>
      </c>
      <c r="AL203" s="18">
        <v>0</v>
      </c>
      <c r="AM203" s="18">
        <v>0</v>
      </c>
      <c r="AN203" s="18">
        <v>0</v>
      </c>
      <c r="AO203" s="18">
        <v>1000</v>
      </c>
      <c r="AP203" s="18">
        <v>0</v>
      </c>
      <c r="AQ203" s="18">
        <v>0</v>
      </c>
      <c r="AR203" s="6">
        <v>90304001</v>
      </c>
      <c r="AS203" s="18" t="s">
        <v>153</v>
      </c>
      <c r="AT203" s="19" t="s">
        <v>154</v>
      </c>
      <c r="AU203" s="18" t="s">
        <v>246</v>
      </c>
      <c r="AV203" s="18">
        <v>0</v>
      </c>
      <c r="AW203" s="18">
        <v>0</v>
      </c>
      <c r="AX203" s="19" t="s">
        <v>155</v>
      </c>
      <c r="AY203" s="19" t="s">
        <v>153</v>
      </c>
      <c r="AZ203" s="13">
        <v>0</v>
      </c>
      <c r="BA203" s="13">
        <v>0</v>
      </c>
      <c r="BB203" s="69" t="s">
        <v>466</v>
      </c>
      <c r="BC203" s="18">
        <v>0</v>
      </c>
      <c r="BD203" s="11">
        <v>0</v>
      </c>
      <c r="BE203" s="18">
        <v>0</v>
      </c>
      <c r="BF203" s="18">
        <v>0</v>
      </c>
      <c r="BG203" s="18">
        <v>0</v>
      </c>
      <c r="BH203" s="18">
        <v>0</v>
      </c>
      <c r="BI203" s="9">
        <v>0</v>
      </c>
      <c r="BJ203" s="6">
        <v>0</v>
      </c>
      <c r="BK203" s="6">
        <v>0</v>
      </c>
      <c r="BL203" s="6">
        <v>0</v>
      </c>
      <c r="BM203" s="6">
        <v>0</v>
      </c>
      <c r="BN203" s="6">
        <v>0</v>
      </c>
      <c r="BO203" s="6">
        <v>0</v>
      </c>
    </row>
    <row r="204" spans="3:67" ht="20.100000000000001" customHeight="1">
      <c r="C204" s="18">
        <v>62002205</v>
      </c>
      <c r="D204" s="12" t="s">
        <v>467</v>
      </c>
      <c r="E204" s="11">
        <v>2</v>
      </c>
      <c r="F204" s="11">
        <v>61012301</v>
      </c>
      <c r="G204" s="11">
        <v>0</v>
      </c>
      <c r="H204" s="13">
        <v>0</v>
      </c>
      <c r="I204" s="18">
        <v>1</v>
      </c>
      <c r="J204" s="18">
        <v>0</v>
      </c>
      <c r="K204" s="18">
        <v>0</v>
      </c>
      <c r="L204" s="11">
        <v>0</v>
      </c>
      <c r="M204" s="11">
        <v>0</v>
      </c>
      <c r="N204" s="11">
        <v>2</v>
      </c>
      <c r="O204" s="11">
        <v>1</v>
      </c>
      <c r="P204" s="11">
        <v>0.2</v>
      </c>
      <c r="Q204" s="11">
        <v>0</v>
      </c>
      <c r="R204" s="6">
        <v>0</v>
      </c>
      <c r="S204" s="11">
        <v>0</v>
      </c>
      <c r="T204" s="11">
        <v>1</v>
      </c>
      <c r="U204" s="11">
        <v>2</v>
      </c>
      <c r="V204" s="11">
        <v>0</v>
      </c>
      <c r="W204" s="11">
        <v>1.4</v>
      </c>
      <c r="X204" s="11">
        <v>150</v>
      </c>
      <c r="Y204" s="11">
        <v>1</v>
      </c>
      <c r="Z204" s="11">
        <v>0</v>
      </c>
      <c r="AA204" s="11">
        <v>0</v>
      </c>
      <c r="AB204" s="11">
        <v>0</v>
      </c>
      <c r="AC204" s="11">
        <v>0</v>
      </c>
      <c r="AD204" s="11">
        <v>12</v>
      </c>
      <c r="AE204" s="11">
        <v>2</v>
      </c>
      <c r="AF204" s="11" t="s">
        <v>163</v>
      </c>
      <c r="AG204" s="6">
        <v>0</v>
      </c>
      <c r="AH204" s="6">
        <v>2</v>
      </c>
      <c r="AI204" s="6">
        <v>0</v>
      </c>
      <c r="AJ204" s="6">
        <v>1.5</v>
      </c>
      <c r="AK204" s="11">
        <v>0</v>
      </c>
      <c r="AL204" s="11">
        <v>0</v>
      </c>
      <c r="AM204" s="11">
        <v>0</v>
      </c>
      <c r="AN204" s="11">
        <v>1.5</v>
      </c>
      <c r="AO204" s="11">
        <v>1600</v>
      </c>
      <c r="AP204" s="11">
        <v>1</v>
      </c>
      <c r="AQ204" s="11">
        <v>15</v>
      </c>
      <c r="AR204" s="6">
        <v>0</v>
      </c>
      <c r="AS204" s="11">
        <v>90202005</v>
      </c>
      <c r="AT204" s="12" t="s">
        <v>196</v>
      </c>
      <c r="AU204" s="11" t="s">
        <v>165</v>
      </c>
      <c r="AV204" s="18">
        <v>10000011</v>
      </c>
      <c r="AW204" s="18">
        <v>70404001</v>
      </c>
      <c r="AX204" s="12" t="s">
        <v>166</v>
      </c>
      <c r="AY204" s="11">
        <v>0</v>
      </c>
      <c r="AZ204" s="13">
        <v>0</v>
      </c>
      <c r="BA204" s="13">
        <v>0</v>
      </c>
      <c r="BB204" s="37" t="s">
        <v>480</v>
      </c>
      <c r="BC204" s="11">
        <v>0</v>
      </c>
      <c r="BD204" s="11">
        <v>0</v>
      </c>
      <c r="BE204" s="11">
        <v>0</v>
      </c>
      <c r="BF204" s="11">
        <v>0</v>
      </c>
      <c r="BG204" s="11">
        <v>0</v>
      </c>
      <c r="BH204" s="11">
        <v>0</v>
      </c>
      <c r="BI204" s="9">
        <v>0</v>
      </c>
      <c r="BJ204" s="6">
        <v>0</v>
      </c>
      <c r="BK204" s="6">
        <v>0</v>
      </c>
      <c r="BL204" s="6">
        <v>0</v>
      </c>
      <c r="BM204" s="6">
        <v>0</v>
      </c>
      <c r="BN204" s="6">
        <v>0</v>
      </c>
      <c r="BO204" s="6">
        <v>0</v>
      </c>
    </row>
    <row r="205" spans="3:67" ht="19.5" customHeight="1">
      <c r="C205" s="18">
        <v>62002206</v>
      </c>
      <c r="D205" s="12" t="s">
        <v>470</v>
      </c>
      <c r="E205" s="18">
        <v>1</v>
      </c>
      <c r="F205" s="11">
        <v>60010100</v>
      </c>
      <c r="G205" s="18">
        <v>0</v>
      </c>
      <c r="H205" s="13">
        <v>0</v>
      </c>
      <c r="I205" s="18">
        <v>1</v>
      </c>
      <c r="J205" s="18">
        <v>0</v>
      </c>
      <c r="K205" s="18">
        <v>0</v>
      </c>
      <c r="L205" s="11">
        <v>0</v>
      </c>
      <c r="M205" s="11">
        <v>0</v>
      </c>
      <c r="N205" s="11">
        <v>2</v>
      </c>
      <c r="O205" s="11">
        <v>1</v>
      </c>
      <c r="P205" s="11">
        <v>0.2</v>
      </c>
      <c r="Q205" s="11">
        <v>0</v>
      </c>
      <c r="R205" s="6">
        <v>0</v>
      </c>
      <c r="S205" s="11">
        <v>0</v>
      </c>
      <c r="T205" s="11">
        <v>1</v>
      </c>
      <c r="U205" s="11">
        <v>2</v>
      </c>
      <c r="V205" s="11">
        <v>0</v>
      </c>
      <c r="W205" s="11">
        <v>3</v>
      </c>
      <c r="X205" s="11">
        <v>0</v>
      </c>
      <c r="Y205" s="11">
        <v>1</v>
      </c>
      <c r="Z205" s="11">
        <v>0</v>
      </c>
      <c r="AA205" s="11">
        <v>0</v>
      </c>
      <c r="AB205" s="11">
        <v>0</v>
      </c>
      <c r="AC205" s="11">
        <v>0</v>
      </c>
      <c r="AD205" s="11">
        <v>15</v>
      </c>
      <c r="AE205" s="11">
        <v>1</v>
      </c>
      <c r="AF205" s="11" t="s">
        <v>391</v>
      </c>
      <c r="AG205" s="6">
        <v>0</v>
      </c>
      <c r="AH205" s="6">
        <v>1</v>
      </c>
      <c r="AI205" s="6">
        <v>0</v>
      </c>
      <c r="AJ205" s="6">
        <v>3</v>
      </c>
      <c r="AK205" s="11">
        <v>0</v>
      </c>
      <c r="AL205" s="11">
        <v>0</v>
      </c>
      <c r="AM205" s="11">
        <v>0</v>
      </c>
      <c r="AN205" s="11">
        <v>2.5</v>
      </c>
      <c r="AO205" s="11">
        <v>5000</v>
      </c>
      <c r="AP205" s="11">
        <v>2</v>
      </c>
      <c r="AQ205" s="11">
        <v>0</v>
      </c>
      <c r="AR205" s="6">
        <v>0</v>
      </c>
      <c r="AS205" s="11" t="s">
        <v>425</v>
      </c>
      <c r="AT205" s="19" t="s">
        <v>196</v>
      </c>
      <c r="AU205" s="11" t="s">
        <v>348</v>
      </c>
      <c r="AV205" s="18">
        <v>10000007</v>
      </c>
      <c r="AW205" s="18">
        <v>70205002</v>
      </c>
      <c r="AX205" s="12" t="s">
        <v>155</v>
      </c>
      <c r="AY205" s="11">
        <v>0</v>
      </c>
      <c r="AZ205" s="13">
        <v>0</v>
      </c>
      <c r="BA205" s="13">
        <v>0</v>
      </c>
      <c r="BB205" s="37" t="s">
        <v>471</v>
      </c>
      <c r="BC205" s="11">
        <v>0</v>
      </c>
      <c r="BD205" s="11">
        <v>0</v>
      </c>
      <c r="BE205" s="11">
        <v>0</v>
      </c>
      <c r="BF205" s="11">
        <v>0</v>
      </c>
      <c r="BG205" s="11">
        <v>0</v>
      </c>
      <c r="BH205" s="11">
        <v>0</v>
      </c>
      <c r="BI205" s="9">
        <v>0</v>
      </c>
      <c r="BJ205" s="6">
        <v>0</v>
      </c>
      <c r="BK205" s="6">
        <v>0</v>
      </c>
      <c r="BL205" s="6">
        <v>0</v>
      </c>
      <c r="BM205" s="6">
        <v>0</v>
      </c>
      <c r="BN205" s="6">
        <v>0</v>
      </c>
      <c r="BO205" s="6">
        <v>0</v>
      </c>
    </row>
    <row r="206" spans="3:67" ht="20.100000000000001" customHeight="1">
      <c r="C206" s="18">
        <v>62002207</v>
      </c>
      <c r="D206" s="9" t="s">
        <v>481</v>
      </c>
      <c r="E206" s="9">
        <v>1</v>
      </c>
      <c r="F206" s="9">
        <v>60010002</v>
      </c>
      <c r="G206" s="9">
        <v>0</v>
      </c>
      <c r="H206" s="10">
        <v>0</v>
      </c>
      <c r="I206" s="9">
        <v>0</v>
      </c>
      <c r="J206" s="9">
        <v>0</v>
      </c>
      <c r="K206" s="10">
        <v>0</v>
      </c>
      <c r="L206" s="10">
        <v>0</v>
      </c>
      <c r="M206" s="9">
        <v>0</v>
      </c>
      <c r="N206" s="11">
        <v>2</v>
      </c>
      <c r="O206" s="9">
        <v>2</v>
      </c>
      <c r="P206" s="9">
        <v>0.95</v>
      </c>
      <c r="Q206" s="9">
        <v>0</v>
      </c>
      <c r="R206" s="6">
        <v>0</v>
      </c>
      <c r="S206" s="9">
        <v>0</v>
      </c>
      <c r="T206" s="11">
        <v>1</v>
      </c>
      <c r="U206" s="9">
        <v>2</v>
      </c>
      <c r="V206" s="10">
        <v>0</v>
      </c>
      <c r="W206" s="9">
        <v>3</v>
      </c>
      <c r="X206" s="9">
        <v>0</v>
      </c>
      <c r="Y206" s="9">
        <v>0</v>
      </c>
      <c r="Z206" s="9">
        <v>0</v>
      </c>
      <c r="AA206" s="10">
        <v>0</v>
      </c>
      <c r="AB206" s="9">
        <v>0</v>
      </c>
      <c r="AC206" s="9">
        <v>0</v>
      </c>
      <c r="AD206" s="9">
        <v>15</v>
      </c>
      <c r="AE206" s="9">
        <v>2</v>
      </c>
      <c r="AF206" s="9" t="s">
        <v>482</v>
      </c>
      <c r="AG206" s="28">
        <v>0</v>
      </c>
      <c r="AH206" s="28">
        <v>2</v>
      </c>
      <c r="AI206" s="6">
        <v>0</v>
      </c>
      <c r="AJ206" s="9">
        <v>4</v>
      </c>
      <c r="AK206" s="29">
        <v>0</v>
      </c>
      <c r="AL206" s="9">
        <v>0</v>
      </c>
      <c r="AM206" s="9">
        <v>0</v>
      </c>
      <c r="AN206" s="9">
        <v>2</v>
      </c>
      <c r="AO206" s="11">
        <v>4000</v>
      </c>
      <c r="AP206" s="9">
        <v>2</v>
      </c>
      <c r="AQ206" s="9">
        <v>0</v>
      </c>
      <c r="AR206" s="6">
        <v>0</v>
      </c>
      <c r="AS206" s="11" t="s">
        <v>425</v>
      </c>
      <c r="AT206" s="19" t="s">
        <v>213</v>
      </c>
      <c r="AU206" s="10">
        <v>0</v>
      </c>
      <c r="AV206" s="10">
        <v>0</v>
      </c>
      <c r="AW206" s="10">
        <v>70205004</v>
      </c>
      <c r="AX206" s="19" t="s">
        <v>155</v>
      </c>
      <c r="AY206" s="11">
        <v>0</v>
      </c>
      <c r="AZ206" s="13">
        <v>0</v>
      </c>
      <c r="BA206" s="13">
        <v>0</v>
      </c>
      <c r="BB206" s="37" t="s">
        <v>483</v>
      </c>
      <c r="BC206" s="9">
        <v>2</v>
      </c>
      <c r="BD206" s="9">
        <v>0</v>
      </c>
      <c r="BE206" s="18">
        <v>0</v>
      </c>
      <c r="BF206" s="9">
        <v>1</v>
      </c>
      <c r="BG206" s="9">
        <v>2</v>
      </c>
      <c r="BH206" s="29">
        <v>0</v>
      </c>
      <c r="BI206" s="9">
        <v>0</v>
      </c>
      <c r="BJ206" s="6">
        <v>0</v>
      </c>
      <c r="BK206" s="6">
        <v>0</v>
      </c>
      <c r="BL206" s="6">
        <v>0</v>
      </c>
      <c r="BM206" s="6">
        <v>0</v>
      </c>
      <c r="BN206" s="6">
        <v>0</v>
      </c>
      <c r="BO206" s="6">
        <v>0</v>
      </c>
    </row>
    <row r="207" spans="3:67" ht="20.100000000000001" customHeight="1">
      <c r="C207" s="57">
        <v>62002221</v>
      </c>
      <c r="D207" s="58" t="s">
        <v>484</v>
      </c>
      <c r="E207" s="58">
        <v>1</v>
      </c>
      <c r="F207" s="58">
        <v>0</v>
      </c>
      <c r="G207" s="58">
        <v>0</v>
      </c>
      <c r="H207" s="59">
        <v>0</v>
      </c>
      <c r="I207" s="58">
        <v>1</v>
      </c>
      <c r="J207" s="58">
        <v>0</v>
      </c>
      <c r="K207" s="59">
        <v>0</v>
      </c>
      <c r="L207" s="59">
        <v>0</v>
      </c>
      <c r="M207" s="58">
        <v>0</v>
      </c>
      <c r="N207" s="58">
        <v>2</v>
      </c>
      <c r="O207" s="58">
        <v>1</v>
      </c>
      <c r="P207" s="58">
        <v>0.2</v>
      </c>
      <c r="Q207" s="58">
        <v>0</v>
      </c>
      <c r="R207" s="62">
        <v>0</v>
      </c>
      <c r="S207" s="58">
        <v>0</v>
      </c>
      <c r="T207" s="62">
        <v>1</v>
      </c>
      <c r="U207" s="58">
        <v>1</v>
      </c>
      <c r="V207" s="59">
        <v>0</v>
      </c>
      <c r="W207" s="58">
        <v>3</v>
      </c>
      <c r="X207" s="58">
        <v>0</v>
      </c>
      <c r="Y207" s="58">
        <v>0</v>
      </c>
      <c r="Z207" s="58">
        <v>0</v>
      </c>
      <c r="AA207" s="59">
        <v>0</v>
      </c>
      <c r="AB207" s="58">
        <v>0</v>
      </c>
      <c r="AC207" s="58">
        <v>0</v>
      </c>
      <c r="AD207" s="58">
        <v>0</v>
      </c>
      <c r="AE207" s="58">
        <v>0</v>
      </c>
      <c r="AF207" s="58">
        <v>0</v>
      </c>
      <c r="AG207" s="64">
        <v>0</v>
      </c>
      <c r="AH207" s="64">
        <v>0</v>
      </c>
      <c r="AI207" s="62">
        <v>0</v>
      </c>
      <c r="AJ207" s="58">
        <v>0</v>
      </c>
      <c r="AK207" s="65">
        <v>0</v>
      </c>
      <c r="AL207" s="58">
        <v>0</v>
      </c>
      <c r="AM207" s="58">
        <v>0</v>
      </c>
      <c r="AN207" s="58">
        <v>0</v>
      </c>
      <c r="AO207" s="58">
        <v>2000</v>
      </c>
      <c r="AP207" s="58">
        <v>0</v>
      </c>
      <c r="AQ207" s="58">
        <v>0</v>
      </c>
      <c r="AR207" s="62">
        <v>0</v>
      </c>
      <c r="AS207" s="58">
        <v>0</v>
      </c>
      <c r="AT207" s="58" t="s">
        <v>154</v>
      </c>
      <c r="AU207" s="59">
        <v>0</v>
      </c>
      <c r="AV207" s="59">
        <v>0</v>
      </c>
      <c r="AW207" s="59">
        <v>0</v>
      </c>
      <c r="AX207" s="76" t="s">
        <v>343</v>
      </c>
      <c r="AY207" s="58" t="s">
        <v>485</v>
      </c>
      <c r="AZ207" s="147">
        <v>0</v>
      </c>
      <c r="BA207" s="147">
        <v>0</v>
      </c>
      <c r="BB207" s="79" t="s">
        <v>408</v>
      </c>
      <c r="BC207" s="58">
        <v>0</v>
      </c>
      <c r="BD207" s="58">
        <v>0</v>
      </c>
      <c r="BE207" s="62">
        <v>0</v>
      </c>
      <c r="BF207" s="58">
        <v>0</v>
      </c>
      <c r="BG207" s="58">
        <v>0</v>
      </c>
      <c r="BH207" s="65">
        <v>0</v>
      </c>
      <c r="BI207" s="58">
        <v>0</v>
      </c>
      <c r="BJ207" s="62">
        <v>0</v>
      </c>
      <c r="BK207" s="62">
        <v>0</v>
      </c>
      <c r="BL207" s="62">
        <v>0</v>
      </c>
      <c r="BM207" s="62">
        <v>0</v>
      </c>
      <c r="BN207" s="62">
        <v>0</v>
      </c>
      <c r="BO207" s="62">
        <v>0</v>
      </c>
    </row>
    <row r="208" spans="3:67" ht="20.100000000000001" customHeight="1">
      <c r="C208" s="57">
        <v>62002222</v>
      </c>
      <c r="D208" s="58" t="s">
        <v>486</v>
      </c>
      <c r="E208" s="58">
        <v>1</v>
      </c>
      <c r="F208" s="58">
        <v>0</v>
      </c>
      <c r="G208" s="58">
        <v>0</v>
      </c>
      <c r="H208" s="59">
        <v>0</v>
      </c>
      <c r="I208" s="58">
        <v>1</v>
      </c>
      <c r="J208" s="58">
        <v>0</v>
      </c>
      <c r="K208" s="59">
        <v>0</v>
      </c>
      <c r="L208" s="59">
        <v>0</v>
      </c>
      <c r="M208" s="58">
        <v>0</v>
      </c>
      <c r="N208" s="58">
        <v>2</v>
      </c>
      <c r="O208" s="58">
        <v>2</v>
      </c>
      <c r="P208" s="58">
        <v>0.8</v>
      </c>
      <c r="Q208" s="58">
        <v>1</v>
      </c>
      <c r="R208" s="62">
        <v>0</v>
      </c>
      <c r="S208" s="58">
        <v>0</v>
      </c>
      <c r="T208" s="62">
        <v>1</v>
      </c>
      <c r="U208" s="58">
        <v>1</v>
      </c>
      <c r="V208" s="59">
        <v>0</v>
      </c>
      <c r="W208" s="58">
        <v>0</v>
      </c>
      <c r="X208" s="58">
        <v>0</v>
      </c>
      <c r="Y208" s="58">
        <v>0</v>
      </c>
      <c r="Z208" s="58">
        <v>0</v>
      </c>
      <c r="AA208" s="59">
        <v>0</v>
      </c>
      <c r="AB208" s="58">
        <v>0</v>
      </c>
      <c r="AC208" s="58">
        <v>0</v>
      </c>
      <c r="AD208" s="58">
        <v>20</v>
      </c>
      <c r="AE208" s="58">
        <v>1</v>
      </c>
      <c r="AF208" s="58">
        <v>2</v>
      </c>
      <c r="AG208" s="64">
        <v>0</v>
      </c>
      <c r="AH208" s="64">
        <v>0</v>
      </c>
      <c r="AI208" s="62">
        <v>0</v>
      </c>
      <c r="AJ208" s="58">
        <v>0</v>
      </c>
      <c r="AK208" s="65">
        <v>0</v>
      </c>
      <c r="AL208" s="58">
        <v>0</v>
      </c>
      <c r="AM208" s="58">
        <v>0</v>
      </c>
      <c r="AN208" s="58">
        <v>0</v>
      </c>
      <c r="AO208" s="58">
        <v>2000</v>
      </c>
      <c r="AP208" s="58">
        <v>0</v>
      </c>
      <c r="AQ208" s="58">
        <v>0</v>
      </c>
      <c r="AR208" s="62">
        <v>0</v>
      </c>
      <c r="AS208" s="58">
        <v>0</v>
      </c>
      <c r="AT208" s="58" t="s">
        <v>213</v>
      </c>
      <c r="AU208" s="59">
        <v>0</v>
      </c>
      <c r="AV208" s="59">
        <v>0</v>
      </c>
      <c r="AW208" s="59">
        <v>0</v>
      </c>
      <c r="AX208" s="76" t="s">
        <v>155</v>
      </c>
      <c r="AY208" s="146">
        <v>0</v>
      </c>
      <c r="AZ208" s="147">
        <v>0</v>
      </c>
      <c r="BA208" s="147">
        <v>0</v>
      </c>
      <c r="BB208" s="79" t="s">
        <v>408</v>
      </c>
      <c r="BC208" s="58">
        <v>0</v>
      </c>
      <c r="BD208" s="58">
        <v>0</v>
      </c>
      <c r="BE208" s="62">
        <v>0</v>
      </c>
      <c r="BF208" s="58">
        <v>0</v>
      </c>
      <c r="BG208" s="58">
        <v>0</v>
      </c>
      <c r="BH208" s="65">
        <v>0</v>
      </c>
      <c r="BI208" s="58">
        <v>0</v>
      </c>
      <c r="BJ208" s="62">
        <v>0</v>
      </c>
      <c r="BK208" s="62">
        <v>0</v>
      </c>
      <c r="BL208" s="62">
        <v>0</v>
      </c>
      <c r="BM208" s="62">
        <v>0</v>
      </c>
      <c r="BN208" s="62">
        <v>0</v>
      </c>
      <c r="BO208" s="62">
        <v>0</v>
      </c>
    </row>
    <row r="209" spans="3:67" ht="20.100000000000001" customHeight="1">
      <c r="C209" s="57">
        <v>62002223</v>
      </c>
      <c r="D209" s="58" t="s">
        <v>487</v>
      </c>
      <c r="E209" s="58">
        <v>1</v>
      </c>
      <c r="F209" s="58">
        <v>60010002</v>
      </c>
      <c r="G209" s="58">
        <v>0</v>
      </c>
      <c r="H209" s="59">
        <v>0</v>
      </c>
      <c r="I209" s="58">
        <v>0</v>
      </c>
      <c r="J209" s="58">
        <v>0</v>
      </c>
      <c r="K209" s="59">
        <v>0</v>
      </c>
      <c r="L209" s="59">
        <v>0</v>
      </c>
      <c r="M209" s="58">
        <v>0</v>
      </c>
      <c r="N209" s="58">
        <v>2</v>
      </c>
      <c r="O209" s="58">
        <v>2</v>
      </c>
      <c r="P209" s="58">
        <v>0.99</v>
      </c>
      <c r="Q209" s="58">
        <v>0</v>
      </c>
      <c r="R209" s="62">
        <v>0</v>
      </c>
      <c r="S209" s="58">
        <v>0</v>
      </c>
      <c r="T209" s="62">
        <v>1</v>
      </c>
      <c r="U209" s="58">
        <v>2</v>
      </c>
      <c r="V209" s="59">
        <v>0</v>
      </c>
      <c r="W209" s="58">
        <v>5</v>
      </c>
      <c r="X209" s="58">
        <v>0</v>
      </c>
      <c r="Y209" s="58">
        <v>0</v>
      </c>
      <c r="Z209" s="58">
        <v>0</v>
      </c>
      <c r="AA209" s="59">
        <v>0</v>
      </c>
      <c r="AB209" s="58">
        <v>0</v>
      </c>
      <c r="AC209" s="58">
        <v>0</v>
      </c>
      <c r="AD209" s="58">
        <v>15</v>
      </c>
      <c r="AE209" s="58">
        <v>2</v>
      </c>
      <c r="AF209" s="58" t="s">
        <v>482</v>
      </c>
      <c r="AG209" s="64">
        <v>0</v>
      </c>
      <c r="AH209" s="64">
        <v>0</v>
      </c>
      <c r="AI209" s="62">
        <v>0</v>
      </c>
      <c r="AJ209" s="58">
        <v>0</v>
      </c>
      <c r="AK209" s="65">
        <v>0</v>
      </c>
      <c r="AL209" s="58">
        <v>0</v>
      </c>
      <c r="AM209" s="58">
        <v>0</v>
      </c>
      <c r="AN209" s="58">
        <v>0.5</v>
      </c>
      <c r="AO209" s="58">
        <v>1000</v>
      </c>
      <c r="AP209" s="58">
        <v>2</v>
      </c>
      <c r="AQ209" s="58">
        <v>0</v>
      </c>
      <c r="AR209" s="62">
        <v>0</v>
      </c>
      <c r="AS209" s="68" t="s">
        <v>488</v>
      </c>
      <c r="AT209" s="58" t="s">
        <v>196</v>
      </c>
      <c r="AU209" s="59">
        <v>0</v>
      </c>
      <c r="AV209" s="59">
        <v>0</v>
      </c>
      <c r="AW209" s="59">
        <v>20000004</v>
      </c>
      <c r="AX209" s="76" t="s">
        <v>155</v>
      </c>
      <c r="AY209" s="146">
        <v>0</v>
      </c>
      <c r="AZ209" s="147">
        <v>0</v>
      </c>
      <c r="BA209" s="147">
        <v>0</v>
      </c>
      <c r="BB209" s="79" t="s">
        <v>233</v>
      </c>
      <c r="BC209" s="58">
        <v>2</v>
      </c>
      <c r="BD209" s="58">
        <v>0</v>
      </c>
      <c r="BE209" s="62">
        <v>0</v>
      </c>
      <c r="BF209" s="58">
        <v>1</v>
      </c>
      <c r="BG209" s="58">
        <v>2</v>
      </c>
      <c r="BH209" s="65">
        <v>0</v>
      </c>
      <c r="BI209" s="58">
        <v>0</v>
      </c>
      <c r="BJ209" s="62">
        <v>0</v>
      </c>
      <c r="BK209" s="62">
        <v>0</v>
      </c>
      <c r="BL209" s="62">
        <v>0</v>
      </c>
      <c r="BM209" s="62">
        <v>0</v>
      </c>
      <c r="BN209" s="62">
        <v>0</v>
      </c>
      <c r="BO209" s="62">
        <v>0</v>
      </c>
    </row>
    <row r="210" spans="3:67" ht="20.100000000000001" customHeight="1">
      <c r="C210" s="57">
        <v>62002224</v>
      </c>
      <c r="D210" s="58" t="s">
        <v>489</v>
      </c>
      <c r="E210" s="58">
        <v>1</v>
      </c>
      <c r="F210" s="58">
        <v>0</v>
      </c>
      <c r="G210" s="58">
        <v>0</v>
      </c>
      <c r="H210" s="59">
        <v>0</v>
      </c>
      <c r="I210" s="58">
        <v>1</v>
      </c>
      <c r="J210" s="58">
        <v>0</v>
      </c>
      <c r="K210" s="59">
        <v>0</v>
      </c>
      <c r="L210" s="59">
        <v>0</v>
      </c>
      <c r="M210" s="58">
        <v>0</v>
      </c>
      <c r="N210" s="58">
        <v>2</v>
      </c>
      <c r="O210" s="58">
        <v>2</v>
      </c>
      <c r="P210" s="58">
        <v>0.6</v>
      </c>
      <c r="Q210" s="58">
        <v>1</v>
      </c>
      <c r="R210" s="62">
        <v>0</v>
      </c>
      <c r="S210" s="58">
        <v>0</v>
      </c>
      <c r="T210" s="62">
        <v>1</v>
      </c>
      <c r="U210" s="58">
        <v>1</v>
      </c>
      <c r="V210" s="59">
        <v>0</v>
      </c>
      <c r="W210" s="58">
        <v>0</v>
      </c>
      <c r="X210" s="58">
        <v>0</v>
      </c>
      <c r="Y210" s="58">
        <v>0</v>
      </c>
      <c r="Z210" s="58">
        <v>0</v>
      </c>
      <c r="AA210" s="59">
        <v>0</v>
      </c>
      <c r="AB210" s="58">
        <v>0</v>
      </c>
      <c r="AC210" s="58">
        <v>0</v>
      </c>
      <c r="AD210" s="58">
        <v>20</v>
      </c>
      <c r="AE210" s="58">
        <v>1</v>
      </c>
      <c r="AF210" s="58">
        <v>2</v>
      </c>
      <c r="AG210" s="64">
        <v>0</v>
      </c>
      <c r="AH210" s="64">
        <v>0</v>
      </c>
      <c r="AI210" s="62">
        <v>0</v>
      </c>
      <c r="AJ210" s="58">
        <v>0</v>
      </c>
      <c r="AK210" s="65">
        <v>0</v>
      </c>
      <c r="AL210" s="58">
        <v>0</v>
      </c>
      <c r="AM210" s="58">
        <v>0</v>
      </c>
      <c r="AN210" s="58">
        <v>0</v>
      </c>
      <c r="AO210" s="58">
        <v>2000</v>
      </c>
      <c r="AP210" s="58">
        <v>0</v>
      </c>
      <c r="AQ210" s="58">
        <v>0</v>
      </c>
      <c r="AR210" s="62">
        <v>0</v>
      </c>
      <c r="AS210" s="58">
        <v>0</v>
      </c>
      <c r="AT210" s="58" t="s">
        <v>213</v>
      </c>
      <c r="AU210" s="59">
        <v>0</v>
      </c>
      <c r="AV210" s="59">
        <v>0</v>
      </c>
      <c r="AW210" s="59">
        <v>0</v>
      </c>
      <c r="AX210" s="76" t="s">
        <v>343</v>
      </c>
      <c r="AY210" s="58" t="s">
        <v>490</v>
      </c>
      <c r="AZ210" s="147">
        <v>0</v>
      </c>
      <c r="BA210" s="147">
        <v>0</v>
      </c>
      <c r="BB210" s="79" t="s">
        <v>408</v>
      </c>
      <c r="BC210" s="58">
        <v>0</v>
      </c>
      <c r="BD210" s="58">
        <v>0</v>
      </c>
      <c r="BE210" s="62">
        <v>0</v>
      </c>
      <c r="BF210" s="58">
        <v>0</v>
      </c>
      <c r="BG210" s="58">
        <v>0</v>
      </c>
      <c r="BH210" s="65">
        <v>0</v>
      </c>
      <c r="BI210" s="58">
        <v>0</v>
      </c>
      <c r="BJ210" s="62">
        <v>0</v>
      </c>
      <c r="BK210" s="62">
        <v>0</v>
      </c>
      <c r="BL210" s="62">
        <v>0</v>
      </c>
      <c r="BM210" s="62">
        <v>0</v>
      </c>
      <c r="BN210" s="62">
        <v>0</v>
      </c>
      <c r="BO210" s="62">
        <v>0</v>
      </c>
    </row>
    <row r="211" spans="3:67" ht="20.100000000000001" customHeight="1">
      <c r="C211" s="57">
        <v>62002225</v>
      </c>
      <c r="D211" s="58" t="s">
        <v>489</v>
      </c>
      <c r="E211" s="58">
        <v>1</v>
      </c>
      <c r="F211" s="58">
        <v>0</v>
      </c>
      <c r="G211" s="58">
        <v>0</v>
      </c>
      <c r="H211" s="59">
        <v>0</v>
      </c>
      <c r="I211" s="58">
        <v>1</v>
      </c>
      <c r="J211" s="58">
        <v>0</v>
      </c>
      <c r="K211" s="59">
        <v>0</v>
      </c>
      <c r="L211" s="59">
        <v>0</v>
      </c>
      <c r="M211" s="58">
        <v>0</v>
      </c>
      <c r="N211" s="58">
        <v>2</v>
      </c>
      <c r="O211" s="58">
        <v>2</v>
      </c>
      <c r="P211" s="58">
        <v>0.6</v>
      </c>
      <c r="Q211" s="58">
        <v>1</v>
      </c>
      <c r="R211" s="62">
        <v>0</v>
      </c>
      <c r="S211" s="58">
        <v>0</v>
      </c>
      <c r="T211" s="62">
        <v>1</v>
      </c>
      <c r="U211" s="58">
        <v>1</v>
      </c>
      <c r="V211" s="59">
        <v>0</v>
      </c>
      <c r="W211" s="58">
        <v>0</v>
      </c>
      <c r="X211" s="58">
        <v>0</v>
      </c>
      <c r="Y211" s="58">
        <v>0</v>
      </c>
      <c r="Z211" s="58">
        <v>0</v>
      </c>
      <c r="AA211" s="59">
        <v>0</v>
      </c>
      <c r="AB211" s="58">
        <v>0</v>
      </c>
      <c r="AC211" s="58">
        <v>0</v>
      </c>
      <c r="AD211" s="58">
        <v>20</v>
      </c>
      <c r="AE211" s="58">
        <v>1</v>
      </c>
      <c r="AF211" s="58">
        <v>2</v>
      </c>
      <c r="AG211" s="64">
        <v>0</v>
      </c>
      <c r="AH211" s="64">
        <v>0</v>
      </c>
      <c r="AI211" s="62">
        <v>0</v>
      </c>
      <c r="AJ211" s="58">
        <v>0</v>
      </c>
      <c r="AK211" s="65">
        <v>0</v>
      </c>
      <c r="AL211" s="58">
        <v>0</v>
      </c>
      <c r="AM211" s="58">
        <v>0</v>
      </c>
      <c r="AN211" s="58">
        <v>0</v>
      </c>
      <c r="AO211" s="58">
        <v>2000</v>
      </c>
      <c r="AP211" s="58">
        <v>0</v>
      </c>
      <c r="AQ211" s="58">
        <v>0</v>
      </c>
      <c r="AR211" s="62">
        <v>0</v>
      </c>
      <c r="AS211" s="58">
        <v>0</v>
      </c>
      <c r="AT211" s="58" t="s">
        <v>213</v>
      </c>
      <c r="AU211" s="59">
        <v>0</v>
      </c>
      <c r="AV211" s="59">
        <v>0</v>
      </c>
      <c r="AW211" s="59">
        <v>0</v>
      </c>
      <c r="AX211" s="76" t="s">
        <v>343</v>
      </c>
      <c r="AY211" s="58" t="s">
        <v>490</v>
      </c>
      <c r="AZ211" s="147">
        <v>0</v>
      </c>
      <c r="BA211" s="147">
        <v>0</v>
      </c>
      <c r="BB211" s="79" t="s">
        <v>408</v>
      </c>
      <c r="BC211" s="58">
        <v>0</v>
      </c>
      <c r="BD211" s="58">
        <v>0</v>
      </c>
      <c r="BE211" s="62">
        <v>0</v>
      </c>
      <c r="BF211" s="58">
        <v>0</v>
      </c>
      <c r="BG211" s="58">
        <v>0</v>
      </c>
      <c r="BH211" s="65">
        <v>0</v>
      </c>
      <c r="BI211" s="58">
        <v>0</v>
      </c>
      <c r="BJ211" s="62">
        <v>0</v>
      </c>
      <c r="BK211" s="62">
        <v>0</v>
      </c>
      <c r="BL211" s="62">
        <v>0</v>
      </c>
      <c r="BM211" s="62">
        <v>0</v>
      </c>
      <c r="BN211" s="62">
        <v>0</v>
      </c>
      <c r="BO211" s="62">
        <v>0</v>
      </c>
    </row>
    <row r="212" spans="3:67" ht="20.100000000000001" customHeight="1">
      <c r="C212" s="57">
        <v>62002226</v>
      </c>
      <c r="D212" s="58" t="s">
        <v>491</v>
      </c>
      <c r="E212" s="58">
        <v>1</v>
      </c>
      <c r="F212" s="58">
        <v>0</v>
      </c>
      <c r="G212" s="58">
        <v>0</v>
      </c>
      <c r="H212" s="59">
        <v>0</v>
      </c>
      <c r="I212" s="58">
        <v>1</v>
      </c>
      <c r="J212" s="58">
        <v>0</v>
      </c>
      <c r="K212" s="59">
        <v>0</v>
      </c>
      <c r="L212" s="59">
        <v>0</v>
      </c>
      <c r="M212" s="58">
        <v>0</v>
      </c>
      <c r="N212" s="58">
        <v>2</v>
      </c>
      <c r="O212" s="58">
        <v>2</v>
      </c>
      <c r="P212" s="58">
        <v>0.4</v>
      </c>
      <c r="Q212" s="58">
        <v>1</v>
      </c>
      <c r="R212" s="62">
        <v>0</v>
      </c>
      <c r="S212" s="58">
        <v>0</v>
      </c>
      <c r="T212" s="62">
        <v>1</v>
      </c>
      <c r="U212" s="58">
        <v>1</v>
      </c>
      <c r="V212" s="59">
        <v>0</v>
      </c>
      <c r="W212" s="58">
        <v>0</v>
      </c>
      <c r="X212" s="58">
        <v>0</v>
      </c>
      <c r="Y212" s="58">
        <v>0</v>
      </c>
      <c r="Z212" s="58">
        <v>0</v>
      </c>
      <c r="AA212" s="59">
        <v>0</v>
      </c>
      <c r="AB212" s="58">
        <v>0</v>
      </c>
      <c r="AC212" s="58">
        <v>0</v>
      </c>
      <c r="AD212" s="58">
        <v>20</v>
      </c>
      <c r="AE212" s="58">
        <v>1</v>
      </c>
      <c r="AF212" s="58">
        <v>2</v>
      </c>
      <c r="AG212" s="64">
        <v>0</v>
      </c>
      <c r="AH212" s="64">
        <v>0</v>
      </c>
      <c r="AI212" s="62">
        <v>0</v>
      </c>
      <c r="AJ212" s="58">
        <v>0</v>
      </c>
      <c r="AK212" s="65">
        <v>0</v>
      </c>
      <c r="AL212" s="58">
        <v>0</v>
      </c>
      <c r="AM212" s="58">
        <v>0</v>
      </c>
      <c r="AN212" s="58">
        <v>0</v>
      </c>
      <c r="AO212" s="58">
        <v>2000</v>
      </c>
      <c r="AP212" s="58">
        <v>0</v>
      </c>
      <c r="AQ212" s="58">
        <v>0</v>
      </c>
      <c r="AR212" s="62">
        <v>0</v>
      </c>
      <c r="AS212" s="58">
        <v>0</v>
      </c>
      <c r="AT212" s="58" t="s">
        <v>213</v>
      </c>
      <c r="AU212" s="59">
        <v>0</v>
      </c>
      <c r="AV212" s="59">
        <v>0</v>
      </c>
      <c r="AW212" s="59">
        <v>0</v>
      </c>
      <c r="AX212" s="76" t="s">
        <v>343</v>
      </c>
      <c r="AY212" s="58" t="s">
        <v>490</v>
      </c>
      <c r="AZ212" s="147">
        <v>0</v>
      </c>
      <c r="BA212" s="147">
        <v>0</v>
      </c>
      <c r="BB212" s="79" t="s">
        <v>408</v>
      </c>
      <c r="BC212" s="58">
        <v>0</v>
      </c>
      <c r="BD212" s="58">
        <v>0</v>
      </c>
      <c r="BE212" s="62">
        <v>0</v>
      </c>
      <c r="BF212" s="58">
        <v>0</v>
      </c>
      <c r="BG212" s="58">
        <v>0</v>
      </c>
      <c r="BH212" s="65">
        <v>0</v>
      </c>
      <c r="BI212" s="58">
        <v>0</v>
      </c>
      <c r="BJ212" s="62">
        <v>0</v>
      </c>
      <c r="BK212" s="62">
        <v>0</v>
      </c>
      <c r="BL212" s="62">
        <v>0</v>
      </c>
      <c r="BM212" s="62">
        <v>0</v>
      </c>
      <c r="BN212" s="62">
        <v>0</v>
      </c>
      <c r="BO212" s="62">
        <v>0</v>
      </c>
    </row>
    <row r="213" spans="3:67" ht="20.100000000000001" customHeight="1">
      <c r="C213" s="57">
        <v>62002227</v>
      </c>
      <c r="D213" s="58" t="s">
        <v>491</v>
      </c>
      <c r="E213" s="58">
        <v>1</v>
      </c>
      <c r="F213" s="58">
        <v>0</v>
      </c>
      <c r="G213" s="58">
        <v>0</v>
      </c>
      <c r="H213" s="59">
        <v>0</v>
      </c>
      <c r="I213" s="58">
        <v>1</v>
      </c>
      <c r="J213" s="58">
        <v>0</v>
      </c>
      <c r="K213" s="59">
        <v>0</v>
      </c>
      <c r="L213" s="59">
        <v>0</v>
      </c>
      <c r="M213" s="58">
        <v>0</v>
      </c>
      <c r="N213" s="58">
        <v>2</v>
      </c>
      <c r="O213" s="58">
        <v>2</v>
      </c>
      <c r="P213" s="58">
        <v>0.4</v>
      </c>
      <c r="Q213" s="58">
        <v>1</v>
      </c>
      <c r="R213" s="62">
        <v>0</v>
      </c>
      <c r="S213" s="58">
        <v>0</v>
      </c>
      <c r="T213" s="62">
        <v>1</v>
      </c>
      <c r="U213" s="58">
        <v>1</v>
      </c>
      <c r="V213" s="59">
        <v>0</v>
      </c>
      <c r="W213" s="58">
        <v>0</v>
      </c>
      <c r="X213" s="58">
        <v>0</v>
      </c>
      <c r="Y213" s="58">
        <v>0</v>
      </c>
      <c r="Z213" s="58">
        <v>0</v>
      </c>
      <c r="AA213" s="59">
        <v>0</v>
      </c>
      <c r="AB213" s="58">
        <v>0</v>
      </c>
      <c r="AC213" s="58">
        <v>0</v>
      </c>
      <c r="AD213" s="58">
        <v>20</v>
      </c>
      <c r="AE213" s="58">
        <v>1</v>
      </c>
      <c r="AF213" s="58">
        <v>2</v>
      </c>
      <c r="AG213" s="64">
        <v>0</v>
      </c>
      <c r="AH213" s="64">
        <v>0</v>
      </c>
      <c r="AI213" s="62">
        <v>0</v>
      </c>
      <c r="AJ213" s="58">
        <v>0</v>
      </c>
      <c r="AK213" s="65">
        <v>0</v>
      </c>
      <c r="AL213" s="58">
        <v>0</v>
      </c>
      <c r="AM213" s="58">
        <v>0</v>
      </c>
      <c r="AN213" s="58">
        <v>0</v>
      </c>
      <c r="AO213" s="58">
        <v>2000</v>
      </c>
      <c r="AP213" s="58">
        <v>0</v>
      </c>
      <c r="AQ213" s="58">
        <v>0</v>
      </c>
      <c r="AR213" s="62">
        <v>0</v>
      </c>
      <c r="AS213" s="58">
        <v>0</v>
      </c>
      <c r="AT213" s="58" t="s">
        <v>213</v>
      </c>
      <c r="AU213" s="59">
        <v>0</v>
      </c>
      <c r="AV213" s="59">
        <v>0</v>
      </c>
      <c r="AW213" s="59">
        <v>0</v>
      </c>
      <c r="AX213" s="76" t="s">
        <v>343</v>
      </c>
      <c r="AY213" s="58" t="s">
        <v>490</v>
      </c>
      <c r="AZ213" s="147">
        <v>0</v>
      </c>
      <c r="BA213" s="147">
        <v>0</v>
      </c>
      <c r="BB213" s="79" t="s">
        <v>408</v>
      </c>
      <c r="BC213" s="58">
        <v>0</v>
      </c>
      <c r="BD213" s="58">
        <v>0</v>
      </c>
      <c r="BE213" s="62">
        <v>0</v>
      </c>
      <c r="BF213" s="58">
        <v>0</v>
      </c>
      <c r="BG213" s="58">
        <v>0</v>
      </c>
      <c r="BH213" s="65">
        <v>0</v>
      </c>
      <c r="BI213" s="58">
        <v>0</v>
      </c>
      <c r="BJ213" s="62">
        <v>0</v>
      </c>
      <c r="BK213" s="62">
        <v>0</v>
      </c>
      <c r="BL213" s="62">
        <v>0</v>
      </c>
      <c r="BM213" s="62">
        <v>0</v>
      </c>
      <c r="BN213" s="62">
        <v>0</v>
      </c>
      <c r="BO213" s="62">
        <v>0</v>
      </c>
    </row>
    <row r="214" spans="3:67" ht="20.100000000000001" customHeight="1">
      <c r="C214" s="57">
        <v>62002228</v>
      </c>
      <c r="D214" s="58" t="s">
        <v>491</v>
      </c>
      <c r="E214" s="58">
        <v>1</v>
      </c>
      <c r="F214" s="58">
        <v>0</v>
      </c>
      <c r="G214" s="58">
        <v>0</v>
      </c>
      <c r="H214" s="59">
        <v>0</v>
      </c>
      <c r="I214" s="58">
        <v>1</v>
      </c>
      <c r="J214" s="58">
        <v>0</v>
      </c>
      <c r="K214" s="59">
        <v>0</v>
      </c>
      <c r="L214" s="59">
        <v>0</v>
      </c>
      <c r="M214" s="58">
        <v>0</v>
      </c>
      <c r="N214" s="58">
        <v>2</v>
      </c>
      <c r="O214" s="58">
        <v>2</v>
      </c>
      <c r="P214" s="58">
        <v>0.4</v>
      </c>
      <c r="Q214" s="58">
        <v>1</v>
      </c>
      <c r="R214" s="62">
        <v>0</v>
      </c>
      <c r="S214" s="58">
        <v>0</v>
      </c>
      <c r="T214" s="62">
        <v>1</v>
      </c>
      <c r="U214" s="58">
        <v>1</v>
      </c>
      <c r="V214" s="59">
        <v>0</v>
      </c>
      <c r="W214" s="58">
        <v>0</v>
      </c>
      <c r="X214" s="58">
        <v>0</v>
      </c>
      <c r="Y214" s="58">
        <v>0</v>
      </c>
      <c r="Z214" s="58">
        <v>0</v>
      </c>
      <c r="AA214" s="59">
        <v>0</v>
      </c>
      <c r="AB214" s="58">
        <v>0</v>
      </c>
      <c r="AC214" s="58">
        <v>0</v>
      </c>
      <c r="AD214" s="58">
        <v>20</v>
      </c>
      <c r="AE214" s="58">
        <v>1</v>
      </c>
      <c r="AF214" s="58">
        <v>2</v>
      </c>
      <c r="AG214" s="64">
        <v>0</v>
      </c>
      <c r="AH214" s="64">
        <v>0</v>
      </c>
      <c r="AI214" s="62">
        <v>0</v>
      </c>
      <c r="AJ214" s="58">
        <v>0</v>
      </c>
      <c r="AK214" s="65">
        <v>0</v>
      </c>
      <c r="AL214" s="58">
        <v>0</v>
      </c>
      <c r="AM214" s="58">
        <v>0</v>
      </c>
      <c r="AN214" s="58">
        <v>0</v>
      </c>
      <c r="AO214" s="58">
        <v>2000</v>
      </c>
      <c r="AP214" s="58">
        <v>0</v>
      </c>
      <c r="AQ214" s="58">
        <v>0</v>
      </c>
      <c r="AR214" s="62">
        <v>0</v>
      </c>
      <c r="AS214" s="58">
        <v>0</v>
      </c>
      <c r="AT214" s="58" t="s">
        <v>213</v>
      </c>
      <c r="AU214" s="59">
        <v>0</v>
      </c>
      <c r="AV214" s="59">
        <v>0</v>
      </c>
      <c r="AW214" s="59">
        <v>0</v>
      </c>
      <c r="AX214" s="76" t="s">
        <v>343</v>
      </c>
      <c r="AY214" s="58" t="s">
        <v>490</v>
      </c>
      <c r="AZ214" s="147">
        <v>0</v>
      </c>
      <c r="BA214" s="147">
        <v>0</v>
      </c>
      <c r="BB214" s="79" t="s">
        <v>408</v>
      </c>
      <c r="BC214" s="58">
        <v>0</v>
      </c>
      <c r="BD214" s="58">
        <v>0</v>
      </c>
      <c r="BE214" s="62">
        <v>0</v>
      </c>
      <c r="BF214" s="58">
        <v>0</v>
      </c>
      <c r="BG214" s="58">
        <v>0</v>
      </c>
      <c r="BH214" s="65">
        <v>0</v>
      </c>
      <c r="BI214" s="58">
        <v>0</v>
      </c>
      <c r="BJ214" s="62">
        <v>0</v>
      </c>
      <c r="BK214" s="62">
        <v>0</v>
      </c>
      <c r="BL214" s="62">
        <v>0</v>
      </c>
      <c r="BM214" s="62">
        <v>0</v>
      </c>
      <c r="BN214" s="62">
        <v>0</v>
      </c>
      <c r="BO214" s="62">
        <v>0</v>
      </c>
    </row>
    <row r="215" spans="3:67" ht="20.100000000000001" customHeight="1">
      <c r="C215" s="57">
        <v>62002229</v>
      </c>
      <c r="D215" s="58" t="s">
        <v>492</v>
      </c>
      <c r="E215" s="58">
        <v>1</v>
      </c>
      <c r="F215" s="58">
        <v>0</v>
      </c>
      <c r="G215" s="58">
        <v>0</v>
      </c>
      <c r="H215" s="59">
        <v>0</v>
      </c>
      <c r="I215" s="58">
        <v>1</v>
      </c>
      <c r="J215" s="58">
        <v>0</v>
      </c>
      <c r="K215" s="59">
        <v>0</v>
      </c>
      <c r="L215" s="59">
        <v>0</v>
      </c>
      <c r="M215" s="58">
        <v>0</v>
      </c>
      <c r="N215" s="58">
        <v>2</v>
      </c>
      <c r="O215" s="58">
        <v>2</v>
      </c>
      <c r="P215" s="58">
        <v>0.2</v>
      </c>
      <c r="Q215" s="58">
        <v>1</v>
      </c>
      <c r="R215" s="62">
        <v>0</v>
      </c>
      <c r="S215" s="58">
        <v>0</v>
      </c>
      <c r="T215" s="62">
        <v>1</v>
      </c>
      <c r="U215" s="58">
        <v>1</v>
      </c>
      <c r="V215" s="59">
        <v>0</v>
      </c>
      <c r="W215" s="58">
        <v>0</v>
      </c>
      <c r="X215" s="58">
        <v>0</v>
      </c>
      <c r="Y215" s="58">
        <v>0</v>
      </c>
      <c r="Z215" s="58">
        <v>0</v>
      </c>
      <c r="AA215" s="59">
        <v>0</v>
      </c>
      <c r="AB215" s="58">
        <v>0</v>
      </c>
      <c r="AC215" s="58">
        <v>0</v>
      </c>
      <c r="AD215" s="58">
        <v>20</v>
      </c>
      <c r="AE215" s="58">
        <v>1</v>
      </c>
      <c r="AF215" s="58">
        <v>2</v>
      </c>
      <c r="AG215" s="64">
        <v>0</v>
      </c>
      <c r="AH215" s="64">
        <v>0</v>
      </c>
      <c r="AI215" s="62">
        <v>0</v>
      </c>
      <c r="AJ215" s="58">
        <v>0</v>
      </c>
      <c r="AK215" s="65">
        <v>0</v>
      </c>
      <c r="AL215" s="58">
        <v>0</v>
      </c>
      <c r="AM215" s="58">
        <v>0</v>
      </c>
      <c r="AN215" s="58">
        <v>0</v>
      </c>
      <c r="AO215" s="58">
        <v>2000</v>
      </c>
      <c r="AP215" s="58">
        <v>0</v>
      </c>
      <c r="AQ215" s="58">
        <v>0</v>
      </c>
      <c r="AR215" s="62">
        <v>0</v>
      </c>
      <c r="AS215" s="58">
        <v>0</v>
      </c>
      <c r="AT215" s="58" t="s">
        <v>213</v>
      </c>
      <c r="AU215" s="59">
        <v>0</v>
      </c>
      <c r="AV215" s="59">
        <v>0</v>
      </c>
      <c r="AW215" s="59">
        <v>0</v>
      </c>
      <c r="AX215" s="76" t="s">
        <v>343</v>
      </c>
      <c r="AY215" s="58" t="s">
        <v>490</v>
      </c>
      <c r="AZ215" s="147">
        <v>0</v>
      </c>
      <c r="BA215" s="147">
        <v>0</v>
      </c>
      <c r="BB215" s="79" t="s">
        <v>408</v>
      </c>
      <c r="BC215" s="58">
        <v>0</v>
      </c>
      <c r="BD215" s="58">
        <v>0</v>
      </c>
      <c r="BE215" s="62">
        <v>0</v>
      </c>
      <c r="BF215" s="58">
        <v>0</v>
      </c>
      <c r="BG215" s="58">
        <v>0</v>
      </c>
      <c r="BH215" s="65">
        <v>0</v>
      </c>
      <c r="BI215" s="58">
        <v>0</v>
      </c>
      <c r="BJ215" s="62">
        <v>0</v>
      </c>
      <c r="BK215" s="62">
        <v>0</v>
      </c>
      <c r="BL215" s="62">
        <v>0</v>
      </c>
      <c r="BM215" s="62">
        <v>0</v>
      </c>
      <c r="BN215" s="62">
        <v>0</v>
      </c>
      <c r="BO215" s="62">
        <v>0</v>
      </c>
    </row>
    <row r="216" spans="3:67" ht="20.100000000000001" customHeight="1">
      <c r="C216" s="57">
        <v>62002230</v>
      </c>
      <c r="D216" s="58" t="s">
        <v>492</v>
      </c>
      <c r="E216" s="58">
        <v>1</v>
      </c>
      <c r="F216" s="58">
        <v>0</v>
      </c>
      <c r="G216" s="58">
        <v>0</v>
      </c>
      <c r="H216" s="59">
        <v>0</v>
      </c>
      <c r="I216" s="58">
        <v>1</v>
      </c>
      <c r="J216" s="58">
        <v>0</v>
      </c>
      <c r="K216" s="59">
        <v>0</v>
      </c>
      <c r="L216" s="59">
        <v>0</v>
      </c>
      <c r="M216" s="58">
        <v>0</v>
      </c>
      <c r="N216" s="58">
        <v>2</v>
      </c>
      <c r="O216" s="58">
        <v>2</v>
      </c>
      <c r="P216" s="58">
        <v>0.2</v>
      </c>
      <c r="Q216" s="58">
        <v>1</v>
      </c>
      <c r="R216" s="62">
        <v>0</v>
      </c>
      <c r="S216" s="58">
        <v>0</v>
      </c>
      <c r="T216" s="62">
        <v>1</v>
      </c>
      <c r="U216" s="58">
        <v>1</v>
      </c>
      <c r="V216" s="59">
        <v>0</v>
      </c>
      <c r="W216" s="58">
        <v>0</v>
      </c>
      <c r="X216" s="58">
        <v>0</v>
      </c>
      <c r="Y216" s="58">
        <v>0</v>
      </c>
      <c r="Z216" s="58">
        <v>0</v>
      </c>
      <c r="AA216" s="59">
        <v>0</v>
      </c>
      <c r="AB216" s="58">
        <v>0</v>
      </c>
      <c r="AC216" s="58">
        <v>0</v>
      </c>
      <c r="AD216" s="58">
        <v>20</v>
      </c>
      <c r="AE216" s="58">
        <v>1</v>
      </c>
      <c r="AF216" s="58">
        <v>2</v>
      </c>
      <c r="AG216" s="64">
        <v>0</v>
      </c>
      <c r="AH216" s="64">
        <v>0</v>
      </c>
      <c r="AI216" s="62">
        <v>0</v>
      </c>
      <c r="AJ216" s="58">
        <v>0</v>
      </c>
      <c r="AK216" s="65">
        <v>0</v>
      </c>
      <c r="AL216" s="58">
        <v>0</v>
      </c>
      <c r="AM216" s="58">
        <v>0</v>
      </c>
      <c r="AN216" s="58">
        <v>0</v>
      </c>
      <c r="AO216" s="58">
        <v>2000</v>
      </c>
      <c r="AP216" s="58">
        <v>0</v>
      </c>
      <c r="AQ216" s="58">
        <v>0</v>
      </c>
      <c r="AR216" s="62">
        <v>0</v>
      </c>
      <c r="AS216" s="58">
        <v>0</v>
      </c>
      <c r="AT216" s="58" t="s">
        <v>213</v>
      </c>
      <c r="AU216" s="59">
        <v>0</v>
      </c>
      <c r="AV216" s="59">
        <v>0</v>
      </c>
      <c r="AW216" s="59">
        <v>0</v>
      </c>
      <c r="AX216" s="76" t="s">
        <v>343</v>
      </c>
      <c r="AY216" s="58" t="s">
        <v>490</v>
      </c>
      <c r="AZ216" s="147">
        <v>0</v>
      </c>
      <c r="BA216" s="147">
        <v>0</v>
      </c>
      <c r="BB216" s="79" t="s">
        <v>408</v>
      </c>
      <c r="BC216" s="58">
        <v>0</v>
      </c>
      <c r="BD216" s="58">
        <v>0</v>
      </c>
      <c r="BE216" s="62">
        <v>0</v>
      </c>
      <c r="BF216" s="58">
        <v>0</v>
      </c>
      <c r="BG216" s="58">
        <v>0</v>
      </c>
      <c r="BH216" s="65">
        <v>0</v>
      </c>
      <c r="BI216" s="58">
        <v>0</v>
      </c>
      <c r="BJ216" s="62">
        <v>0</v>
      </c>
      <c r="BK216" s="62">
        <v>0</v>
      </c>
      <c r="BL216" s="62">
        <v>0</v>
      </c>
      <c r="BM216" s="62">
        <v>0</v>
      </c>
      <c r="BN216" s="62">
        <v>0</v>
      </c>
      <c r="BO216" s="62">
        <v>0</v>
      </c>
    </row>
    <row r="217" spans="3:67" ht="20.100000000000001" customHeight="1">
      <c r="C217" s="57">
        <v>62002231</v>
      </c>
      <c r="D217" s="58" t="s">
        <v>492</v>
      </c>
      <c r="E217" s="58">
        <v>1</v>
      </c>
      <c r="F217" s="58">
        <v>0</v>
      </c>
      <c r="G217" s="58">
        <v>0</v>
      </c>
      <c r="H217" s="59">
        <v>0</v>
      </c>
      <c r="I217" s="58">
        <v>1</v>
      </c>
      <c r="J217" s="58">
        <v>0</v>
      </c>
      <c r="K217" s="59">
        <v>0</v>
      </c>
      <c r="L217" s="59">
        <v>0</v>
      </c>
      <c r="M217" s="58">
        <v>0</v>
      </c>
      <c r="N217" s="58">
        <v>2</v>
      </c>
      <c r="O217" s="58">
        <v>2</v>
      </c>
      <c r="P217" s="58">
        <v>0.2</v>
      </c>
      <c r="Q217" s="58">
        <v>1</v>
      </c>
      <c r="R217" s="62">
        <v>0</v>
      </c>
      <c r="S217" s="58">
        <v>0</v>
      </c>
      <c r="T217" s="62">
        <v>1</v>
      </c>
      <c r="U217" s="58">
        <v>1</v>
      </c>
      <c r="V217" s="59">
        <v>0</v>
      </c>
      <c r="W217" s="58">
        <v>0</v>
      </c>
      <c r="X217" s="58">
        <v>0</v>
      </c>
      <c r="Y217" s="58">
        <v>0</v>
      </c>
      <c r="Z217" s="58">
        <v>0</v>
      </c>
      <c r="AA217" s="59">
        <v>0</v>
      </c>
      <c r="AB217" s="58">
        <v>0</v>
      </c>
      <c r="AC217" s="58">
        <v>0</v>
      </c>
      <c r="AD217" s="58">
        <v>20</v>
      </c>
      <c r="AE217" s="58">
        <v>1</v>
      </c>
      <c r="AF217" s="58">
        <v>2</v>
      </c>
      <c r="AG217" s="64">
        <v>0</v>
      </c>
      <c r="AH217" s="64">
        <v>0</v>
      </c>
      <c r="AI217" s="62">
        <v>0</v>
      </c>
      <c r="AJ217" s="58">
        <v>0</v>
      </c>
      <c r="AK217" s="65">
        <v>0</v>
      </c>
      <c r="AL217" s="58">
        <v>0</v>
      </c>
      <c r="AM217" s="58">
        <v>0</v>
      </c>
      <c r="AN217" s="58">
        <v>0</v>
      </c>
      <c r="AO217" s="58">
        <v>2000</v>
      </c>
      <c r="AP217" s="58">
        <v>0</v>
      </c>
      <c r="AQ217" s="58">
        <v>0</v>
      </c>
      <c r="AR217" s="62">
        <v>0</v>
      </c>
      <c r="AS217" s="58">
        <v>0</v>
      </c>
      <c r="AT217" s="58" t="s">
        <v>213</v>
      </c>
      <c r="AU217" s="59">
        <v>0</v>
      </c>
      <c r="AV217" s="59">
        <v>0</v>
      </c>
      <c r="AW217" s="59">
        <v>0</v>
      </c>
      <c r="AX217" s="76" t="s">
        <v>343</v>
      </c>
      <c r="AY217" s="58" t="s">
        <v>490</v>
      </c>
      <c r="AZ217" s="147">
        <v>0</v>
      </c>
      <c r="BA217" s="147">
        <v>0</v>
      </c>
      <c r="BB217" s="79" t="s">
        <v>408</v>
      </c>
      <c r="BC217" s="58">
        <v>0</v>
      </c>
      <c r="BD217" s="58">
        <v>0</v>
      </c>
      <c r="BE217" s="62">
        <v>0</v>
      </c>
      <c r="BF217" s="58">
        <v>0</v>
      </c>
      <c r="BG217" s="58">
        <v>0</v>
      </c>
      <c r="BH217" s="65">
        <v>0</v>
      </c>
      <c r="BI217" s="58">
        <v>0</v>
      </c>
      <c r="BJ217" s="62">
        <v>0</v>
      </c>
      <c r="BK217" s="62">
        <v>0</v>
      </c>
      <c r="BL217" s="62">
        <v>0</v>
      </c>
      <c r="BM217" s="62">
        <v>0</v>
      </c>
      <c r="BN217" s="62">
        <v>0</v>
      </c>
      <c r="BO217" s="62">
        <v>0</v>
      </c>
    </row>
    <row r="218" spans="3:67" ht="20.100000000000001" customHeight="1">
      <c r="C218" s="57">
        <v>62002232</v>
      </c>
      <c r="D218" s="58" t="s">
        <v>492</v>
      </c>
      <c r="E218" s="58">
        <v>1</v>
      </c>
      <c r="F218" s="58">
        <v>0</v>
      </c>
      <c r="G218" s="58">
        <v>0</v>
      </c>
      <c r="H218" s="59">
        <v>0</v>
      </c>
      <c r="I218" s="58">
        <v>1</v>
      </c>
      <c r="J218" s="58">
        <v>0</v>
      </c>
      <c r="K218" s="59">
        <v>0</v>
      </c>
      <c r="L218" s="59">
        <v>0</v>
      </c>
      <c r="M218" s="58">
        <v>0</v>
      </c>
      <c r="N218" s="58">
        <v>2</v>
      </c>
      <c r="O218" s="58">
        <v>2</v>
      </c>
      <c r="P218" s="58">
        <v>0.2</v>
      </c>
      <c r="Q218" s="58">
        <v>1</v>
      </c>
      <c r="R218" s="62">
        <v>0</v>
      </c>
      <c r="S218" s="58">
        <v>0</v>
      </c>
      <c r="T218" s="62">
        <v>1</v>
      </c>
      <c r="U218" s="58">
        <v>1</v>
      </c>
      <c r="V218" s="59">
        <v>0</v>
      </c>
      <c r="W218" s="58">
        <v>0</v>
      </c>
      <c r="X218" s="58">
        <v>0</v>
      </c>
      <c r="Y218" s="58">
        <v>0</v>
      </c>
      <c r="Z218" s="58">
        <v>0</v>
      </c>
      <c r="AA218" s="59">
        <v>0</v>
      </c>
      <c r="AB218" s="58">
        <v>0</v>
      </c>
      <c r="AC218" s="58">
        <v>0</v>
      </c>
      <c r="AD218" s="58">
        <v>20</v>
      </c>
      <c r="AE218" s="58">
        <v>1</v>
      </c>
      <c r="AF218" s="58">
        <v>2</v>
      </c>
      <c r="AG218" s="64">
        <v>0</v>
      </c>
      <c r="AH218" s="64">
        <v>0</v>
      </c>
      <c r="AI218" s="62">
        <v>0</v>
      </c>
      <c r="AJ218" s="58">
        <v>0</v>
      </c>
      <c r="AK218" s="65">
        <v>0</v>
      </c>
      <c r="AL218" s="58">
        <v>0</v>
      </c>
      <c r="AM218" s="58">
        <v>0</v>
      </c>
      <c r="AN218" s="58">
        <v>0</v>
      </c>
      <c r="AO218" s="58">
        <v>2000</v>
      </c>
      <c r="AP218" s="58">
        <v>0</v>
      </c>
      <c r="AQ218" s="58">
        <v>0</v>
      </c>
      <c r="AR218" s="62">
        <v>0</v>
      </c>
      <c r="AS218" s="58">
        <v>0</v>
      </c>
      <c r="AT218" s="58" t="s">
        <v>213</v>
      </c>
      <c r="AU218" s="59">
        <v>0</v>
      </c>
      <c r="AV218" s="59">
        <v>0</v>
      </c>
      <c r="AW218" s="59">
        <v>0</v>
      </c>
      <c r="AX218" s="76" t="s">
        <v>343</v>
      </c>
      <c r="AY218" s="58" t="s">
        <v>490</v>
      </c>
      <c r="AZ218" s="147">
        <v>0</v>
      </c>
      <c r="BA218" s="147">
        <v>0</v>
      </c>
      <c r="BB218" s="79" t="s">
        <v>408</v>
      </c>
      <c r="BC218" s="58">
        <v>0</v>
      </c>
      <c r="BD218" s="58">
        <v>0</v>
      </c>
      <c r="BE218" s="62">
        <v>0</v>
      </c>
      <c r="BF218" s="58">
        <v>0</v>
      </c>
      <c r="BG218" s="58">
        <v>0</v>
      </c>
      <c r="BH218" s="65">
        <v>0</v>
      </c>
      <c r="BI218" s="58">
        <v>0</v>
      </c>
      <c r="BJ218" s="62">
        <v>0</v>
      </c>
      <c r="BK218" s="62">
        <v>0</v>
      </c>
      <c r="BL218" s="62">
        <v>0</v>
      </c>
      <c r="BM218" s="62">
        <v>0</v>
      </c>
      <c r="BN218" s="62">
        <v>0</v>
      </c>
      <c r="BO218" s="62">
        <v>0</v>
      </c>
    </row>
    <row r="219" spans="3:67" ht="20.100000000000001" customHeight="1">
      <c r="C219" s="57">
        <v>62002233</v>
      </c>
      <c r="D219" s="58" t="s">
        <v>492</v>
      </c>
      <c r="E219" s="58">
        <v>1</v>
      </c>
      <c r="F219" s="58">
        <v>0</v>
      </c>
      <c r="G219" s="58">
        <v>0</v>
      </c>
      <c r="H219" s="59">
        <v>0</v>
      </c>
      <c r="I219" s="58">
        <v>1</v>
      </c>
      <c r="J219" s="58">
        <v>0</v>
      </c>
      <c r="K219" s="59">
        <v>0</v>
      </c>
      <c r="L219" s="59">
        <v>0</v>
      </c>
      <c r="M219" s="58">
        <v>0</v>
      </c>
      <c r="N219" s="58">
        <v>2</v>
      </c>
      <c r="O219" s="58">
        <v>2</v>
      </c>
      <c r="P219" s="58">
        <v>0.2</v>
      </c>
      <c r="Q219" s="58">
        <v>1</v>
      </c>
      <c r="R219" s="62">
        <v>0</v>
      </c>
      <c r="S219" s="58">
        <v>0</v>
      </c>
      <c r="T219" s="62">
        <v>1</v>
      </c>
      <c r="U219" s="58">
        <v>1</v>
      </c>
      <c r="V219" s="59">
        <v>0</v>
      </c>
      <c r="W219" s="58">
        <v>0</v>
      </c>
      <c r="X219" s="58">
        <v>0</v>
      </c>
      <c r="Y219" s="58">
        <v>0</v>
      </c>
      <c r="Z219" s="58">
        <v>0</v>
      </c>
      <c r="AA219" s="59">
        <v>0</v>
      </c>
      <c r="AB219" s="58">
        <v>0</v>
      </c>
      <c r="AC219" s="58">
        <v>0</v>
      </c>
      <c r="AD219" s="58">
        <v>20</v>
      </c>
      <c r="AE219" s="58">
        <v>1</v>
      </c>
      <c r="AF219" s="58">
        <v>2</v>
      </c>
      <c r="AG219" s="64">
        <v>0</v>
      </c>
      <c r="AH219" s="64">
        <v>0</v>
      </c>
      <c r="AI219" s="62">
        <v>0</v>
      </c>
      <c r="AJ219" s="58">
        <v>0</v>
      </c>
      <c r="AK219" s="65">
        <v>0</v>
      </c>
      <c r="AL219" s="58">
        <v>0</v>
      </c>
      <c r="AM219" s="58">
        <v>0</v>
      </c>
      <c r="AN219" s="58">
        <v>0</v>
      </c>
      <c r="AO219" s="58">
        <v>2000</v>
      </c>
      <c r="AP219" s="58">
        <v>0</v>
      </c>
      <c r="AQ219" s="58">
        <v>0</v>
      </c>
      <c r="AR219" s="62">
        <v>0</v>
      </c>
      <c r="AS219" s="58">
        <v>0</v>
      </c>
      <c r="AT219" s="58" t="s">
        <v>213</v>
      </c>
      <c r="AU219" s="59">
        <v>0</v>
      </c>
      <c r="AV219" s="59">
        <v>0</v>
      </c>
      <c r="AW219" s="59">
        <v>0</v>
      </c>
      <c r="AX219" s="76" t="s">
        <v>343</v>
      </c>
      <c r="AY219" s="58" t="s">
        <v>490</v>
      </c>
      <c r="AZ219" s="147">
        <v>0</v>
      </c>
      <c r="BA219" s="147">
        <v>0</v>
      </c>
      <c r="BB219" s="79" t="s">
        <v>408</v>
      </c>
      <c r="BC219" s="58">
        <v>0</v>
      </c>
      <c r="BD219" s="58">
        <v>0</v>
      </c>
      <c r="BE219" s="62">
        <v>0</v>
      </c>
      <c r="BF219" s="58">
        <v>0</v>
      </c>
      <c r="BG219" s="58">
        <v>0</v>
      </c>
      <c r="BH219" s="65">
        <v>0</v>
      </c>
      <c r="BI219" s="58">
        <v>0</v>
      </c>
      <c r="BJ219" s="62">
        <v>0</v>
      </c>
      <c r="BK219" s="62">
        <v>0</v>
      </c>
      <c r="BL219" s="62">
        <v>0</v>
      </c>
      <c r="BM219" s="62">
        <v>0</v>
      </c>
      <c r="BN219" s="62">
        <v>0</v>
      </c>
      <c r="BO219" s="62">
        <v>0</v>
      </c>
    </row>
    <row r="220" spans="3:67" ht="19.5" customHeight="1">
      <c r="C220" s="18">
        <v>62002301</v>
      </c>
      <c r="D220" s="12" t="s">
        <v>387</v>
      </c>
      <c r="E220" s="11">
        <v>1</v>
      </c>
      <c r="F220" s="11">
        <v>60010300</v>
      </c>
      <c r="G220" s="18">
        <v>0</v>
      </c>
      <c r="H220" s="13">
        <v>0</v>
      </c>
      <c r="I220" s="18">
        <v>1</v>
      </c>
      <c r="J220" s="18">
        <v>0</v>
      </c>
      <c r="K220" s="18">
        <v>0</v>
      </c>
      <c r="L220" s="11">
        <v>0</v>
      </c>
      <c r="M220" s="11">
        <v>0</v>
      </c>
      <c r="N220" s="11">
        <v>2</v>
      </c>
      <c r="O220" s="11">
        <v>2</v>
      </c>
      <c r="P220" s="11">
        <v>0.8</v>
      </c>
      <c r="Q220" s="11">
        <v>0</v>
      </c>
      <c r="R220" s="6">
        <v>0</v>
      </c>
      <c r="S220" s="11">
        <v>0</v>
      </c>
      <c r="T220" s="11">
        <v>1</v>
      </c>
      <c r="U220" s="11">
        <v>2</v>
      </c>
      <c r="V220" s="11">
        <v>0</v>
      </c>
      <c r="W220" s="11">
        <v>0</v>
      </c>
      <c r="X220" s="11">
        <v>0</v>
      </c>
      <c r="Y220" s="11">
        <v>0</v>
      </c>
      <c r="Z220" s="11">
        <v>0</v>
      </c>
      <c r="AA220" s="11">
        <v>0</v>
      </c>
      <c r="AB220" s="11">
        <v>0</v>
      </c>
      <c r="AC220" s="11">
        <v>0</v>
      </c>
      <c r="AD220" s="11">
        <v>30</v>
      </c>
      <c r="AE220" s="11">
        <v>0</v>
      </c>
      <c r="AF220" s="11">
        <v>0</v>
      </c>
      <c r="AG220" s="6">
        <v>2</v>
      </c>
      <c r="AH220" s="6">
        <v>2</v>
      </c>
      <c r="AI220" s="6">
        <v>0</v>
      </c>
      <c r="AJ220" s="6">
        <v>1.5</v>
      </c>
      <c r="AK220" s="11">
        <v>0</v>
      </c>
      <c r="AL220" s="11">
        <v>0</v>
      </c>
      <c r="AM220" s="11">
        <v>0</v>
      </c>
      <c r="AN220" s="11">
        <v>1</v>
      </c>
      <c r="AO220" s="11">
        <v>3000</v>
      </c>
      <c r="AP220" s="11">
        <v>0.5</v>
      </c>
      <c r="AQ220" s="11">
        <v>0</v>
      </c>
      <c r="AR220" s="6">
        <v>0</v>
      </c>
      <c r="AS220" s="11" t="s">
        <v>153</v>
      </c>
      <c r="AT220" s="19" t="s">
        <v>154</v>
      </c>
      <c r="AU220" s="11" t="s">
        <v>355</v>
      </c>
      <c r="AV220" s="18">
        <v>0</v>
      </c>
      <c r="AW220" s="18">
        <v>0</v>
      </c>
      <c r="AX220" s="12" t="s">
        <v>343</v>
      </c>
      <c r="AY220" s="11" t="s">
        <v>493</v>
      </c>
      <c r="AZ220" s="13">
        <v>0</v>
      </c>
      <c r="BA220" s="13">
        <v>0</v>
      </c>
      <c r="BB220" s="37" t="s">
        <v>494</v>
      </c>
      <c r="BC220" s="11">
        <v>0</v>
      </c>
      <c r="BD220" s="11">
        <v>0</v>
      </c>
      <c r="BE220" s="11">
        <v>0</v>
      </c>
      <c r="BF220" s="11">
        <v>0</v>
      </c>
      <c r="BG220" s="11">
        <v>0</v>
      </c>
      <c r="BH220" s="11">
        <v>0</v>
      </c>
      <c r="BI220" s="9">
        <v>0</v>
      </c>
      <c r="BJ220" s="6">
        <v>0</v>
      </c>
      <c r="BK220" s="6">
        <v>0</v>
      </c>
      <c r="BL220" s="6">
        <v>0</v>
      </c>
      <c r="BM220" s="6">
        <v>0</v>
      </c>
      <c r="BN220" s="6">
        <v>0</v>
      </c>
      <c r="BO220" s="6">
        <v>0</v>
      </c>
    </row>
    <row r="221" spans="3:67" ht="19.5" customHeight="1">
      <c r="C221" s="18">
        <v>62002302</v>
      </c>
      <c r="D221" s="12" t="s">
        <v>495</v>
      </c>
      <c r="E221" s="18">
        <v>1</v>
      </c>
      <c r="F221" s="11">
        <v>60010100</v>
      </c>
      <c r="G221" s="18">
        <v>0</v>
      </c>
      <c r="H221" s="13">
        <v>0</v>
      </c>
      <c r="I221" s="18">
        <v>1</v>
      </c>
      <c r="J221" s="18">
        <v>0</v>
      </c>
      <c r="K221" s="18">
        <v>0</v>
      </c>
      <c r="L221" s="11">
        <v>0</v>
      </c>
      <c r="M221" s="11">
        <v>0</v>
      </c>
      <c r="N221" s="11">
        <v>2</v>
      </c>
      <c r="O221" s="11">
        <v>1</v>
      </c>
      <c r="P221" s="11">
        <v>0.3</v>
      </c>
      <c r="Q221" s="11">
        <v>0</v>
      </c>
      <c r="R221" s="6">
        <v>0</v>
      </c>
      <c r="S221" s="11">
        <v>0</v>
      </c>
      <c r="T221" s="11">
        <v>1</v>
      </c>
      <c r="U221" s="11">
        <v>2</v>
      </c>
      <c r="V221" s="11">
        <v>0</v>
      </c>
      <c r="W221" s="11">
        <v>3</v>
      </c>
      <c r="X221" s="11">
        <v>0</v>
      </c>
      <c r="Y221" s="11">
        <v>1</v>
      </c>
      <c r="Z221" s="11">
        <v>0</v>
      </c>
      <c r="AA221" s="11">
        <v>0</v>
      </c>
      <c r="AB221" s="11">
        <v>0</v>
      </c>
      <c r="AC221" s="11">
        <v>0</v>
      </c>
      <c r="AD221" s="11">
        <v>15</v>
      </c>
      <c r="AE221" s="11">
        <v>1</v>
      </c>
      <c r="AF221" s="11" t="s">
        <v>391</v>
      </c>
      <c r="AG221" s="6">
        <v>0</v>
      </c>
      <c r="AH221" s="6">
        <v>1</v>
      </c>
      <c r="AI221" s="6">
        <v>0</v>
      </c>
      <c r="AJ221" s="6">
        <v>3</v>
      </c>
      <c r="AK221" s="11">
        <v>0</v>
      </c>
      <c r="AL221" s="11">
        <v>0</v>
      </c>
      <c r="AM221" s="11">
        <v>0</v>
      </c>
      <c r="AN221" s="11">
        <v>2.5</v>
      </c>
      <c r="AO221" s="11">
        <v>5000</v>
      </c>
      <c r="AP221" s="11">
        <v>2</v>
      </c>
      <c r="AQ221" s="11">
        <v>0</v>
      </c>
      <c r="AR221" s="6">
        <v>0</v>
      </c>
      <c r="AS221" s="11">
        <v>80001030</v>
      </c>
      <c r="AT221" s="19" t="s">
        <v>196</v>
      </c>
      <c r="AU221" s="11" t="s">
        <v>348</v>
      </c>
      <c r="AV221" s="18">
        <v>10000007</v>
      </c>
      <c r="AW221" s="18">
        <v>70405001</v>
      </c>
      <c r="AX221" s="12" t="s">
        <v>155</v>
      </c>
      <c r="AY221" s="11">
        <v>0</v>
      </c>
      <c r="AZ221" s="13">
        <v>0</v>
      </c>
      <c r="BA221" s="13">
        <v>0</v>
      </c>
      <c r="BB221" s="37" t="s">
        <v>496</v>
      </c>
      <c r="BC221" s="11">
        <v>0</v>
      </c>
      <c r="BD221" s="11">
        <v>0</v>
      </c>
      <c r="BE221" s="11">
        <v>0</v>
      </c>
      <c r="BF221" s="11">
        <v>0</v>
      </c>
      <c r="BG221" s="11">
        <v>0</v>
      </c>
      <c r="BH221" s="11">
        <v>0</v>
      </c>
      <c r="BI221" s="9">
        <v>0</v>
      </c>
      <c r="BJ221" s="6">
        <v>0</v>
      </c>
      <c r="BK221" s="6">
        <v>0</v>
      </c>
      <c r="BL221" s="6">
        <v>0</v>
      </c>
      <c r="BM221" s="6">
        <v>0</v>
      </c>
      <c r="BN221" s="6">
        <v>0</v>
      </c>
      <c r="BO221" s="6">
        <v>0</v>
      </c>
    </row>
    <row r="222" spans="3:67" ht="20.100000000000001" customHeight="1">
      <c r="C222" s="18">
        <v>62002303</v>
      </c>
      <c r="D222" s="12" t="s">
        <v>497</v>
      </c>
      <c r="E222" s="18">
        <v>1</v>
      </c>
      <c r="F222" s="11">
        <v>60010100</v>
      </c>
      <c r="G222" s="18">
        <v>0</v>
      </c>
      <c r="H222" s="13">
        <v>0</v>
      </c>
      <c r="I222" s="18">
        <v>1</v>
      </c>
      <c r="J222" s="18">
        <v>0</v>
      </c>
      <c r="K222" s="18">
        <v>0</v>
      </c>
      <c r="L222" s="11">
        <v>0</v>
      </c>
      <c r="M222" s="11">
        <v>0</v>
      </c>
      <c r="N222" s="11">
        <v>2</v>
      </c>
      <c r="O222" s="11">
        <v>1</v>
      </c>
      <c r="P222" s="11">
        <v>0.3</v>
      </c>
      <c r="Q222" s="11">
        <v>0</v>
      </c>
      <c r="R222" s="6">
        <v>0</v>
      </c>
      <c r="S222" s="11">
        <v>0</v>
      </c>
      <c r="T222" s="11">
        <v>1</v>
      </c>
      <c r="U222" s="11">
        <v>2</v>
      </c>
      <c r="V222" s="11">
        <v>0</v>
      </c>
      <c r="W222" s="11">
        <v>2.5</v>
      </c>
      <c r="X222" s="11">
        <v>0</v>
      </c>
      <c r="Y222" s="11">
        <v>1</v>
      </c>
      <c r="Z222" s="11">
        <v>0</v>
      </c>
      <c r="AA222" s="11">
        <v>0</v>
      </c>
      <c r="AB222" s="11">
        <v>0</v>
      </c>
      <c r="AC222" s="11">
        <v>0</v>
      </c>
      <c r="AD222" s="11">
        <v>15</v>
      </c>
      <c r="AE222" s="11">
        <v>1</v>
      </c>
      <c r="AF222" s="11">
        <v>3</v>
      </c>
      <c r="AG222" s="6">
        <v>4</v>
      </c>
      <c r="AH222" s="6">
        <v>1</v>
      </c>
      <c r="AI222" s="6">
        <v>0</v>
      </c>
      <c r="AJ222" s="6">
        <v>1.5</v>
      </c>
      <c r="AK222" s="11">
        <v>0</v>
      </c>
      <c r="AL222" s="11">
        <v>0</v>
      </c>
      <c r="AM222" s="11">
        <v>0</v>
      </c>
      <c r="AN222" s="11">
        <v>2</v>
      </c>
      <c r="AO222" s="11">
        <v>5000</v>
      </c>
      <c r="AP222" s="11">
        <v>1.5</v>
      </c>
      <c r="AQ222" s="11">
        <v>0</v>
      </c>
      <c r="AR222" s="6">
        <v>0</v>
      </c>
      <c r="AS222" s="11">
        <v>80001030</v>
      </c>
      <c r="AT222" s="19" t="s">
        <v>196</v>
      </c>
      <c r="AU222" s="11" t="s">
        <v>348</v>
      </c>
      <c r="AV222" s="18">
        <v>10000007</v>
      </c>
      <c r="AW222" s="18">
        <v>70405002</v>
      </c>
      <c r="AX222" s="12" t="s">
        <v>155</v>
      </c>
      <c r="AY222" s="11" t="s">
        <v>498</v>
      </c>
      <c r="AZ222" s="13">
        <v>0</v>
      </c>
      <c r="BA222" s="13">
        <v>0</v>
      </c>
      <c r="BB222" s="37" t="s">
        <v>499</v>
      </c>
      <c r="BC222" s="11">
        <v>0</v>
      </c>
      <c r="BD222" s="11">
        <v>0</v>
      </c>
      <c r="BE222" s="11">
        <v>0</v>
      </c>
      <c r="BF222" s="11">
        <v>0</v>
      </c>
      <c r="BG222" s="11">
        <v>0</v>
      </c>
      <c r="BH222" s="11">
        <v>0</v>
      </c>
      <c r="BI222" s="9">
        <v>0</v>
      </c>
      <c r="BJ222" s="6">
        <v>0</v>
      </c>
      <c r="BK222" s="6">
        <v>0</v>
      </c>
      <c r="BL222" s="6">
        <v>0</v>
      </c>
      <c r="BM222" s="6">
        <v>0</v>
      </c>
      <c r="BN222" s="6">
        <v>0</v>
      </c>
      <c r="BO222" s="6">
        <v>0</v>
      </c>
    </row>
    <row r="223" spans="3:67" ht="20.100000000000001" customHeight="1">
      <c r="C223" s="18">
        <v>62002305</v>
      </c>
      <c r="D223" s="19" t="s">
        <v>368</v>
      </c>
      <c r="E223" s="18">
        <v>1</v>
      </c>
      <c r="F223" s="18">
        <v>60010500</v>
      </c>
      <c r="G223" s="18">
        <v>0</v>
      </c>
      <c r="H223" s="13">
        <v>0</v>
      </c>
      <c r="I223" s="18">
        <v>1</v>
      </c>
      <c r="J223" s="18">
        <v>0</v>
      </c>
      <c r="K223" s="18">
        <v>0</v>
      </c>
      <c r="L223" s="18">
        <v>0</v>
      </c>
      <c r="M223" s="18">
        <v>0</v>
      </c>
      <c r="N223" s="11">
        <v>2</v>
      </c>
      <c r="O223" s="18">
        <v>2</v>
      </c>
      <c r="P223" s="18">
        <v>0.3</v>
      </c>
      <c r="Q223" s="18">
        <v>0</v>
      </c>
      <c r="R223" s="6">
        <v>0</v>
      </c>
      <c r="S223" s="13">
        <v>0</v>
      </c>
      <c r="T223" s="11">
        <v>1</v>
      </c>
      <c r="U223" s="18">
        <v>2</v>
      </c>
      <c r="V223" s="18">
        <v>0</v>
      </c>
      <c r="W223" s="18">
        <v>0</v>
      </c>
      <c r="X223" s="18">
        <v>0</v>
      </c>
      <c r="Y223" s="18">
        <v>0</v>
      </c>
      <c r="Z223" s="18">
        <v>0</v>
      </c>
      <c r="AA223" s="18">
        <v>0</v>
      </c>
      <c r="AB223" s="11">
        <v>0</v>
      </c>
      <c r="AC223" s="18">
        <v>0</v>
      </c>
      <c r="AD223" s="11">
        <v>15</v>
      </c>
      <c r="AE223" s="18">
        <v>0</v>
      </c>
      <c r="AF223" s="18">
        <v>0</v>
      </c>
      <c r="AG223" s="6">
        <v>2</v>
      </c>
      <c r="AH223" s="6">
        <v>0</v>
      </c>
      <c r="AI223" s="6">
        <v>0</v>
      </c>
      <c r="AJ223" s="6">
        <v>0</v>
      </c>
      <c r="AK223" s="18">
        <v>0</v>
      </c>
      <c r="AL223" s="18">
        <v>0</v>
      </c>
      <c r="AM223" s="18">
        <v>0</v>
      </c>
      <c r="AN223" s="18">
        <v>0</v>
      </c>
      <c r="AO223" s="18">
        <v>1000</v>
      </c>
      <c r="AP223" s="18">
        <v>0</v>
      </c>
      <c r="AQ223" s="18">
        <v>0</v>
      </c>
      <c r="AR223" s="6">
        <v>90402005</v>
      </c>
      <c r="AS223" s="18" t="s">
        <v>153</v>
      </c>
      <c r="AT223" s="19" t="s">
        <v>154</v>
      </c>
      <c r="AU223" s="18" t="s">
        <v>246</v>
      </c>
      <c r="AV223" s="18">
        <v>0</v>
      </c>
      <c r="AW223" s="18">
        <v>0</v>
      </c>
      <c r="AX223" s="19" t="s">
        <v>155</v>
      </c>
      <c r="AY223" s="19" t="s">
        <v>153</v>
      </c>
      <c r="AZ223" s="13">
        <v>0</v>
      </c>
      <c r="BA223" s="13">
        <v>0</v>
      </c>
      <c r="BB223" s="69" t="s">
        <v>500</v>
      </c>
      <c r="BC223" s="18">
        <v>0</v>
      </c>
      <c r="BD223" s="11">
        <v>0</v>
      </c>
      <c r="BE223" s="18">
        <v>0</v>
      </c>
      <c r="BF223" s="18">
        <v>0</v>
      </c>
      <c r="BG223" s="18">
        <v>0</v>
      </c>
      <c r="BH223" s="18">
        <v>0</v>
      </c>
      <c r="BI223" s="9">
        <v>0</v>
      </c>
      <c r="BJ223" s="6">
        <v>0</v>
      </c>
      <c r="BK223" s="6">
        <v>0</v>
      </c>
      <c r="BL223" s="6">
        <v>0</v>
      </c>
      <c r="BM223" s="6">
        <v>0</v>
      </c>
      <c r="BN223" s="6">
        <v>0</v>
      </c>
      <c r="BO223" s="6">
        <v>0</v>
      </c>
    </row>
    <row r="224" spans="3:67" ht="20.100000000000001" customHeight="1">
      <c r="C224" s="18">
        <v>62002306</v>
      </c>
      <c r="D224" s="12" t="s">
        <v>501</v>
      </c>
      <c r="E224" s="18">
        <v>1</v>
      </c>
      <c r="F224" s="11">
        <v>60010300</v>
      </c>
      <c r="G224" s="18">
        <v>0</v>
      </c>
      <c r="H224" s="13">
        <v>0</v>
      </c>
      <c r="I224" s="18">
        <v>1</v>
      </c>
      <c r="J224" s="18">
        <v>0</v>
      </c>
      <c r="K224" s="18">
        <v>0</v>
      </c>
      <c r="L224" s="11">
        <v>0</v>
      </c>
      <c r="M224" s="11">
        <v>0</v>
      </c>
      <c r="N224" s="11">
        <v>2</v>
      </c>
      <c r="O224" s="11">
        <v>1</v>
      </c>
      <c r="P224" s="11">
        <v>0.3</v>
      </c>
      <c r="Q224" s="11">
        <v>0</v>
      </c>
      <c r="R224" s="6">
        <v>0</v>
      </c>
      <c r="S224" s="11">
        <v>0</v>
      </c>
      <c r="T224" s="11">
        <v>1</v>
      </c>
      <c r="U224" s="11">
        <v>2</v>
      </c>
      <c r="V224" s="11">
        <v>0</v>
      </c>
      <c r="W224" s="11">
        <v>3</v>
      </c>
      <c r="X224" s="11">
        <v>350</v>
      </c>
      <c r="Y224" s="11">
        <v>0</v>
      </c>
      <c r="Z224" s="11">
        <v>0</v>
      </c>
      <c r="AA224" s="11">
        <v>0</v>
      </c>
      <c r="AB224" s="11">
        <v>0</v>
      </c>
      <c r="AC224" s="11">
        <v>0</v>
      </c>
      <c r="AD224" s="11">
        <v>15</v>
      </c>
      <c r="AE224" s="11">
        <v>2</v>
      </c>
      <c r="AF224" s="11" t="s">
        <v>163</v>
      </c>
      <c r="AG224" s="6">
        <v>0</v>
      </c>
      <c r="AH224" s="6">
        <v>2</v>
      </c>
      <c r="AI224" s="6">
        <v>0</v>
      </c>
      <c r="AJ224" s="6">
        <v>1.5</v>
      </c>
      <c r="AK224" s="11">
        <v>0</v>
      </c>
      <c r="AL224" s="11">
        <v>0</v>
      </c>
      <c r="AM224" s="11">
        <v>0</v>
      </c>
      <c r="AN224" s="11">
        <v>2</v>
      </c>
      <c r="AO224" s="11">
        <v>3000</v>
      </c>
      <c r="AP224" s="11">
        <v>1.5</v>
      </c>
      <c r="AQ224" s="11">
        <v>0</v>
      </c>
      <c r="AR224" s="6">
        <v>0</v>
      </c>
      <c r="AS224" s="11" t="s">
        <v>502</v>
      </c>
      <c r="AT224" s="12" t="s">
        <v>397</v>
      </c>
      <c r="AU224" s="11" t="s">
        <v>355</v>
      </c>
      <c r="AV224" s="18">
        <v>10000007</v>
      </c>
      <c r="AW224" s="18">
        <v>70403002</v>
      </c>
      <c r="AX224" s="12" t="s">
        <v>503</v>
      </c>
      <c r="AY224" s="11" t="s">
        <v>504</v>
      </c>
      <c r="AZ224" s="13">
        <v>0</v>
      </c>
      <c r="BA224" s="13">
        <v>0</v>
      </c>
      <c r="BB224" s="37" t="s">
        <v>505</v>
      </c>
      <c r="BC224" s="11">
        <v>0</v>
      </c>
      <c r="BD224" s="11">
        <v>0</v>
      </c>
      <c r="BE224" s="11">
        <v>0</v>
      </c>
      <c r="BF224" s="11">
        <v>0</v>
      </c>
      <c r="BG224" s="11">
        <v>0</v>
      </c>
      <c r="BH224" s="11">
        <v>0</v>
      </c>
      <c r="BI224" s="9">
        <v>0</v>
      </c>
      <c r="BJ224" s="6">
        <v>0</v>
      </c>
      <c r="BK224" s="6">
        <v>0</v>
      </c>
      <c r="BL224" s="6">
        <v>0</v>
      </c>
      <c r="BM224" s="6">
        <v>0</v>
      </c>
      <c r="BN224" s="6">
        <v>0</v>
      </c>
      <c r="BO224" s="6">
        <v>0</v>
      </c>
    </row>
    <row r="225" spans="3:67" ht="19.5" customHeight="1">
      <c r="C225" s="18">
        <v>62002307</v>
      </c>
      <c r="D225" s="12" t="s">
        <v>506</v>
      </c>
      <c r="E225" s="18">
        <v>1</v>
      </c>
      <c r="F225" s="11">
        <v>60010100</v>
      </c>
      <c r="G225" s="18">
        <v>0</v>
      </c>
      <c r="H225" s="13">
        <v>0</v>
      </c>
      <c r="I225" s="18">
        <v>1</v>
      </c>
      <c r="J225" s="18">
        <v>0</v>
      </c>
      <c r="K225" s="18">
        <v>0</v>
      </c>
      <c r="L225" s="11">
        <v>0</v>
      </c>
      <c r="M225" s="11">
        <v>0</v>
      </c>
      <c r="N225" s="11">
        <v>2</v>
      </c>
      <c r="O225" s="11">
        <v>1</v>
      </c>
      <c r="P225" s="11">
        <v>0.3</v>
      </c>
      <c r="Q225" s="11">
        <v>0</v>
      </c>
      <c r="R225" s="6">
        <v>0</v>
      </c>
      <c r="S225" s="11">
        <v>0</v>
      </c>
      <c r="T225" s="11">
        <v>1</v>
      </c>
      <c r="U225" s="11">
        <v>2</v>
      </c>
      <c r="V225" s="11">
        <v>0</v>
      </c>
      <c r="W225" s="11">
        <v>2</v>
      </c>
      <c r="X225" s="11">
        <v>0</v>
      </c>
      <c r="Y225" s="11">
        <v>1</v>
      </c>
      <c r="Z225" s="11">
        <v>0</v>
      </c>
      <c r="AA225" s="11">
        <v>0</v>
      </c>
      <c r="AB225" s="11">
        <v>0</v>
      </c>
      <c r="AC225" s="11">
        <v>0</v>
      </c>
      <c r="AD225" s="11">
        <v>25</v>
      </c>
      <c r="AE225" s="11">
        <v>1</v>
      </c>
      <c r="AF225" s="11" t="s">
        <v>507</v>
      </c>
      <c r="AG225" s="6">
        <v>1</v>
      </c>
      <c r="AH225" s="6">
        <v>0</v>
      </c>
      <c r="AI225" s="6">
        <v>0</v>
      </c>
      <c r="AJ225" s="6">
        <v>0</v>
      </c>
      <c r="AK225" s="11">
        <v>0</v>
      </c>
      <c r="AL225" s="11">
        <v>0</v>
      </c>
      <c r="AM225" s="11">
        <v>0</v>
      </c>
      <c r="AN225" s="11">
        <v>0.5</v>
      </c>
      <c r="AO225" s="11">
        <v>999999</v>
      </c>
      <c r="AP225" s="11">
        <v>2</v>
      </c>
      <c r="AQ225" s="11">
        <v>0</v>
      </c>
      <c r="AR225" s="6">
        <v>0</v>
      </c>
      <c r="AS225" s="11" t="s">
        <v>502</v>
      </c>
      <c r="AT225" s="19" t="s">
        <v>213</v>
      </c>
      <c r="AU225" s="11" t="s">
        <v>348</v>
      </c>
      <c r="AV225" s="18">
        <v>10000007</v>
      </c>
      <c r="AW225" s="18">
        <v>62002307</v>
      </c>
      <c r="AX225" s="19" t="s">
        <v>229</v>
      </c>
      <c r="AY225" s="19" t="s">
        <v>259</v>
      </c>
      <c r="AZ225" s="13">
        <v>0</v>
      </c>
      <c r="BA225" s="13">
        <v>0</v>
      </c>
      <c r="BB225" s="37" t="s">
        <v>508</v>
      </c>
      <c r="BC225" s="11">
        <v>0</v>
      </c>
      <c r="BD225" s="11">
        <v>0</v>
      </c>
      <c r="BE225" s="11">
        <v>0</v>
      </c>
      <c r="BF225" s="11">
        <v>0</v>
      </c>
      <c r="BG225" s="11">
        <v>0</v>
      </c>
      <c r="BH225" s="11">
        <v>0</v>
      </c>
      <c r="BI225" s="9">
        <v>0</v>
      </c>
      <c r="BJ225" s="6">
        <v>0</v>
      </c>
      <c r="BK225" s="6">
        <v>0</v>
      </c>
      <c r="BL225" s="6">
        <v>0</v>
      </c>
      <c r="BM225" s="6">
        <v>0</v>
      </c>
      <c r="BN225" s="6">
        <v>0</v>
      </c>
      <c r="BO225" s="6">
        <v>0</v>
      </c>
    </row>
    <row r="226" spans="3:67" ht="20.100000000000001" customHeight="1">
      <c r="C226" s="18">
        <v>62002308</v>
      </c>
      <c r="D226" s="19" t="s">
        <v>264</v>
      </c>
      <c r="E226" s="18">
        <v>1</v>
      </c>
      <c r="F226" s="18">
        <v>60010500</v>
      </c>
      <c r="G226" s="18">
        <v>0</v>
      </c>
      <c r="H226" s="13">
        <v>0</v>
      </c>
      <c r="I226" s="18">
        <v>1</v>
      </c>
      <c r="J226" s="18">
        <v>0</v>
      </c>
      <c r="K226" s="18">
        <v>0</v>
      </c>
      <c r="L226" s="18">
        <v>0</v>
      </c>
      <c r="M226" s="18">
        <v>0</v>
      </c>
      <c r="N226" s="11">
        <v>2</v>
      </c>
      <c r="O226" s="18">
        <v>2</v>
      </c>
      <c r="P226" s="18">
        <v>0.6</v>
      </c>
      <c r="Q226" s="18">
        <v>0</v>
      </c>
      <c r="R226" s="6">
        <v>0</v>
      </c>
      <c r="S226" s="13">
        <v>0</v>
      </c>
      <c r="T226" s="11">
        <v>1</v>
      </c>
      <c r="U226" s="18">
        <v>2</v>
      </c>
      <c r="V226" s="18">
        <v>0</v>
      </c>
      <c r="W226" s="18">
        <v>0</v>
      </c>
      <c r="X226" s="18">
        <v>0</v>
      </c>
      <c r="Y226" s="18">
        <v>0</v>
      </c>
      <c r="Z226" s="18">
        <v>0</v>
      </c>
      <c r="AA226" s="18">
        <v>0</v>
      </c>
      <c r="AB226" s="11">
        <v>0</v>
      </c>
      <c r="AC226" s="18">
        <v>0</v>
      </c>
      <c r="AD226" s="18">
        <v>20</v>
      </c>
      <c r="AE226" s="18">
        <v>0</v>
      </c>
      <c r="AF226" s="18">
        <v>0</v>
      </c>
      <c r="AG226" s="6">
        <v>2</v>
      </c>
      <c r="AH226" s="6">
        <v>0</v>
      </c>
      <c r="AI226" s="6">
        <v>0</v>
      </c>
      <c r="AJ226" s="6">
        <v>0</v>
      </c>
      <c r="AK226" s="18">
        <v>0</v>
      </c>
      <c r="AL226" s="18">
        <v>0</v>
      </c>
      <c r="AM226" s="18">
        <v>0</v>
      </c>
      <c r="AN226" s="18">
        <v>0</v>
      </c>
      <c r="AO226" s="18">
        <v>1000</v>
      </c>
      <c r="AP226" s="18">
        <v>0</v>
      </c>
      <c r="AQ226" s="18">
        <v>0</v>
      </c>
      <c r="AR226" s="6">
        <v>90401004</v>
      </c>
      <c r="AS226" s="18" t="s">
        <v>153</v>
      </c>
      <c r="AT226" s="19" t="s">
        <v>154</v>
      </c>
      <c r="AU226" s="18" t="s">
        <v>246</v>
      </c>
      <c r="AV226" s="18">
        <v>0</v>
      </c>
      <c r="AW226" s="18">
        <v>40000003</v>
      </c>
      <c r="AX226" s="19" t="s">
        <v>155</v>
      </c>
      <c r="AY226" s="19" t="s">
        <v>153</v>
      </c>
      <c r="AZ226" s="13">
        <v>0</v>
      </c>
      <c r="BA226" s="13">
        <v>0</v>
      </c>
      <c r="BB226" s="69" t="s">
        <v>509</v>
      </c>
      <c r="BC226" s="18">
        <v>0</v>
      </c>
      <c r="BD226" s="11">
        <v>0</v>
      </c>
      <c r="BE226" s="18">
        <v>0</v>
      </c>
      <c r="BF226" s="18">
        <v>0</v>
      </c>
      <c r="BG226" s="18">
        <v>0</v>
      </c>
      <c r="BH226" s="18">
        <v>0</v>
      </c>
      <c r="BI226" s="9">
        <v>0</v>
      </c>
      <c r="BJ226" s="6">
        <v>0</v>
      </c>
      <c r="BK226" s="6">
        <v>0</v>
      </c>
      <c r="BL226" s="6">
        <v>0</v>
      </c>
      <c r="BM226" s="6">
        <v>0</v>
      </c>
      <c r="BN226" s="6">
        <v>0</v>
      </c>
      <c r="BO226" s="6">
        <v>0</v>
      </c>
    </row>
    <row r="227" spans="3:67" ht="19.5" customHeight="1">
      <c r="C227" s="18">
        <v>62002309</v>
      </c>
      <c r="D227" s="19" t="s">
        <v>510</v>
      </c>
      <c r="E227" s="18">
        <v>1</v>
      </c>
      <c r="F227" s="18">
        <v>60010300</v>
      </c>
      <c r="G227" s="18">
        <v>0</v>
      </c>
      <c r="H227" s="13">
        <v>0</v>
      </c>
      <c r="I227" s="18">
        <v>1</v>
      </c>
      <c r="J227" s="18">
        <v>0</v>
      </c>
      <c r="K227" s="18">
        <v>0</v>
      </c>
      <c r="L227" s="18">
        <v>0</v>
      </c>
      <c r="M227" s="18">
        <v>0</v>
      </c>
      <c r="N227" s="11">
        <v>2</v>
      </c>
      <c r="O227" s="18">
        <v>2</v>
      </c>
      <c r="P227" s="18">
        <v>0.8</v>
      </c>
      <c r="Q227" s="18">
        <v>0</v>
      </c>
      <c r="R227" s="6">
        <v>0</v>
      </c>
      <c r="S227" s="13">
        <v>0</v>
      </c>
      <c r="T227" s="11">
        <v>1</v>
      </c>
      <c r="U227" s="18">
        <v>2</v>
      </c>
      <c r="V227" s="18">
        <v>0</v>
      </c>
      <c r="W227" s="18">
        <v>5</v>
      </c>
      <c r="X227" s="18">
        <v>0</v>
      </c>
      <c r="Y227" s="18">
        <v>0</v>
      </c>
      <c r="Z227" s="18">
        <v>0</v>
      </c>
      <c r="AA227" s="18">
        <v>0</v>
      </c>
      <c r="AB227" s="11">
        <v>0</v>
      </c>
      <c r="AC227" s="18">
        <v>0</v>
      </c>
      <c r="AD227" s="18">
        <v>30</v>
      </c>
      <c r="AE227" s="18">
        <v>1</v>
      </c>
      <c r="AF227" s="18">
        <v>1</v>
      </c>
      <c r="AG227" s="6">
        <v>2</v>
      </c>
      <c r="AH227" s="6">
        <v>2</v>
      </c>
      <c r="AI227" s="6">
        <v>0</v>
      </c>
      <c r="AJ227" s="6">
        <v>1.5</v>
      </c>
      <c r="AK227" s="18">
        <v>0</v>
      </c>
      <c r="AL227" s="18">
        <v>0</v>
      </c>
      <c r="AM227" s="18">
        <v>0</v>
      </c>
      <c r="AN227" s="18">
        <v>1</v>
      </c>
      <c r="AO227" s="18">
        <v>30000</v>
      </c>
      <c r="AP227" s="18">
        <v>0</v>
      </c>
      <c r="AQ227" s="18">
        <v>2</v>
      </c>
      <c r="AR227" s="6">
        <v>0</v>
      </c>
      <c r="AS227" s="18" t="s">
        <v>153</v>
      </c>
      <c r="AT227" s="19" t="s">
        <v>154</v>
      </c>
      <c r="AU227" s="18" t="s">
        <v>355</v>
      </c>
      <c r="AV227" s="18">
        <v>10003002</v>
      </c>
      <c r="AW227" s="18">
        <v>70405007</v>
      </c>
      <c r="AX227" s="19" t="s">
        <v>379</v>
      </c>
      <c r="AY227" s="19">
        <v>0</v>
      </c>
      <c r="AZ227" s="13">
        <v>0</v>
      </c>
      <c r="BA227" s="13">
        <v>0</v>
      </c>
      <c r="BB227" s="69" t="s">
        <v>511</v>
      </c>
      <c r="BC227" s="18">
        <v>0</v>
      </c>
      <c r="BD227" s="11">
        <v>0</v>
      </c>
      <c r="BE227" s="18">
        <v>0</v>
      </c>
      <c r="BF227" s="18">
        <v>0</v>
      </c>
      <c r="BG227" s="18">
        <v>0</v>
      </c>
      <c r="BH227" s="18">
        <v>0</v>
      </c>
      <c r="BI227" s="9">
        <v>0</v>
      </c>
      <c r="BJ227" s="6">
        <v>0</v>
      </c>
      <c r="BK227" s="6">
        <v>0</v>
      </c>
      <c r="BL227" s="6">
        <v>0</v>
      </c>
      <c r="BM227" s="6">
        <v>0</v>
      </c>
      <c r="BN227" s="6">
        <v>0</v>
      </c>
      <c r="BO227" s="6">
        <v>0</v>
      </c>
    </row>
    <row r="228" spans="3:67" ht="20.100000000000001" customHeight="1">
      <c r="C228" s="18">
        <v>62002351</v>
      </c>
      <c r="D228" s="12" t="s">
        <v>512</v>
      </c>
      <c r="E228" s="18">
        <v>1</v>
      </c>
      <c r="F228" s="11">
        <v>60010100</v>
      </c>
      <c r="G228" s="18">
        <v>0</v>
      </c>
      <c r="H228" s="13">
        <v>0</v>
      </c>
      <c r="I228" s="18">
        <v>1</v>
      </c>
      <c r="J228" s="18">
        <v>0</v>
      </c>
      <c r="K228" s="18">
        <v>0</v>
      </c>
      <c r="L228" s="11">
        <v>0</v>
      </c>
      <c r="M228" s="11">
        <v>0</v>
      </c>
      <c r="N228" s="11">
        <v>2</v>
      </c>
      <c r="O228" s="11">
        <v>10</v>
      </c>
      <c r="P228" s="11">
        <v>0.5</v>
      </c>
      <c r="Q228" s="11">
        <v>0</v>
      </c>
      <c r="R228" s="6">
        <v>0</v>
      </c>
      <c r="S228" s="11">
        <v>0</v>
      </c>
      <c r="T228" s="11">
        <v>1</v>
      </c>
      <c r="U228" s="11">
        <v>2</v>
      </c>
      <c r="V228" s="11">
        <v>0</v>
      </c>
      <c r="W228" s="11">
        <v>3</v>
      </c>
      <c r="X228" s="11">
        <v>0</v>
      </c>
      <c r="Y228" s="11">
        <v>1</v>
      </c>
      <c r="Z228" s="11">
        <v>0</v>
      </c>
      <c r="AA228" s="11">
        <v>0</v>
      </c>
      <c r="AB228" s="11">
        <v>0</v>
      </c>
      <c r="AC228" s="11">
        <v>0</v>
      </c>
      <c r="AD228" s="11">
        <v>9</v>
      </c>
      <c r="AE228" s="11">
        <v>1</v>
      </c>
      <c r="AF228" s="11">
        <v>3</v>
      </c>
      <c r="AG228" s="6">
        <v>6</v>
      </c>
      <c r="AH228" s="6">
        <v>1</v>
      </c>
      <c r="AI228" s="6">
        <v>0</v>
      </c>
      <c r="AJ228" s="6">
        <v>1.5</v>
      </c>
      <c r="AK228" s="11">
        <v>0</v>
      </c>
      <c r="AL228" s="11">
        <v>0</v>
      </c>
      <c r="AM228" s="11">
        <v>0</v>
      </c>
      <c r="AN228" s="11">
        <v>2</v>
      </c>
      <c r="AO228" s="11">
        <v>5000</v>
      </c>
      <c r="AP228" s="11">
        <v>1.5</v>
      </c>
      <c r="AQ228" s="11">
        <v>0</v>
      </c>
      <c r="AR228" s="6">
        <v>0</v>
      </c>
      <c r="AS228" s="11">
        <v>80001030</v>
      </c>
      <c r="AT228" s="19" t="s">
        <v>196</v>
      </c>
      <c r="AU228" s="11" t="s">
        <v>348</v>
      </c>
      <c r="AV228" s="18">
        <v>10000007</v>
      </c>
      <c r="AW228" s="18">
        <v>70405003</v>
      </c>
      <c r="AX228" s="12" t="s">
        <v>155</v>
      </c>
      <c r="AY228" s="11" t="s">
        <v>513</v>
      </c>
      <c r="AZ228" s="13">
        <v>0</v>
      </c>
      <c r="BA228" s="13">
        <v>0</v>
      </c>
      <c r="BB228" s="37" t="s">
        <v>514</v>
      </c>
      <c r="BC228" s="11">
        <v>0</v>
      </c>
      <c r="BD228" s="11">
        <v>0</v>
      </c>
      <c r="BE228" s="11">
        <v>0</v>
      </c>
      <c r="BF228" s="11">
        <v>0</v>
      </c>
      <c r="BG228" s="11">
        <v>0</v>
      </c>
      <c r="BH228" s="11">
        <v>0</v>
      </c>
      <c r="BI228" s="9">
        <v>0</v>
      </c>
      <c r="BJ228" s="6">
        <v>0</v>
      </c>
      <c r="BK228" s="6">
        <v>0</v>
      </c>
      <c r="BL228" s="6">
        <v>0</v>
      </c>
      <c r="BM228" s="6">
        <v>0</v>
      </c>
      <c r="BN228" s="6">
        <v>0</v>
      </c>
      <c r="BO228" s="6">
        <v>0</v>
      </c>
    </row>
    <row r="229" spans="3:67" ht="20.100000000000001" customHeight="1">
      <c r="C229" s="57">
        <v>62002321</v>
      </c>
      <c r="D229" s="58" t="s">
        <v>515</v>
      </c>
      <c r="E229" s="58">
        <v>1</v>
      </c>
      <c r="F229" s="58">
        <v>60010002</v>
      </c>
      <c r="G229" s="58">
        <v>0</v>
      </c>
      <c r="H229" s="59">
        <v>0</v>
      </c>
      <c r="I229" s="58">
        <v>1</v>
      </c>
      <c r="J229" s="58">
        <v>0</v>
      </c>
      <c r="K229" s="59">
        <v>0</v>
      </c>
      <c r="L229" s="59">
        <v>0</v>
      </c>
      <c r="M229" s="58">
        <v>0</v>
      </c>
      <c r="N229" s="58">
        <v>2</v>
      </c>
      <c r="O229" s="58">
        <v>2</v>
      </c>
      <c r="P229" s="58">
        <v>0.99</v>
      </c>
      <c r="Q229" s="58">
        <v>0</v>
      </c>
      <c r="R229" s="62">
        <v>0</v>
      </c>
      <c r="S229" s="58">
        <v>0</v>
      </c>
      <c r="T229" s="62">
        <v>1</v>
      </c>
      <c r="U229" s="58">
        <v>2</v>
      </c>
      <c r="V229" s="59">
        <v>0</v>
      </c>
      <c r="W229" s="58">
        <v>4</v>
      </c>
      <c r="X229" s="58">
        <v>0</v>
      </c>
      <c r="Y229" s="58">
        <v>0</v>
      </c>
      <c r="Z229" s="58">
        <v>0</v>
      </c>
      <c r="AA229" s="59">
        <v>0</v>
      </c>
      <c r="AB229" s="58">
        <v>0</v>
      </c>
      <c r="AC229" s="58">
        <v>0</v>
      </c>
      <c r="AD229" s="58">
        <v>15</v>
      </c>
      <c r="AE229" s="58">
        <v>2</v>
      </c>
      <c r="AF229" s="58" t="s">
        <v>516</v>
      </c>
      <c r="AG229" s="64">
        <v>1</v>
      </c>
      <c r="AH229" s="64">
        <v>1</v>
      </c>
      <c r="AI229" s="62">
        <v>0</v>
      </c>
      <c r="AJ229" s="58">
        <v>3</v>
      </c>
      <c r="AK229" s="65">
        <v>0</v>
      </c>
      <c r="AL229" s="58">
        <v>0</v>
      </c>
      <c r="AM229" s="58">
        <v>0</v>
      </c>
      <c r="AN229" s="58">
        <v>0.5</v>
      </c>
      <c r="AO229" s="58">
        <v>4000</v>
      </c>
      <c r="AP229" s="58">
        <v>3</v>
      </c>
      <c r="AQ229" s="58">
        <v>0</v>
      </c>
      <c r="AR229" s="62">
        <v>0</v>
      </c>
      <c r="AS229" s="57">
        <v>0</v>
      </c>
      <c r="AT229" s="58" t="s">
        <v>154</v>
      </c>
      <c r="AU229" s="59">
        <v>0</v>
      </c>
      <c r="AV229" s="59">
        <v>0</v>
      </c>
      <c r="AW229" s="59">
        <v>20000014</v>
      </c>
      <c r="AX229" s="76" t="s">
        <v>155</v>
      </c>
      <c r="AY229" s="77">
        <v>0</v>
      </c>
      <c r="AZ229" s="78">
        <v>0</v>
      </c>
      <c r="BA229" s="78">
        <v>0</v>
      </c>
      <c r="BB229" s="79" t="s">
        <v>415</v>
      </c>
      <c r="BC229" s="58">
        <v>4</v>
      </c>
      <c r="BD229" s="58">
        <v>0</v>
      </c>
      <c r="BE229" s="62">
        <v>0</v>
      </c>
      <c r="BF229" s="58">
        <v>1</v>
      </c>
      <c r="BG229" s="58">
        <v>3</v>
      </c>
      <c r="BH229" s="65">
        <v>0</v>
      </c>
      <c r="BI229" s="58">
        <v>0</v>
      </c>
      <c r="BJ229" s="62">
        <v>0</v>
      </c>
      <c r="BK229" s="62">
        <v>0</v>
      </c>
      <c r="BL229" s="62">
        <v>0</v>
      </c>
      <c r="BM229" s="62">
        <v>0</v>
      </c>
      <c r="BN229" s="62">
        <v>0</v>
      </c>
      <c r="BO229" s="62">
        <v>0</v>
      </c>
    </row>
    <row r="230" spans="3:67" ht="20.100000000000001" customHeight="1">
      <c r="C230" s="57">
        <v>62002322</v>
      </c>
      <c r="D230" s="58" t="s">
        <v>517</v>
      </c>
      <c r="E230" s="58">
        <v>1</v>
      </c>
      <c r="F230" s="58">
        <v>60010002</v>
      </c>
      <c r="G230" s="58">
        <v>0</v>
      </c>
      <c r="H230" s="59">
        <v>0</v>
      </c>
      <c r="I230" s="58">
        <v>0</v>
      </c>
      <c r="J230" s="58">
        <v>0</v>
      </c>
      <c r="K230" s="59">
        <v>0</v>
      </c>
      <c r="L230" s="59">
        <v>0</v>
      </c>
      <c r="M230" s="58">
        <v>0</v>
      </c>
      <c r="N230" s="58">
        <v>2</v>
      </c>
      <c r="O230" s="58">
        <v>2</v>
      </c>
      <c r="P230" s="58">
        <v>0.9</v>
      </c>
      <c r="Q230" s="58">
        <v>0</v>
      </c>
      <c r="R230" s="62">
        <v>0</v>
      </c>
      <c r="S230" s="58">
        <v>0</v>
      </c>
      <c r="T230" s="62">
        <v>1</v>
      </c>
      <c r="U230" s="58">
        <v>2</v>
      </c>
      <c r="V230" s="59">
        <v>0</v>
      </c>
      <c r="W230" s="58">
        <v>5</v>
      </c>
      <c r="X230" s="58">
        <v>0</v>
      </c>
      <c r="Y230" s="58">
        <v>0</v>
      </c>
      <c r="Z230" s="58">
        <v>0</v>
      </c>
      <c r="AA230" s="59">
        <v>0</v>
      </c>
      <c r="AB230" s="58">
        <v>0</v>
      </c>
      <c r="AC230" s="58">
        <v>0</v>
      </c>
      <c r="AD230" s="58">
        <v>25</v>
      </c>
      <c r="AE230" s="58">
        <v>2</v>
      </c>
      <c r="AF230" s="58" t="s">
        <v>482</v>
      </c>
      <c r="AG230" s="64">
        <v>1</v>
      </c>
      <c r="AH230" s="64">
        <v>1</v>
      </c>
      <c r="AI230" s="62">
        <v>0</v>
      </c>
      <c r="AJ230" s="58">
        <v>2</v>
      </c>
      <c r="AK230" s="65">
        <v>0</v>
      </c>
      <c r="AL230" s="58">
        <v>0</v>
      </c>
      <c r="AM230" s="58">
        <v>0</v>
      </c>
      <c r="AN230" s="58">
        <v>0.5</v>
      </c>
      <c r="AO230" s="58">
        <v>1000</v>
      </c>
      <c r="AP230" s="58">
        <v>2</v>
      </c>
      <c r="AQ230" s="58">
        <v>0</v>
      </c>
      <c r="AR230" s="62">
        <v>0</v>
      </c>
      <c r="AS230" s="57">
        <v>82002301</v>
      </c>
      <c r="AT230" s="58" t="s">
        <v>196</v>
      </c>
      <c r="AU230" s="59">
        <v>0</v>
      </c>
      <c r="AV230" s="59">
        <v>0</v>
      </c>
      <c r="AW230" s="59">
        <v>20000004</v>
      </c>
      <c r="AX230" s="76" t="s">
        <v>155</v>
      </c>
      <c r="AY230" s="77">
        <v>0</v>
      </c>
      <c r="AZ230" s="78">
        <v>0</v>
      </c>
      <c r="BA230" s="78">
        <v>0</v>
      </c>
      <c r="BB230" s="79" t="s">
        <v>233</v>
      </c>
      <c r="BC230" s="58">
        <v>4</v>
      </c>
      <c r="BD230" s="58">
        <v>0</v>
      </c>
      <c r="BE230" s="62">
        <v>0</v>
      </c>
      <c r="BF230" s="58">
        <v>1</v>
      </c>
      <c r="BG230" s="58">
        <v>2</v>
      </c>
      <c r="BH230" s="65">
        <v>0</v>
      </c>
      <c r="BI230" s="58">
        <v>0</v>
      </c>
      <c r="BJ230" s="62">
        <v>0</v>
      </c>
      <c r="BK230" s="62">
        <v>0</v>
      </c>
      <c r="BL230" s="62">
        <v>0</v>
      </c>
      <c r="BM230" s="62">
        <v>0</v>
      </c>
      <c r="BN230" s="62">
        <v>0</v>
      </c>
      <c r="BO230" s="62">
        <v>0</v>
      </c>
    </row>
    <row r="231" spans="3:67" ht="20.100000000000001" customHeight="1">
      <c r="C231" s="57">
        <v>62002323</v>
      </c>
      <c r="D231" s="58" t="s">
        <v>518</v>
      </c>
      <c r="E231" s="58">
        <v>1</v>
      </c>
      <c r="F231" s="58">
        <v>0</v>
      </c>
      <c r="G231" s="58">
        <v>0</v>
      </c>
      <c r="H231" s="59">
        <v>0</v>
      </c>
      <c r="I231" s="58">
        <v>1</v>
      </c>
      <c r="J231" s="58">
        <v>0</v>
      </c>
      <c r="K231" s="59">
        <v>0</v>
      </c>
      <c r="L231" s="59">
        <v>0</v>
      </c>
      <c r="M231" s="58">
        <v>0</v>
      </c>
      <c r="N231" s="58">
        <v>2</v>
      </c>
      <c r="O231" s="58">
        <v>2</v>
      </c>
      <c r="P231" s="58">
        <v>0.3</v>
      </c>
      <c r="Q231" s="58">
        <v>1</v>
      </c>
      <c r="R231" s="62">
        <v>0</v>
      </c>
      <c r="S231" s="58">
        <v>0</v>
      </c>
      <c r="T231" s="62">
        <v>1</v>
      </c>
      <c r="U231" s="58">
        <v>1</v>
      </c>
      <c r="V231" s="59">
        <v>0</v>
      </c>
      <c r="W231" s="58">
        <v>0</v>
      </c>
      <c r="X231" s="58">
        <v>0</v>
      </c>
      <c r="Y231" s="58">
        <v>0</v>
      </c>
      <c r="Z231" s="58">
        <v>0</v>
      </c>
      <c r="AA231" s="59">
        <v>0</v>
      </c>
      <c r="AB231" s="58">
        <v>0</v>
      </c>
      <c r="AC231" s="58">
        <v>0</v>
      </c>
      <c r="AD231" s="58">
        <v>0</v>
      </c>
      <c r="AE231" s="58">
        <v>1</v>
      </c>
      <c r="AF231" s="58">
        <v>2</v>
      </c>
      <c r="AG231" s="64">
        <v>0</v>
      </c>
      <c r="AH231" s="64">
        <v>0</v>
      </c>
      <c r="AI231" s="62">
        <v>0</v>
      </c>
      <c r="AJ231" s="58">
        <v>0</v>
      </c>
      <c r="AK231" s="65">
        <v>0</v>
      </c>
      <c r="AL231" s="58">
        <v>0</v>
      </c>
      <c r="AM231" s="58">
        <v>0</v>
      </c>
      <c r="AN231" s="58">
        <v>0</v>
      </c>
      <c r="AO231" s="58">
        <v>2000</v>
      </c>
      <c r="AP231" s="58">
        <v>0</v>
      </c>
      <c r="AQ231" s="58">
        <v>0</v>
      </c>
      <c r="AR231" s="62">
        <v>0</v>
      </c>
      <c r="AS231" s="58">
        <v>82001102</v>
      </c>
      <c r="AT231" s="58" t="s">
        <v>154</v>
      </c>
      <c r="AU231" s="59">
        <v>0</v>
      </c>
      <c r="AV231" s="59">
        <v>0</v>
      </c>
      <c r="AW231" s="59">
        <v>20000001</v>
      </c>
      <c r="AX231" s="76" t="s">
        <v>155</v>
      </c>
      <c r="AY231" s="77">
        <v>0</v>
      </c>
      <c r="AZ231" s="78">
        <v>0</v>
      </c>
      <c r="BA231" s="78">
        <v>0</v>
      </c>
      <c r="BB231" s="79" t="s">
        <v>341</v>
      </c>
      <c r="BC231" s="58">
        <v>0</v>
      </c>
      <c r="BD231" s="58">
        <v>0</v>
      </c>
      <c r="BE231" s="62">
        <v>0</v>
      </c>
      <c r="BF231" s="58">
        <v>0</v>
      </c>
      <c r="BG231" s="58">
        <v>0</v>
      </c>
      <c r="BH231" s="65">
        <v>0</v>
      </c>
      <c r="BI231" s="58">
        <v>0</v>
      </c>
      <c r="BJ231" s="62">
        <v>0</v>
      </c>
      <c r="BK231" s="62">
        <v>0</v>
      </c>
      <c r="BL231" s="62">
        <v>0</v>
      </c>
      <c r="BM231" s="62">
        <v>0</v>
      </c>
      <c r="BN231" s="62">
        <v>0</v>
      </c>
      <c r="BO231" s="62">
        <v>0</v>
      </c>
    </row>
    <row r="232" spans="3:67" ht="20.100000000000001" customHeight="1">
      <c r="C232" s="57">
        <v>62002324</v>
      </c>
      <c r="D232" s="58" t="s">
        <v>519</v>
      </c>
      <c r="E232" s="58">
        <v>1</v>
      </c>
      <c r="F232" s="58">
        <v>0</v>
      </c>
      <c r="G232" s="58">
        <v>0</v>
      </c>
      <c r="H232" s="59">
        <v>0</v>
      </c>
      <c r="I232" s="58">
        <v>1</v>
      </c>
      <c r="J232" s="58">
        <v>0</v>
      </c>
      <c r="K232" s="59">
        <v>0</v>
      </c>
      <c r="L232" s="59">
        <v>0</v>
      </c>
      <c r="M232" s="58">
        <v>0</v>
      </c>
      <c r="N232" s="58">
        <v>2</v>
      </c>
      <c r="O232" s="58">
        <v>2</v>
      </c>
      <c r="P232" s="58">
        <v>0.8</v>
      </c>
      <c r="Q232" s="58">
        <v>0</v>
      </c>
      <c r="R232" s="62">
        <v>0</v>
      </c>
      <c r="S232" s="58">
        <v>0</v>
      </c>
      <c r="T232" s="62">
        <v>1</v>
      </c>
      <c r="U232" s="58">
        <v>1</v>
      </c>
      <c r="V232" s="59">
        <v>0</v>
      </c>
      <c r="W232" s="58">
        <v>0</v>
      </c>
      <c r="X232" s="58">
        <v>0</v>
      </c>
      <c r="Y232" s="58">
        <v>0</v>
      </c>
      <c r="Z232" s="58">
        <v>0</v>
      </c>
      <c r="AA232" s="59">
        <v>0</v>
      </c>
      <c r="AB232" s="58">
        <v>0</v>
      </c>
      <c r="AC232" s="58">
        <v>0</v>
      </c>
      <c r="AD232" s="58">
        <v>60</v>
      </c>
      <c r="AE232" s="58">
        <v>1</v>
      </c>
      <c r="AF232" s="58">
        <v>2</v>
      </c>
      <c r="AG232" s="64">
        <v>0</v>
      </c>
      <c r="AH232" s="64">
        <v>0</v>
      </c>
      <c r="AI232" s="62">
        <v>0</v>
      </c>
      <c r="AJ232" s="58">
        <v>0</v>
      </c>
      <c r="AK232" s="65">
        <v>0</v>
      </c>
      <c r="AL232" s="58">
        <v>0</v>
      </c>
      <c r="AM232" s="58">
        <v>0</v>
      </c>
      <c r="AN232" s="58">
        <v>0</v>
      </c>
      <c r="AO232" s="58">
        <v>2000</v>
      </c>
      <c r="AP232" s="58">
        <v>0</v>
      </c>
      <c r="AQ232" s="58">
        <v>0</v>
      </c>
      <c r="AR232" s="62">
        <v>0</v>
      </c>
      <c r="AS232" s="58">
        <v>0</v>
      </c>
      <c r="AT232" s="58" t="s">
        <v>154</v>
      </c>
      <c r="AU232" s="59">
        <v>0</v>
      </c>
      <c r="AV232" s="59">
        <v>0</v>
      </c>
      <c r="AW232" s="59">
        <v>0</v>
      </c>
      <c r="AX232" s="76" t="s">
        <v>155</v>
      </c>
      <c r="AY232" s="77">
        <v>0</v>
      </c>
      <c r="AZ232" s="78">
        <v>0</v>
      </c>
      <c r="BA232" s="78">
        <v>0</v>
      </c>
      <c r="BB232" s="79" t="s">
        <v>408</v>
      </c>
      <c r="BC232" s="58">
        <v>0</v>
      </c>
      <c r="BD232" s="58">
        <v>0</v>
      </c>
      <c r="BE232" s="62">
        <v>0</v>
      </c>
      <c r="BF232" s="58">
        <v>0</v>
      </c>
      <c r="BG232" s="58">
        <v>0</v>
      </c>
      <c r="BH232" s="65">
        <v>0</v>
      </c>
      <c r="BI232" s="58">
        <v>0</v>
      </c>
      <c r="BJ232" s="62">
        <v>0</v>
      </c>
      <c r="BK232" s="62">
        <v>0</v>
      </c>
      <c r="BL232" s="62">
        <v>0</v>
      </c>
      <c r="BM232" s="62">
        <v>0</v>
      </c>
      <c r="BN232" s="62">
        <v>0</v>
      </c>
      <c r="BO232" s="62">
        <v>0</v>
      </c>
    </row>
    <row r="233" spans="3:67" ht="20.100000000000001" customHeight="1">
      <c r="C233" s="57">
        <v>62002325</v>
      </c>
      <c r="D233" s="58" t="s">
        <v>520</v>
      </c>
      <c r="E233" s="58">
        <v>1</v>
      </c>
      <c r="F233" s="58">
        <v>60010002</v>
      </c>
      <c r="G233" s="58">
        <v>0</v>
      </c>
      <c r="H233" s="59">
        <v>0</v>
      </c>
      <c r="I233" s="58">
        <v>1</v>
      </c>
      <c r="J233" s="58">
        <v>0</v>
      </c>
      <c r="K233" s="59">
        <v>0</v>
      </c>
      <c r="L233" s="59">
        <v>0</v>
      </c>
      <c r="M233" s="58">
        <v>0</v>
      </c>
      <c r="N233" s="58">
        <v>2</v>
      </c>
      <c r="O233" s="58">
        <v>2</v>
      </c>
      <c r="P233" s="58">
        <v>1</v>
      </c>
      <c r="Q233" s="58">
        <v>1</v>
      </c>
      <c r="R233" s="62">
        <v>0</v>
      </c>
      <c r="S233" s="58">
        <v>0</v>
      </c>
      <c r="T233" s="62">
        <v>1</v>
      </c>
      <c r="U233" s="58">
        <v>2</v>
      </c>
      <c r="V233" s="59">
        <v>0</v>
      </c>
      <c r="W233" s="58">
        <v>0</v>
      </c>
      <c r="X233" s="58">
        <v>500</v>
      </c>
      <c r="Y233" s="58">
        <v>0</v>
      </c>
      <c r="Z233" s="58">
        <v>0</v>
      </c>
      <c r="AA233" s="59">
        <v>0</v>
      </c>
      <c r="AB233" s="58">
        <v>0</v>
      </c>
      <c r="AC233" s="58">
        <v>0</v>
      </c>
      <c r="AD233" s="58">
        <v>10</v>
      </c>
      <c r="AE233" s="58">
        <v>2</v>
      </c>
      <c r="AF233" s="58" t="s">
        <v>521</v>
      </c>
      <c r="AG233" s="64">
        <v>1</v>
      </c>
      <c r="AH233" s="64">
        <v>1</v>
      </c>
      <c r="AI233" s="62">
        <v>0</v>
      </c>
      <c r="AJ233" s="58">
        <v>3</v>
      </c>
      <c r="AK233" s="65">
        <v>0</v>
      </c>
      <c r="AL233" s="58">
        <v>0</v>
      </c>
      <c r="AM233" s="58">
        <v>0</v>
      </c>
      <c r="AN233" s="58">
        <v>0.5</v>
      </c>
      <c r="AO233" s="58">
        <v>11000</v>
      </c>
      <c r="AP233" s="58">
        <v>10</v>
      </c>
      <c r="AQ233" s="58">
        <v>0</v>
      </c>
      <c r="AR233" s="62">
        <v>0</v>
      </c>
      <c r="AS233" s="57">
        <v>82002303</v>
      </c>
      <c r="AT233" s="58">
        <v>0</v>
      </c>
      <c r="AU233" s="59">
        <v>0</v>
      </c>
      <c r="AV233" s="59">
        <v>0</v>
      </c>
      <c r="AW233" s="59">
        <v>20000011</v>
      </c>
      <c r="AX233" s="76" t="s">
        <v>155</v>
      </c>
      <c r="AY233" s="77">
        <v>0</v>
      </c>
      <c r="AZ233" s="78">
        <v>0</v>
      </c>
      <c r="BA233" s="78">
        <v>0</v>
      </c>
      <c r="BB233" s="79" t="s">
        <v>415</v>
      </c>
      <c r="BC233" s="58">
        <v>0</v>
      </c>
      <c r="BD233" s="58">
        <v>0</v>
      </c>
      <c r="BE233" s="62">
        <v>0</v>
      </c>
      <c r="BF233" s="58">
        <v>1</v>
      </c>
      <c r="BG233" s="58">
        <v>10</v>
      </c>
      <c r="BH233" s="65">
        <v>0</v>
      </c>
      <c r="BI233" s="58">
        <v>0</v>
      </c>
      <c r="BJ233" s="62">
        <v>0</v>
      </c>
      <c r="BK233" s="62">
        <v>0</v>
      </c>
      <c r="BL233" s="62">
        <v>0</v>
      </c>
      <c r="BM233" s="62">
        <v>0</v>
      </c>
      <c r="BN233" s="62">
        <v>0</v>
      </c>
      <c r="BO233" s="62">
        <v>0</v>
      </c>
    </row>
    <row r="234" spans="3:67" ht="20.100000000000001" customHeight="1">
      <c r="C234" s="57">
        <v>62002326</v>
      </c>
      <c r="D234" s="58" t="s">
        <v>522</v>
      </c>
      <c r="E234" s="58">
        <v>1</v>
      </c>
      <c r="F234" s="58">
        <v>60010002</v>
      </c>
      <c r="G234" s="58">
        <v>0</v>
      </c>
      <c r="H234" s="59">
        <v>0</v>
      </c>
      <c r="I234" s="58">
        <v>1</v>
      </c>
      <c r="J234" s="58">
        <v>0</v>
      </c>
      <c r="K234" s="59">
        <v>0</v>
      </c>
      <c r="L234" s="59">
        <v>0</v>
      </c>
      <c r="M234" s="58">
        <v>0</v>
      </c>
      <c r="N234" s="58">
        <v>2</v>
      </c>
      <c r="O234" s="58">
        <v>2</v>
      </c>
      <c r="P234" s="58">
        <v>1</v>
      </c>
      <c r="Q234" s="58">
        <v>1</v>
      </c>
      <c r="R234" s="62">
        <v>0</v>
      </c>
      <c r="S234" s="58">
        <v>0</v>
      </c>
      <c r="T234" s="62">
        <v>1</v>
      </c>
      <c r="U234" s="58">
        <v>1</v>
      </c>
      <c r="V234" s="59">
        <v>0</v>
      </c>
      <c r="W234" s="58">
        <v>1</v>
      </c>
      <c r="X234" s="58">
        <v>20</v>
      </c>
      <c r="Y234" s="58">
        <v>0</v>
      </c>
      <c r="Z234" s="58">
        <v>0</v>
      </c>
      <c r="AA234" s="59">
        <v>0</v>
      </c>
      <c r="AB234" s="58">
        <v>0</v>
      </c>
      <c r="AC234" s="58">
        <v>0</v>
      </c>
      <c r="AD234" s="58">
        <v>10</v>
      </c>
      <c r="AE234" s="58">
        <v>2</v>
      </c>
      <c r="AF234" s="58" t="s">
        <v>414</v>
      </c>
      <c r="AG234" s="64">
        <v>1</v>
      </c>
      <c r="AH234" s="64">
        <v>1</v>
      </c>
      <c r="AI234" s="62">
        <v>0</v>
      </c>
      <c r="AJ234" s="58">
        <v>3</v>
      </c>
      <c r="AK234" s="65">
        <v>0</v>
      </c>
      <c r="AL234" s="58">
        <v>0</v>
      </c>
      <c r="AM234" s="58">
        <v>0</v>
      </c>
      <c r="AN234" s="58">
        <v>0.5</v>
      </c>
      <c r="AO234" s="58">
        <v>11000</v>
      </c>
      <c r="AP234" s="58">
        <v>11</v>
      </c>
      <c r="AQ234" s="58">
        <v>0</v>
      </c>
      <c r="AR234" s="62">
        <v>0</v>
      </c>
      <c r="AS234" s="57">
        <v>0</v>
      </c>
      <c r="AT234" s="58">
        <v>0</v>
      </c>
      <c r="AU234" s="59">
        <v>0</v>
      </c>
      <c r="AV234" s="59">
        <v>0</v>
      </c>
      <c r="AW234" s="59">
        <v>0</v>
      </c>
      <c r="AX234" s="76" t="s">
        <v>155</v>
      </c>
      <c r="AY234" s="77">
        <v>0</v>
      </c>
      <c r="AZ234" s="78">
        <v>0</v>
      </c>
      <c r="BA234" s="78">
        <v>0</v>
      </c>
      <c r="BB234" s="79" t="s">
        <v>415</v>
      </c>
      <c r="BC234" s="58">
        <v>0</v>
      </c>
      <c r="BD234" s="58">
        <v>0</v>
      </c>
      <c r="BE234" s="62">
        <v>0</v>
      </c>
      <c r="BF234" s="58">
        <v>1</v>
      </c>
      <c r="BG234" s="58">
        <v>11</v>
      </c>
      <c r="BH234" s="65">
        <v>0</v>
      </c>
      <c r="BI234" s="58">
        <v>0</v>
      </c>
      <c r="BJ234" s="62">
        <v>0</v>
      </c>
      <c r="BK234" s="62">
        <v>0</v>
      </c>
      <c r="BL234" s="62">
        <v>0</v>
      </c>
      <c r="BM234" s="62">
        <v>0</v>
      </c>
      <c r="BN234" s="62">
        <v>0</v>
      </c>
      <c r="BO234" s="62">
        <v>0</v>
      </c>
    </row>
    <row r="235" spans="3:67" ht="20.100000000000001" customHeight="1">
      <c r="C235" s="18">
        <v>62003001</v>
      </c>
      <c r="D235" s="12" t="s">
        <v>523</v>
      </c>
      <c r="E235" s="18">
        <v>1</v>
      </c>
      <c r="F235" s="11">
        <v>60010100</v>
      </c>
      <c r="G235" s="18">
        <v>0</v>
      </c>
      <c r="H235" s="13">
        <v>0</v>
      </c>
      <c r="I235" s="18">
        <v>1</v>
      </c>
      <c r="J235" s="18">
        <v>0</v>
      </c>
      <c r="K235" s="18">
        <v>0</v>
      </c>
      <c r="L235" s="11">
        <v>0</v>
      </c>
      <c r="M235" s="11">
        <v>0</v>
      </c>
      <c r="N235" s="11">
        <v>2</v>
      </c>
      <c r="O235" s="11">
        <v>1</v>
      </c>
      <c r="P235" s="11">
        <v>0.3</v>
      </c>
      <c r="Q235" s="11">
        <v>0</v>
      </c>
      <c r="R235" s="6">
        <v>0</v>
      </c>
      <c r="S235" s="11">
        <v>0</v>
      </c>
      <c r="T235" s="11">
        <v>1</v>
      </c>
      <c r="U235" s="11">
        <v>2</v>
      </c>
      <c r="V235" s="11">
        <v>0</v>
      </c>
      <c r="W235" s="11">
        <v>3</v>
      </c>
      <c r="X235" s="11">
        <v>0</v>
      </c>
      <c r="Y235" s="11">
        <v>1</v>
      </c>
      <c r="Z235" s="11">
        <v>0</v>
      </c>
      <c r="AA235" s="11">
        <v>0</v>
      </c>
      <c r="AB235" s="11">
        <v>0</v>
      </c>
      <c r="AC235" s="11">
        <v>0</v>
      </c>
      <c r="AD235" s="11">
        <v>5</v>
      </c>
      <c r="AE235" s="11">
        <v>1</v>
      </c>
      <c r="AF235" s="11" t="s">
        <v>507</v>
      </c>
      <c r="AG235" s="6">
        <v>1</v>
      </c>
      <c r="AH235" s="6">
        <v>1</v>
      </c>
      <c r="AI235" s="6">
        <v>0</v>
      </c>
      <c r="AJ235" s="6">
        <v>1.5</v>
      </c>
      <c r="AK235" s="11">
        <v>0</v>
      </c>
      <c r="AL235" s="11">
        <v>0</v>
      </c>
      <c r="AM235" s="11">
        <v>0</v>
      </c>
      <c r="AN235" s="11">
        <v>0.5</v>
      </c>
      <c r="AO235" s="11">
        <v>5000</v>
      </c>
      <c r="AP235" s="11">
        <v>2</v>
      </c>
      <c r="AQ235" s="11">
        <v>0</v>
      </c>
      <c r="AR235" s="6">
        <v>0</v>
      </c>
      <c r="AS235" s="11" t="s">
        <v>153</v>
      </c>
      <c r="AT235" s="12" t="s">
        <v>213</v>
      </c>
      <c r="AU235" s="11" t="s">
        <v>348</v>
      </c>
      <c r="AV235" s="18">
        <v>10000007</v>
      </c>
      <c r="AW235" s="18">
        <v>70104001</v>
      </c>
      <c r="AX235" s="12" t="s">
        <v>155</v>
      </c>
      <c r="AY235" s="11" t="s">
        <v>524</v>
      </c>
      <c r="AZ235" s="13">
        <v>0</v>
      </c>
      <c r="BA235" s="13">
        <v>0</v>
      </c>
      <c r="BB235" s="37" t="s">
        <v>525</v>
      </c>
      <c r="BC235" s="11">
        <v>0</v>
      </c>
      <c r="BD235" s="11">
        <v>0</v>
      </c>
      <c r="BE235" s="11">
        <v>0</v>
      </c>
      <c r="BF235" s="11">
        <v>0</v>
      </c>
      <c r="BG235" s="11">
        <v>0</v>
      </c>
      <c r="BH235" s="11">
        <v>0</v>
      </c>
      <c r="BI235" s="9">
        <v>0</v>
      </c>
      <c r="BJ235" s="6">
        <v>0</v>
      </c>
      <c r="BK235" s="6">
        <v>0</v>
      </c>
      <c r="BL235" s="6">
        <v>0</v>
      </c>
      <c r="BM235" s="6">
        <v>0</v>
      </c>
      <c r="BN235" s="6">
        <v>0</v>
      </c>
      <c r="BO235" s="6">
        <v>0</v>
      </c>
    </row>
    <row r="236" spans="3:67" ht="20.100000000000001" customHeight="1">
      <c r="C236" s="18">
        <v>62003002</v>
      </c>
      <c r="D236" s="19" t="s">
        <v>368</v>
      </c>
      <c r="E236" s="18">
        <v>1</v>
      </c>
      <c r="F236" s="18">
        <v>60010500</v>
      </c>
      <c r="G236" s="18">
        <v>0</v>
      </c>
      <c r="H236" s="13">
        <v>0</v>
      </c>
      <c r="I236" s="18">
        <v>1</v>
      </c>
      <c r="J236" s="18">
        <v>0</v>
      </c>
      <c r="K236" s="18">
        <v>0</v>
      </c>
      <c r="L236" s="18">
        <v>0</v>
      </c>
      <c r="M236" s="18">
        <v>0</v>
      </c>
      <c r="N236" s="11">
        <v>2</v>
      </c>
      <c r="O236" s="18">
        <v>2</v>
      </c>
      <c r="P236" s="18">
        <v>0.3</v>
      </c>
      <c r="Q236" s="18">
        <v>0</v>
      </c>
      <c r="R236" s="6">
        <v>0</v>
      </c>
      <c r="S236" s="13">
        <v>0</v>
      </c>
      <c r="T236" s="11">
        <v>1</v>
      </c>
      <c r="U236" s="18">
        <v>2</v>
      </c>
      <c r="V236" s="18">
        <v>0</v>
      </c>
      <c r="W236" s="18">
        <v>0</v>
      </c>
      <c r="X236" s="18">
        <v>0</v>
      </c>
      <c r="Y236" s="18">
        <v>0</v>
      </c>
      <c r="Z236" s="18">
        <v>0</v>
      </c>
      <c r="AA236" s="18">
        <v>0</v>
      </c>
      <c r="AB236" s="18">
        <v>0</v>
      </c>
      <c r="AC236" s="18">
        <v>0</v>
      </c>
      <c r="AD236" s="18">
        <v>99999</v>
      </c>
      <c r="AE236" s="18">
        <v>0</v>
      </c>
      <c r="AF236" s="18">
        <v>0</v>
      </c>
      <c r="AG236" s="6">
        <v>2</v>
      </c>
      <c r="AH236" s="6">
        <v>0</v>
      </c>
      <c r="AI236" s="6">
        <v>0</v>
      </c>
      <c r="AJ236" s="6">
        <v>0</v>
      </c>
      <c r="AK236" s="18">
        <v>0</v>
      </c>
      <c r="AL236" s="18">
        <v>0</v>
      </c>
      <c r="AM236" s="18">
        <v>0</v>
      </c>
      <c r="AN236" s="18">
        <v>0</v>
      </c>
      <c r="AO236" s="18">
        <v>1000</v>
      </c>
      <c r="AP236" s="18">
        <v>0</v>
      </c>
      <c r="AQ236" s="18">
        <v>0</v>
      </c>
      <c r="AR236" s="6">
        <v>90104002</v>
      </c>
      <c r="AS236" s="18" t="s">
        <v>153</v>
      </c>
      <c r="AT236" s="19" t="s">
        <v>154</v>
      </c>
      <c r="AU236" s="18" t="s">
        <v>246</v>
      </c>
      <c r="AV236" s="18">
        <v>0</v>
      </c>
      <c r="AW236" s="18">
        <v>0</v>
      </c>
      <c r="AX236" s="19" t="s">
        <v>155</v>
      </c>
      <c r="AY236" s="19" t="s">
        <v>153</v>
      </c>
      <c r="AZ236" s="13">
        <v>0</v>
      </c>
      <c r="BA236" s="13">
        <v>0</v>
      </c>
      <c r="BB236" s="69" t="s">
        <v>435</v>
      </c>
      <c r="BC236" s="18">
        <v>0</v>
      </c>
      <c r="BD236" s="11">
        <v>0</v>
      </c>
      <c r="BE236" s="18">
        <v>0</v>
      </c>
      <c r="BF236" s="18">
        <v>0</v>
      </c>
      <c r="BG236" s="18">
        <v>0</v>
      </c>
      <c r="BH236" s="18">
        <v>0</v>
      </c>
      <c r="BI236" s="9">
        <v>0</v>
      </c>
      <c r="BJ236" s="6">
        <v>0</v>
      </c>
      <c r="BK236" s="6">
        <v>0</v>
      </c>
      <c r="BL236" s="6">
        <v>0</v>
      </c>
      <c r="BM236" s="6">
        <v>0</v>
      </c>
      <c r="BN236" s="6">
        <v>0</v>
      </c>
      <c r="BO236" s="6">
        <v>0</v>
      </c>
    </row>
    <row r="237" spans="3:67" ht="20.100000000000001" customHeight="1">
      <c r="C237" s="18">
        <v>62003003</v>
      </c>
      <c r="D237" s="12" t="s">
        <v>457</v>
      </c>
      <c r="E237" s="18">
        <v>1</v>
      </c>
      <c r="F237" s="11">
        <v>60010100</v>
      </c>
      <c r="G237" s="18">
        <v>0</v>
      </c>
      <c r="H237" s="13">
        <v>0</v>
      </c>
      <c r="I237" s="18">
        <v>1</v>
      </c>
      <c r="J237" s="18">
        <v>0</v>
      </c>
      <c r="K237" s="18">
        <v>0</v>
      </c>
      <c r="L237" s="11">
        <v>0</v>
      </c>
      <c r="M237" s="11">
        <v>0</v>
      </c>
      <c r="N237" s="11">
        <v>2</v>
      </c>
      <c r="O237" s="11">
        <v>1</v>
      </c>
      <c r="P237" s="11">
        <v>0.3</v>
      </c>
      <c r="Q237" s="11">
        <v>0</v>
      </c>
      <c r="R237" s="6">
        <v>0</v>
      </c>
      <c r="S237" s="11">
        <v>0</v>
      </c>
      <c r="T237" s="11">
        <v>1</v>
      </c>
      <c r="U237" s="11">
        <v>2</v>
      </c>
      <c r="V237" s="11">
        <v>0</v>
      </c>
      <c r="W237" s="11">
        <v>4</v>
      </c>
      <c r="X237" s="11">
        <v>0</v>
      </c>
      <c r="Y237" s="11">
        <v>1</v>
      </c>
      <c r="Z237" s="11">
        <v>0</v>
      </c>
      <c r="AA237" s="11">
        <v>0</v>
      </c>
      <c r="AB237" s="11">
        <v>0</v>
      </c>
      <c r="AC237" s="11">
        <v>0</v>
      </c>
      <c r="AD237" s="11">
        <v>12</v>
      </c>
      <c r="AE237" s="11">
        <v>1</v>
      </c>
      <c r="AF237" s="18">
        <v>8</v>
      </c>
      <c r="AG237" s="6">
        <v>0</v>
      </c>
      <c r="AH237" s="6">
        <v>1</v>
      </c>
      <c r="AI237" s="6">
        <v>0</v>
      </c>
      <c r="AJ237" s="6">
        <v>4</v>
      </c>
      <c r="AK237" s="11">
        <v>0</v>
      </c>
      <c r="AL237" s="11">
        <v>0</v>
      </c>
      <c r="AM237" s="11">
        <v>0</v>
      </c>
      <c r="AN237" s="11">
        <v>3.5</v>
      </c>
      <c r="AO237" s="11">
        <v>5000</v>
      </c>
      <c r="AP237" s="11">
        <v>3</v>
      </c>
      <c r="AQ237" s="11">
        <v>0</v>
      </c>
      <c r="AR237" s="6">
        <v>0</v>
      </c>
      <c r="AS237" s="11">
        <v>80001030</v>
      </c>
      <c r="AT237" s="12" t="s">
        <v>196</v>
      </c>
      <c r="AU237" s="11" t="s">
        <v>348</v>
      </c>
      <c r="AV237" s="18">
        <v>10000007</v>
      </c>
      <c r="AW237" s="18">
        <v>70104004</v>
      </c>
      <c r="AX237" s="12" t="s">
        <v>155</v>
      </c>
      <c r="AY237" s="11" t="s">
        <v>526</v>
      </c>
      <c r="AZ237" s="13">
        <v>0</v>
      </c>
      <c r="BA237" s="13">
        <v>0</v>
      </c>
      <c r="BB237" s="37" t="s">
        <v>527</v>
      </c>
      <c r="BC237" s="11">
        <v>0</v>
      </c>
      <c r="BD237" s="11">
        <v>0</v>
      </c>
      <c r="BE237" s="11">
        <v>0</v>
      </c>
      <c r="BF237" s="11">
        <v>0</v>
      </c>
      <c r="BG237" s="11">
        <v>0</v>
      </c>
      <c r="BH237" s="11">
        <v>0</v>
      </c>
      <c r="BI237" s="9">
        <v>0</v>
      </c>
      <c r="BJ237" s="6">
        <v>0</v>
      </c>
      <c r="BK237" s="6">
        <v>0</v>
      </c>
      <c r="BL237" s="6">
        <v>0</v>
      </c>
      <c r="BM237" s="6">
        <v>0</v>
      </c>
      <c r="BN237" s="6">
        <v>0</v>
      </c>
      <c r="BO237" s="6">
        <v>0</v>
      </c>
    </row>
    <row r="238" spans="3:67" ht="19.5" customHeight="1">
      <c r="C238" s="18">
        <v>62003004</v>
      </c>
      <c r="D238" s="19" t="s">
        <v>528</v>
      </c>
      <c r="E238" s="18">
        <v>1</v>
      </c>
      <c r="F238" s="18">
        <v>60010300</v>
      </c>
      <c r="G238" s="18">
        <v>0</v>
      </c>
      <c r="H238" s="13">
        <v>0</v>
      </c>
      <c r="I238" s="18">
        <v>1</v>
      </c>
      <c r="J238" s="18">
        <v>0</v>
      </c>
      <c r="K238" s="18">
        <v>0</v>
      </c>
      <c r="L238" s="18">
        <v>0</v>
      </c>
      <c r="M238" s="18">
        <v>0</v>
      </c>
      <c r="N238" s="11">
        <v>2</v>
      </c>
      <c r="O238" s="18">
        <v>2</v>
      </c>
      <c r="P238" s="18">
        <v>0.8</v>
      </c>
      <c r="Q238" s="18">
        <v>0</v>
      </c>
      <c r="R238" s="6">
        <v>0</v>
      </c>
      <c r="S238" s="13">
        <v>0</v>
      </c>
      <c r="T238" s="11">
        <v>1</v>
      </c>
      <c r="U238" s="18">
        <v>2</v>
      </c>
      <c r="V238" s="18">
        <v>0</v>
      </c>
      <c r="W238" s="18">
        <v>3</v>
      </c>
      <c r="X238" s="18">
        <v>0</v>
      </c>
      <c r="Y238" s="18">
        <v>0</v>
      </c>
      <c r="Z238" s="18">
        <v>0</v>
      </c>
      <c r="AA238" s="18">
        <v>0</v>
      </c>
      <c r="AB238" s="11">
        <v>0</v>
      </c>
      <c r="AC238" s="18">
        <v>0</v>
      </c>
      <c r="AD238" s="18">
        <v>20</v>
      </c>
      <c r="AE238" s="18">
        <v>1</v>
      </c>
      <c r="AF238" s="18">
        <v>1</v>
      </c>
      <c r="AG238" s="6">
        <v>2</v>
      </c>
      <c r="AH238" s="6">
        <v>2</v>
      </c>
      <c r="AI238" s="6">
        <v>0</v>
      </c>
      <c r="AJ238" s="6">
        <v>1.5</v>
      </c>
      <c r="AK238" s="18">
        <v>0</v>
      </c>
      <c r="AL238" s="18">
        <v>0</v>
      </c>
      <c r="AM238" s="18">
        <v>0</v>
      </c>
      <c r="AN238" s="18">
        <v>1</v>
      </c>
      <c r="AO238" s="18">
        <v>30000</v>
      </c>
      <c r="AP238" s="18">
        <v>0</v>
      </c>
      <c r="AQ238" s="18">
        <v>4</v>
      </c>
      <c r="AR238" s="6">
        <v>0</v>
      </c>
      <c r="AS238" s="11" t="s">
        <v>425</v>
      </c>
      <c r="AT238" s="19" t="s">
        <v>154</v>
      </c>
      <c r="AU238" s="18" t="s">
        <v>355</v>
      </c>
      <c r="AV238" s="18">
        <v>10003002</v>
      </c>
      <c r="AW238" s="18">
        <v>70106005</v>
      </c>
      <c r="AX238" s="19" t="s">
        <v>379</v>
      </c>
      <c r="AY238" s="19">
        <v>0</v>
      </c>
      <c r="AZ238" s="13">
        <v>0</v>
      </c>
      <c r="BA238" s="13">
        <v>0</v>
      </c>
      <c r="BB238" s="69" t="s">
        <v>529</v>
      </c>
      <c r="BC238" s="18">
        <v>0</v>
      </c>
      <c r="BD238" s="11">
        <v>0</v>
      </c>
      <c r="BE238" s="18">
        <v>0</v>
      </c>
      <c r="BF238" s="18">
        <v>0</v>
      </c>
      <c r="BG238" s="18">
        <v>0</v>
      </c>
      <c r="BH238" s="18">
        <v>0</v>
      </c>
      <c r="BI238" s="9">
        <v>0</v>
      </c>
      <c r="BJ238" s="6">
        <v>0</v>
      </c>
      <c r="BK238" s="6">
        <v>0</v>
      </c>
      <c r="BL238" s="6">
        <v>0</v>
      </c>
      <c r="BM238" s="6">
        <v>0</v>
      </c>
      <c r="BN238" s="6">
        <v>0</v>
      </c>
      <c r="BO238" s="6">
        <v>0</v>
      </c>
    </row>
    <row r="239" spans="3:67" ht="20.100000000000001" customHeight="1">
      <c r="C239" s="18">
        <v>62003005</v>
      </c>
      <c r="D239" s="12" t="s">
        <v>393</v>
      </c>
      <c r="E239" s="18">
        <v>1</v>
      </c>
      <c r="F239" s="11">
        <v>60010100</v>
      </c>
      <c r="G239" s="18">
        <v>0</v>
      </c>
      <c r="H239" s="13">
        <v>0</v>
      </c>
      <c r="I239" s="18">
        <v>1</v>
      </c>
      <c r="J239" s="18">
        <v>0</v>
      </c>
      <c r="K239" s="18">
        <v>0</v>
      </c>
      <c r="L239" s="11">
        <v>0</v>
      </c>
      <c r="M239" s="11">
        <v>0</v>
      </c>
      <c r="N239" s="11">
        <v>2</v>
      </c>
      <c r="O239" s="11">
        <v>10</v>
      </c>
      <c r="P239" s="11">
        <v>0.3</v>
      </c>
      <c r="Q239" s="11">
        <v>0</v>
      </c>
      <c r="R239" s="6">
        <v>0</v>
      </c>
      <c r="S239" s="11">
        <v>0</v>
      </c>
      <c r="T239" s="11">
        <v>1</v>
      </c>
      <c r="U239" s="11">
        <v>2</v>
      </c>
      <c r="V239" s="11">
        <v>0</v>
      </c>
      <c r="W239" s="11">
        <v>2.5</v>
      </c>
      <c r="X239" s="11">
        <v>0</v>
      </c>
      <c r="Y239" s="11">
        <v>1</v>
      </c>
      <c r="Z239" s="11">
        <v>0</v>
      </c>
      <c r="AA239" s="11">
        <v>0</v>
      </c>
      <c r="AB239" s="11">
        <v>0</v>
      </c>
      <c r="AC239" s="11">
        <v>0</v>
      </c>
      <c r="AD239" s="11">
        <v>10</v>
      </c>
      <c r="AE239" s="11">
        <v>1</v>
      </c>
      <c r="AF239" s="11">
        <v>3</v>
      </c>
      <c r="AG239" s="6">
        <v>4</v>
      </c>
      <c r="AH239" s="6">
        <v>1</v>
      </c>
      <c r="AI239" s="6">
        <v>0</v>
      </c>
      <c r="AJ239" s="6">
        <v>1.5</v>
      </c>
      <c r="AK239" s="11">
        <v>0</v>
      </c>
      <c r="AL239" s="11">
        <v>0</v>
      </c>
      <c r="AM239" s="11">
        <v>0</v>
      </c>
      <c r="AN239" s="11">
        <v>2</v>
      </c>
      <c r="AO239" s="11">
        <v>5000</v>
      </c>
      <c r="AP239" s="11">
        <v>1.5</v>
      </c>
      <c r="AQ239" s="11">
        <v>0</v>
      </c>
      <c r="AR239" s="6">
        <v>0</v>
      </c>
      <c r="AS239" s="11">
        <v>80001030</v>
      </c>
      <c r="AT239" s="19" t="s">
        <v>196</v>
      </c>
      <c r="AU239" s="11" t="s">
        <v>348</v>
      </c>
      <c r="AV239" s="18">
        <v>10000007</v>
      </c>
      <c r="AW239" s="18">
        <v>62001202</v>
      </c>
      <c r="AX239" s="12" t="s">
        <v>155</v>
      </c>
      <c r="AY239" s="11" t="s">
        <v>530</v>
      </c>
      <c r="AZ239" s="13">
        <v>0</v>
      </c>
      <c r="BA239" s="13">
        <v>0</v>
      </c>
      <c r="BB239" s="37" t="s">
        <v>395</v>
      </c>
      <c r="BC239" s="11">
        <v>0</v>
      </c>
      <c r="BD239" s="11">
        <v>0</v>
      </c>
      <c r="BE239" s="11">
        <v>0</v>
      </c>
      <c r="BF239" s="11">
        <v>0</v>
      </c>
      <c r="BG239" s="11">
        <v>0</v>
      </c>
      <c r="BH239" s="11">
        <v>0</v>
      </c>
      <c r="BI239" s="9">
        <v>0</v>
      </c>
      <c r="BJ239" s="6">
        <v>0</v>
      </c>
      <c r="BK239" s="6">
        <v>0</v>
      </c>
      <c r="BL239" s="6">
        <v>0</v>
      </c>
      <c r="BM239" s="6">
        <v>0</v>
      </c>
      <c r="BN239" s="6">
        <v>0</v>
      </c>
      <c r="BO239" s="6">
        <v>0</v>
      </c>
    </row>
    <row r="240" spans="3:67" ht="20.100000000000001" customHeight="1">
      <c r="C240" s="57">
        <v>62003021</v>
      </c>
      <c r="D240" s="58" t="s">
        <v>531</v>
      </c>
      <c r="E240" s="58">
        <v>1</v>
      </c>
      <c r="F240" s="58">
        <v>60010002</v>
      </c>
      <c r="G240" s="58">
        <v>0</v>
      </c>
      <c r="H240" s="59">
        <v>0</v>
      </c>
      <c r="I240" s="58">
        <v>1</v>
      </c>
      <c r="J240" s="58">
        <v>0</v>
      </c>
      <c r="K240" s="59">
        <v>0</v>
      </c>
      <c r="L240" s="59">
        <v>0</v>
      </c>
      <c r="M240" s="58">
        <v>0</v>
      </c>
      <c r="N240" s="58">
        <v>2</v>
      </c>
      <c r="O240" s="58">
        <v>2</v>
      </c>
      <c r="P240" s="58">
        <v>0.5</v>
      </c>
      <c r="Q240" s="58">
        <v>0</v>
      </c>
      <c r="R240" s="62">
        <v>0</v>
      </c>
      <c r="S240" s="58">
        <v>0</v>
      </c>
      <c r="T240" s="62">
        <v>1</v>
      </c>
      <c r="U240" s="58">
        <v>1</v>
      </c>
      <c r="V240" s="59">
        <v>0</v>
      </c>
      <c r="W240" s="58">
        <v>0.05</v>
      </c>
      <c r="X240" s="58">
        <v>0</v>
      </c>
      <c r="Y240" s="58">
        <v>0</v>
      </c>
      <c r="Z240" s="58">
        <v>0</v>
      </c>
      <c r="AA240" s="59">
        <v>0</v>
      </c>
      <c r="AB240" s="58">
        <v>1</v>
      </c>
      <c r="AC240" s="58">
        <v>1</v>
      </c>
      <c r="AD240" s="58">
        <v>40</v>
      </c>
      <c r="AE240" s="58">
        <v>1</v>
      </c>
      <c r="AF240" s="58">
        <v>2</v>
      </c>
      <c r="AG240" s="64">
        <v>0</v>
      </c>
      <c r="AH240" s="64">
        <v>0</v>
      </c>
      <c r="AI240" s="62">
        <v>0</v>
      </c>
      <c r="AJ240" s="58">
        <v>0</v>
      </c>
      <c r="AK240" s="65">
        <v>0</v>
      </c>
      <c r="AL240" s="58">
        <v>0</v>
      </c>
      <c r="AM240" s="58">
        <v>0</v>
      </c>
      <c r="AN240" s="58">
        <v>0</v>
      </c>
      <c r="AO240" s="58">
        <v>2000</v>
      </c>
      <c r="AP240" s="58">
        <v>0</v>
      </c>
      <c r="AQ240" s="58">
        <v>0</v>
      </c>
      <c r="AR240" s="62">
        <v>0</v>
      </c>
      <c r="AS240" s="58">
        <v>0</v>
      </c>
      <c r="AT240" s="58" t="s">
        <v>154</v>
      </c>
      <c r="AU240" s="59">
        <v>0</v>
      </c>
      <c r="AV240" s="59">
        <v>0</v>
      </c>
      <c r="AW240" s="59">
        <v>20000001</v>
      </c>
      <c r="AX240" s="76" t="s">
        <v>155</v>
      </c>
      <c r="AY240" s="64">
        <v>0</v>
      </c>
      <c r="AZ240" s="80">
        <v>0</v>
      </c>
      <c r="BA240" s="80">
        <v>0</v>
      </c>
      <c r="BB240" s="79" t="s">
        <v>341</v>
      </c>
      <c r="BC240" s="58">
        <v>0</v>
      </c>
      <c r="BD240" s="58">
        <v>0</v>
      </c>
      <c r="BE240" s="62">
        <v>0</v>
      </c>
      <c r="BF240" s="58">
        <v>0</v>
      </c>
      <c r="BG240" s="58">
        <v>0</v>
      </c>
      <c r="BH240" s="65">
        <v>0</v>
      </c>
      <c r="BI240" s="58">
        <v>0</v>
      </c>
      <c r="BJ240" s="62">
        <v>0</v>
      </c>
      <c r="BK240" s="62">
        <v>0</v>
      </c>
      <c r="BL240" s="62">
        <v>0</v>
      </c>
      <c r="BM240" s="62">
        <v>0</v>
      </c>
      <c r="BN240" s="62">
        <v>0</v>
      </c>
      <c r="BO240" s="62">
        <v>0</v>
      </c>
    </row>
    <row r="241" spans="3:67" ht="20.100000000000001" customHeight="1">
      <c r="C241" s="57">
        <v>62003022</v>
      </c>
      <c r="D241" s="58" t="s">
        <v>532</v>
      </c>
      <c r="E241" s="58">
        <v>1</v>
      </c>
      <c r="F241" s="58">
        <v>60010002</v>
      </c>
      <c r="G241" s="58">
        <v>0</v>
      </c>
      <c r="H241" s="59">
        <v>0</v>
      </c>
      <c r="I241" s="58">
        <v>0</v>
      </c>
      <c r="J241" s="58">
        <v>0</v>
      </c>
      <c r="K241" s="59">
        <v>0</v>
      </c>
      <c r="L241" s="59">
        <v>0</v>
      </c>
      <c r="M241" s="58">
        <v>0</v>
      </c>
      <c r="N241" s="58">
        <v>2</v>
      </c>
      <c r="O241" s="58">
        <v>2</v>
      </c>
      <c r="P241" s="58">
        <v>0.99</v>
      </c>
      <c r="Q241" s="58">
        <v>0</v>
      </c>
      <c r="R241" s="62">
        <v>0</v>
      </c>
      <c r="S241" s="58">
        <v>0</v>
      </c>
      <c r="T241" s="62">
        <v>1</v>
      </c>
      <c r="U241" s="58">
        <v>1</v>
      </c>
      <c r="V241" s="59">
        <v>0</v>
      </c>
      <c r="W241" s="58">
        <v>4</v>
      </c>
      <c r="X241" s="58">
        <v>0</v>
      </c>
      <c r="Y241" s="58">
        <v>0</v>
      </c>
      <c r="Z241" s="58">
        <v>0</v>
      </c>
      <c r="AA241" s="59">
        <v>0</v>
      </c>
      <c r="AB241" s="58">
        <v>0</v>
      </c>
      <c r="AC241" s="58">
        <v>0</v>
      </c>
      <c r="AD241" s="58">
        <v>15</v>
      </c>
      <c r="AE241" s="58">
        <v>2</v>
      </c>
      <c r="AF241" s="58" t="s">
        <v>533</v>
      </c>
      <c r="AG241" s="64">
        <v>1</v>
      </c>
      <c r="AH241" s="64">
        <v>1</v>
      </c>
      <c r="AI241" s="62">
        <v>0</v>
      </c>
      <c r="AJ241" s="58">
        <v>1.5</v>
      </c>
      <c r="AK241" s="65">
        <v>0</v>
      </c>
      <c r="AL241" s="58">
        <v>0</v>
      </c>
      <c r="AM241" s="58">
        <v>0</v>
      </c>
      <c r="AN241" s="58">
        <v>0.5</v>
      </c>
      <c r="AO241" s="58">
        <v>1000</v>
      </c>
      <c r="AP241" s="58">
        <v>2</v>
      </c>
      <c r="AQ241" s="58">
        <v>0</v>
      </c>
      <c r="AR241" s="62">
        <v>0</v>
      </c>
      <c r="AS241" s="58">
        <v>82003001</v>
      </c>
      <c r="AT241" s="58" t="s">
        <v>213</v>
      </c>
      <c r="AU241" s="59">
        <v>0</v>
      </c>
      <c r="AV241" s="59">
        <v>0</v>
      </c>
      <c r="AW241" s="59">
        <v>20000013</v>
      </c>
      <c r="AX241" s="76" t="s">
        <v>155</v>
      </c>
      <c r="AY241" s="64">
        <v>0</v>
      </c>
      <c r="AZ241" s="80">
        <v>0</v>
      </c>
      <c r="BA241" s="80">
        <v>0</v>
      </c>
      <c r="BB241" s="79" t="s">
        <v>233</v>
      </c>
      <c r="BC241" s="58">
        <v>2</v>
      </c>
      <c r="BD241" s="58">
        <v>0</v>
      </c>
      <c r="BE241" s="62">
        <v>0</v>
      </c>
      <c r="BF241" s="58">
        <v>1</v>
      </c>
      <c r="BG241" s="58">
        <v>2</v>
      </c>
      <c r="BH241" s="65">
        <v>0</v>
      </c>
      <c r="BI241" s="58">
        <v>0</v>
      </c>
      <c r="BJ241" s="62">
        <v>0</v>
      </c>
      <c r="BK241" s="62">
        <v>0</v>
      </c>
      <c r="BL241" s="62">
        <v>0</v>
      </c>
      <c r="BM241" s="62">
        <v>0</v>
      </c>
      <c r="BN241" s="62">
        <v>0</v>
      </c>
      <c r="BO241" s="62">
        <v>0</v>
      </c>
    </row>
    <row r="242" spans="3:67" ht="20.100000000000001" customHeight="1">
      <c r="C242" s="57">
        <v>62003023</v>
      </c>
      <c r="D242" s="58" t="s">
        <v>534</v>
      </c>
      <c r="E242" s="58">
        <v>1</v>
      </c>
      <c r="F242" s="58">
        <v>60010002</v>
      </c>
      <c r="G242" s="58">
        <v>0</v>
      </c>
      <c r="H242" s="59">
        <v>0</v>
      </c>
      <c r="I242" s="58">
        <v>1</v>
      </c>
      <c r="J242" s="58">
        <v>0</v>
      </c>
      <c r="K242" s="59">
        <v>0</v>
      </c>
      <c r="L242" s="59">
        <v>0</v>
      </c>
      <c r="M242" s="58">
        <v>0</v>
      </c>
      <c r="N242" s="58">
        <v>2</v>
      </c>
      <c r="O242" s="58">
        <v>2</v>
      </c>
      <c r="P242" s="58">
        <v>0.96</v>
      </c>
      <c r="Q242" s="58">
        <v>0</v>
      </c>
      <c r="R242" s="62">
        <v>0</v>
      </c>
      <c r="S242" s="58">
        <v>0</v>
      </c>
      <c r="T242" s="62">
        <v>1</v>
      </c>
      <c r="U242" s="58">
        <v>1</v>
      </c>
      <c r="V242" s="59">
        <v>0</v>
      </c>
      <c r="W242" s="58">
        <v>0</v>
      </c>
      <c r="X242" s="58">
        <v>0</v>
      </c>
      <c r="Y242" s="58">
        <v>0</v>
      </c>
      <c r="Z242" s="58">
        <v>0</v>
      </c>
      <c r="AA242" s="59">
        <v>0</v>
      </c>
      <c r="AB242" s="58">
        <v>1</v>
      </c>
      <c r="AC242" s="58">
        <v>1</v>
      </c>
      <c r="AD242" s="58">
        <v>20</v>
      </c>
      <c r="AE242" s="58">
        <v>1</v>
      </c>
      <c r="AF242" s="58">
        <v>2</v>
      </c>
      <c r="AG242" s="64">
        <v>0</v>
      </c>
      <c r="AH242" s="64">
        <v>0</v>
      </c>
      <c r="AI242" s="62">
        <v>0</v>
      </c>
      <c r="AJ242" s="58">
        <v>0</v>
      </c>
      <c r="AK242" s="65">
        <v>0</v>
      </c>
      <c r="AL242" s="58">
        <v>0</v>
      </c>
      <c r="AM242" s="58">
        <v>0</v>
      </c>
      <c r="AN242" s="58">
        <v>0</v>
      </c>
      <c r="AO242" s="58">
        <v>2000</v>
      </c>
      <c r="AP242" s="58">
        <v>0</v>
      </c>
      <c r="AQ242" s="58">
        <v>0</v>
      </c>
      <c r="AR242" s="62">
        <v>0</v>
      </c>
      <c r="AS242" s="58">
        <v>0</v>
      </c>
      <c r="AT242" s="58" t="s">
        <v>196</v>
      </c>
      <c r="AU242" s="59">
        <v>0</v>
      </c>
      <c r="AV242" s="59">
        <v>0</v>
      </c>
      <c r="AW242" s="59">
        <v>0</v>
      </c>
      <c r="AX242" s="76" t="s">
        <v>155</v>
      </c>
      <c r="AY242" s="64">
        <v>0</v>
      </c>
      <c r="AZ242" s="80">
        <v>0</v>
      </c>
      <c r="BA242" s="80">
        <v>0</v>
      </c>
      <c r="BB242" s="79" t="s">
        <v>233</v>
      </c>
      <c r="BC242" s="58">
        <v>0</v>
      </c>
      <c r="BD242" s="58">
        <v>0</v>
      </c>
      <c r="BE242" s="62">
        <v>0</v>
      </c>
      <c r="BF242" s="58">
        <v>0</v>
      </c>
      <c r="BG242" s="58">
        <v>0</v>
      </c>
      <c r="BH242" s="65">
        <v>0</v>
      </c>
      <c r="BI242" s="58">
        <v>0</v>
      </c>
      <c r="BJ242" s="62">
        <v>0</v>
      </c>
      <c r="BK242" s="62">
        <v>0</v>
      </c>
      <c r="BL242" s="62">
        <v>0</v>
      </c>
      <c r="BM242" s="62">
        <v>0</v>
      </c>
      <c r="BN242" s="62">
        <v>0</v>
      </c>
      <c r="BO242" s="62">
        <v>0</v>
      </c>
    </row>
    <row r="243" spans="3:67" ht="20.100000000000001" customHeight="1">
      <c r="C243" s="57">
        <v>62003024</v>
      </c>
      <c r="D243" s="58" t="s">
        <v>535</v>
      </c>
      <c r="E243" s="58">
        <v>1</v>
      </c>
      <c r="F243" s="58">
        <v>0</v>
      </c>
      <c r="G243" s="58">
        <v>0</v>
      </c>
      <c r="H243" s="59">
        <v>0</v>
      </c>
      <c r="I243" s="58">
        <v>1</v>
      </c>
      <c r="J243" s="58">
        <v>0</v>
      </c>
      <c r="K243" s="59">
        <v>0</v>
      </c>
      <c r="L243" s="59">
        <v>0</v>
      </c>
      <c r="M243" s="58">
        <v>0</v>
      </c>
      <c r="N243" s="58">
        <v>2</v>
      </c>
      <c r="O243" s="58">
        <v>2</v>
      </c>
      <c r="P243" s="58">
        <v>0.99</v>
      </c>
      <c r="Q243" s="58">
        <v>1</v>
      </c>
      <c r="R243" s="62">
        <v>0</v>
      </c>
      <c r="S243" s="58">
        <v>0</v>
      </c>
      <c r="T243" s="62">
        <v>1</v>
      </c>
      <c r="U243" s="58">
        <v>1</v>
      </c>
      <c r="V243" s="59">
        <v>0</v>
      </c>
      <c r="W243" s="58">
        <v>0</v>
      </c>
      <c r="X243" s="58">
        <v>0</v>
      </c>
      <c r="Y243" s="58">
        <v>0</v>
      </c>
      <c r="Z243" s="58">
        <v>0</v>
      </c>
      <c r="AA243" s="59">
        <v>0</v>
      </c>
      <c r="AB243" s="58">
        <v>0</v>
      </c>
      <c r="AC243" s="58">
        <v>0</v>
      </c>
      <c r="AD243" s="58">
        <v>0</v>
      </c>
      <c r="AE243" s="58">
        <v>1</v>
      </c>
      <c r="AF243" s="58">
        <v>2</v>
      </c>
      <c r="AG243" s="64">
        <v>0</v>
      </c>
      <c r="AH243" s="64">
        <v>0</v>
      </c>
      <c r="AI243" s="62">
        <v>0</v>
      </c>
      <c r="AJ243" s="58">
        <v>0</v>
      </c>
      <c r="AK243" s="65">
        <v>0</v>
      </c>
      <c r="AL243" s="58">
        <v>0</v>
      </c>
      <c r="AM243" s="58">
        <v>0</v>
      </c>
      <c r="AN243" s="58">
        <v>0</v>
      </c>
      <c r="AO243" s="58">
        <v>50000</v>
      </c>
      <c r="AP243" s="58">
        <v>45</v>
      </c>
      <c r="AQ243" s="58">
        <v>0</v>
      </c>
      <c r="AR243" s="62">
        <v>0</v>
      </c>
      <c r="AS243" s="68" t="s">
        <v>536</v>
      </c>
      <c r="AT243" s="58" t="s">
        <v>154</v>
      </c>
      <c r="AU243" s="59">
        <v>0</v>
      </c>
      <c r="AV243" s="59">
        <v>0</v>
      </c>
      <c r="AW243" s="59">
        <v>0</v>
      </c>
      <c r="AX243" s="76" t="s">
        <v>155</v>
      </c>
      <c r="AY243" s="64">
        <v>0</v>
      </c>
      <c r="AZ243" s="80">
        <v>0</v>
      </c>
      <c r="BA243" s="80">
        <v>0</v>
      </c>
      <c r="BB243" s="79" t="s">
        <v>537</v>
      </c>
      <c r="BC243" s="58">
        <v>0</v>
      </c>
      <c r="BD243" s="58">
        <v>62003005</v>
      </c>
      <c r="BE243" s="62">
        <v>0</v>
      </c>
      <c r="BF243" s="58">
        <v>0</v>
      </c>
      <c r="BG243" s="58">
        <v>45</v>
      </c>
      <c r="BH243" s="65">
        <v>0</v>
      </c>
      <c r="BI243" s="58">
        <v>0</v>
      </c>
      <c r="BJ243" s="62">
        <v>0</v>
      </c>
      <c r="BK243" s="62">
        <v>0</v>
      </c>
      <c r="BL243" s="62">
        <v>0</v>
      </c>
      <c r="BM243" s="62">
        <v>0</v>
      </c>
      <c r="BN243" s="62">
        <v>0</v>
      </c>
      <c r="BO243" s="62">
        <v>0</v>
      </c>
    </row>
    <row r="244" spans="3:67" ht="20.100000000000001" customHeight="1">
      <c r="C244" s="57">
        <v>62003025</v>
      </c>
      <c r="D244" s="58" t="s">
        <v>538</v>
      </c>
      <c r="E244" s="58">
        <v>1</v>
      </c>
      <c r="F244" s="58">
        <v>0</v>
      </c>
      <c r="G244" s="58">
        <v>0</v>
      </c>
      <c r="H244" s="59">
        <v>0</v>
      </c>
      <c r="I244" s="58">
        <v>1</v>
      </c>
      <c r="J244" s="58">
        <v>0</v>
      </c>
      <c r="K244" s="59">
        <v>0</v>
      </c>
      <c r="L244" s="59">
        <v>0</v>
      </c>
      <c r="M244" s="58">
        <v>0</v>
      </c>
      <c r="N244" s="58">
        <v>2</v>
      </c>
      <c r="O244" s="58">
        <v>0</v>
      </c>
      <c r="P244" s="58">
        <v>0</v>
      </c>
      <c r="Q244" s="58">
        <v>0</v>
      </c>
      <c r="R244" s="62">
        <v>0</v>
      </c>
      <c r="S244" s="58">
        <v>0</v>
      </c>
      <c r="T244" s="62">
        <v>1</v>
      </c>
      <c r="U244" s="58">
        <v>0</v>
      </c>
      <c r="V244" s="59">
        <v>0</v>
      </c>
      <c r="W244" s="58">
        <v>0</v>
      </c>
      <c r="X244" s="58">
        <v>0</v>
      </c>
      <c r="Y244" s="58">
        <v>0</v>
      </c>
      <c r="Z244" s="58">
        <v>0</v>
      </c>
      <c r="AA244" s="59">
        <v>0</v>
      </c>
      <c r="AB244" s="58">
        <v>0</v>
      </c>
      <c r="AC244" s="58">
        <v>0</v>
      </c>
      <c r="AD244" s="58">
        <v>0</v>
      </c>
      <c r="AE244" s="58">
        <v>0</v>
      </c>
      <c r="AF244" s="58">
        <v>0</v>
      </c>
      <c r="AG244" s="64">
        <v>0</v>
      </c>
      <c r="AH244" s="64">
        <v>0</v>
      </c>
      <c r="AI244" s="62">
        <v>0</v>
      </c>
      <c r="AJ244" s="58">
        <v>0</v>
      </c>
      <c r="AK244" s="65">
        <v>0</v>
      </c>
      <c r="AL244" s="58">
        <v>0</v>
      </c>
      <c r="AM244" s="58">
        <v>0</v>
      </c>
      <c r="AN244" s="58">
        <v>0</v>
      </c>
      <c r="AO244" s="58">
        <v>2000</v>
      </c>
      <c r="AP244" s="58">
        <v>0</v>
      </c>
      <c r="AQ244" s="58">
        <v>0</v>
      </c>
      <c r="AR244" s="62">
        <v>0</v>
      </c>
      <c r="AS244" s="58">
        <v>0</v>
      </c>
      <c r="AT244" s="58" t="s">
        <v>154</v>
      </c>
      <c r="AU244" s="59">
        <v>0</v>
      </c>
      <c r="AV244" s="59">
        <v>0</v>
      </c>
      <c r="AW244" s="59">
        <v>0</v>
      </c>
      <c r="AX244" s="76" t="s">
        <v>155</v>
      </c>
      <c r="AY244" s="64">
        <v>0</v>
      </c>
      <c r="AZ244" s="80">
        <v>0</v>
      </c>
      <c r="BA244" s="80">
        <v>0</v>
      </c>
      <c r="BB244" s="79" t="s">
        <v>341</v>
      </c>
      <c r="BC244" s="58">
        <v>0</v>
      </c>
      <c r="BD244" s="58">
        <v>0</v>
      </c>
      <c r="BE244" s="62">
        <v>0</v>
      </c>
      <c r="BF244" s="58">
        <v>0</v>
      </c>
      <c r="BG244" s="58">
        <v>0</v>
      </c>
      <c r="BH244" s="65">
        <v>0</v>
      </c>
      <c r="BI244" s="58">
        <v>0</v>
      </c>
      <c r="BJ244" s="62">
        <v>0</v>
      </c>
      <c r="BK244" s="62">
        <v>0</v>
      </c>
      <c r="BL244" s="62">
        <v>0</v>
      </c>
      <c r="BM244" s="62">
        <v>0</v>
      </c>
      <c r="BN244" s="62">
        <v>0</v>
      </c>
      <c r="BO244" s="62">
        <v>0</v>
      </c>
    </row>
    <row r="245" spans="3:67" ht="19.5" customHeight="1">
      <c r="C245" s="18">
        <v>62003101</v>
      </c>
      <c r="D245" s="12" t="s">
        <v>539</v>
      </c>
      <c r="E245" s="18">
        <v>1</v>
      </c>
      <c r="F245" s="11">
        <v>60010100</v>
      </c>
      <c r="G245" s="18">
        <v>0</v>
      </c>
      <c r="H245" s="13">
        <v>0</v>
      </c>
      <c r="I245" s="18">
        <v>1</v>
      </c>
      <c r="J245" s="18">
        <v>0</v>
      </c>
      <c r="K245" s="18">
        <v>0</v>
      </c>
      <c r="L245" s="11">
        <v>0</v>
      </c>
      <c r="M245" s="11">
        <v>0</v>
      </c>
      <c r="N245" s="11">
        <v>2</v>
      </c>
      <c r="O245" s="11">
        <v>1</v>
      </c>
      <c r="P245" s="11">
        <v>0.3</v>
      </c>
      <c r="Q245" s="11">
        <v>0</v>
      </c>
      <c r="R245" s="6">
        <v>0</v>
      </c>
      <c r="S245" s="11">
        <v>0</v>
      </c>
      <c r="T245" s="11">
        <v>1</v>
      </c>
      <c r="U245" s="11">
        <v>2</v>
      </c>
      <c r="V245" s="11">
        <v>0</v>
      </c>
      <c r="W245" s="11">
        <v>2.5</v>
      </c>
      <c r="X245" s="11">
        <v>0</v>
      </c>
      <c r="Y245" s="11">
        <v>1</v>
      </c>
      <c r="Z245" s="11">
        <v>0</v>
      </c>
      <c r="AA245" s="11">
        <v>0</v>
      </c>
      <c r="AB245" s="11">
        <v>0</v>
      </c>
      <c r="AC245" s="11">
        <v>0</v>
      </c>
      <c r="AD245" s="11">
        <v>12</v>
      </c>
      <c r="AE245" s="11">
        <v>1</v>
      </c>
      <c r="AF245" s="11">
        <v>6</v>
      </c>
      <c r="AG245" s="6">
        <v>0</v>
      </c>
      <c r="AH245" s="6">
        <v>1</v>
      </c>
      <c r="AI245" s="6">
        <v>0</v>
      </c>
      <c r="AJ245" s="6">
        <v>2.5</v>
      </c>
      <c r="AK245" s="11">
        <v>0</v>
      </c>
      <c r="AL245" s="11">
        <v>0</v>
      </c>
      <c r="AM245" s="11">
        <v>0</v>
      </c>
      <c r="AN245" s="11">
        <v>2</v>
      </c>
      <c r="AO245" s="11">
        <v>5000</v>
      </c>
      <c r="AP245" s="11">
        <v>1.5</v>
      </c>
      <c r="AQ245" s="11">
        <v>0</v>
      </c>
      <c r="AR245" s="6">
        <v>0</v>
      </c>
      <c r="AS245" s="11">
        <v>80001030</v>
      </c>
      <c r="AT245" s="19" t="s">
        <v>213</v>
      </c>
      <c r="AU245" s="11" t="s">
        <v>348</v>
      </c>
      <c r="AV245" s="18">
        <v>10000007</v>
      </c>
      <c r="AW245" s="18">
        <v>70204005</v>
      </c>
      <c r="AX245" s="12" t="s">
        <v>155</v>
      </c>
      <c r="AY245" s="11">
        <v>0</v>
      </c>
      <c r="AZ245" s="13">
        <v>0</v>
      </c>
      <c r="BA245" s="13">
        <v>0</v>
      </c>
      <c r="BB245" s="37" t="s">
        <v>540</v>
      </c>
      <c r="BC245" s="11">
        <v>0</v>
      </c>
      <c r="BD245" s="11">
        <v>0</v>
      </c>
      <c r="BE245" s="11">
        <v>0</v>
      </c>
      <c r="BF245" s="11">
        <v>0</v>
      </c>
      <c r="BG245" s="11">
        <v>0</v>
      </c>
      <c r="BH245" s="11">
        <v>0</v>
      </c>
      <c r="BI245" s="9">
        <v>0</v>
      </c>
      <c r="BJ245" s="6">
        <v>0</v>
      </c>
      <c r="BK245" s="6">
        <v>0</v>
      </c>
      <c r="BL245" s="6">
        <v>0</v>
      </c>
      <c r="BM245" s="6">
        <v>0</v>
      </c>
      <c r="BN245" s="6">
        <v>0</v>
      </c>
      <c r="BO245" s="6">
        <v>1</v>
      </c>
    </row>
    <row r="246" spans="3:67" ht="20.100000000000001" customHeight="1">
      <c r="C246" s="18">
        <v>62003102</v>
      </c>
      <c r="D246" s="12" t="s">
        <v>541</v>
      </c>
      <c r="E246" s="18">
        <v>1</v>
      </c>
      <c r="F246" s="11">
        <v>60010100</v>
      </c>
      <c r="G246" s="18">
        <v>0</v>
      </c>
      <c r="H246" s="13">
        <v>0</v>
      </c>
      <c r="I246" s="18">
        <v>1</v>
      </c>
      <c r="J246" s="18">
        <v>0</v>
      </c>
      <c r="K246" s="18">
        <v>0</v>
      </c>
      <c r="L246" s="11">
        <v>0</v>
      </c>
      <c r="M246" s="11">
        <v>0</v>
      </c>
      <c r="N246" s="11">
        <v>2</v>
      </c>
      <c r="O246" s="11">
        <v>1</v>
      </c>
      <c r="P246" s="11">
        <v>0.3</v>
      </c>
      <c r="Q246" s="11">
        <v>0</v>
      </c>
      <c r="R246" s="6">
        <v>0</v>
      </c>
      <c r="S246" s="11">
        <v>0</v>
      </c>
      <c r="T246" s="11">
        <v>1</v>
      </c>
      <c r="U246" s="11">
        <v>2</v>
      </c>
      <c r="V246" s="11">
        <v>0</v>
      </c>
      <c r="W246" s="11">
        <v>2</v>
      </c>
      <c r="X246" s="11">
        <v>0</v>
      </c>
      <c r="Y246" s="11">
        <v>1</v>
      </c>
      <c r="Z246" s="11">
        <v>0</v>
      </c>
      <c r="AA246" s="11">
        <v>0</v>
      </c>
      <c r="AB246" s="11">
        <v>0</v>
      </c>
      <c r="AC246" s="11">
        <v>0</v>
      </c>
      <c r="AD246" s="11">
        <v>12</v>
      </c>
      <c r="AE246" s="11">
        <v>1</v>
      </c>
      <c r="AF246" s="11">
        <v>3</v>
      </c>
      <c r="AG246" s="6">
        <v>4</v>
      </c>
      <c r="AH246" s="6">
        <v>1</v>
      </c>
      <c r="AI246" s="6">
        <v>0</v>
      </c>
      <c r="AJ246" s="6">
        <v>1.5</v>
      </c>
      <c r="AK246" s="11">
        <v>0</v>
      </c>
      <c r="AL246" s="11">
        <v>0</v>
      </c>
      <c r="AM246" s="11">
        <v>0</v>
      </c>
      <c r="AN246" s="11">
        <v>2.5</v>
      </c>
      <c r="AO246" s="11">
        <v>5000</v>
      </c>
      <c r="AP246" s="11">
        <v>2</v>
      </c>
      <c r="AQ246" s="11">
        <v>0</v>
      </c>
      <c r="AR246" s="6">
        <v>0</v>
      </c>
      <c r="AS246" s="11">
        <v>80001030</v>
      </c>
      <c r="AT246" s="19" t="s">
        <v>196</v>
      </c>
      <c r="AU246" s="11" t="s">
        <v>348</v>
      </c>
      <c r="AV246" s="18">
        <v>10000007</v>
      </c>
      <c r="AW246" s="18">
        <v>70204002</v>
      </c>
      <c r="AX246" s="12" t="s">
        <v>155</v>
      </c>
      <c r="AY246" s="11" t="s">
        <v>542</v>
      </c>
      <c r="AZ246" s="13">
        <v>0</v>
      </c>
      <c r="BA246" s="13">
        <v>0</v>
      </c>
      <c r="BB246" s="37" t="s">
        <v>543</v>
      </c>
      <c r="BC246" s="11">
        <v>0</v>
      </c>
      <c r="BD246" s="11">
        <v>0</v>
      </c>
      <c r="BE246" s="11">
        <v>0</v>
      </c>
      <c r="BF246" s="11">
        <v>0</v>
      </c>
      <c r="BG246" s="11">
        <v>0</v>
      </c>
      <c r="BH246" s="11">
        <v>0</v>
      </c>
      <c r="BI246" s="9">
        <v>0</v>
      </c>
      <c r="BJ246" s="6">
        <v>0</v>
      </c>
      <c r="BK246" s="6">
        <v>0</v>
      </c>
      <c r="BL246" s="6">
        <v>0</v>
      </c>
      <c r="BM246" s="6">
        <v>0</v>
      </c>
      <c r="BN246" s="6">
        <v>0</v>
      </c>
      <c r="BO246" s="6">
        <v>0</v>
      </c>
    </row>
    <row r="247" spans="3:67" ht="20.100000000000001" customHeight="1">
      <c r="C247" s="18">
        <v>62003103</v>
      </c>
      <c r="D247" s="12" t="s">
        <v>544</v>
      </c>
      <c r="E247" s="18">
        <v>1</v>
      </c>
      <c r="F247" s="11">
        <v>60010100</v>
      </c>
      <c r="G247" s="18">
        <v>0</v>
      </c>
      <c r="H247" s="13">
        <v>0</v>
      </c>
      <c r="I247" s="18">
        <v>1</v>
      </c>
      <c r="J247" s="18">
        <v>0</v>
      </c>
      <c r="K247" s="18">
        <v>0</v>
      </c>
      <c r="L247" s="11">
        <v>0</v>
      </c>
      <c r="M247" s="11">
        <v>0</v>
      </c>
      <c r="N247" s="11">
        <v>2</v>
      </c>
      <c r="O247" s="11">
        <v>1</v>
      </c>
      <c r="P247" s="11">
        <v>0.3</v>
      </c>
      <c r="Q247" s="11">
        <v>0</v>
      </c>
      <c r="R247" s="6">
        <v>0</v>
      </c>
      <c r="S247" s="11">
        <v>0</v>
      </c>
      <c r="T247" s="11">
        <v>1</v>
      </c>
      <c r="U247" s="11">
        <v>2</v>
      </c>
      <c r="V247" s="11">
        <v>0</v>
      </c>
      <c r="W247" s="11">
        <v>2.5</v>
      </c>
      <c r="X247" s="11">
        <v>0</v>
      </c>
      <c r="Y247" s="11">
        <v>1</v>
      </c>
      <c r="Z247" s="11">
        <v>0</v>
      </c>
      <c r="AA247" s="11">
        <v>0</v>
      </c>
      <c r="AB247" s="11">
        <v>0</v>
      </c>
      <c r="AC247" s="11">
        <v>0</v>
      </c>
      <c r="AD247" s="11">
        <v>12</v>
      </c>
      <c r="AE247" s="11">
        <v>1</v>
      </c>
      <c r="AF247" s="11">
        <v>3</v>
      </c>
      <c r="AG247" s="6">
        <v>6</v>
      </c>
      <c r="AH247" s="6">
        <v>1</v>
      </c>
      <c r="AI247" s="6">
        <v>0</v>
      </c>
      <c r="AJ247" s="6">
        <v>1.5</v>
      </c>
      <c r="AK247" s="11">
        <v>0</v>
      </c>
      <c r="AL247" s="11">
        <v>0</v>
      </c>
      <c r="AM247" s="11">
        <v>0</v>
      </c>
      <c r="AN247" s="11">
        <v>2.5</v>
      </c>
      <c r="AO247" s="11">
        <v>5000</v>
      </c>
      <c r="AP247" s="11">
        <v>2</v>
      </c>
      <c r="AQ247" s="11">
        <v>0</v>
      </c>
      <c r="AR247" s="6">
        <v>0</v>
      </c>
      <c r="AS247" s="11">
        <v>80001030</v>
      </c>
      <c r="AT247" s="19" t="s">
        <v>397</v>
      </c>
      <c r="AU247" s="11" t="s">
        <v>348</v>
      </c>
      <c r="AV247" s="18">
        <v>10000007</v>
      </c>
      <c r="AW247" s="18">
        <v>70204003</v>
      </c>
      <c r="AX247" s="12" t="s">
        <v>155</v>
      </c>
      <c r="AY247" s="11" t="s">
        <v>545</v>
      </c>
      <c r="AZ247" s="13">
        <v>0</v>
      </c>
      <c r="BA247" s="13">
        <v>0</v>
      </c>
      <c r="BB247" s="37" t="s">
        <v>546</v>
      </c>
      <c r="BC247" s="11">
        <v>0</v>
      </c>
      <c r="BD247" s="11">
        <v>0</v>
      </c>
      <c r="BE247" s="11">
        <v>0</v>
      </c>
      <c r="BF247" s="11">
        <v>0</v>
      </c>
      <c r="BG247" s="11">
        <v>0</v>
      </c>
      <c r="BH247" s="11">
        <v>0</v>
      </c>
      <c r="BI247" s="9">
        <v>0</v>
      </c>
      <c r="BJ247" s="6">
        <v>0</v>
      </c>
      <c r="BK247" s="6">
        <v>0</v>
      </c>
      <c r="BL247" s="6">
        <v>0</v>
      </c>
      <c r="BM247" s="6">
        <v>0</v>
      </c>
      <c r="BN247" s="6">
        <v>0</v>
      </c>
      <c r="BO247" s="6">
        <v>0</v>
      </c>
    </row>
    <row r="248" spans="3:67" ht="20.100000000000001" customHeight="1">
      <c r="C248" s="18">
        <v>62003104</v>
      </c>
      <c r="D248" s="19" t="s">
        <v>264</v>
      </c>
      <c r="E248" s="18">
        <v>1</v>
      </c>
      <c r="F248" s="18">
        <v>60010500</v>
      </c>
      <c r="G248" s="18">
        <v>0</v>
      </c>
      <c r="H248" s="13">
        <v>0</v>
      </c>
      <c r="I248" s="18">
        <v>1</v>
      </c>
      <c r="J248" s="18">
        <v>0</v>
      </c>
      <c r="K248" s="18">
        <v>0</v>
      </c>
      <c r="L248" s="18">
        <v>0</v>
      </c>
      <c r="M248" s="18">
        <v>0</v>
      </c>
      <c r="N248" s="11">
        <v>2</v>
      </c>
      <c r="O248" s="18">
        <v>2</v>
      </c>
      <c r="P248" s="18">
        <v>0.6</v>
      </c>
      <c r="Q248" s="18">
        <v>0</v>
      </c>
      <c r="R248" s="6">
        <v>0</v>
      </c>
      <c r="S248" s="13">
        <v>0</v>
      </c>
      <c r="T248" s="11">
        <v>1</v>
      </c>
      <c r="U248" s="18">
        <v>2</v>
      </c>
      <c r="V248" s="18">
        <v>0</v>
      </c>
      <c r="W248" s="18">
        <v>0</v>
      </c>
      <c r="X248" s="18">
        <v>0</v>
      </c>
      <c r="Y248" s="18">
        <v>0</v>
      </c>
      <c r="Z248" s="18">
        <v>0</v>
      </c>
      <c r="AA248" s="18">
        <v>0</v>
      </c>
      <c r="AB248" s="11">
        <v>0</v>
      </c>
      <c r="AC248" s="18">
        <v>0</v>
      </c>
      <c r="AD248" s="18">
        <v>20</v>
      </c>
      <c r="AE248" s="18">
        <v>0</v>
      </c>
      <c r="AF248" s="18">
        <v>0</v>
      </c>
      <c r="AG248" s="6">
        <v>2</v>
      </c>
      <c r="AH248" s="6">
        <v>0</v>
      </c>
      <c r="AI248" s="6">
        <v>0</v>
      </c>
      <c r="AJ248" s="6">
        <v>0</v>
      </c>
      <c r="AK248" s="18">
        <v>0</v>
      </c>
      <c r="AL248" s="18">
        <v>0</v>
      </c>
      <c r="AM248" s="18">
        <v>0</v>
      </c>
      <c r="AN248" s="18">
        <v>0</v>
      </c>
      <c r="AO248" s="18">
        <v>1000</v>
      </c>
      <c r="AP248" s="18">
        <v>0</v>
      </c>
      <c r="AQ248" s="18">
        <v>0</v>
      </c>
      <c r="AR248" s="6">
        <v>90401004</v>
      </c>
      <c r="AS248" s="18" t="s">
        <v>153</v>
      </c>
      <c r="AT248" s="19" t="s">
        <v>154</v>
      </c>
      <c r="AU248" s="18" t="s">
        <v>246</v>
      </c>
      <c r="AV248" s="18">
        <v>0</v>
      </c>
      <c r="AW248" s="18">
        <v>40000003</v>
      </c>
      <c r="AX248" s="19" t="s">
        <v>155</v>
      </c>
      <c r="AY248" s="19" t="s">
        <v>153</v>
      </c>
      <c r="AZ248" s="13">
        <v>0</v>
      </c>
      <c r="BA248" s="13">
        <v>0</v>
      </c>
      <c r="BB248" s="69" t="s">
        <v>509</v>
      </c>
      <c r="BC248" s="18">
        <v>0</v>
      </c>
      <c r="BD248" s="11">
        <v>0</v>
      </c>
      <c r="BE248" s="18">
        <v>0</v>
      </c>
      <c r="BF248" s="18">
        <v>0</v>
      </c>
      <c r="BG248" s="18">
        <v>0</v>
      </c>
      <c r="BH248" s="18">
        <v>0</v>
      </c>
      <c r="BI248" s="9">
        <v>0</v>
      </c>
      <c r="BJ248" s="6">
        <v>0</v>
      </c>
      <c r="BK248" s="6">
        <v>0</v>
      </c>
      <c r="BL248" s="6">
        <v>0</v>
      </c>
      <c r="BM248" s="6">
        <v>0</v>
      </c>
      <c r="BN248" s="6">
        <v>0</v>
      </c>
      <c r="BO248" s="6">
        <v>0</v>
      </c>
    </row>
    <row r="249" spans="3:67" ht="20.100000000000001" customHeight="1">
      <c r="C249" s="18">
        <v>62003105</v>
      </c>
      <c r="D249" s="12" t="s">
        <v>547</v>
      </c>
      <c r="E249" s="18">
        <v>1</v>
      </c>
      <c r="F249" s="11">
        <v>60010100</v>
      </c>
      <c r="G249" s="18">
        <v>0</v>
      </c>
      <c r="H249" s="13">
        <v>0</v>
      </c>
      <c r="I249" s="18">
        <v>1</v>
      </c>
      <c r="J249" s="18">
        <v>0</v>
      </c>
      <c r="K249" s="18">
        <v>0</v>
      </c>
      <c r="L249" s="11">
        <v>0</v>
      </c>
      <c r="M249" s="11">
        <v>0</v>
      </c>
      <c r="N249" s="56">
        <v>2</v>
      </c>
      <c r="O249" s="11">
        <v>1</v>
      </c>
      <c r="P249" s="11">
        <v>0.3</v>
      </c>
      <c r="Q249" s="11">
        <v>0</v>
      </c>
      <c r="R249" s="6">
        <v>0</v>
      </c>
      <c r="S249" s="11">
        <v>0</v>
      </c>
      <c r="T249" s="11">
        <v>1</v>
      </c>
      <c r="U249" s="11">
        <v>2</v>
      </c>
      <c r="V249" s="11">
        <v>0</v>
      </c>
      <c r="W249" s="11">
        <v>2</v>
      </c>
      <c r="X249" s="11">
        <v>0</v>
      </c>
      <c r="Y249" s="11">
        <v>1</v>
      </c>
      <c r="Z249" s="11">
        <v>0</v>
      </c>
      <c r="AA249" s="11">
        <v>0</v>
      </c>
      <c r="AB249" s="11">
        <v>0</v>
      </c>
      <c r="AC249" s="11">
        <v>0</v>
      </c>
      <c r="AD249" s="11">
        <v>12</v>
      </c>
      <c r="AE249" s="11">
        <v>2</v>
      </c>
      <c r="AF249" s="11" t="s">
        <v>163</v>
      </c>
      <c r="AG249" s="6">
        <v>0</v>
      </c>
      <c r="AH249" s="6">
        <v>2</v>
      </c>
      <c r="AI249" s="6">
        <v>0</v>
      </c>
      <c r="AJ249" s="6">
        <v>1.5</v>
      </c>
      <c r="AK249" s="11">
        <v>0</v>
      </c>
      <c r="AL249" s="11">
        <v>0</v>
      </c>
      <c r="AM249" s="11">
        <v>0</v>
      </c>
      <c r="AN249" s="11">
        <v>3</v>
      </c>
      <c r="AO249" s="11">
        <v>10000</v>
      </c>
      <c r="AP249" s="11">
        <v>2.5</v>
      </c>
      <c r="AQ249" s="11">
        <v>5</v>
      </c>
      <c r="AR249" s="6">
        <v>0</v>
      </c>
      <c r="AS249" s="11">
        <v>80001030</v>
      </c>
      <c r="AT249" s="19" t="s">
        <v>468</v>
      </c>
      <c r="AU249" s="11" t="s">
        <v>348</v>
      </c>
      <c r="AV249" s="18">
        <v>10000007</v>
      </c>
      <c r="AW249" s="18">
        <v>70302003</v>
      </c>
      <c r="AX249" s="19" t="s">
        <v>379</v>
      </c>
      <c r="AY249" s="13" t="s">
        <v>548</v>
      </c>
      <c r="AZ249" s="13">
        <v>0</v>
      </c>
      <c r="BA249" s="13">
        <v>0</v>
      </c>
      <c r="BB249" s="37" t="s">
        <v>549</v>
      </c>
      <c r="BC249" s="11">
        <v>0</v>
      </c>
      <c r="BD249" s="11">
        <v>0</v>
      </c>
      <c r="BE249" s="11">
        <v>0</v>
      </c>
      <c r="BF249" s="11">
        <v>0</v>
      </c>
      <c r="BG249" s="11">
        <v>0</v>
      </c>
      <c r="BH249" s="11">
        <v>0</v>
      </c>
      <c r="BI249" s="9">
        <v>0</v>
      </c>
      <c r="BJ249" s="6">
        <v>0</v>
      </c>
      <c r="BK249" s="6">
        <v>0</v>
      </c>
      <c r="BL249" s="6">
        <v>0</v>
      </c>
      <c r="BM249" s="6">
        <v>0</v>
      </c>
      <c r="BN249" s="6">
        <v>0</v>
      </c>
      <c r="BO249" s="6">
        <v>1</v>
      </c>
    </row>
    <row r="250" spans="3:67" ht="20.100000000000001" customHeight="1">
      <c r="C250" s="57">
        <v>62003111</v>
      </c>
      <c r="D250" s="58" t="s">
        <v>550</v>
      </c>
      <c r="E250" s="58">
        <v>1</v>
      </c>
      <c r="F250" s="58">
        <v>0</v>
      </c>
      <c r="G250" s="58">
        <v>0</v>
      </c>
      <c r="H250" s="59">
        <v>0</v>
      </c>
      <c r="I250" s="58">
        <v>1</v>
      </c>
      <c r="J250" s="58">
        <v>0</v>
      </c>
      <c r="K250" s="59">
        <v>0</v>
      </c>
      <c r="L250" s="59">
        <v>0</v>
      </c>
      <c r="M250" s="58">
        <v>0</v>
      </c>
      <c r="N250" s="58">
        <v>2</v>
      </c>
      <c r="O250" s="58">
        <v>2</v>
      </c>
      <c r="P250" s="58">
        <v>0.99</v>
      </c>
      <c r="Q250" s="58">
        <v>0</v>
      </c>
      <c r="R250" s="62">
        <v>0</v>
      </c>
      <c r="S250" s="58">
        <v>0</v>
      </c>
      <c r="T250" s="62">
        <v>1</v>
      </c>
      <c r="U250" s="58">
        <v>1</v>
      </c>
      <c r="V250" s="59">
        <v>0</v>
      </c>
      <c r="W250" s="58">
        <v>0</v>
      </c>
      <c r="X250" s="58">
        <v>0</v>
      </c>
      <c r="Y250" s="58">
        <v>0</v>
      </c>
      <c r="Z250" s="58">
        <v>0</v>
      </c>
      <c r="AA250" s="59">
        <v>0</v>
      </c>
      <c r="AB250" s="58">
        <v>0</v>
      </c>
      <c r="AC250" s="58">
        <v>0</v>
      </c>
      <c r="AD250" s="58">
        <v>10</v>
      </c>
      <c r="AE250" s="58">
        <v>1</v>
      </c>
      <c r="AF250" s="58">
        <v>2</v>
      </c>
      <c r="AG250" s="64">
        <v>0</v>
      </c>
      <c r="AH250" s="64">
        <v>0</v>
      </c>
      <c r="AI250" s="62">
        <v>0</v>
      </c>
      <c r="AJ250" s="58">
        <v>0</v>
      </c>
      <c r="AK250" s="65">
        <v>0</v>
      </c>
      <c r="AL250" s="58">
        <v>0</v>
      </c>
      <c r="AM250" s="58">
        <v>0</v>
      </c>
      <c r="AN250" s="58">
        <v>0</v>
      </c>
      <c r="AO250" s="58">
        <v>2000</v>
      </c>
      <c r="AP250" s="58">
        <v>0</v>
      </c>
      <c r="AQ250" s="58">
        <v>0</v>
      </c>
      <c r="AR250" s="62">
        <v>0</v>
      </c>
      <c r="AS250" s="58">
        <v>0</v>
      </c>
      <c r="AT250" s="58" t="s">
        <v>213</v>
      </c>
      <c r="AU250" s="59">
        <v>0</v>
      </c>
      <c r="AV250" s="59">
        <v>0</v>
      </c>
      <c r="AW250" s="59">
        <v>0</v>
      </c>
      <c r="AX250" s="76" t="s">
        <v>343</v>
      </c>
      <c r="AY250" s="58" t="s">
        <v>551</v>
      </c>
      <c r="AZ250" s="78">
        <v>0</v>
      </c>
      <c r="BA250" s="78">
        <v>0</v>
      </c>
      <c r="BB250" s="79" t="s">
        <v>408</v>
      </c>
      <c r="BC250" s="58">
        <v>0</v>
      </c>
      <c r="BD250" s="58">
        <v>0</v>
      </c>
      <c r="BE250" s="62">
        <v>0</v>
      </c>
      <c r="BF250" s="58">
        <v>0</v>
      </c>
      <c r="BG250" s="58">
        <v>0</v>
      </c>
      <c r="BH250" s="65">
        <v>0</v>
      </c>
      <c r="BI250" s="58">
        <v>0</v>
      </c>
      <c r="BJ250" s="62">
        <v>0</v>
      </c>
      <c r="BK250" s="62">
        <v>0</v>
      </c>
      <c r="BL250" s="62">
        <v>0</v>
      </c>
      <c r="BM250" s="62">
        <v>0</v>
      </c>
      <c r="BN250" s="62">
        <v>0</v>
      </c>
      <c r="BO250" s="62">
        <v>0</v>
      </c>
    </row>
    <row r="251" spans="3:67" ht="20.100000000000001" customHeight="1">
      <c r="C251" s="57">
        <v>62003112</v>
      </c>
      <c r="D251" s="58" t="s">
        <v>552</v>
      </c>
      <c r="E251" s="58">
        <v>1</v>
      </c>
      <c r="F251" s="58">
        <v>0</v>
      </c>
      <c r="G251" s="58">
        <v>0</v>
      </c>
      <c r="H251" s="59">
        <v>0</v>
      </c>
      <c r="I251" s="58">
        <v>1</v>
      </c>
      <c r="J251" s="58">
        <v>0</v>
      </c>
      <c r="K251" s="59">
        <v>0</v>
      </c>
      <c r="L251" s="59">
        <v>0</v>
      </c>
      <c r="M251" s="58">
        <v>0</v>
      </c>
      <c r="N251" s="58">
        <v>2</v>
      </c>
      <c r="O251" s="58">
        <v>2</v>
      </c>
      <c r="P251" s="58">
        <v>0.95</v>
      </c>
      <c r="Q251" s="58">
        <v>0</v>
      </c>
      <c r="R251" s="62">
        <v>0</v>
      </c>
      <c r="S251" s="58">
        <v>0</v>
      </c>
      <c r="T251" s="62">
        <v>1</v>
      </c>
      <c r="U251" s="58">
        <v>1</v>
      </c>
      <c r="V251" s="59">
        <v>0</v>
      </c>
      <c r="W251" s="58">
        <v>0</v>
      </c>
      <c r="X251" s="58">
        <v>0</v>
      </c>
      <c r="Y251" s="58">
        <v>0</v>
      </c>
      <c r="Z251" s="58">
        <v>0</v>
      </c>
      <c r="AA251" s="59">
        <v>0</v>
      </c>
      <c r="AB251" s="58">
        <v>0</v>
      </c>
      <c r="AC251" s="58">
        <v>0</v>
      </c>
      <c r="AD251" s="58">
        <v>20</v>
      </c>
      <c r="AE251" s="58">
        <v>1</v>
      </c>
      <c r="AF251" s="58">
        <v>2</v>
      </c>
      <c r="AG251" s="64">
        <v>0</v>
      </c>
      <c r="AH251" s="64">
        <v>0</v>
      </c>
      <c r="AI251" s="62">
        <v>0</v>
      </c>
      <c r="AJ251" s="58">
        <v>0</v>
      </c>
      <c r="AK251" s="65">
        <v>0</v>
      </c>
      <c r="AL251" s="58">
        <v>0</v>
      </c>
      <c r="AM251" s="58">
        <v>0</v>
      </c>
      <c r="AN251" s="58">
        <v>0</v>
      </c>
      <c r="AO251" s="58">
        <v>2000</v>
      </c>
      <c r="AP251" s="58">
        <v>0</v>
      </c>
      <c r="AQ251" s="58">
        <v>0</v>
      </c>
      <c r="AR251" s="62">
        <v>0</v>
      </c>
      <c r="AS251" s="58">
        <v>0</v>
      </c>
      <c r="AT251" s="58" t="s">
        <v>213</v>
      </c>
      <c r="AU251" s="59">
        <v>0</v>
      </c>
      <c r="AV251" s="59">
        <v>0</v>
      </c>
      <c r="AW251" s="59">
        <v>0</v>
      </c>
      <c r="AX251" s="76" t="s">
        <v>343</v>
      </c>
      <c r="AY251" s="58" t="s">
        <v>551</v>
      </c>
      <c r="AZ251" s="78">
        <v>0</v>
      </c>
      <c r="BA251" s="78">
        <v>0</v>
      </c>
      <c r="BB251" s="79" t="s">
        <v>408</v>
      </c>
      <c r="BC251" s="58">
        <v>0</v>
      </c>
      <c r="BD251" s="58">
        <v>0</v>
      </c>
      <c r="BE251" s="62">
        <v>0</v>
      </c>
      <c r="BF251" s="58">
        <v>0</v>
      </c>
      <c r="BG251" s="58">
        <v>0</v>
      </c>
      <c r="BH251" s="65">
        <v>0</v>
      </c>
      <c r="BI251" s="58">
        <v>0</v>
      </c>
      <c r="BJ251" s="62">
        <v>0</v>
      </c>
      <c r="BK251" s="62">
        <v>0</v>
      </c>
      <c r="BL251" s="62">
        <v>0</v>
      </c>
      <c r="BM251" s="62">
        <v>0</v>
      </c>
      <c r="BN251" s="62">
        <v>0</v>
      </c>
      <c r="BO251" s="62">
        <v>0</v>
      </c>
    </row>
    <row r="252" spans="3:67" ht="20.100000000000001" customHeight="1">
      <c r="C252" s="57">
        <v>62003113</v>
      </c>
      <c r="D252" s="58" t="s">
        <v>553</v>
      </c>
      <c r="E252" s="58">
        <v>1</v>
      </c>
      <c r="F252" s="58">
        <v>0</v>
      </c>
      <c r="G252" s="58">
        <v>0</v>
      </c>
      <c r="H252" s="59">
        <v>0</v>
      </c>
      <c r="I252" s="58">
        <v>1</v>
      </c>
      <c r="J252" s="58">
        <v>0</v>
      </c>
      <c r="K252" s="59">
        <v>0</v>
      </c>
      <c r="L252" s="59">
        <v>0</v>
      </c>
      <c r="M252" s="58">
        <v>0</v>
      </c>
      <c r="N252" s="58">
        <v>2</v>
      </c>
      <c r="O252" s="58">
        <v>2</v>
      </c>
      <c r="P252" s="58">
        <v>0.9</v>
      </c>
      <c r="Q252" s="58">
        <v>0</v>
      </c>
      <c r="R252" s="62">
        <v>0</v>
      </c>
      <c r="S252" s="58">
        <v>0</v>
      </c>
      <c r="T252" s="62">
        <v>1</v>
      </c>
      <c r="U252" s="58">
        <v>1</v>
      </c>
      <c r="V252" s="59">
        <v>0</v>
      </c>
      <c r="W252" s="58">
        <v>0</v>
      </c>
      <c r="X252" s="58">
        <v>0</v>
      </c>
      <c r="Y252" s="58">
        <v>0</v>
      </c>
      <c r="Z252" s="58">
        <v>0</v>
      </c>
      <c r="AA252" s="59">
        <v>0</v>
      </c>
      <c r="AB252" s="58">
        <v>0</v>
      </c>
      <c r="AC252" s="58">
        <v>0</v>
      </c>
      <c r="AD252" s="58">
        <v>30</v>
      </c>
      <c r="AE252" s="58">
        <v>1</v>
      </c>
      <c r="AF252" s="58">
        <v>2</v>
      </c>
      <c r="AG252" s="64">
        <v>0</v>
      </c>
      <c r="AH252" s="64">
        <v>0</v>
      </c>
      <c r="AI252" s="62">
        <v>0</v>
      </c>
      <c r="AJ252" s="58">
        <v>0</v>
      </c>
      <c r="AK252" s="65">
        <v>0</v>
      </c>
      <c r="AL252" s="58">
        <v>0</v>
      </c>
      <c r="AM252" s="58">
        <v>0</v>
      </c>
      <c r="AN252" s="58">
        <v>0</v>
      </c>
      <c r="AO252" s="58">
        <v>2000</v>
      </c>
      <c r="AP252" s="58">
        <v>0</v>
      </c>
      <c r="AQ252" s="58">
        <v>0</v>
      </c>
      <c r="AR252" s="62">
        <v>0</v>
      </c>
      <c r="AS252" s="58">
        <v>0</v>
      </c>
      <c r="AT252" s="58" t="s">
        <v>213</v>
      </c>
      <c r="AU252" s="59">
        <v>0</v>
      </c>
      <c r="AV252" s="59">
        <v>0</v>
      </c>
      <c r="AW252" s="59">
        <v>0</v>
      </c>
      <c r="AX252" s="76" t="s">
        <v>343</v>
      </c>
      <c r="AY252" s="58" t="s">
        <v>551</v>
      </c>
      <c r="AZ252" s="78">
        <v>0</v>
      </c>
      <c r="BA252" s="78">
        <v>0</v>
      </c>
      <c r="BB252" s="79" t="s">
        <v>408</v>
      </c>
      <c r="BC252" s="58">
        <v>0</v>
      </c>
      <c r="BD252" s="58">
        <v>0</v>
      </c>
      <c r="BE252" s="62">
        <v>0</v>
      </c>
      <c r="BF252" s="58">
        <v>0</v>
      </c>
      <c r="BG252" s="58">
        <v>0</v>
      </c>
      <c r="BH252" s="65">
        <v>0</v>
      </c>
      <c r="BI252" s="58">
        <v>0</v>
      </c>
      <c r="BJ252" s="62">
        <v>0</v>
      </c>
      <c r="BK252" s="62">
        <v>0</v>
      </c>
      <c r="BL252" s="62">
        <v>0</v>
      </c>
      <c r="BM252" s="62">
        <v>0</v>
      </c>
      <c r="BN252" s="62">
        <v>0</v>
      </c>
      <c r="BO252" s="62">
        <v>0</v>
      </c>
    </row>
    <row r="253" spans="3:67" ht="20.100000000000001" customHeight="1">
      <c r="C253" s="57">
        <v>62003114</v>
      </c>
      <c r="D253" s="58" t="s">
        <v>554</v>
      </c>
      <c r="E253" s="58">
        <v>1</v>
      </c>
      <c r="F253" s="58">
        <v>0</v>
      </c>
      <c r="G253" s="58">
        <v>0</v>
      </c>
      <c r="H253" s="59">
        <v>0</v>
      </c>
      <c r="I253" s="58">
        <v>1</v>
      </c>
      <c r="J253" s="58">
        <v>0</v>
      </c>
      <c r="K253" s="59">
        <v>0</v>
      </c>
      <c r="L253" s="59">
        <v>0</v>
      </c>
      <c r="M253" s="58">
        <v>0</v>
      </c>
      <c r="N253" s="58">
        <v>2</v>
      </c>
      <c r="O253" s="58">
        <v>2</v>
      </c>
      <c r="P253" s="58">
        <v>1</v>
      </c>
      <c r="Q253" s="58">
        <v>0</v>
      </c>
      <c r="R253" s="62">
        <v>0</v>
      </c>
      <c r="S253" s="58">
        <v>0</v>
      </c>
      <c r="T253" s="62">
        <v>1</v>
      </c>
      <c r="U253" s="58">
        <v>2</v>
      </c>
      <c r="V253" s="59">
        <v>0</v>
      </c>
      <c r="W253" s="58">
        <v>1.5</v>
      </c>
      <c r="X253" s="58">
        <v>20</v>
      </c>
      <c r="Y253" s="58">
        <v>0</v>
      </c>
      <c r="Z253" s="58">
        <v>0</v>
      </c>
      <c r="AA253" s="59">
        <v>0</v>
      </c>
      <c r="AB253" s="58">
        <v>0</v>
      </c>
      <c r="AC253" s="58">
        <v>0</v>
      </c>
      <c r="AD253" s="58">
        <v>10</v>
      </c>
      <c r="AE253" s="58">
        <v>2</v>
      </c>
      <c r="AF253" s="58" t="s">
        <v>417</v>
      </c>
      <c r="AG253" s="64">
        <v>1</v>
      </c>
      <c r="AH253" s="64">
        <v>1</v>
      </c>
      <c r="AI253" s="62">
        <v>0</v>
      </c>
      <c r="AJ253" s="58">
        <v>1.5</v>
      </c>
      <c r="AK253" s="65">
        <v>0</v>
      </c>
      <c r="AL253" s="58">
        <v>0</v>
      </c>
      <c r="AM253" s="58">
        <v>0</v>
      </c>
      <c r="AN253" s="58">
        <v>0.5</v>
      </c>
      <c r="AO253" s="58">
        <v>4000</v>
      </c>
      <c r="AP253" s="58">
        <v>3</v>
      </c>
      <c r="AQ253" s="58">
        <v>0</v>
      </c>
      <c r="AR253" s="62">
        <v>0</v>
      </c>
      <c r="AS253" s="68" t="s">
        <v>363</v>
      </c>
      <c r="AT253" s="58">
        <v>0</v>
      </c>
      <c r="AU253" s="59">
        <v>0</v>
      </c>
      <c r="AV253" s="59">
        <v>0</v>
      </c>
      <c r="AW253" s="59">
        <v>20000020</v>
      </c>
      <c r="AX253" s="76" t="s">
        <v>155</v>
      </c>
      <c r="AY253" s="146">
        <v>0</v>
      </c>
      <c r="AZ253" s="78">
        <v>0</v>
      </c>
      <c r="BA253" s="78">
        <v>0</v>
      </c>
      <c r="BB253" s="79" t="s">
        <v>415</v>
      </c>
      <c r="BC253" s="58">
        <v>0</v>
      </c>
      <c r="BD253" s="58">
        <v>0</v>
      </c>
      <c r="BE253" s="62">
        <v>0</v>
      </c>
      <c r="BF253" s="58">
        <v>0</v>
      </c>
      <c r="BG253" s="58">
        <v>3</v>
      </c>
      <c r="BH253" s="65">
        <v>0</v>
      </c>
      <c r="BI253" s="58">
        <v>0</v>
      </c>
      <c r="BJ253" s="62">
        <v>0</v>
      </c>
      <c r="BK253" s="62">
        <v>0</v>
      </c>
      <c r="BL253" s="62">
        <v>0</v>
      </c>
      <c r="BM253" s="62">
        <v>0</v>
      </c>
      <c r="BN253" s="62">
        <v>0</v>
      </c>
      <c r="BO253" s="62">
        <v>0</v>
      </c>
    </row>
    <row r="254" spans="3:67" ht="20.100000000000001" customHeight="1">
      <c r="C254" s="57">
        <v>62003115</v>
      </c>
      <c r="D254" s="58" t="s">
        <v>552</v>
      </c>
      <c r="E254" s="58">
        <v>1</v>
      </c>
      <c r="F254" s="58">
        <v>0</v>
      </c>
      <c r="G254" s="58">
        <v>0</v>
      </c>
      <c r="H254" s="59">
        <v>0</v>
      </c>
      <c r="I254" s="58">
        <v>1</v>
      </c>
      <c r="J254" s="58">
        <v>0</v>
      </c>
      <c r="K254" s="59">
        <v>0</v>
      </c>
      <c r="L254" s="59">
        <v>0</v>
      </c>
      <c r="M254" s="58">
        <v>0</v>
      </c>
      <c r="N254" s="58">
        <v>2</v>
      </c>
      <c r="O254" s="58">
        <v>2</v>
      </c>
      <c r="P254" s="58">
        <v>0.99</v>
      </c>
      <c r="Q254" s="58">
        <v>0</v>
      </c>
      <c r="R254" s="62">
        <v>0</v>
      </c>
      <c r="S254" s="58">
        <v>0</v>
      </c>
      <c r="T254" s="62">
        <v>1</v>
      </c>
      <c r="U254" s="58">
        <v>1</v>
      </c>
      <c r="V254" s="59">
        <v>0</v>
      </c>
      <c r="W254" s="58">
        <v>0</v>
      </c>
      <c r="X254" s="58">
        <v>0</v>
      </c>
      <c r="Y254" s="58">
        <v>0</v>
      </c>
      <c r="Z254" s="58">
        <v>0</v>
      </c>
      <c r="AA254" s="59">
        <v>0</v>
      </c>
      <c r="AB254" s="58">
        <v>0</v>
      </c>
      <c r="AC254" s="58">
        <v>0</v>
      </c>
      <c r="AD254" s="58">
        <v>20</v>
      </c>
      <c r="AE254" s="58">
        <v>1</v>
      </c>
      <c r="AF254" s="58">
        <v>2</v>
      </c>
      <c r="AG254" s="64">
        <v>0</v>
      </c>
      <c r="AH254" s="64">
        <v>0</v>
      </c>
      <c r="AI254" s="62">
        <v>0</v>
      </c>
      <c r="AJ254" s="58">
        <v>0</v>
      </c>
      <c r="AK254" s="65">
        <v>0</v>
      </c>
      <c r="AL254" s="58">
        <v>0</v>
      </c>
      <c r="AM254" s="58">
        <v>0</v>
      </c>
      <c r="AN254" s="58">
        <v>0</v>
      </c>
      <c r="AO254" s="58">
        <v>2000</v>
      </c>
      <c r="AP254" s="58">
        <v>0</v>
      </c>
      <c r="AQ254" s="58">
        <v>0</v>
      </c>
      <c r="AR254" s="62">
        <v>0</v>
      </c>
      <c r="AS254" s="58">
        <v>0</v>
      </c>
      <c r="AT254" s="58" t="s">
        <v>213</v>
      </c>
      <c r="AU254" s="59">
        <v>0</v>
      </c>
      <c r="AV254" s="59">
        <v>0</v>
      </c>
      <c r="AW254" s="59">
        <v>0</v>
      </c>
      <c r="AX254" s="76" t="s">
        <v>343</v>
      </c>
      <c r="AY254" s="146" t="s">
        <v>555</v>
      </c>
      <c r="AZ254" s="78">
        <v>0</v>
      </c>
      <c r="BA254" s="78">
        <v>0</v>
      </c>
      <c r="BB254" s="79" t="s">
        <v>408</v>
      </c>
      <c r="BC254" s="58">
        <v>0</v>
      </c>
      <c r="BD254" s="58">
        <v>0</v>
      </c>
      <c r="BE254" s="62">
        <v>0</v>
      </c>
      <c r="BF254" s="58">
        <v>0</v>
      </c>
      <c r="BG254" s="58">
        <v>0</v>
      </c>
      <c r="BH254" s="65">
        <v>0</v>
      </c>
      <c r="BI254" s="58">
        <v>0</v>
      </c>
      <c r="BJ254" s="62">
        <v>0</v>
      </c>
      <c r="BK254" s="62">
        <v>0</v>
      </c>
      <c r="BL254" s="62">
        <v>0</v>
      </c>
      <c r="BM254" s="62">
        <v>0</v>
      </c>
      <c r="BN254" s="62">
        <v>0</v>
      </c>
      <c r="BO254" s="62">
        <v>0</v>
      </c>
    </row>
    <row r="255" spans="3:67" ht="19.5" customHeight="1">
      <c r="C255" s="8">
        <v>62003201</v>
      </c>
      <c r="D255" s="19" t="s">
        <v>556</v>
      </c>
      <c r="E255" s="18">
        <v>1</v>
      </c>
      <c r="F255" s="18">
        <v>60010300</v>
      </c>
      <c r="G255" s="18">
        <v>0</v>
      </c>
      <c r="H255" s="13">
        <v>0</v>
      </c>
      <c r="I255" s="18">
        <v>1</v>
      </c>
      <c r="J255" s="18">
        <v>0</v>
      </c>
      <c r="K255" s="18">
        <v>0</v>
      </c>
      <c r="L255" s="18">
        <v>0</v>
      </c>
      <c r="M255" s="18">
        <v>0</v>
      </c>
      <c r="N255" s="11">
        <v>2</v>
      </c>
      <c r="O255" s="18">
        <v>10</v>
      </c>
      <c r="P255" s="18">
        <v>0.8</v>
      </c>
      <c r="Q255" s="18">
        <v>0</v>
      </c>
      <c r="R255" s="6">
        <v>0</v>
      </c>
      <c r="S255" s="13">
        <v>0</v>
      </c>
      <c r="T255" s="11">
        <v>1</v>
      </c>
      <c r="U255" s="18">
        <v>2</v>
      </c>
      <c r="V255" s="18">
        <v>0</v>
      </c>
      <c r="W255" s="18">
        <v>3</v>
      </c>
      <c r="X255" s="18">
        <v>0</v>
      </c>
      <c r="Y255" s="18">
        <v>0</v>
      </c>
      <c r="Z255" s="18">
        <v>0</v>
      </c>
      <c r="AA255" s="18">
        <v>0</v>
      </c>
      <c r="AB255" s="11">
        <v>0</v>
      </c>
      <c r="AC255" s="18">
        <v>0</v>
      </c>
      <c r="AD255" s="18">
        <v>20</v>
      </c>
      <c r="AE255" s="18">
        <v>1</v>
      </c>
      <c r="AF255" s="18">
        <v>1</v>
      </c>
      <c r="AG255" s="6">
        <v>2</v>
      </c>
      <c r="AH255" s="6">
        <v>2</v>
      </c>
      <c r="AI255" s="6">
        <v>0</v>
      </c>
      <c r="AJ255" s="6">
        <v>1.5</v>
      </c>
      <c r="AK255" s="18">
        <v>0</v>
      </c>
      <c r="AL255" s="18">
        <v>0</v>
      </c>
      <c r="AM255" s="18">
        <v>0</v>
      </c>
      <c r="AN255" s="18">
        <v>1</v>
      </c>
      <c r="AO255" s="18">
        <v>10000</v>
      </c>
      <c r="AP255" s="18">
        <v>0</v>
      </c>
      <c r="AQ255" s="18">
        <v>4</v>
      </c>
      <c r="AR255" s="6">
        <v>0</v>
      </c>
      <c r="AS255" s="11" t="s">
        <v>425</v>
      </c>
      <c r="AT255" s="19" t="s">
        <v>154</v>
      </c>
      <c r="AU255" s="18" t="s">
        <v>355</v>
      </c>
      <c r="AV255" s="18">
        <v>10003002</v>
      </c>
      <c r="AW255" s="18">
        <v>70106005</v>
      </c>
      <c r="AX255" s="19" t="s">
        <v>379</v>
      </c>
      <c r="AY255" s="19">
        <v>0</v>
      </c>
      <c r="AZ255" s="13">
        <v>0</v>
      </c>
      <c r="BA255" s="13">
        <v>0</v>
      </c>
      <c r="BB255" s="69" t="s">
        <v>529</v>
      </c>
      <c r="BC255" s="18">
        <v>0</v>
      </c>
      <c r="BD255" s="11">
        <v>0</v>
      </c>
      <c r="BE255" s="18">
        <v>0</v>
      </c>
      <c r="BF255" s="18">
        <v>0</v>
      </c>
      <c r="BG255" s="18">
        <v>0</v>
      </c>
      <c r="BH255" s="18">
        <v>0</v>
      </c>
      <c r="BI255" s="9">
        <v>0</v>
      </c>
      <c r="BJ255" s="6">
        <v>0</v>
      </c>
      <c r="BK255" s="6">
        <v>0</v>
      </c>
      <c r="BL255" s="6">
        <v>0</v>
      </c>
      <c r="BM255" s="6">
        <v>0</v>
      </c>
      <c r="BN255" s="6">
        <v>0</v>
      </c>
      <c r="BO255" s="6">
        <v>0</v>
      </c>
    </row>
    <row r="256" spans="3:67" ht="19.5" customHeight="1">
      <c r="C256" s="8">
        <v>62003202</v>
      </c>
      <c r="D256" s="12" t="s">
        <v>387</v>
      </c>
      <c r="E256" s="11">
        <v>1</v>
      </c>
      <c r="F256" s="11">
        <v>60010300</v>
      </c>
      <c r="G256" s="18">
        <v>0</v>
      </c>
      <c r="H256" s="13">
        <v>0</v>
      </c>
      <c r="I256" s="18">
        <v>1</v>
      </c>
      <c r="J256" s="18">
        <v>0</v>
      </c>
      <c r="K256" s="18">
        <v>0</v>
      </c>
      <c r="L256" s="11">
        <v>0</v>
      </c>
      <c r="M256" s="11">
        <v>0</v>
      </c>
      <c r="N256" s="11">
        <v>2</v>
      </c>
      <c r="O256" s="11">
        <v>2</v>
      </c>
      <c r="P256" s="11">
        <v>0.92</v>
      </c>
      <c r="Q256" s="11">
        <v>0</v>
      </c>
      <c r="R256" s="6">
        <v>0</v>
      </c>
      <c r="S256" s="11">
        <v>0</v>
      </c>
      <c r="T256" s="11">
        <v>1</v>
      </c>
      <c r="U256" s="11">
        <v>2</v>
      </c>
      <c r="V256" s="11">
        <v>0</v>
      </c>
      <c r="W256" s="11">
        <v>0</v>
      </c>
      <c r="X256" s="11">
        <v>0</v>
      </c>
      <c r="Y256" s="11">
        <v>0</v>
      </c>
      <c r="Z256" s="11">
        <v>0</v>
      </c>
      <c r="AA256" s="11">
        <v>0</v>
      </c>
      <c r="AB256" s="11">
        <v>0</v>
      </c>
      <c r="AC256" s="11">
        <v>0</v>
      </c>
      <c r="AD256" s="11">
        <v>30</v>
      </c>
      <c r="AE256" s="11">
        <v>0</v>
      </c>
      <c r="AF256" s="11">
        <v>0</v>
      </c>
      <c r="AG256" s="6">
        <v>2</v>
      </c>
      <c r="AH256" s="6">
        <v>2</v>
      </c>
      <c r="AI256" s="6">
        <v>0</v>
      </c>
      <c r="AJ256" s="6">
        <v>1.5</v>
      </c>
      <c r="AK256" s="11">
        <v>0</v>
      </c>
      <c r="AL256" s="11">
        <v>0</v>
      </c>
      <c r="AM256" s="11">
        <v>0</v>
      </c>
      <c r="AN256" s="11">
        <v>1</v>
      </c>
      <c r="AO256" s="11">
        <v>3000</v>
      </c>
      <c r="AP256" s="11">
        <v>0.5</v>
      </c>
      <c r="AQ256" s="11">
        <v>0</v>
      </c>
      <c r="AR256" s="6">
        <v>0</v>
      </c>
      <c r="AS256" s="11" t="s">
        <v>153</v>
      </c>
      <c r="AT256" s="19" t="s">
        <v>154</v>
      </c>
      <c r="AU256" s="11" t="s">
        <v>355</v>
      </c>
      <c r="AV256" s="18">
        <v>0</v>
      </c>
      <c r="AW256" s="18">
        <v>0</v>
      </c>
      <c r="AX256" s="12" t="s">
        <v>343</v>
      </c>
      <c r="AY256" s="11" t="s">
        <v>557</v>
      </c>
      <c r="AZ256" s="13">
        <v>0</v>
      </c>
      <c r="BA256" s="13">
        <v>0</v>
      </c>
      <c r="BB256" s="37" t="s">
        <v>558</v>
      </c>
      <c r="BC256" s="11">
        <v>0</v>
      </c>
      <c r="BD256" s="11">
        <v>0</v>
      </c>
      <c r="BE256" s="11">
        <v>0</v>
      </c>
      <c r="BF256" s="11">
        <v>0</v>
      </c>
      <c r="BG256" s="11">
        <v>0</v>
      </c>
      <c r="BH256" s="11">
        <v>0</v>
      </c>
      <c r="BI256" s="9">
        <v>0</v>
      </c>
      <c r="BJ256" s="6">
        <v>0</v>
      </c>
      <c r="BK256" s="6">
        <v>0</v>
      </c>
      <c r="BL256" s="6">
        <v>0</v>
      </c>
      <c r="BM256" s="6">
        <v>0</v>
      </c>
      <c r="BN256" s="6">
        <v>0</v>
      </c>
      <c r="BO256" s="6">
        <v>0</v>
      </c>
    </row>
    <row r="257" spans="3:67" ht="20.100000000000001" customHeight="1">
      <c r="C257" s="8">
        <v>62003204</v>
      </c>
      <c r="D257" s="19" t="s">
        <v>432</v>
      </c>
      <c r="E257" s="18">
        <v>1</v>
      </c>
      <c r="F257" s="18">
        <v>60010500</v>
      </c>
      <c r="G257" s="18">
        <v>0</v>
      </c>
      <c r="H257" s="13">
        <v>0</v>
      </c>
      <c r="I257" s="18">
        <v>1</v>
      </c>
      <c r="J257" s="18">
        <v>0</v>
      </c>
      <c r="K257" s="18">
        <v>0</v>
      </c>
      <c r="L257" s="18">
        <v>0</v>
      </c>
      <c r="M257" s="18">
        <v>0</v>
      </c>
      <c r="N257" s="11">
        <v>2</v>
      </c>
      <c r="O257" s="18">
        <v>2</v>
      </c>
      <c r="P257" s="18">
        <v>0.6</v>
      </c>
      <c r="Q257" s="18">
        <v>0</v>
      </c>
      <c r="R257" s="6">
        <v>0</v>
      </c>
      <c r="S257" s="13">
        <v>0</v>
      </c>
      <c r="T257" s="11">
        <v>1</v>
      </c>
      <c r="U257" s="18">
        <v>2</v>
      </c>
      <c r="V257" s="18">
        <v>0</v>
      </c>
      <c r="W257" s="18">
        <v>0</v>
      </c>
      <c r="X257" s="18">
        <v>0</v>
      </c>
      <c r="Y257" s="18">
        <v>0</v>
      </c>
      <c r="Z257" s="18">
        <v>0</v>
      </c>
      <c r="AA257" s="18">
        <v>0</v>
      </c>
      <c r="AB257" s="18">
        <v>0</v>
      </c>
      <c r="AC257" s="18">
        <v>0</v>
      </c>
      <c r="AD257" s="18">
        <v>20</v>
      </c>
      <c r="AE257" s="18">
        <v>0</v>
      </c>
      <c r="AF257" s="18">
        <v>0</v>
      </c>
      <c r="AG257" s="6">
        <v>2</v>
      </c>
      <c r="AH257" s="6">
        <v>0</v>
      </c>
      <c r="AI257" s="6">
        <v>0</v>
      </c>
      <c r="AJ257" s="6">
        <v>0</v>
      </c>
      <c r="AK257" s="18">
        <v>0</v>
      </c>
      <c r="AL257" s="18">
        <v>0</v>
      </c>
      <c r="AM257" s="18">
        <v>0</v>
      </c>
      <c r="AN257" s="18">
        <v>0</v>
      </c>
      <c r="AO257" s="18">
        <v>1000</v>
      </c>
      <c r="AP257" s="18">
        <v>0</v>
      </c>
      <c r="AQ257" s="18">
        <v>0</v>
      </c>
      <c r="AR257" s="6">
        <v>90102001</v>
      </c>
      <c r="AS257" s="18" t="s">
        <v>153</v>
      </c>
      <c r="AT257" s="19" t="s">
        <v>154</v>
      </c>
      <c r="AU257" s="18" t="s">
        <v>246</v>
      </c>
      <c r="AV257" s="18">
        <v>0</v>
      </c>
      <c r="AW257" s="18">
        <v>40000003</v>
      </c>
      <c r="AX257" s="19" t="s">
        <v>155</v>
      </c>
      <c r="AY257" s="19" t="s">
        <v>153</v>
      </c>
      <c r="AZ257" s="13">
        <v>0</v>
      </c>
      <c r="BA257" s="13">
        <v>0</v>
      </c>
      <c r="BB257" s="69" t="s">
        <v>433</v>
      </c>
      <c r="BC257" s="18">
        <v>0</v>
      </c>
      <c r="BD257" s="11">
        <v>0</v>
      </c>
      <c r="BE257" s="18">
        <v>0</v>
      </c>
      <c r="BF257" s="18">
        <v>0</v>
      </c>
      <c r="BG257" s="18">
        <v>0</v>
      </c>
      <c r="BH257" s="18">
        <v>0</v>
      </c>
      <c r="BI257" s="9">
        <v>0</v>
      </c>
      <c r="BJ257" s="6">
        <v>0</v>
      </c>
      <c r="BK257" s="6">
        <v>0</v>
      </c>
      <c r="BL257" s="6">
        <v>0</v>
      </c>
      <c r="BM257" s="6">
        <v>0</v>
      </c>
      <c r="BN257" s="6">
        <v>0</v>
      </c>
      <c r="BO257" s="6">
        <v>0</v>
      </c>
    </row>
    <row r="258" spans="3:67" ht="20.100000000000001" customHeight="1">
      <c r="C258" s="8">
        <v>62003205</v>
      </c>
      <c r="D258" s="19" t="s">
        <v>434</v>
      </c>
      <c r="E258" s="18">
        <v>1</v>
      </c>
      <c r="F258" s="18">
        <v>60010500</v>
      </c>
      <c r="G258" s="18">
        <v>0</v>
      </c>
      <c r="H258" s="13">
        <v>0</v>
      </c>
      <c r="I258" s="18">
        <v>1</v>
      </c>
      <c r="J258" s="18">
        <v>0</v>
      </c>
      <c r="K258" s="18">
        <v>0</v>
      </c>
      <c r="L258" s="18">
        <v>0</v>
      </c>
      <c r="M258" s="18">
        <v>0</v>
      </c>
      <c r="N258" s="11">
        <v>2</v>
      </c>
      <c r="O258" s="18">
        <v>2</v>
      </c>
      <c r="P258" s="18">
        <v>0.6</v>
      </c>
      <c r="Q258" s="18">
        <v>0</v>
      </c>
      <c r="R258" s="6">
        <v>0</v>
      </c>
      <c r="S258" s="13">
        <v>0</v>
      </c>
      <c r="T258" s="11">
        <v>1</v>
      </c>
      <c r="U258" s="18">
        <v>2</v>
      </c>
      <c r="V258" s="18">
        <v>0</v>
      </c>
      <c r="W258" s="18">
        <v>0</v>
      </c>
      <c r="X258" s="18">
        <v>0</v>
      </c>
      <c r="Y258" s="18">
        <v>0</v>
      </c>
      <c r="Z258" s="18">
        <v>0</v>
      </c>
      <c r="AA258" s="18">
        <v>0</v>
      </c>
      <c r="AB258" s="18">
        <v>0</v>
      </c>
      <c r="AC258" s="18">
        <v>0</v>
      </c>
      <c r="AD258" s="11">
        <v>99999</v>
      </c>
      <c r="AE258" s="18">
        <v>0</v>
      </c>
      <c r="AF258" s="18">
        <v>0</v>
      </c>
      <c r="AG258" s="6">
        <v>2</v>
      </c>
      <c r="AH258" s="6">
        <v>0</v>
      </c>
      <c r="AI258" s="6">
        <v>0</v>
      </c>
      <c r="AJ258" s="6">
        <v>0</v>
      </c>
      <c r="AK258" s="18">
        <v>0</v>
      </c>
      <c r="AL258" s="18">
        <v>0</v>
      </c>
      <c r="AM258" s="18">
        <v>0</v>
      </c>
      <c r="AN258" s="18">
        <v>0</v>
      </c>
      <c r="AO258" s="18">
        <v>1000</v>
      </c>
      <c r="AP258" s="18">
        <v>0</v>
      </c>
      <c r="AQ258" s="18">
        <v>0</v>
      </c>
      <c r="AR258" s="6">
        <v>90104002</v>
      </c>
      <c r="AS258" s="18" t="s">
        <v>153</v>
      </c>
      <c r="AT258" s="19" t="s">
        <v>154</v>
      </c>
      <c r="AU258" s="18" t="s">
        <v>246</v>
      </c>
      <c r="AV258" s="18">
        <v>0</v>
      </c>
      <c r="AW258" s="18">
        <v>0</v>
      </c>
      <c r="AX258" s="19" t="s">
        <v>155</v>
      </c>
      <c r="AY258" s="19" t="s">
        <v>153</v>
      </c>
      <c r="AZ258" s="13">
        <v>0</v>
      </c>
      <c r="BA258" s="13">
        <v>0</v>
      </c>
      <c r="BB258" s="69" t="s">
        <v>435</v>
      </c>
      <c r="BC258" s="18">
        <v>0</v>
      </c>
      <c r="BD258" s="11">
        <v>0</v>
      </c>
      <c r="BE258" s="18">
        <v>0</v>
      </c>
      <c r="BF258" s="18">
        <v>0</v>
      </c>
      <c r="BG258" s="18">
        <v>0</v>
      </c>
      <c r="BH258" s="18">
        <v>0</v>
      </c>
      <c r="BI258" s="9">
        <v>0</v>
      </c>
      <c r="BJ258" s="6">
        <v>0</v>
      </c>
      <c r="BK258" s="6">
        <v>0</v>
      </c>
      <c r="BL258" s="6">
        <v>0</v>
      </c>
      <c r="BM258" s="6">
        <v>0</v>
      </c>
      <c r="BN258" s="6">
        <v>0</v>
      </c>
      <c r="BO258" s="6">
        <v>0</v>
      </c>
    </row>
    <row r="259" spans="3:67" ht="19.5" customHeight="1">
      <c r="C259" s="8">
        <v>62003206</v>
      </c>
      <c r="D259" s="19" t="s">
        <v>559</v>
      </c>
      <c r="E259" s="18">
        <v>1</v>
      </c>
      <c r="F259" s="18">
        <v>60010300</v>
      </c>
      <c r="G259" s="18">
        <v>0</v>
      </c>
      <c r="H259" s="13">
        <v>0</v>
      </c>
      <c r="I259" s="18">
        <v>1</v>
      </c>
      <c r="J259" s="18">
        <v>0</v>
      </c>
      <c r="K259" s="18">
        <v>0</v>
      </c>
      <c r="L259" s="18">
        <v>0</v>
      </c>
      <c r="M259" s="18">
        <v>0</v>
      </c>
      <c r="N259" s="11">
        <v>2</v>
      </c>
      <c r="O259" s="18">
        <v>2</v>
      </c>
      <c r="P259" s="18">
        <v>0.95</v>
      </c>
      <c r="Q259" s="18">
        <v>0</v>
      </c>
      <c r="R259" s="6">
        <v>0</v>
      </c>
      <c r="S259" s="13">
        <v>0</v>
      </c>
      <c r="T259" s="11">
        <v>1</v>
      </c>
      <c r="U259" s="18">
        <v>2</v>
      </c>
      <c r="V259" s="18">
        <v>0</v>
      </c>
      <c r="W259" s="18">
        <v>3</v>
      </c>
      <c r="X259" s="18">
        <v>0</v>
      </c>
      <c r="Y259" s="18">
        <v>0</v>
      </c>
      <c r="Z259" s="18">
        <v>0</v>
      </c>
      <c r="AA259" s="18">
        <v>0</v>
      </c>
      <c r="AB259" s="18">
        <v>0</v>
      </c>
      <c r="AC259" s="18">
        <v>0</v>
      </c>
      <c r="AD259" s="18">
        <v>15</v>
      </c>
      <c r="AE259" s="18">
        <v>1</v>
      </c>
      <c r="AF259" s="11">
        <v>2</v>
      </c>
      <c r="AG259" s="6">
        <v>2</v>
      </c>
      <c r="AH259" s="6">
        <v>2</v>
      </c>
      <c r="AI259" s="6">
        <v>0</v>
      </c>
      <c r="AJ259" s="6">
        <v>3</v>
      </c>
      <c r="AK259" s="18">
        <v>0</v>
      </c>
      <c r="AL259" s="18">
        <v>0</v>
      </c>
      <c r="AM259" s="18">
        <v>0</v>
      </c>
      <c r="AN259" s="18">
        <v>0.5</v>
      </c>
      <c r="AO259" s="18">
        <v>8000</v>
      </c>
      <c r="AP259" s="18">
        <v>0</v>
      </c>
      <c r="AQ259" s="18">
        <v>4</v>
      </c>
      <c r="AR259" s="6">
        <v>0</v>
      </c>
      <c r="AS259" s="18" t="s">
        <v>425</v>
      </c>
      <c r="AT259" s="19" t="s">
        <v>154</v>
      </c>
      <c r="AU259" s="18"/>
      <c r="AV259" s="18">
        <v>10003002</v>
      </c>
      <c r="AW259" s="18">
        <v>20001040</v>
      </c>
      <c r="AX259" s="19" t="s">
        <v>438</v>
      </c>
      <c r="AY259" s="19" t="s">
        <v>560</v>
      </c>
      <c r="AZ259" s="13">
        <v>0</v>
      </c>
      <c r="BA259" s="13">
        <v>0</v>
      </c>
      <c r="BB259" s="69" t="s">
        <v>440</v>
      </c>
      <c r="BC259" s="18">
        <v>0</v>
      </c>
      <c r="BD259" s="11">
        <v>0</v>
      </c>
      <c r="BE259" s="18">
        <v>0</v>
      </c>
      <c r="BF259" s="18">
        <v>0</v>
      </c>
      <c r="BG259" s="18">
        <v>0</v>
      </c>
      <c r="BH259" s="18">
        <v>0</v>
      </c>
      <c r="BI259" s="9">
        <v>0</v>
      </c>
      <c r="BJ259" s="6">
        <v>0</v>
      </c>
      <c r="BK259" s="6">
        <v>0</v>
      </c>
      <c r="BL259" s="6">
        <v>0</v>
      </c>
      <c r="BM259" s="6">
        <v>0</v>
      </c>
      <c r="BN259" s="6">
        <v>0</v>
      </c>
      <c r="BO259" s="6">
        <v>0</v>
      </c>
    </row>
    <row r="260" spans="3:67" ht="19.5" customHeight="1">
      <c r="C260" s="8">
        <v>62003207</v>
      </c>
      <c r="D260" s="19" t="s">
        <v>559</v>
      </c>
      <c r="E260" s="18">
        <v>1</v>
      </c>
      <c r="F260" s="18">
        <v>60010300</v>
      </c>
      <c r="G260" s="18">
        <v>0</v>
      </c>
      <c r="H260" s="13">
        <v>0</v>
      </c>
      <c r="I260" s="18">
        <v>1</v>
      </c>
      <c r="J260" s="18">
        <v>0</v>
      </c>
      <c r="K260" s="18">
        <v>0</v>
      </c>
      <c r="L260" s="18">
        <v>0</v>
      </c>
      <c r="M260" s="18">
        <v>0</v>
      </c>
      <c r="N260" s="11">
        <v>2</v>
      </c>
      <c r="O260" s="18">
        <v>2</v>
      </c>
      <c r="P260" s="18">
        <v>0.9</v>
      </c>
      <c r="Q260" s="18">
        <v>0</v>
      </c>
      <c r="R260" s="6">
        <v>0</v>
      </c>
      <c r="S260" s="13">
        <v>0</v>
      </c>
      <c r="T260" s="11">
        <v>1</v>
      </c>
      <c r="U260" s="18">
        <v>2</v>
      </c>
      <c r="V260" s="18">
        <v>0</v>
      </c>
      <c r="W260" s="18">
        <v>3</v>
      </c>
      <c r="X260" s="18">
        <v>0</v>
      </c>
      <c r="Y260" s="18">
        <v>0</v>
      </c>
      <c r="Z260" s="18">
        <v>0</v>
      </c>
      <c r="AA260" s="18">
        <v>0</v>
      </c>
      <c r="AB260" s="18">
        <v>0</v>
      </c>
      <c r="AC260" s="18">
        <v>0</v>
      </c>
      <c r="AD260" s="18">
        <v>12</v>
      </c>
      <c r="AE260" s="18">
        <v>1</v>
      </c>
      <c r="AF260" s="11">
        <v>2</v>
      </c>
      <c r="AG260" s="6">
        <v>2</v>
      </c>
      <c r="AH260" s="6">
        <v>2</v>
      </c>
      <c r="AI260" s="6">
        <v>0</v>
      </c>
      <c r="AJ260" s="6">
        <v>3</v>
      </c>
      <c r="AK260" s="18">
        <v>0</v>
      </c>
      <c r="AL260" s="18">
        <v>0</v>
      </c>
      <c r="AM260" s="18">
        <v>0</v>
      </c>
      <c r="AN260" s="18">
        <v>0.5</v>
      </c>
      <c r="AO260" s="18">
        <v>8000</v>
      </c>
      <c r="AP260" s="18">
        <v>0</v>
      </c>
      <c r="AQ260" s="18">
        <v>4</v>
      </c>
      <c r="AR260" s="6">
        <v>0</v>
      </c>
      <c r="AS260" s="18" t="s">
        <v>425</v>
      </c>
      <c r="AT260" s="19" t="s">
        <v>154</v>
      </c>
      <c r="AU260" s="18"/>
      <c r="AV260" s="18">
        <v>10003002</v>
      </c>
      <c r="AW260" s="18">
        <v>20001040</v>
      </c>
      <c r="AX260" s="19" t="s">
        <v>438</v>
      </c>
      <c r="AY260" s="19" t="s">
        <v>561</v>
      </c>
      <c r="AZ260" s="13">
        <v>0</v>
      </c>
      <c r="BA260" s="13">
        <v>0</v>
      </c>
      <c r="BB260" s="69" t="s">
        <v>440</v>
      </c>
      <c r="BC260" s="18">
        <v>0</v>
      </c>
      <c r="BD260" s="11">
        <v>0</v>
      </c>
      <c r="BE260" s="18">
        <v>0</v>
      </c>
      <c r="BF260" s="18">
        <v>0</v>
      </c>
      <c r="BG260" s="18">
        <v>0</v>
      </c>
      <c r="BH260" s="18">
        <v>0</v>
      </c>
      <c r="BI260" s="9">
        <v>0</v>
      </c>
      <c r="BJ260" s="6">
        <v>0</v>
      </c>
      <c r="BK260" s="6">
        <v>0</v>
      </c>
      <c r="BL260" s="6">
        <v>0</v>
      </c>
      <c r="BM260" s="6">
        <v>0</v>
      </c>
      <c r="BN260" s="6">
        <v>0</v>
      </c>
      <c r="BO260" s="6">
        <v>0</v>
      </c>
    </row>
    <row r="261" spans="3:67" ht="19.5" customHeight="1">
      <c r="C261" s="8">
        <v>62003208</v>
      </c>
      <c r="D261" s="19" t="s">
        <v>559</v>
      </c>
      <c r="E261" s="18">
        <v>1</v>
      </c>
      <c r="F261" s="18">
        <v>60010300</v>
      </c>
      <c r="G261" s="18">
        <v>0</v>
      </c>
      <c r="H261" s="13">
        <v>0</v>
      </c>
      <c r="I261" s="18">
        <v>1</v>
      </c>
      <c r="J261" s="18">
        <v>0</v>
      </c>
      <c r="K261" s="18">
        <v>0</v>
      </c>
      <c r="L261" s="18">
        <v>0</v>
      </c>
      <c r="M261" s="18">
        <v>0</v>
      </c>
      <c r="N261" s="11">
        <v>2</v>
      </c>
      <c r="O261" s="18">
        <v>2</v>
      </c>
      <c r="P261" s="18">
        <v>0.85</v>
      </c>
      <c r="Q261" s="18">
        <v>0</v>
      </c>
      <c r="R261" s="6">
        <v>0</v>
      </c>
      <c r="S261" s="13">
        <v>0</v>
      </c>
      <c r="T261" s="11">
        <v>1</v>
      </c>
      <c r="U261" s="18">
        <v>2</v>
      </c>
      <c r="V261" s="18">
        <v>0</v>
      </c>
      <c r="W261" s="18">
        <v>3</v>
      </c>
      <c r="X261" s="18">
        <v>0</v>
      </c>
      <c r="Y261" s="18">
        <v>0</v>
      </c>
      <c r="Z261" s="18">
        <v>0</v>
      </c>
      <c r="AA261" s="18">
        <v>0</v>
      </c>
      <c r="AB261" s="18">
        <v>0</v>
      </c>
      <c r="AC261" s="18">
        <v>0</v>
      </c>
      <c r="AD261" s="18">
        <v>12</v>
      </c>
      <c r="AE261" s="18">
        <v>1</v>
      </c>
      <c r="AF261" s="11">
        <v>2</v>
      </c>
      <c r="AG261" s="6">
        <v>2</v>
      </c>
      <c r="AH261" s="6">
        <v>2</v>
      </c>
      <c r="AI261" s="6">
        <v>0</v>
      </c>
      <c r="AJ261" s="6">
        <v>3</v>
      </c>
      <c r="AK261" s="18">
        <v>0</v>
      </c>
      <c r="AL261" s="18">
        <v>0</v>
      </c>
      <c r="AM261" s="18">
        <v>0</v>
      </c>
      <c r="AN261" s="18">
        <v>0.5</v>
      </c>
      <c r="AO261" s="18">
        <v>8000</v>
      </c>
      <c r="AP261" s="18">
        <v>0</v>
      </c>
      <c r="AQ261" s="18">
        <v>4</v>
      </c>
      <c r="AR261" s="6">
        <v>0</v>
      </c>
      <c r="AS261" s="18" t="s">
        <v>425</v>
      </c>
      <c r="AT261" s="19" t="s">
        <v>154</v>
      </c>
      <c r="AU261" s="18"/>
      <c r="AV261" s="18">
        <v>10003002</v>
      </c>
      <c r="AW261" s="18">
        <v>20001040</v>
      </c>
      <c r="AX261" s="19" t="s">
        <v>438</v>
      </c>
      <c r="AY261" s="19" t="s">
        <v>562</v>
      </c>
      <c r="AZ261" s="13">
        <v>0</v>
      </c>
      <c r="BA261" s="13">
        <v>0</v>
      </c>
      <c r="BB261" s="69" t="s">
        <v>440</v>
      </c>
      <c r="BC261" s="18">
        <v>0</v>
      </c>
      <c r="BD261" s="11">
        <v>0</v>
      </c>
      <c r="BE261" s="18">
        <v>0</v>
      </c>
      <c r="BF261" s="18">
        <v>0</v>
      </c>
      <c r="BG261" s="18">
        <v>0</v>
      </c>
      <c r="BH261" s="18">
        <v>0</v>
      </c>
      <c r="BI261" s="9">
        <v>0</v>
      </c>
      <c r="BJ261" s="6">
        <v>0</v>
      </c>
      <c r="BK261" s="6">
        <v>0</v>
      </c>
      <c r="BL261" s="6">
        <v>0</v>
      </c>
      <c r="BM261" s="6">
        <v>0</v>
      </c>
      <c r="BN261" s="6">
        <v>0</v>
      </c>
      <c r="BO261" s="6">
        <v>0</v>
      </c>
    </row>
    <row r="262" spans="3:67" ht="19.5" customHeight="1">
      <c r="C262" s="8">
        <v>62003209</v>
      </c>
      <c r="D262" s="19" t="s">
        <v>559</v>
      </c>
      <c r="E262" s="18">
        <v>1</v>
      </c>
      <c r="F262" s="18">
        <v>60010300</v>
      </c>
      <c r="G262" s="18">
        <v>0</v>
      </c>
      <c r="H262" s="13">
        <v>0</v>
      </c>
      <c r="I262" s="18">
        <v>1</v>
      </c>
      <c r="J262" s="18">
        <v>0</v>
      </c>
      <c r="K262" s="18">
        <v>0</v>
      </c>
      <c r="L262" s="18">
        <v>0</v>
      </c>
      <c r="M262" s="18">
        <v>0</v>
      </c>
      <c r="N262" s="11">
        <v>2</v>
      </c>
      <c r="O262" s="18">
        <v>2</v>
      </c>
      <c r="P262" s="18">
        <v>0.8</v>
      </c>
      <c r="Q262" s="18">
        <v>0</v>
      </c>
      <c r="R262" s="6">
        <v>0</v>
      </c>
      <c r="S262" s="13">
        <v>0</v>
      </c>
      <c r="T262" s="11">
        <v>1</v>
      </c>
      <c r="U262" s="18">
        <v>2</v>
      </c>
      <c r="V262" s="18">
        <v>0</v>
      </c>
      <c r="W262" s="18">
        <v>3</v>
      </c>
      <c r="X262" s="18">
        <v>0</v>
      </c>
      <c r="Y262" s="18">
        <v>0</v>
      </c>
      <c r="Z262" s="18">
        <v>0</v>
      </c>
      <c r="AA262" s="18">
        <v>0</v>
      </c>
      <c r="AB262" s="18">
        <v>0</v>
      </c>
      <c r="AC262" s="18">
        <v>0</v>
      </c>
      <c r="AD262" s="18">
        <v>15</v>
      </c>
      <c r="AE262" s="18">
        <v>1</v>
      </c>
      <c r="AF262" s="11">
        <v>2</v>
      </c>
      <c r="AG262" s="6">
        <v>2</v>
      </c>
      <c r="AH262" s="6">
        <v>2</v>
      </c>
      <c r="AI262" s="6">
        <v>0</v>
      </c>
      <c r="AJ262" s="6">
        <v>3</v>
      </c>
      <c r="AK262" s="18">
        <v>0</v>
      </c>
      <c r="AL262" s="18">
        <v>0</v>
      </c>
      <c r="AM262" s="18">
        <v>0</v>
      </c>
      <c r="AN262" s="18">
        <v>0.5</v>
      </c>
      <c r="AO262" s="18">
        <v>8000</v>
      </c>
      <c r="AP262" s="18">
        <v>0</v>
      </c>
      <c r="AQ262" s="18">
        <v>4</v>
      </c>
      <c r="AR262" s="6">
        <v>0</v>
      </c>
      <c r="AS262" s="18" t="s">
        <v>425</v>
      </c>
      <c r="AT262" s="19" t="s">
        <v>154</v>
      </c>
      <c r="AU262" s="18"/>
      <c r="AV262" s="18">
        <v>10003002</v>
      </c>
      <c r="AW262" s="18">
        <v>20001040</v>
      </c>
      <c r="AX262" s="19" t="s">
        <v>438</v>
      </c>
      <c r="AY262" s="19" t="s">
        <v>563</v>
      </c>
      <c r="AZ262" s="13">
        <v>0</v>
      </c>
      <c r="BA262" s="13">
        <v>0</v>
      </c>
      <c r="BB262" s="69" t="s">
        <v>440</v>
      </c>
      <c r="BC262" s="18">
        <v>0</v>
      </c>
      <c r="BD262" s="11">
        <v>0</v>
      </c>
      <c r="BE262" s="18">
        <v>0</v>
      </c>
      <c r="BF262" s="18">
        <v>0</v>
      </c>
      <c r="BG262" s="18">
        <v>0</v>
      </c>
      <c r="BH262" s="18">
        <v>0</v>
      </c>
      <c r="BI262" s="9">
        <v>0</v>
      </c>
      <c r="BJ262" s="6">
        <v>0</v>
      </c>
      <c r="BK262" s="6">
        <v>0</v>
      </c>
      <c r="BL262" s="6">
        <v>0</v>
      </c>
      <c r="BM262" s="6">
        <v>0</v>
      </c>
      <c r="BN262" s="6">
        <v>0</v>
      </c>
      <c r="BO262" s="6">
        <v>0</v>
      </c>
    </row>
    <row r="263" spans="3:67" ht="20.100000000000001" customHeight="1">
      <c r="C263" s="8">
        <v>62003210</v>
      </c>
      <c r="D263" s="19" t="s">
        <v>371</v>
      </c>
      <c r="E263" s="18">
        <v>1</v>
      </c>
      <c r="F263" s="18">
        <v>60010300</v>
      </c>
      <c r="G263" s="18">
        <v>0</v>
      </c>
      <c r="H263" s="13">
        <v>0</v>
      </c>
      <c r="I263" s="18">
        <v>1</v>
      </c>
      <c r="J263" s="18">
        <v>0</v>
      </c>
      <c r="K263" s="18">
        <v>0</v>
      </c>
      <c r="L263" s="18">
        <v>0</v>
      </c>
      <c r="M263" s="18">
        <v>0</v>
      </c>
      <c r="N263" s="11">
        <v>2</v>
      </c>
      <c r="O263" s="18">
        <v>1</v>
      </c>
      <c r="P263" s="18">
        <v>0.5</v>
      </c>
      <c r="Q263" s="18">
        <v>0</v>
      </c>
      <c r="R263" s="6">
        <v>0</v>
      </c>
      <c r="S263" s="13">
        <v>0</v>
      </c>
      <c r="T263" s="11">
        <v>1</v>
      </c>
      <c r="U263" s="18">
        <v>2</v>
      </c>
      <c r="V263" s="18">
        <v>0</v>
      </c>
      <c r="W263" s="18">
        <v>0.5</v>
      </c>
      <c r="X263" s="18">
        <v>0</v>
      </c>
      <c r="Y263" s="18">
        <v>0</v>
      </c>
      <c r="Z263" s="18">
        <v>0</v>
      </c>
      <c r="AA263" s="18">
        <v>0</v>
      </c>
      <c r="AB263" s="18">
        <v>0</v>
      </c>
      <c r="AC263" s="18">
        <v>0</v>
      </c>
      <c r="AD263" s="18">
        <v>15</v>
      </c>
      <c r="AE263" s="18">
        <v>1</v>
      </c>
      <c r="AF263" s="18">
        <v>2</v>
      </c>
      <c r="AG263" s="6">
        <v>1</v>
      </c>
      <c r="AH263" s="6">
        <v>0</v>
      </c>
      <c r="AI263" s="6">
        <v>0</v>
      </c>
      <c r="AJ263" s="6">
        <v>1.5</v>
      </c>
      <c r="AK263" s="18">
        <v>0</v>
      </c>
      <c r="AL263" s="18">
        <v>0</v>
      </c>
      <c r="AM263" s="18">
        <v>0</v>
      </c>
      <c r="AN263" s="18">
        <v>1</v>
      </c>
      <c r="AO263" s="18">
        <v>360000</v>
      </c>
      <c r="AP263" s="18">
        <v>0.5</v>
      </c>
      <c r="AQ263" s="18">
        <v>0</v>
      </c>
      <c r="AR263" s="6">
        <v>0</v>
      </c>
      <c r="AS263" s="18">
        <v>90106001</v>
      </c>
      <c r="AT263" s="19" t="s">
        <v>154</v>
      </c>
      <c r="AU263" s="18" t="s">
        <v>355</v>
      </c>
      <c r="AV263" s="18">
        <v>10002001</v>
      </c>
      <c r="AW263" s="18">
        <v>70106001</v>
      </c>
      <c r="AX263" s="19" t="s">
        <v>229</v>
      </c>
      <c r="AY263" s="19" t="s">
        <v>373</v>
      </c>
      <c r="AZ263" s="13">
        <v>0</v>
      </c>
      <c r="BA263" s="13">
        <v>0</v>
      </c>
      <c r="BB263" s="69" t="s">
        <v>564</v>
      </c>
      <c r="BC263" s="18">
        <v>0</v>
      </c>
      <c r="BD263" s="11">
        <v>0</v>
      </c>
      <c r="BE263" s="18">
        <v>0</v>
      </c>
      <c r="BF263" s="18">
        <v>0</v>
      </c>
      <c r="BG263" s="18">
        <v>0</v>
      </c>
      <c r="BH263" s="18">
        <v>0</v>
      </c>
      <c r="BI263" s="9">
        <v>0</v>
      </c>
      <c r="BJ263" s="6">
        <v>0</v>
      </c>
      <c r="BK263" s="6">
        <v>0</v>
      </c>
      <c r="BL263" s="6">
        <v>0</v>
      </c>
      <c r="BM263" s="6">
        <v>0</v>
      </c>
      <c r="BN263" s="6">
        <v>0</v>
      </c>
      <c r="BO263" s="6">
        <v>0</v>
      </c>
    </row>
    <row r="264" spans="3:67" ht="20.100000000000001" customHeight="1">
      <c r="C264" s="57">
        <v>62003221</v>
      </c>
      <c r="D264" s="58" t="s">
        <v>565</v>
      </c>
      <c r="E264" s="58">
        <v>1</v>
      </c>
      <c r="F264" s="58">
        <v>0</v>
      </c>
      <c r="G264" s="58">
        <v>0</v>
      </c>
      <c r="H264" s="59">
        <v>0</v>
      </c>
      <c r="I264" s="58">
        <v>1</v>
      </c>
      <c r="J264" s="58">
        <v>0</v>
      </c>
      <c r="K264" s="59">
        <v>0</v>
      </c>
      <c r="L264" s="59">
        <v>0</v>
      </c>
      <c r="M264" s="58">
        <v>0</v>
      </c>
      <c r="N264" s="58">
        <v>2</v>
      </c>
      <c r="O264" s="58">
        <v>1</v>
      </c>
      <c r="P264" s="58">
        <v>0.2</v>
      </c>
      <c r="Q264" s="58">
        <v>0</v>
      </c>
      <c r="R264" s="62">
        <v>0</v>
      </c>
      <c r="S264" s="58">
        <v>0</v>
      </c>
      <c r="T264" s="62">
        <v>1</v>
      </c>
      <c r="U264" s="58">
        <v>1</v>
      </c>
      <c r="V264" s="59">
        <v>0</v>
      </c>
      <c r="W264" s="58">
        <v>3</v>
      </c>
      <c r="X264" s="58">
        <v>0</v>
      </c>
      <c r="Y264" s="58">
        <v>0</v>
      </c>
      <c r="Z264" s="58">
        <v>0</v>
      </c>
      <c r="AA264" s="59">
        <v>0</v>
      </c>
      <c r="AB264" s="58">
        <v>0</v>
      </c>
      <c r="AC264" s="58">
        <v>0</v>
      </c>
      <c r="AD264" s="58">
        <v>0</v>
      </c>
      <c r="AE264" s="58">
        <v>0</v>
      </c>
      <c r="AF264" s="58">
        <v>0</v>
      </c>
      <c r="AG264" s="64">
        <v>0</v>
      </c>
      <c r="AH264" s="64">
        <v>0</v>
      </c>
      <c r="AI264" s="62">
        <v>0</v>
      </c>
      <c r="AJ264" s="58">
        <v>0</v>
      </c>
      <c r="AK264" s="65">
        <v>0</v>
      </c>
      <c r="AL264" s="58">
        <v>0</v>
      </c>
      <c r="AM264" s="58">
        <v>0</v>
      </c>
      <c r="AN264" s="58">
        <v>0</v>
      </c>
      <c r="AO264" s="58">
        <v>2000</v>
      </c>
      <c r="AP264" s="58">
        <v>0</v>
      </c>
      <c r="AQ264" s="58">
        <v>0</v>
      </c>
      <c r="AR264" s="62">
        <v>0</v>
      </c>
      <c r="AS264" s="58">
        <v>0</v>
      </c>
      <c r="AT264" s="58" t="s">
        <v>154</v>
      </c>
      <c r="AU264" s="59">
        <v>0</v>
      </c>
      <c r="AV264" s="59">
        <v>0</v>
      </c>
      <c r="AW264" s="59">
        <v>0</v>
      </c>
      <c r="AX264" s="76" t="s">
        <v>155</v>
      </c>
      <c r="AY264" s="146">
        <v>0</v>
      </c>
      <c r="AZ264" s="78">
        <v>0</v>
      </c>
      <c r="BA264" s="78">
        <v>0</v>
      </c>
      <c r="BB264" s="79" t="s">
        <v>408</v>
      </c>
      <c r="BC264" s="58">
        <v>0</v>
      </c>
      <c r="BD264" s="58">
        <v>0</v>
      </c>
      <c r="BE264" s="62">
        <v>0</v>
      </c>
      <c r="BF264" s="58">
        <v>0</v>
      </c>
      <c r="BG264" s="58">
        <v>0</v>
      </c>
      <c r="BH264" s="65">
        <v>0</v>
      </c>
      <c r="BI264" s="58">
        <v>0</v>
      </c>
      <c r="BJ264" s="62">
        <v>0</v>
      </c>
      <c r="BK264" s="62">
        <v>0</v>
      </c>
      <c r="BL264" s="62">
        <v>0</v>
      </c>
      <c r="BM264" s="62">
        <v>0</v>
      </c>
      <c r="BN264" s="62">
        <v>0</v>
      </c>
      <c r="BO264" s="62">
        <v>0</v>
      </c>
    </row>
    <row r="265" spans="3:67" ht="20.100000000000001" customHeight="1">
      <c r="C265" s="57">
        <v>62003222</v>
      </c>
      <c r="D265" s="58" t="s">
        <v>566</v>
      </c>
      <c r="E265" s="58">
        <v>1</v>
      </c>
      <c r="F265" s="58">
        <v>60010002</v>
      </c>
      <c r="G265" s="58">
        <v>0</v>
      </c>
      <c r="H265" s="59">
        <v>0</v>
      </c>
      <c r="I265" s="58">
        <v>0</v>
      </c>
      <c r="J265" s="58">
        <v>0</v>
      </c>
      <c r="K265" s="59">
        <v>0</v>
      </c>
      <c r="L265" s="59">
        <v>0</v>
      </c>
      <c r="M265" s="58">
        <v>0</v>
      </c>
      <c r="N265" s="58">
        <v>2</v>
      </c>
      <c r="O265" s="58">
        <v>2</v>
      </c>
      <c r="P265" s="58">
        <v>0.99</v>
      </c>
      <c r="Q265" s="58">
        <v>0</v>
      </c>
      <c r="R265" s="62">
        <v>0</v>
      </c>
      <c r="S265" s="58">
        <v>0</v>
      </c>
      <c r="T265" s="62">
        <v>1</v>
      </c>
      <c r="U265" s="58">
        <v>2</v>
      </c>
      <c r="V265" s="59">
        <v>0</v>
      </c>
      <c r="W265" s="58">
        <v>4</v>
      </c>
      <c r="X265" s="58">
        <v>0</v>
      </c>
      <c r="Y265" s="58">
        <v>0</v>
      </c>
      <c r="Z265" s="58">
        <v>0</v>
      </c>
      <c r="AA265" s="59">
        <v>0</v>
      </c>
      <c r="AB265" s="58">
        <v>0</v>
      </c>
      <c r="AC265" s="58">
        <v>0</v>
      </c>
      <c r="AD265" s="58">
        <v>10</v>
      </c>
      <c r="AE265" s="58">
        <v>2</v>
      </c>
      <c r="AF265" s="58" t="s">
        <v>448</v>
      </c>
      <c r="AG265" s="64">
        <v>0</v>
      </c>
      <c r="AH265" s="64">
        <v>0</v>
      </c>
      <c r="AI265" s="62">
        <v>0</v>
      </c>
      <c r="AJ265" s="58">
        <v>0</v>
      </c>
      <c r="AK265" s="65">
        <v>0</v>
      </c>
      <c r="AL265" s="58">
        <v>0</v>
      </c>
      <c r="AM265" s="58">
        <v>0</v>
      </c>
      <c r="AN265" s="58">
        <v>0.5</v>
      </c>
      <c r="AO265" s="58">
        <v>20000</v>
      </c>
      <c r="AP265" s="58">
        <v>0</v>
      </c>
      <c r="AQ265" s="58">
        <v>5</v>
      </c>
      <c r="AR265" s="62">
        <v>0</v>
      </c>
      <c r="AS265" s="68" t="s">
        <v>153</v>
      </c>
      <c r="AT265" s="58">
        <v>0</v>
      </c>
      <c r="AU265" s="59">
        <v>0</v>
      </c>
      <c r="AV265" s="59">
        <v>0</v>
      </c>
      <c r="AW265" s="59">
        <v>20000029</v>
      </c>
      <c r="AX265" s="76" t="s">
        <v>155</v>
      </c>
      <c r="AY265" s="146">
        <v>0</v>
      </c>
      <c r="AZ265" s="78">
        <v>0</v>
      </c>
      <c r="BA265" s="78">
        <v>0</v>
      </c>
      <c r="BB265" s="79" t="s">
        <v>233</v>
      </c>
      <c r="BC265" s="58">
        <v>2</v>
      </c>
      <c r="BD265" s="58">
        <v>0</v>
      </c>
      <c r="BE265" s="62">
        <v>0</v>
      </c>
      <c r="BF265" s="58">
        <v>1</v>
      </c>
      <c r="BG265" s="58">
        <v>0</v>
      </c>
      <c r="BH265" s="65">
        <v>0</v>
      </c>
      <c r="BI265" s="58">
        <v>0</v>
      </c>
      <c r="BJ265" s="62">
        <v>0</v>
      </c>
      <c r="BK265" s="62">
        <v>0</v>
      </c>
      <c r="BL265" s="62">
        <v>0</v>
      </c>
      <c r="BM265" s="62">
        <v>0</v>
      </c>
      <c r="BN265" s="62">
        <v>0</v>
      </c>
      <c r="BO265" s="62">
        <v>0</v>
      </c>
    </row>
    <row r="266" spans="3:67" ht="20.100000000000001" customHeight="1">
      <c r="C266" s="57">
        <v>62003223</v>
      </c>
      <c r="D266" s="58" t="s">
        <v>567</v>
      </c>
      <c r="E266" s="58">
        <v>1</v>
      </c>
      <c r="F266" s="58">
        <v>60010002</v>
      </c>
      <c r="G266" s="58">
        <v>0</v>
      </c>
      <c r="H266" s="59">
        <v>0</v>
      </c>
      <c r="I266" s="58">
        <v>0</v>
      </c>
      <c r="J266" s="58">
        <v>0</v>
      </c>
      <c r="K266" s="59">
        <v>0</v>
      </c>
      <c r="L266" s="59">
        <v>0</v>
      </c>
      <c r="M266" s="58">
        <v>0</v>
      </c>
      <c r="N266" s="58">
        <v>2</v>
      </c>
      <c r="O266" s="58">
        <v>2</v>
      </c>
      <c r="P266" s="58">
        <v>0.9</v>
      </c>
      <c r="Q266" s="58">
        <v>0</v>
      </c>
      <c r="R266" s="62">
        <v>0</v>
      </c>
      <c r="S266" s="58">
        <v>0</v>
      </c>
      <c r="T266" s="62">
        <v>1</v>
      </c>
      <c r="U266" s="58">
        <v>2</v>
      </c>
      <c r="V266" s="59">
        <v>0</v>
      </c>
      <c r="W266" s="58">
        <v>4</v>
      </c>
      <c r="X266" s="58">
        <v>0</v>
      </c>
      <c r="Y266" s="58">
        <v>0</v>
      </c>
      <c r="Z266" s="58">
        <v>0</v>
      </c>
      <c r="AA266" s="59">
        <v>0</v>
      </c>
      <c r="AB266" s="58">
        <v>0</v>
      </c>
      <c r="AC266" s="58">
        <v>0</v>
      </c>
      <c r="AD266" s="58">
        <v>10</v>
      </c>
      <c r="AE266" s="58">
        <v>2</v>
      </c>
      <c r="AF266" s="58" t="s">
        <v>448</v>
      </c>
      <c r="AG266" s="64">
        <v>0</v>
      </c>
      <c r="AH266" s="64">
        <v>0</v>
      </c>
      <c r="AI266" s="62">
        <v>0</v>
      </c>
      <c r="AJ266" s="58">
        <v>0</v>
      </c>
      <c r="AK266" s="65">
        <v>0</v>
      </c>
      <c r="AL266" s="58">
        <v>0</v>
      </c>
      <c r="AM266" s="58">
        <v>0</v>
      </c>
      <c r="AN266" s="58">
        <v>0.5</v>
      </c>
      <c r="AO266" s="58">
        <v>20000</v>
      </c>
      <c r="AP266" s="58">
        <v>0</v>
      </c>
      <c r="AQ266" s="58">
        <v>5</v>
      </c>
      <c r="AR266" s="62">
        <v>0</v>
      </c>
      <c r="AS266" s="68" t="s">
        <v>153</v>
      </c>
      <c r="AT266" s="58">
        <v>0</v>
      </c>
      <c r="AU266" s="59">
        <v>0</v>
      </c>
      <c r="AV266" s="59">
        <v>0</v>
      </c>
      <c r="AW266" s="59">
        <v>20000029</v>
      </c>
      <c r="AX266" s="76" t="s">
        <v>155</v>
      </c>
      <c r="AY266" s="146">
        <v>0</v>
      </c>
      <c r="AZ266" s="78">
        <v>0</v>
      </c>
      <c r="BA266" s="78">
        <v>0</v>
      </c>
      <c r="BB266" s="79" t="s">
        <v>233</v>
      </c>
      <c r="BC266" s="58">
        <v>2</v>
      </c>
      <c r="BD266" s="58">
        <v>0</v>
      </c>
      <c r="BE266" s="62">
        <v>0</v>
      </c>
      <c r="BF266" s="58">
        <v>1</v>
      </c>
      <c r="BG266" s="58">
        <v>0</v>
      </c>
      <c r="BH266" s="65">
        <v>0</v>
      </c>
      <c r="BI266" s="58">
        <v>0</v>
      </c>
      <c r="BJ266" s="62">
        <v>0</v>
      </c>
      <c r="BK266" s="62">
        <v>0</v>
      </c>
      <c r="BL266" s="62">
        <v>0</v>
      </c>
      <c r="BM266" s="62">
        <v>0</v>
      </c>
      <c r="BN266" s="62">
        <v>0</v>
      </c>
      <c r="BO266" s="62">
        <v>0</v>
      </c>
    </row>
    <row r="267" spans="3:67" ht="20.100000000000001" customHeight="1">
      <c r="C267" s="57">
        <v>62003224</v>
      </c>
      <c r="D267" s="58" t="s">
        <v>568</v>
      </c>
      <c r="E267" s="58">
        <v>1</v>
      </c>
      <c r="F267" s="58">
        <v>0</v>
      </c>
      <c r="G267" s="58">
        <v>0</v>
      </c>
      <c r="H267" s="59">
        <v>0</v>
      </c>
      <c r="I267" s="58">
        <v>1</v>
      </c>
      <c r="J267" s="58">
        <v>0</v>
      </c>
      <c r="K267" s="59">
        <v>0</v>
      </c>
      <c r="L267" s="59">
        <v>0</v>
      </c>
      <c r="M267" s="58">
        <v>0</v>
      </c>
      <c r="N267" s="58">
        <v>2</v>
      </c>
      <c r="O267" s="58">
        <v>2</v>
      </c>
      <c r="P267" s="58">
        <v>0.95</v>
      </c>
      <c r="Q267" s="58">
        <v>0</v>
      </c>
      <c r="R267" s="62">
        <v>0</v>
      </c>
      <c r="S267" s="58">
        <v>0</v>
      </c>
      <c r="T267" s="62">
        <v>1</v>
      </c>
      <c r="U267" s="58">
        <v>2</v>
      </c>
      <c r="V267" s="59">
        <v>0</v>
      </c>
      <c r="W267" s="58">
        <v>4</v>
      </c>
      <c r="X267" s="58">
        <v>0</v>
      </c>
      <c r="Y267" s="58">
        <v>0</v>
      </c>
      <c r="Z267" s="58">
        <v>0</v>
      </c>
      <c r="AA267" s="59">
        <v>0</v>
      </c>
      <c r="AB267" s="58">
        <v>0</v>
      </c>
      <c r="AC267" s="58">
        <v>0</v>
      </c>
      <c r="AD267" s="58">
        <v>10</v>
      </c>
      <c r="AE267" s="58">
        <v>2</v>
      </c>
      <c r="AF267" s="58" t="s">
        <v>410</v>
      </c>
      <c r="AG267" s="64">
        <v>1</v>
      </c>
      <c r="AH267" s="64">
        <v>1</v>
      </c>
      <c r="AI267" s="62">
        <v>0</v>
      </c>
      <c r="AJ267" s="58">
        <v>2</v>
      </c>
      <c r="AK267" s="65">
        <v>0</v>
      </c>
      <c r="AL267" s="58">
        <v>0</v>
      </c>
      <c r="AM267" s="58">
        <v>0</v>
      </c>
      <c r="AN267" s="58">
        <v>0.5</v>
      </c>
      <c r="AO267" s="58">
        <v>3200</v>
      </c>
      <c r="AP267" s="58">
        <v>0</v>
      </c>
      <c r="AQ267" s="58">
        <v>0</v>
      </c>
      <c r="AR267" s="62">
        <v>0</v>
      </c>
      <c r="AS267" s="68" t="s">
        <v>569</v>
      </c>
      <c r="AT267" s="58" t="s">
        <v>154</v>
      </c>
      <c r="AU267" s="59">
        <v>0</v>
      </c>
      <c r="AV267" s="59">
        <v>0</v>
      </c>
      <c r="AW267" s="59">
        <v>20000019</v>
      </c>
      <c r="AX267" s="76" t="s">
        <v>155</v>
      </c>
      <c r="AY267" s="146">
        <v>0</v>
      </c>
      <c r="AZ267" s="78">
        <v>0</v>
      </c>
      <c r="BA267" s="78">
        <v>0</v>
      </c>
      <c r="BB267" s="79" t="s">
        <v>415</v>
      </c>
      <c r="BC267" s="58">
        <v>0</v>
      </c>
      <c r="BD267" s="58">
        <v>0</v>
      </c>
      <c r="BE267" s="62">
        <v>0</v>
      </c>
      <c r="BF267" s="58">
        <v>0</v>
      </c>
      <c r="BG267" s="58">
        <v>0</v>
      </c>
      <c r="BH267" s="65">
        <v>0</v>
      </c>
      <c r="BI267" s="58">
        <v>0</v>
      </c>
      <c r="BJ267" s="62">
        <v>0</v>
      </c>
      <c r="BK267" s="62">
        <v>0</v>
      </c>
      <c r="BL267" s="62">
        <v>0</v>
      </c>
      <c r="BM267" s="62">
        <v>0</v>
      </c>
      <c r="BN267" s="62">
        <v>0</v>
      </c>
      <c r="BO267" s="62">
        <v>0</v>
      </c>
    </row>
    <row r="268" spans="3:67" ht="20.100000000000001" customHeight="1">
      <c r="C268" s="8">
        <v>62003301</v>
      </c>
      <c r="D268" s="12" t="s">
        <v>570</v>
      </c>
      <c r="E268" s="18">
        <v>1</v>
      </c>
      <c r="F268" s="11">
        <v>60010100</v>
      </c>
      <c r="G268" s="18">
        <v>0</v>
      </c>
      <c r="H268" s="13">
        <v>0</v>
      </c>
      <c r="I268" s="18">
        <v>1</v>
      </c>
      <c r="J268" s="18">
        <v>0</v>
      </c>
      <c r="K268" s="18">
        <v>0</v>
      </c>
      <c r="L268" s="11">
        <v>0</v>
      </c>
      <c r="M268" s="11">
        <v>0</v>
      </c>
      <c r="N268" s="11">
        <v>2</v>
      </c>
      <c r="O268" s="11">
        <v>1</v>
      </c>
      <c r="P268" s="11">
        <v>0.3</v>
      </c>
      <c r="Q268" s="11">
        <v>0</v>
      </c>
      <c r="R268" s="6">
        <v>0</v>
      </c>
      <c r="S268" s="11">
        <v>0</v>
      </c>
      <c r="T268" s="11">
        <v>1</v>
      </c>
      <c r="U268" s="11">
        <v>2</v>
      </c>
      <c r="V268" s="11">
        <v>0</v>
      </c>
      <c r="W268" s="11">
        <v>3</v>
      </c>
      <c r="X268" s="11">
        <v>0</v>
      </c>
      <c r="Y268" s="11">
        <v>1</v>
      </c>
      <c r="Z268" s="11">
        <v>0</v>
      </c>
      <c r="AA268" s="11">
        <v>0</v>
      </c>
      <c r="AB268" s="11">
        <v>0</v>
      </c>
      <c r="AC268" s="11">
        <v>0</v>
      </c>
      <c r="AD268" s="11">
        <v>12</v>
      </c>
      <c r="AE268" s="11">
        <v>1</v>
      </c>
      <c r="AF268" s="11">
        <v>3</v>
      </c>
      <c r="AG268" s="6">
        <v>4</v>
      </c>
      <c r="AH268" s="6">
        <v>1</v>
      </c>
      <c r="AI268" s="6">
        <v>0</v>
      </c>
      <c r="AJ268" s="6">
        <v>1.5</v>
      </c>
      <c r="AK268" s="11">
        <v>0</v>
      </c>
      <c r="AL268" s="11">
        <v>0</v>
      </c>
      <c r="AM268" s="11">
        <v>0</v>
      </c>
      <c r="AN268" s="11">
        <v>1.5</v>
      </c>
      <c r="AO268" s="11">
        <v>999999</v>
      </c>
      <c r="AP268" s="11">
        <v>1</v>
      </c>
      <c r="AQ268" s="11">
        <v>0</v>
      </c>
      <c r="AR268" s="6">
        <v>0</v>
      </c>
      <c r="AS268" s="11">
        <v>90205007</v>
      </c>
      <c r="AT268" s="19" t="s">
        <v>397</v>
      </c>
      <c r="AU268" s="11" t="s">
        <v>348</v>
      </c>
      <c r="AV268" s="18">
        <v>10000007</v>
      </c>
      <c r="AW268" s="18">
        <v>70205001</v>
      </c>
      <c r="AX268" s="12" t="s">
        <v>155</v>
      </c>
      <c r="AY268" s="11" t="s">
        <v>571</v>
      </c>
      <c r="AZ268" s="13">
        <v>0</v>
      </c>
      <c r="BA268" s="13">
        <v>0</v>
      </c>
      <c r="BB268" s="37" t="s">
        <v>572</v>
      </c>
      <c r="BC268" s="11">
        <v>0</v>
      </c>
      <c r="BD268" s="11">
        <v>0</v>
      </c>
      <c r="BE268" s="11">
        <v>0</v>
      </c>
      <c r="BF268" s="11">
        <v>0</v>
      </c>
      <c r="BG268" s="11">
        <v>0</v>
      </c>
      <c r="BH268" s="11">
        <v>0</v>
      </c>
      <c r="BI268" s="9">
        <v>0</v>
      </c>
      <c r="BJ268" s="6">
        <v>0</v>
      </c>
      <c r="BK268" s="6">
        <v>0</v>
      </c>
      <c r="BL268" s="6">
        <v>0</v>
      </c>
      <c r="BM268" s="6">
        <v>0</v>
      </c>
      <c r="BN268" s="6">
        <v>0</v>
      </c>
      <c r="BO268" s="6">
        <v>0</v>
      </c>
    </row>
    <row r="269" spans="3:67" ht="20.100000000000001" customHeight="1">
      <c r="C269" s="8">
        <v>62003302</v>
      </c>
      <c r="D269" s="19" t="s">
        <v>368</v>
      </c>
      <c r="E269" s="18">
        <v>1</v>
      </c>
      <c r="F269" s="18">
        <v>60010500</v>
      </c>
      <c r="G269" s="18">
        <v>0</v>
      </c>
      <c r="H269" s="13">
        <v>0</v>
      </c>
      <c r="I269" s="18">
        <v>1</v>
      </c>
      <c r="J269" s="18">
        <v>0</v>
      </c>
      <c r="K269" s="18">
        <v>0</v>
      </c>
      <c r="L269" s="18">
        <v>0</v>
      </c>
      <c r="M269" s="18">
        <v>0</v>
      </c>
      <c r="N269" s="11">
        <v>2</v>
      </c>
      <c r="O269" s="18">
        <v>2</v>
      </c>
      <c r="P269" s="18">
        <v>0.3</v>
      </c>
      <c r="Q269" s="18">
        <v>0</v>
      </c>
      <c r="R269" s="6">
        <v>0</v>
      </c>
      <c r="S269" s="13">
        <v>0</v>
      </c>
      <c r="T269" s="11">
        <v>1</v>
      </c>
      <c r="U269" s="18">
        <v>2</v>
      </c>
      <c r="V269" s="18">
        <v>0</v>
      </c>
      <c r="W269" s="18">
        <v>0</v>
      </c>
      <c r="X269" s="18">
        <v>0</v>
      </c>
      <c r="Y269" s="18">
        <v>0</v>
      </c>
      <c r="Z269" s="18">
        <v>0</v>
      </c>
      <c r="AA269" s="18">
        <v>0</v>
      </c>
      <c r="AB269" s="11">
        <v>0</v>
      </c>
      <c r="AC269" s="18">
        <v>0</v>
      </c>
      <c r="AD269" s="11">
        <v>99999</v>
      </c>
      <c r="AE269" s="18">
        <v>0</v>
      </c>
      <c r="AF269" s="18">
        <v>0</v>
      </c>
      <c r="AG269" s="6">
        <v>8</v>
      </c>
      <c r="AH269" s="6">
        <v>0</v>
      </c>
      <c r="AI269" s="6">
        <v>0</v>
      </c>
      <c r="AJ269" s="6">
        <v>0</v>
      </c>
      <c r="AK269" s="18">
        <v>0</v>
      </c>
      <c r="AL269" s="18">
        <v>0</v>
      </c>
      <c r="AM269" s="18">
        <v>0</v>
      </c>
      <c r="AN269" s="18">
        <v>0</v>
      </c>
      <c r="AO269" s="18">
        <v>1000</v>
      </c>
      <c r="AP269" s="18">
        <v>0</v>
      </c>
      <c r="AQ269" s="18">
        <v>0</v>
      </c>
      <c r="AR269" s="6">
        <v>90105002</v>
      </c>
      <c r="AS269" s="18" t="s">
        <v>153</v>
      </c>
      <c r="AT269" s="19" t="s">
        <v>154</v>
      </c>
      <c r="AU269" s="18" t="s">
        <v>246</v>
      </c>
      <c r="AV269" s="18">
        <v>0</v>
      </c>
      <c r="AW269" s="18">
        <v>0</v>
      </c>
      <c r="AX269" s="19" t="s">
        <v>155</v>
      </c>
      <c r="AY269" s="19" t="s">
        <v>153</v>
      </c>
      <c r="AZ269" s="13">
        <v>0</v>
      </c>
      <c r="BA269" s="13">
        <v>0</v>
      </c>
      <c r="BB269" s="69" t="s">
        <v>500</v>
      </c>
      <c r="BC269" s="18">
        <v>0</v>
      </c>
      <c r="BD269" s="11">
        <v>0</v>
      </c>
      <c r="BE269" s="18">
        <v>0</v>
      </c>
      <c r="BF269" s="18">
        <v>0</v>
      </c>
      <c r="BG269" s="18">
        <v>0</v>
      </c>
      <c r="BH269" s="18">
        <v>0</v>
      </c>
      <c r="BI269" s="9">
        <v>0</v>
      </c>
      <c r="BJ269" s="6">
        <v>0</v>
      </c>
      <c r="BK269" s="6">
        <v>0</v>
      </c>
      <c r="BL269" s="6">
        <v>0</v>
      </c>
      <c r="BM269" s="6">
        <v>0</v>
      </c>
      <c r="BN269" s="6">
        <v>0</v>
      </c>
      <c r="BO269" s="6">
        <v>0</v>
      </c>
    </row>
    <row r="270" spans="3:67" ht="20.100000000000001" customHeight="1">
      <c r="C270" s="8">
        <v>62003303</v>
      </c>
      <c r="D270" s="19" t="s">
        <v>432</v>
      </c>
      <c r="E270" s="18">
        <v>1</v>
      </c>
      <c r="F270" s="18">
        <v>60010500</v>
      </c>
      <c r="G270" s="18">
        <v>0</v>
      </c>
      <c r="H270" s="13">
        <v>0</v>
      </c>
      <c r="I270" s="18">
        <v>1</v>
      </c>
      <c r="J270" s="18">
        <v>0</v>
      </c>
      <c r="K270" s="18">
        <v>0</v>
      </c>
      <c r="L270" s="18">
        <v>0</v>
      </c>
      <c r="M270" s="18">
        <v>0</v>
      </c>
      <c r="N270" s="11">
        <v>2</v>
      </c>
      <c r="O270" s="18">
        <v>2</v>
      </c>
      <c r="P270" s="18">
        <v>0.3</v>
      </c>
      <c r="Q270" s="18">
        <v>0</v>
      </c>
      <c r="R270" s="6">
        <v>0</v>
      </c>
      <c r="S270" s="13">
        <v>0</v>
      </c>
      <c r="T270" s="11">
        <v>1</v>
      </c>
      <c r="U270" s="18">
        <v>2</v>
      </c>
      <c r="V270" s="18">
        <v>0</v>
      </c>
      <c r="W270" s="18">
        <v>0</v>
      </c>
      <c r="X270" s="18">
        <v>0</v>
      </c>
      <c r="Y270" s="18">
        <v>0</v>
      </c>
      <c r="Z270" s="18">
        <v>0</v>
      </c>
      <c r="AA270" s="18">
        <v>0</v>
      </c>
      <c r="AB270" s="11">
        <v>0</v>
      </c>
      <c r="AC270" s="18">
        <v>0</v>
      </c>
      <c r="AD270" s="11">
        <v>99999</v>
      </c>
      <c r="AE270" s="18">
        <v>0</v>
      </c>
      <c r="AF270" s="18">
        <v>0</v>
      </c>
      <c r="AG270" s="6">
        <v>8</v>
      </c>
      <c r="AH270" s="6">
        <v>0</v>
      </c>
      <c r="AI270" s="6">
        <v>0</v>
      </c>
      <c r="AJ270" s="6">
        <v>0</v>
      </c>
      <c r="AK270" s="18">
        <v>0</v>
      </c>
      <c r="AL270" s="18">
        <v>0</v>
      </c>
      <c r="AM270" s="18">
        <v>0</v>
      </c>
      <c r="AN270" s="18">
        <v>0</v>
      </c>
      <c r="AO270" s="18">
        <v>1000</v>
      </c>
      <c r="AP270" s="18">
        <v>0</v>
      </c>
      <c r="AQ270" s="18">
        <v>0</v>
      </c>
      <c r="AR270" s="6" t="s">
        <v>573</v>
      </c>
      <c r="AS270" s="18" t="s">
        <v>153</v>
      </c>
      <c r="AT270" s="19" t="s">
        <v>154</v>
      </c>
      <c r="AU270" s="18" t="s">
        <v>246</v>
      </c>
      <c r="AV270" s="18">
        <v>0</v>
      </c>
      <c r="AW270" s="18">
        <v>0</v>
      </c>
      <c r="AX270" s="19" t="s">
        <v>155</v>
      </c>
      <c r="AY270" s="19" t="s">
        <v>153</v>
      </c>
      <c r="AZ270" s="13">
        <v>0</v>
      </c>
      <c r="BA270" s="13">
        <v>0</v>
      </c>
      <c r="BB270" s="69" t="s">
        <v>464</v>
      </c>
      <c r="BC270" s="18">
        <v>0</v>
      </c>
      <c r="BD270" s="11">
        <v>0</v>
      </c>
      <c r="BE270" s="18">
        <v>0</v>
      </c>
      <c r="BF270" s="18">
        <v>0</v>
      </c>
      <c r="BG270" s="18">
        <v>0</v>
      </c>
      <c r="BH270" s="18">
        <v>0</v>
      </c>
      <c r="BI270" s="9">
        <v>0</v>
      </c>
      <c r="BJ270" s="6">
        <v>0</v>
      </c>
      <c r="BK270" s="6">
        <v>0</v>
      </c>
      <c r="BL270" s="6">
        <v>0</v>
      </c>
      <c r="BM270" s="6">
        <v>0</v>
      </c>
      <c r="BN270" s="6">
        <v>0</v>
      </c>
      <c r="BO270" s="6">
        <v>0</v>
      </c>
    </row>
    <row r="271" spans="3:67" ht="19.5" customHeight="1">
      <c r="C271" s="8">
        <v>62003304</v>
      </c>
      <c r="D271" s="12" t="s">
        <v>470</v>
      </c>
      <c r="E271" s="18">
        <v>1</v>
      </c>
      <c r="F271" s="11">
        <v>60010100</v>
      </c>
      <c r="G271" s="18">
        <v>0</v>
      </c>
      <c r="H271" s="13">
        <v>0</v>
      </c>
      <c r="I271" s="18">
        <v>1</v>
      </c>
      <c r="J271" s="18">
        <v>0</v>
      </c>
      <c r="K271" s="18">
        <v>0</v>
      </c>
      <c r="L271" s="11">
        <v>0</v>
      </c>
      <c r="M271" s="11">
        <v>0</v>
      </c>
      <c r="N271" s="11">
        <v>2</v>
      </c>
      <c r="O271" s="11">
        <v>1</v>
      </c>
      <c r="P271" s="11">
        <v>0.3</v>
      </c>
      <c r="Q271" s="11">
        <v>0</v>
      </c>
      <c r="R271" s="6">
        <v>0</v>
      </c>
      <c r="S271" s="11">
        <v>0</v>
      </c>
      <c r="T271" s="11">
        <v>1</v>
      </c>
      <c r="U271" s="11">
        <v>2</v>
      </c>
      <c r="V271" s="11">
        <v>0</v>
      </c>
      <c r="W271" s="11">
        <v>3</v>
      </c>
      <c r="X271" s="11">
        <v>0</v>
      </c>
      <c r="Y271" s="11">
        <v>1</v>
      </c>
      <c r="Z271" s="11">
        <v>0</v>
      </c>
      <c r="AA271" s="11">
        <v>0</v>
      </c>
      <c r="AB271" s="11">
        <v>0</v>
      </c>
      <c r="AC271" s="11">
        <v>0</v>
      </c>
      <c r="AD271" s="11">
        <v>15</v>
      </c>
      <c r="AE271" s="11">
        <v>1</v>
      </c>
      <c r="AF271" s="11">
        <v>8</v>
      </c>
      <c r="AG271" s="6">
        <v>0</v>
      </c>
      <c r="AH271" s="6">
        <v>1</v>
      </c>
      <c r="AI271" s="6">
        <v>0</v>
      </c>
      <c r="AJ271" s="6">
        <v>4</v>
      </c>
      <c r="AK271" s="11">
        <v>0</v>
      </c>
      <c r="AL271" s="11">
        <v>0</v>
      </c>
      <c r="AM271" s="11">
        <v>0</v>
      </c>
      <c r="AN271" s="11">
        <v>2.5</v>
      </c>
      <c r="AO271" s="11">
        <v>5000</v>
      </c>
      <c r="AP271" s="11">
        <v>1.8</v>
      </c>
      <c r="AQ271" s="11">
        <v>0</v>
      </c>
      <c r="AR271" s="6">
        <v>0</v>
      </c>
      <c r="AS271" s="11" t="s">
        <v>425</v>
      </c>
      <c r="AT271" s="19" t="s">
        <v>196</v>
      </c>
      <c r="AU271" s="11" t="s">
        <v>348</v>
      </c>
      <c r="AV271" s="18">
        <v>10000007</v>
      </c>
      <c r="AW271" s="18">
        <v>70205005</v>
      </c>
      <c r="AX271" s="12" t="s">
        <v>155</v>
      </c>
      <c r="AY271" s="11">
        <v>0</v>
      </c>
      <c r="AZ271" s="13">
        <v>0</v>
      </c>
      <c r="BA271" s="13">
        <v>0</v>
      </c>
      <c r="BB271" s="37" t="s">
        <v>471</v>
      </c>
      <c r="BC271" s="11">
        <v>0</v>
      </c>
      <c r="BD271" s="11">
        <v>0</v>
      </c>
      <c r="BE271" s="11">
        <v>0</v>
      </c>
      <c r="BF271" s="11">
        <v>0</v>
      </c>
      <c r="BG271" s="11">
        <v>0</v>
      </c>
      <c r="BH271" s="11">
        <v>0</v>
      </c>
      <c r="BI271" s="9">
        <v>0</v>
      </c>
      <c r="BJ271" s="6">
        <v>0</v>
      </c>
      <c r="BK271" s="6">
        <v>0</v>
      </c>
      <c r="BL271" s="6">
        <v>0</v>
      </c>
      <c r="BM271" s="6">
        <v>0</v>
      </c>
      <c r="BN271" s="6">
        <v>0</v>
      </c>
      <c r="BO271" s="6">
        <v>0</v>
      </c>
    </row>
    <row r="272" spans="3:67" ht="19.5" customHeight="1">
      <c r="C272" s="8">
        <v>62003305</v>
      </c>
      <c r="D272" s="12" t="s">
        <v>574</v>
      </c>
      <c r="E272" s="18">
        <v>1</v>
      </c>
      <c r="F272" s="11">
        <v>60010100</v>
      </c>
      <c r="G272" s="18">
        <v>0</v>
      </c>
      <c r="H272" s="13">
        <v>0</v>
      </c>
      <c r="I272" s="18">
        <v>1</v>
      </c>
      <c r="J272" s="18">
        <v>0</v>
      </c>
      <c r="K272" s="18">
        <v>0</v>
      </c>
      <c r="L272" s="11">
        <v>0</v>
      </c>
      <c r="M272" s="11">
        <v>0</v>
      </c>
      <c r="N272" s="11">
        <v>2</v>
      </c>
      <c r="O272" s="11">
        <v>1</v>
      </c>
      <c r="P272" s="11">
        <v>0.3</v>
      </c>
      <c r="Q272" s="11">
        <v>0</v>
      </c>
      <c r="R272" s="6">
        <v>0</v>
      </c>
      <c r="S272" s="11">
        <v>0</v>
      </c>
      <c r="T272" s="11">
        <v>1</v>
      </c>
      <c r="U272" s="11">
        <v>2</v>
      </c>
      <c r="V272" s="11">
        <v>0</v>
      </c>
      <c r="W272" s="11">
        <v>1</v>
      </c>
      <c r="X272" s="11">
        <v>0</v>
      </c>
      <c r="Y272" s="11">
        <v>1</v>
      </c>
      <c r="Z272" s="11">
        <v>0</v>
      </c>
      <c r="AA272" s="11">
        <v>0</v>
      </c>
      <c r="AB272" s="11">
        <v>0</v>
      </c>
      <c r="AC272" s="11">
        <v>0</v>
      </c>
      <c r="AD272" s="11">
        <v>12</v>
      </c>
      <c r="AE272" s="11">
        <v>1</v>
      </c>
      <c r="AF272" s="11" t="s">
        <v>507</v>
      </c>
      <c r="AG272" s="6">
        <v>0</v>
      </c>
      <c r="AH272" s="6">
        <v>0</v>
      </c>
      <c r="AI272" s="6">
        <v>0</v>
      </c>
      <c r="AJ272" s="6">
        <v>0</v>
      </c>
      <c r="AK272" s="11">
        <v>0</v>
      </c>
      <c r="AL272" s="11">
        <v>0</v>
      </c>
      <c r="AM272" s="11">
        <v>0</v>
      </c>
      <c r="AN272" s="11">
        <v>0.5</v>
      </c>
      <c r="AO272" s="11">
        <v>999999</v>
      </c>
      <c r="AP272" s="11">
        <v>1</v>
      </c>
      <c r="AQ272" s="11">
        <v>0</v>
      </c>
      <c r="AR272" s="6">
        <v>0</v>
      </c>
      <c r="AS272" s="6">
        <v>90105006</v>
      </c>
      <c r="AT272" s="19" t="s">
        <v>154</v>
      </c>
      <c r="AU272" s="11" t="s">
        <v>348</v>
      </c>
      <c r="AV272" s="18">
        <v>10000007</v>
      </c>
      <c r="AW272" s="18">
        <v>70205003</v>
      </c>
      <c r="AX272" s="19" t="s">
        <v>229</v>
      </c>
      <c r="AY272" s="19" t="s">
        <v>259</v>
      </c>
      <c r="AZ272" s="13">
        <v>0</v>
      </c>
      <c r="BA272" s="13">
        <v>0</v>
      </c>
      <c r="BB272" s="37" t="s">
        <v>575</v>
      </c>
      <c r="BC272" s="11">
        <v>0</v>
      </c>
      <c r="BD272" s="11">
        <v>0</v>
      </c>
      <c r="BE272" s="11">
        <v>0</v>
      </c>
      <c r="BF272" s="11">
        <v>0</v>
      </c>
      <c r="BG272" s="11">
        <v>0</v>
      </c>
      <c r="BH272" s="11">
        <v>0</v>
      </c>
      <c r="BI272" s="9">
        <v>0</v>
      </c>
      <c r="BJ272" s="6">
        <v>0</v>
      </c>
      <c r="BK272" s="6">
        <v>0</v>
      </c>
      <c r="BL272" s="6">
        <v>0</v>
      </c>
      <c r="BM272" s="6">
        <v>0</v>
      </c>
      <c r="BN272" s="6">
        <v>0</v>
      </c>
      <c r="BO272" s="6">
        <v>0</v>
      </c>
    </row>
    <row r="273" spans="3:67" ht="20.100000000000001" customHeight="1">
      <c r="C273" s="8">
        <v>62003307</v>
      </c>
      <c r="D273" s="9" t="s">
        <v>481</v>
      </c>
      <c r="E273" s="9">
        <v>1</v>
      </c>
      <c r="F273" s="9">
        <v>60010002</v>
      </c>
      <c r="G273" s="9">
        <v>0</v>
      </c>
      <c r="H273" s="10">
        <v>0</v>
      </c>
      <c r="I273" s="9">
        <v>0</v>
      </c>
      <c r="J273" s="9">
        <v>0</v>
      </c>
      <c r="K273" s="10">
        <v>0</v>
      </c>
      <c r="L273" s="10">
        <v>0</v>
      </c>
      <c r="M273" s="9">
        <v>0</v>
      </c>
      <c r="N273" s="11">
        <v>2</v>
      </c>
      <c r="O273" s="9">
        <v>2</v>
      </c>
      <c r="P273" s="9">
        <v>0.95</v>
      </c>
      <c r="Q273" s="9">
        <v>0</v>
      </c>
      <c r="R273" s="6">
        <v>0</v>
      </c>
      <c r="S273" s="9">
        <v>0</v>
      </c>
      <c r="T273" s="11">
        <v>1</v>
      </c>
      <c r="U273" s="9">
        <v>2</v>
      </c>
      <c r="V273" s="10">
        <v>0</v>
      </c>
      <c r="W273" s="9">
        <v>3</v>
      </c>
      <c r="X273" s="9">
        <v>0</v>
      </c>
      <c r="Y273" s="9">
        <v>0</v>
      </c>
      <c r="Z273" s="9">
        <v>0</v>
      </c>
      <c r="AA273" s="10">
        <v>0</v>
      </c>
      <c r="AB273" s="9">
        <v>0</v>
      </c>
      <c r="AC273" s="9">
        <v>0</v>
      </c>
      <c r="AD273" s="9">
        <v>15</v>
      </c>
      <c r="AE273" s="9">
        <v>2</v>
      </c>
      <c r="AF273" s="9" t="s">
        <v>482</v>
      </c>
      <c r="AG273" s="28">
        <v>0</v>
      </c>
      <c r="AH273" s="28">
        <v>2</v>
      </c>
      <c r="AI273" s="6">
        <v>0</v>
      </c>
      <c r="AJ273" s="9">
        <v>4</v>
      </c>
      <c r="AK273" s="29">
        <v>0</v>
      </c>
      <c r="AL273" s="9">
        <v>0</v>
      </c>
      <c r="AM273" s="9">
        <v>0</v>
      </c>
      <c r="AN273" s="9">
        <v>2</v>
      </c>
      <c r="AO273" s="11">
        <v>4000</v>
      </c>
      <c r="AP273" s="9">
        <v>2</v>
      </c>
      <c r="AQ273" s="9">
        <v>0</v>
      </c>
      <c r="AR273" s="6">
        <v>0</v>
      </c>
      <c r="AS273" s="11" t="s">
        <v>425</v>
      </c>
      <c r="AT273" s="19" t="s">
        <v>213</v>
      </c>
      <c r="AU273" s="10">
        <v>0</v>
      </c>
      <c r="AV273" s="10">
        <v>0</v>
      </c>
      <c r="AW273" s="10">
        <v>70205004</v>
      </c>
      <c r="AX273" s="19" t="s">
        <v>155</v>
      </c>
      <c r="AY273" s="11">
        <v>0</v>
      </c>
      <c r="AZ273" s="13">
        <v>0</v>
      </c>
      <c r="BA273" s="13">
        <v>0</v>
      </c>
      <c r="BB273" s="37" t="s">
        <v>483</v>
      </c>
      <c r="BC273" s="9">
        <v>2</v>
      </c>
      <c r="BD273" s="9">
        <v>0</v>
      </c>
      <c r="BE273" s="18">
        <v>0</v>
      </c>
      <c r="BF273" s="9">
        <v>1</v>
      </c>
      <c r="BG273" s="9">
        <v>2</v>
      </c>
      <c r="BH273" s="29">
        <v>0</v>
      </c>
      <c r="BI273" s="9">
        <v>0</v>
      </c>
      <c r="BJ273" s="6">
        <v>0</v>
      </c>
      <c r="BK273" s="6">
        <v>0</v>
      </c>
      <c r="BL273" s="6">
        <v>0</v>
      </c>
      <c r="BM273" s="6">
        <v>0</v>
      </c>
      <c r="BN273" s="6">
        <v>0</v>
      </c>
      <c r="BO273" s="6">
        <v>0</v>
      </c>
    </row>
    <row r="274" spans="3:67" ht="20.100000000000001" customHeight="1">
      <c r="C274" s="57">
        <v>62003321</v>
      </c>
      <c r="D274" s="58" t="s">
        <v>576</v>
      </c>
      <c r="E274" s="58">
        <v>1</v>
      </c>
      <c r="F274" s="58">
        <v>0</v>
      </c>
      <c r="G274" s="58">
        <v>0</v>
      </c>
      <c r="H274" s="59">
        <v>0</v>
      </c>
      <c r="I274" s="58">
        <v>1</v>
      </c>
      <c r="J274" s="58">
        <v>0</v>
      </c>
      <c r="K274" s="59">
        <v>0</v>
      </c>
      <c r="L274" s="59">
        <v>0</v>
      </c>
      <c r="M274" s="58">
        <v>0</v>
      </c>
      <c r="N274" s="58">
        <v>2</v>
      </c>
      <c r="O274" s="58">
        <v>2</v>
      </c>
      <c r="P274" s="58">
        <v>0.99</v>
      </c>
      <c r="Q274" s="58">
        <v>0</v>
      </c>
      <c r="R274" s="62">
        <v>0</v>
      </c>
      <c r="S274" s="58">
        <v>0</v>
      </c>
      <c r="T274" s="62">
        <v>1</v>
      </c>
      <c r="U274" s="58">
        <v>1</v>
      </c>
      <c r="V274" s="59">
        <v>0</v>
      </c>
      <c r="W274" s="58">
        <v>0</v>
      </c>
      <c r="X274" s="58">
        <v>0</v>
      </c>
      <c r="Y274" s="58">
        <v>0</v>
      </c>
      <c r="Z274" s="58">
        <v>0</v>
      </c>
      <c r="AA274" s="59">
        <v>0</v>
      </c>
      <c r="AB274" s="58">
        <v>0</v>
      </c>
      <c r="AC274" s="58">
        <v>0</v>
      </c>
      <c r="AD274" s="58">
        <v>30</v>
      </c>
      <c r="AE274" s="58">
        <v>1</v>
      </c>
      <c r="AF274" s="58">
        <v>2</v>
      </c>
      <c r="AG274" s="64">
        <v>0</v>
      </c>
      <c r="AH274" s="64">
        <v>0</v>
      </c>
      <c r="AI274" s="62">
        <v>0</v>
      </c>
      <c r="AJ274" s="58">
        <v>0</v>
      </c>
      <c r="AK274" s="65">
        <v>0</v>
      </c>
      <c r="AL274" s="58">
        <v>0</v>
      </c>
      <c r="AM274" s="58">
        <v>0</v>
      </c>
      <c r="AN274" s="58">
        <v>0</v>
      </c>
      <c r="AO274" s="58">
        <v>2000</v>
      </c>
      <c r="AP274" s="58">
        <v>0</v>
      </c>
      <c r="AQ274" s="58">
        <v>0</v>
      </c>
      <c r="AR274" s="62">
        <v>0</v>
      </c>
      <c r="AS274" s="58">
        <v>0</v>
      </c>
      <c r="AT274" s="58" t="s">
        <v>154</v>
      </c>
      <c r="AU274" s="59">
        <v>0</v>
      </c>
      <c r="AV274" s="59">
        <v>0</v>
      </c>
      <c r="AW274" s="59">
        <v>0</v>
      </c>
      <c r="AX274" s="76" t="s">
        <v>343</v>
      </c>
      <c r="AY274" s="146" t="s">
        <v>577</v>
      </c>
      <c r="AZ274" s="78">
        <v>0</v>
      </c>
      <c r="BA274" s="78">
        <v>0</v>
      </c>
      <c r="BB274" s="79" t="s">
        <v>408</v>
      </c>
      <c r="BC274" s="58">
        <v>0</v>
      </c>
      <c r="BD274" s="58">
        <v>0</v>
      </c>
      <c r="BE274" s="62">
        <v>0</v>
      </c>
      <c r="BF274" s="58">
        <v>0</v>
      </c>
      <c r="BG274" s="58">
        <v>0</v>
      </c>
      <c r="BH274" s="65">
        <v>0</v>
      </c>
      <c r="BI274" s="58">
        <v>0</v>
      </c>
      <c r="BJ274" s="62">
        <v>0</v>
      </c>
      <c r="BK274" s="62">
        <v>0</v>
      </c>
      <c r="BL274" s="62">
        <v>0</v>
      </c>
      <c r="BM274" s="62">
        <v>0</v>
      </c>
      <c r="BN274" s="62">
        <v>0</v>
      </c>
      <c r="BO274" s="62">
        <v>0</v>
      </c>
    </row>
    <row r="275" spans="3:67" ht="20.100000000000001" customHeight="1">
      <c r="C275" s="57">
        <v>62003322</v>
      </c>
      <c r="D275" s="58" t="s">
        <v>578</v>
      </c>
      <c r="E275" s="58">
        <v>1</v>
      </c>
      <c r="F275" s="58">
        <v>60010002</v>
      </c>
      <c r="G275" s="58">
        <v>0</v>
      </c>
      <c r="H275" s="59">
        <v>0</v>
      </c>
      <c r="I275" s="58">
        <v>0</v>
      </c>
      <c r="J275" s="58">
        <v>0</v>
      </c>
      <c r="K275" s="59">
        <v>0</v>
      </c>
      <c r="L275" s="59">
        <v>0</v>
      </c>
      <c r="M275" s="58">
        <v>0</v>
      </c>
      <c r="N275" s="58">
        <v>2</v>
      </c>
      <c r="O275" s="58">
        <v>2</v>
      </c>
      <c r="P275" s="58">
        <v>0.96</v>
      </c>
      <c r="Q275" s="58">
        <v>0</v>
      </c>
      <c r="R275" s="62">
        <v>0</v>
      </c>
      <c r="S275" s="58">
        <v>0</v>
      </c>
      <c r="T275" s="62">
        <v>1</v>
      </c>
      <c r="U275" s="58">
        <v>2</v>
      </c>
      <c r="V275" s="59">
        <v>0</v>
      </c>
      <c r="W275" s="58">
        <v>3</v>
      </c>
      <c r="X275" s="58">
        <v>0</v>
      </c>
      <c r="Y275" s="58">
        <v>0</v>
      </c>
      <c r="Z275" s="58">
        <v>0</v>
      </c>
      <c r="AA275" s="59">
        <v>0</v>
      </c>
      <c r="AB275" s="58">
        <v>0</v>
      </c>
      <c r="AC275" s="58">
        <v>0</v>
      </c>
      <c r="AD275" s="58">
        <v>15</v>
      </c>
      <c r="AE275" s="58">
        <v>2</v>
      </c>
      <c r="AF275" s="58" t="s">
        <v>516</v>
      </c>
      <c r="AG275" s="64">
        <v>0</v>
      </c>
      <c r="AH275" s="64">
        <v>1</v>
      </c>
      <c r="AI275" s="62">
        <v>0</v>
      </c>
      <c r="AJ275" s="58">
        <v>0</v>
      </c>
      <c r="AK275" s="65">
        <v>0</v>
      </c>
      <c r="AL275" s="58">
        <v>0</v>
      </c>
      <c r="AM275" s="58">
        <v>0</v>
      </c>
      <c r="AN275" s="58">
        <v>0.5</v>
      </c>
      <c r="AO275" s="58">
        <v>1000</v>
      </c>
      <c r="AP275" s="58">
        <v>2</v>
      </c>
      <c r="AQ275" s="58">
        <v>0</v>
      </c>
      <c r="AR275" s="62">
        <v>0</v>
      </c>
      <c r="AS275" s="68" t="s">
        <v>153</v>
      </c>
      <c r="AT275" s="58" t="s">
        <v>213</v>
      </c>
      <c r="AU275" s="59">
        <v>0</v>
      </c>
      <c r="AV275" s="59">
        <v>0</v>
      </c>
      <c r="AW275" s="59">
        <v>20000030</v>
      </c>
      <c r="AX275" s="76" t="s">
        <v>155</v>
      </c>
      <c r="AY275" s="146">
        <v>0</v>
      </c>
      <c r="AZ275" s="78">
        <v>0</v>
      </c>
      <c r="BA275" s="78">
        <v>0</v>
      </c>
      <c r="BB275" s="79" t="s">
        <v>233</v>
      </c>
      <c r="BC275" s="58">
        <v>3</v>
      </c>
      <c r="BD275" s="58">
        <v>0</v>
      </c>
      <c r="BE275" s="62">
        <v>0</v>
      </c>
      <c r="BF275" s="58">
        <v>1</v>
      </c>
      <c r="BG275" s="58">
        <v>2</v>
      </c>
      <c r="BH275" s="65">
        <v>0</v>
      </c>
      <c r="BI275" s="58">
        <v>0</v>
      </c>
      <c r="BJ275" s="62">
        <v>0</v>
      </c>
      <c r="BK275" s="62">
        <v>0</v>
      </c>
      <c r="BL275" s="62">
        <v>0</v>
      </c>
      <c r="BM275" s="62">
        <v>0</v>
      </c>
      <c r="BN275" s="62">
        <v>0</v>
      </c>
      <c r="BO275" s="62">
        <v>0</v>
      </c>
    </row>
    <row r="276" spans="3:67" ht="20.100000000000001" customHeight="1">
      <c r="C276" s="57">
        <v>62003323</v>
      </c>
      <c r="D276" s="58" t="s">
        <v>579</v>
      </c>
      <c r="E276" s="58">
        <v>1</v>
      </c>
      <c r="F276" s="58">
        <v>60010002</v>
      </c>
      <c r="G276" s="58">
        <v>0</v>
      </c>
      <c r="H276" s="59">
        <v>0</v>
      </c>
      <c r="I276" s="58">
        <v>1</v>
      </c>
      <c r="J276" s="58">
        <v>0</v>
      </c>
      <c r="K276" s="59">
        <v>0</v>
      </c>
      <c r="L276" s="59">
        <v>0</v>
      </c>
      <c r="M276" s="58">
        <v>0</v>
      </c>
      <c r="N276" s="58">
        <v>2</v>
      </c>
      <c r="O276" s="58">
        <v>2</v>
      </c>
      <c r="P276" s="58">
        <v>0.85</v>
      </c>
      <c r="Q276" s="58">
        <v>0</v>
      </c>
      <c r="R276" s="62">
        <v>0</v>
      </c>
      <c r="S276" s="58">
        <v>0</v>
      </c>
      <c r="T276" s="62">
        <v>1</v>
      </c>
      <c r="U276" s="58">
        <v>2</v>
      </c>
      <c r="V276" s="59">
        <v>0</v>
      </c>
      <c r="W276" s="58">
        <v>4.5</v>
      </c>
      <c r="X276" s="58">
        <v>20</v>
      </c>
      <c r="Y276" s="58">
        <v>0</v>
      </c>
      <c r="Z276" s="58">
        <v>0</v>
      </c>
      <c r="AA276" s="59">
        <v>0</v>
      </c>
      <c r="AB276" s="58">
        <v>0</v>
      </c>
      <c r="AC276" s="58">
        <v>0</v>
      </c>
      <c r="AD276" s="58">
        <v>20</v>
      </c>
      <c r="AE276" s="58">
        <v>2</v>
      </c>
      <c r="AF276" s="58" t="s">
        <v>580</v>
      </c>
      <c r="AG276" s="64">
        <v>1</v>
      </c>
      <c r="AH276" s="64">
        <v>1</v>
      </c>
      <c r="AI276" s="62">
        <v>0</v>
      </c>
      <c r="AJ276" s="58">
        <v>3</v>
      </c>
      <c r="AK276" s="65">
        <v>0</v>
      </c>
      <c r="AL276" s="58">
        <v>0</v>
      </c>
      <c r="AM276" s="58">
        <v>0</v>
      </c>
      <c r="AN276" s="58">
        <v>0.5</v>
      </c>
      <c r="AO276" s="58">
        <v>2500</v>
      </c>
      <c r="AP276" s="58">
        <v>3</v>
      </c>
      <c r="AQ276" s="58">
        <v>0</v>
      </c>
      <c r="AR276" s="62">
        <v>0</v>
      </c>
      <c r="AS276" s="68" t="s">
        <v>581</v>
      </c>
      <c r="AT276" s="58" t="s">
        <v>196</v>
      </c>
      <c r="AU276" s="59">
        <v>0</v>
      </c>
      <c r="AV276" s="59">
        <v>0</v>
      </c>
      <c r="AW276" s="59">
        <v>20000031</v>
      </c>
      <c r="AX276" s="76" t="s">
        <v>155</v>
      </c>
      <c r="AY276" s="146">
        <v>0</v>
      </c>
      <c r="AZ276" s="78">
        <v>0</v>
      </c>
      <c r="BA276" s="78">
        <v>0</v>
      </c>
      <c r="BB276" s="79" t="s">
        <v>415</v>
      </c>
      <c r="BC276" s="58">
        <v>0</v>
      </c>
      <c r="BD276" s="58">
        <v>0</v>
      </c>
      <c r="BE276" s="62">
        <v>0</v>
      </c>
      <c r="BF276" s="58">
        <v>0</v>
      </c>
      <c r="BG276" s="58">
        <v>3</v>
      </c>
      <c r="BH276" s="65">
        <v>0</v>
      </c>
      <c r="BI276" s="58">
        <v>0</v>
      </c>
      <c r="BJ276" s="62">
        <v>0</v>
      </c>
      <c r="BK276" s="62">
        <v>0</v>
      </c>
      <c r="BL276" s="62">
        <v>0</v>
      </c>
      <c r="BM276" s="62">
        <v>0</v>
      </c>
      <c r="BN276" s="62">
        <v>0</v>
      </c>
      <c r="BO276" s="62">
        <v>0</v>
      </c>
    </row>
    <row r="277" spans="3:67" ht="20.100000000000001" customHeight="1">
      <c r="C277" s="57">
        <v>62003324</v>
      </c>
      <c r="D277" s="58" t="s">
        <v>582</v>
      </c>
      <c r="E277" s="58">
        <v>1</v>
      </c>
      <c r="F277" s="58">
        <v>60010002</v>
      </c>
      <c r="G277" s="58">
        <v>0</v>
      </c>
      <c r="H277" s="59">
        <v>0</v>
      </c>
      <c r="I277" s="58">
        <v>0</v>
      </c>
      <c r="J277" s="58">
        <v>0</v>
      </c>
      <c r="K277" s="59">
        <v>0</v>
      </c>
      <c r="L277" s="59">
        <v>0</v>
      </c>
      <c r="M277" s="58">
        <v>0</v>
      </c>
      <c r="N277" s="58">
        <v>2</v>
      </c>
      <c r="O277" s="58">
        <v>2</v>
      </c>
      <c r="P277" s="58">
        <v>0.9</v>
      </c>
      <c r="Q277" s="58">
        <v>0</v>
      </c>
      <c r="R277" s="62">
        <v>0</v>
      </c>
      <c r="S277" s="58">
        <v>0</v>
      </c>
      <c r="T277" s="62">
        <v>1</v>
      </c>
      <c r="U277" s="58">
        <v>1</v>
      </c>
      <c r="V277" s="59">
        <v>0</v>
      </c>
      <c r="W277" s="58">
        <v>1</v>
      </c>
      <c r="X277" s="58">
        <v>0</v>
      </c>
      <c r="Y277" s="58">
        <v>0</v>
      </c>
      <c r="Z277" s="58">
        <v>0</v>
      </c>
      <c r="AA277" s="59">
        <v>0</v>
      </c>
      <c r="AB277" s="58">
        <v>0</v>
      </c>
      <c r="AC277" s="58">
        <v>0</v>
      </c>
      <c r="AD277" s="58">
        <v>20</v>
      </c>
      <c r="AE277" s="58">
        <v>2</v>
      </c>
      <c r="AF277" s="58" t="s">
        <v>417</v>
      </c>
      <c r="AG277" s="64">
        <v>0</v>
      </c>
      <c r="AH277" s="64">
        <v>0</v>
      </c>
      <c r="AI277" s="62">
        <v>0</v>
      </c>
      <c r="AJ277" s="58">
        <v>0</v>
      </c>
      <c r="AK277" s="65">
        <v>0</v>
      </c>
      <c r="AL277" s="58">
        <v>0</v>
      </c>
      <c r="AM277" s="58">
        <v>0</v>
      </c>
      <c r="AN277" s="58">
        <v>0.5</v>
      </c>
      <c r="AO277" s="58">
        <v>3000</v>
      </c>
      <c r="AP277" s="58">
        <v>1</v>
      </c>
      <c r="AQ277" s="58">
        <v>0</v>
      </c>
      <c r="AR277" s="62">
        <v>0</v>
      </c>
      <c r="AS277" s="58">
        <v>0</v>
      </c>
      <c r="AT277" s="58" t="s">
        <v>397</v>
      </c>
      <c r="AU277" s="59">
        <v>0</v>
      </c>
      <c r="AV277" s="59">
        <v>0</v>
      </c>
      <c r="AW277" s="59">
        <v>0</v>
      </c>
      <c r="AX277" s="76" t="s">
        <v>155</v>
      </c>
      <c r="AY277" s="146">
        <v>0</v>
      </c>
      <c r="AZ277" s="78">
        <v>0</v>
      </c>
      <c r="BA277" s="78">
        <v>0</v>
      </c>
      <c r="BB277" s="79" t="s">
        <v>233</v>
      </c>
      <c r="BC277" s="58">
        <v>0</v>
      </c>
      <c r="BD277" s="58">
        <v>0</v>
      </c>
      <c r="BE277" s="62">
        <v>0</v>
      </c>
      <c r="BF277" s="58">
        <v>0</v>
      </c>
      <c r="BG277" s="58">
        <v>1</v>
      </c>
      <c r="BH277" s="65">
        <v>0</v>
      </c>
      <c r="BI277" s="58">
        <v>0</v>
      </c>
      <c r="BJ277" s="62">
        <v>0</v>
      </c>
      <c r="BK277" s="62">
        <v>0</v>
      </c>
      <c r="BL277" s="62">
        <v>0</v>
      </c>
      <c r="BM277" s="62">
        <v>0</v>
      </c>
      <c r="BN277" s="62">
        <v>0</v>
      </c>
      <c r="BO277" s="62">
        <v>0</v>
      </c>
    </row>
    <row r="278" spans="3:67" ht="20.100000000000001" customHeight="1">
      <c r="C278" s="57">
        <v>62003325</v>
      </c>
      <c r="D278" s="58" t="s">
        <v>576</v>
      </c>
      <c r="E278" s="58">
        <v>1</v>
      </c>
      <c r="F278" s="58">
        <v>0</v>
      </c>
      <c r="G278" s="58">
        <v>0</v>
      </c>
      <c r="H278" s="59">
        <v>0</v>
      </c>
      <c r="I278" s="58">
        <v>1</v>
      </c>
      <c r="J278" s="58">
        <v>0</v>
      </c>
      <c r="K278" s="59">
        <v>0</v>
      </c>
      <c r="L278" s="59">
        <v>0</v>
      </c>
      <c r="M278" s="58">
        <v>0</v>
      </c>
      <c r="N278" s="58">
        <v>2</v>
      </c>
      <c r="O278" s="58">
        <v>2</v>
      </c>
      <c r="P278" s="58">
        <v>0.99</v>
      </c>
      <c r="Q278" s="58">
        <v>0</v>
      </c>
      <c r="R278" s="62">
        <v>0</v>
      </c>
      <c r="S278" s="58">
        <v>0</v>
      </c>
      <c r="T278" s="62">
        <v>1</v>
      </c>
      <c r="U278" s="58">
        <v>1</v>
      </c>
      <c r="V278" s="59">
        <v>0</v>
      </c>
      <c r="W278" s="58">
        <v>0</v>
      </c>
      <c r="X278" s="58">
        <v>0</v>
      </c>
      <c r="Y278" s="58">
        <v>0</v>
      </c>
      <c r="Z278" s="58">
        <v>0</v>
      </c>
      <c r="AA278" s="59">
        <v>0</v>
      </c>
      <c r="AB278" s="58">
        <v>0</v>
      </c>
      <c r="AC278" s="58">
        <v>0</v>
      </c>
      <c r="AD278" s="58">
        <v>30</v>
      </c>
      <c r="AE278" s="58">
        <v>1</v>
      </c>
      <c r="AF278" s="58">
        <v>2</v>
      </c>
      <c r="AG278" s="64">
        <v>0</v>
      </c>
      <c r="AH278" s="64">
        <v>0</v>
      </c>
      <c r="AI278" s="62">
        <v>0</v>
      </c>
      <c r="AJ278" s="58">
        <v>0</v>
      </c>
      <c r="AK278" s="65">
        <v>0</v>
      </c>
      <c r="AL278" s="58">
        <v>0</v>
      </c>
      <c r="AM278" s="58">
        <v>0</v>
      </c>
      <c r="AN278" s="58">
        <v>0</v>
      </c>
      <c r="AO278" s="58">
        <v>2000</v>
      </c>
      <c r="AP278" s="58">
        <v>0</v>
      </c>
      <c r="AQ278" s="58">
        <v>0</v>
      </c>
      <c r="AR278" s="62">
        <v>0</v>
      </c>
      <c r="AS278" s="58">
        <v>0</v>
      </c>
      <c r="AT278" s="58" t="s">
        <v>154</v>
      </c>
      <c r="AU278" s="59">
        <v>0</v>
      </c>
      <c r="AV278" s="59">
        <v>0</v>
      </c>
      <c r="AW278" s="59">
        <v>0</v>
      </c>
      <c r="AX278" s="76" t="s">
        <v>343</v>
      </c>
      <c r="AY278" s="146" t="s">
        <v>577</v>
      </c>
      <c r="AZ278" s="78">
        <v>0</v>
      </c>
      <c r="BA278" s="78">
        <v>0</v>
      </c>
      <c r="BB278" s="79" t="s">
        <v>408</v>
      </c>
      <c r="BC278" s="58">
        <v>0</v>
      </c>
      <c r="BD278" s="58">
        <v>0</v>
      </c>
      <c r="BE278" s="62">
        <v>0</v>
      </c>
      <c r="BF278" s="58">
        <v>0</v>
      </c>
      <c r="BG278" s="58">
        <v>0</v>
      </c>
      <c r="BH278" s="65">
        <v>0</v>
      </c>
      <c r="BI278" s="58">
        <v>0</v>
      </c>
      <c r="BJ278" s="62">
        <v>0</v>
      </c>
      <c r="BK278" s="62">
        <v>0</v>
      </c>
      <c r="BL278" s="62">
        <v>0</v>
      </c>
      <c r="BM278" s="62">
        <v>0</v>
      </c>
      <c r="BN278" s="62">
        <v>0</v>
      </c>
      <c r="BO278" s="62">
        <v>0</v>
      </c>
    </row>
    <row r="279" spans="3:67" ht="20.100000000000001" customHeight="1">
      <c r="C279" s="57">
        <v>62003326</v>
      </c>
      <c r="D279" s="58" t="s">
        <v>576</v>
      </c>
      <c r="E279" s="58">
        <v>1</v>
      </c>
      <c r="F279" s="58">
        <v>0</v>
      </c>
      <c r="G279" s="58">
        <v>0</v>
      </c>
      <c r="H279" s="59">
        <v>0</v>
      </c>
      <c r="I279" s="58">
        <v>1</v>
      </c>
      <c r="J279" s="58">
        <v>0</v>
      </c>
      <c r="K279" s="59">
        <v>0</v>
      </c>
      <c r="L279" s="59">
        <v>0</v>
      </c>
      <c r="M279" s="58">
        <v>0</v>
      </c>
      <c r="N279" s="58">
        <v>2</v>
      </c>
      <c r="O279" s="58">
        <v>2</v>
      </c>
      <c r="P279" s="58">
        <v>0.99</v>
      </c>
      <c r="Q279" s="58">
        <v>0</v>
      </c>
      <c r="R279" s="62">
        <v>0</v>
      </c>
      <c r="S279" s="58">
        <v>0</v>
      </c>
      <c r="T279" s="62">
        <v>1</v>
      </c>
      <c r="U279" s="58">
        <v>1</v>
      </c>
      <c r="V279" s="59">
        <v>0</v>
      </c>
      <c r="W279" s="58">
        <v>0</v>
      </c>
      <c r="X279" s="58">
        <v>0</v>
      </c>
      <c r="Y279" s="58">
        <v>0</v>
      </c>
      <c r="Z279" s="58">
        <v>0</v>
      </c>
      <c r="AA279" s="59">
        <v>0</v>
      </c>
      <c r="AB279" s="58">
        <v>0</v>
      </c>
      <c r="AC279" s="58">
        <v>0</v>
      </c>
      <c r="AD279" s="58">
        <v>30</v>
      </c>
      <c r="AE279" s="58">
        <v>1</v>
      </c>
      <c r="AF279" s="58">
        <v>2</v>
      </c>
      <c r="AG279" s="64">
        <v>0</v>
      </c>
      <c r="AH279" s="64">
        <v>0</v>
      </c>
      <c r="AI279" s="62">
        <v>0</v>
      </c>
      <c r="AJ279" s="58">
        <v>0</v>
      </c>
      <c r="AK279" s="65">
        <v>0</v>
      </c>
      <c r="AL279" s="58">
        <v>0</v>
      </c>
      <c r="AM279" s="58">
        <v>0</v>
      </c>
      <c r="AN279" s="58">
        <v>0</v>
      </c>
      <c r="AO279" s="58">
        <v>2000</v>
      </c>
      <c r="AP279" s="58">
        <v>0</v>
      </c>
      <c r="AQ279" s="58">
        <v>0</v>
      </c>
      <c r="AR279" s="62">
        <v>0</v>
      </c>
      <c r="AS279" s="58">
        <v>0</v>
      </c>
      <c r="AT279" s="58" t="s">
        <v>154</v>
      </c>
      <c r="AU279" s="59">
        <v>0</v>
      </c>
      <c r="AV279" s="59">
        <v>0</v>
      </c>
      <c r="AW279" s="59">
        <v>0</v>
      </c>
      <c r="AX279" s="76" t="s">
        <v>343</v>
      </c>
      <c r="AY279" s="146" t="s">
        <v>577</v>
      </c>
      <c r="AZ279" s="78">
        <v>0</v>
      </c>
      <c r="BA279" s="78">
        <v>0</v>
      </c>
      <c r="BB279" s="79" t="s">
        <v>408</v>
      </c>
      <c r="BC279" s="58">
        <v>0</v>
      </c>
      <c r="BD279" s="58">
        <v>0</v>
      </c>
      <c r="BE279" s="62">
        <v>0</v>
      </c>
      <c r="BF279" s="58">
        <v>0</v>
      </c>
      <c r="BG279" s="58">
        <v>0</v>
      </c>
      <c r="BH279" s="65">
        <v>0</v>
      </c>
      <c r="BI279" s="58">
        <v>0</v>
      </c>
      <c r="BJ279" s="62">
        <v>0</v>
      </c>
      <c r="BK279" s="62">
        <v>0</v>
      </c>
      <c r="BL279" s="62">
        <v>0</v>
      </c>
      <c r="BM279" s="62">
        <v>0</v>
      </c>
      <c r="BN279" s="62">
        <v>0</v>
      </c>
      <c r="BO279" s="62">
        <v>0</v>
      </c>
    </row>
    <row r="280" spans="3:67" ht="20.100000000000001" customHeight="1">
      <c r="C280" s="57">
        <v>62003327</v>
      </c>
      <c r="D280" s="58" t="s">
        <v>583</v>
      </c>
      <c r="E280" s="58">
        <v>1</v>
      </c>
      <c r="F280" s="58">
        <v>0</v>
      </c>
      <c r="G280" s="58">
        <v>0</v>
      </c>
      <c r="H280" s="59">
        <v>0</v>
      </c>
      <c r="I280" s="58">
        <v>1</v>
      </c>
      <c r="J280" s="58">
        <v>0</v>
      </c>
      <c r="K280" s="59">
        <v>0</v>
      </c>
      <c r="L280" s="59">
        <v>0</v>
      </c>
      <c r="M280" s="58">
        <v>0</v>
      </c>
      <c r="N280" s="58">
        <v>2</v>
      </c>
      <c r="O280" s="58">
        <v>2</v>
      </c>
      <c r="P280" s="58">
        <v>0.95</v>
      </c>
      <c r="Q280" s="58">
        <v>0</v>
      </c>
      <c r="R280" s="62">
        <v>0</v>
      </c>
      <c r="S280" s="58">
        <v>0</v>
      </c>
      <c r="T280" s="62">
        <v>1</v>
      </c>
      <c r="U280" s="58">
        <v>2</v>
      </c>
      <c r="V280" s="59">
        <v>0</v>
      </c>
      <c r="W280" s="58">
        <v>2</v>
      </c>
      <c r="X280" s="58">
        <v>0</v>
      </c>
      <c r="Y280" s="58">
        <v>0</v>
      </c>
      <c r="Z280" s="58">
        <v>0</v>
      </c>
      <c r="AA280" s="59">
        <v>0</v>
      </c>
      <c r="AB280" s="58">
        <v>0</v>
      </c>
      <c r="AC280" s="58">
        <v>0</v>
      </c>
      <c r="AD280" s="58">
        <v>10</v>
      </c>
      <c r="AE280" s="58">
        <v>2</v>
      </c>
      <c r="AF280" s="58" t="s">
        <v>448</v>
      </c>
      <c r="AG280" s="64">
        <v>1</v>
      </c>
      <c r="AH280" s="64">
        <v>1</v>
      </c>
      <c r="AI280" s="62">
        <v>0</v>
      </c>
      <c r="AJ280" s="58">
        <v>1.5</v>
      </c>
      <c r="AK280" s="65">
        <v>0</v>
      </c>
      <c r="AL280" s="58">
        <v>0</v>
      </c>
      <c r="AM280" s="58">
        <v>0</v>
      </c>
      <c r="AN280" s="58">
        <v>0.5</v>
      </c>
      <c r="AO280" s="58">
        <v>999000</v>
      </c>
      <c r="AP280" s="58">
        <v>1</v>
      </c>
      <c r="AQ280" s="58">
        <v>0</v>
      </c>
      <c r="AR280" s="62">
        <v>0</v>
      </c>
      <c r="AS280" s="68" t="s">
        <v>584</v>
      </c>
      <c r="AT280" s="58" t="s">
        <v>154</v>
      </c>
      <c r="AU280" s="59">
        <v>0</v>
      </c>
      <c r="AV280" s="59">
        <v>0</v>
      </c>
      <c r="AW280" s="59">
        <v>20000032</v>
      </c>
      <c r="AX280" s="76" t="s">
        <v>155</v>
      </c>
      <c r="AY280" s="146">
        <v>0</v>
      </c>
      <c r="AZ280" s="78">
        <v>0</v>
      </c>
      <c r="BA280" s="78">
        <v>0</v>
      </c>
      <c r="BB280" s="79" t="s">
        <v>415</v>
      </c>
      <c r="BC280" s="58">
        <v>0</v>
      </c>
      <c r="BD280" s="58">
        <v>0</v>
      </c>
      <c r="BE280" s="62">
        <v>0</v>
      </c>
      <c r="BF280" s="58">
        <v>0</v>
      </c>
      <c r="BG280" s="58">
        <v>1</v>
      </c>
      <c r="BH280" s="65">
        <v>0</v>
      </c>
      <c r="BI280" s="58">
        <v>0</v>
      </c>
      <c r="BJ280" s="62">
        <v>0</v>
      </c>
      <c r="BK280" s="62">
        <v>0</v>
      </c>
      <c r="BL280" s="62">
        <v>0</v>
      </c>
      <c r="BM280" s="62">
        <v>0</v>
      </c>
      <c r="BN280" s="62">
        <v>0</v>
      </c>
      <c r="BO280" s="62">
        <v>0</v>
      </c>
    </row>
    <row r="281" spans="3:67" ht="19.5" customHeight="1">
      <c r="C281" s="18">
        <v>62004001</v>
      </c>
      <c r="D281" s="12" t="s">
        <v>585</v>
      </c>
      <c r="E281" s="18">
        <v>1</v>
      </c>
      <c r="F281" s="11">
        <v>60010100</v>
      </c>
      <c r="G281" s="18">
        <v>0</v>
      </c>
      <c r="H281" s="13">
        <v>0</v>
      </c>
      <c r="I281" s="18">
        <v>1</v>
      </c>
      <c r="J281" s="18">
        <v>0</v>
      </c>
      <c r="K281" s="18">
        <v>0</v>
      </c>
      <c r="L281" s="11">
        <v>0</v>
      </c>
      <c r="M281" s="11">
        <v>0</v>
      </c>
      <c r="N281" s="11">
        <v>2</v>
      </c>
      <c r="O281" s="11">
        <v>10</v>
      </c>
      <c r="P281" s="11">
        <v>0.5</v>
      </c>
      <c r="Q281" s="11">
        <v>0</v>
      </c>
      <c r="R281" s="6">
        <v>0</v>
      </c>
      <c r="S281" s="11">
        <v>0</v>
      </c>
      <c r="T281" s="11">
        <v>1</v>
      </c>
      <c r="U281" s="11">
        <v>2</v>
      </c>
      <c r="V281" s="11">
        <v>0</v>
      </c>
      <c r="W281" s="11">
        <v>1</v>
      </c>
      <c r="X281" s="11">
        <v>0</v>
      </c>
      <c r="Y281" s="11">
        <v>1</v>
      </c>
      <c r="Z281" s="11">
        <v>0</v>
      </c>
      <c r="AA281" s="11">
        <v>0</v>
      </c>
      <c r="AB281" s="11">
        <v>0</v>
      </c>
      <c r="AC281" s="11">
        <v>0</v>
      </c>
      <c r="AD281" s="11">
        <v>15</v>
      </c>
      <c r="AE281" s="11">
        <v>1</v>
      </c>
      <c r="AF281" s="11" t="s">
        <v>507</v>
      </c>
      <c r="AG281" s="6">
        <v>1</v>
      </c>
      <c r="AH281" s="6">
        <v>0</v>
      </c>
      <c r="AI281" s="6">
        <v>0</v>
      </c>
      <c r="AJ281" s="6">
        <v>0</v>
      </c>
      <c r="AK281" s="11">
        <v>0</v>
      </c>
      <c r="AL281" s="11">
        <v>0</v>
      </c>
      <c r="AM281" s="11">
        <v>0</v>
      </c>
      <c r="AN281" s="11">
        <v>0.5</v>
      </c>
      <c r="AO281" s="11">
        <v>999999</v>
      </c>
      <c r="AP281" s="11">
        <v>0.5</v>
      </c>
      <c r="AQ281" s="11">
        <v>0</v>
      </c>
      <c r="AR281" s="6">
        <v>0</v>
      </c>
      <c r="AS281" s="135" t="s">
        <v>586</v>
      </c>
      <c r="AT281" s="19" t="s">
        <v>196</v>
      </c>
      <c r="AU281" s="11" t="s">
        <v>348</v>
      </c>
      <c r="AV281" s="18">
        <v>10000007</v>
      </c>
      <c r="AW281" s="18">
        <v>70302001</v>
      </c>
      <c r="AX281" s="19" t="s">
        <v>229</v>
      </c>
      <c r="AY281" s="19" t="s">
        <v>259</v>
      </c>
      <c r="AZ281" s="13">
        <v>0</v>
      </c>
      <c r="BA281" s="13">
        <v>0</v>
      </c>
      <c r="BB281" s="37" t="s">
        <v>587</v>
      </c>
      <c r="BC281" s="11">
        <v>0</v>
      </c>
      <c r="BD281" s="11">
        <v>0</v>
      </c>
      <c r="BE281" s="11">
        <v>0</v>
      </c>
      <c r="BF281" s="11">
        <v>0</v>
      </c>
      <c r="BG281" s="11">
        <v>0</v>
      </c>
      <c r="BH281" s="11">
        <v>0</v>
      </c>
      <c r="BI281" s="9">
        <v>0</v>
      </c>
      <c r="BJ281" s="6">
        <v>0</v>
      </c>
      <c r="BK281" s="6">
        <v>0</v>
      </c>
      <c r="BL281" s="6">
        <v>0</v>
      </c>
      <c r="BM281" s="6">
        <v>0</v>
      </c>
      <c r="BN281" s="6">
        <v>0</v>
      </c>
      <c r="BO281" s="6">
        <v>0</v>
      </c>
    </row>
    <row r="282" spans="3:67" ht="20.100000000000001" customHeight="1">
      <c r="C282" s="18">
        <v>62004002</v>
      </c>
      <c r="D282" s="19" t="s">
        <v>588</v>
      </c>
      <c r="E282" s="18">
        <v>1</v>
      </c>
      <c r="F282" s="18">
        <v>60010500</v>
      </c>
      <c r="G282" s="18">
        <v>0</v>
      </c>
      <c r="H282" s="13">
        <v>0</v>
      </c>
      <c r="I282" s="18">
        <v>1</v>
      </c>
      <c r="J282" s="18">
        <v>0</v>
      </c>
      <c r="K282" s="18">
        <v>0</v>
      </c>
      <c r="L282" s="18">
        <v>0</v>
      </c>
      <c r="M282" s="18">
        <v>0</v>
      </c>
      <c r="N282" s="11">
        <v>2</v>
      </c>
      <c r="O282" s="18">
        <v>2</v>
      </c>
      <c r="P282" s="18">
        <v>0.5</v>
      </c>
      <c r="Q282" s="18">
        <v>0</v>
      </c>
      <c r="R282" s="6">
        <v>0</v>
      </c>
      <c r="S282" s="13">
        <v>0</v>
      </c>
      <c r="T282" s="11">
        <v>1</v>
      </c>
      <c r="U282" s="18">
        <v>2</v>
      </c>
      <c r="V282" s="18">
        <v>0</v>
      </c>
      <c r="W282" s="18">
        <v>0</v>
      </c>
      <c r="X282" s="18">
        <v>0</v>
      </c>
      <c r="Y282" s="18">
        <v>0</v>
      </c>
      <c r="Z282" s="18">
        <v>0</v>
      </c>
      <c r="AA282" s="18">
        <v>0</v>
      </c>
      <c r="AB282" s="11">
        <v>0</v>
      </c>
      <c r="AC282" s="18">
        <v>0</v>
      </c>
      <c r="AD282" s="11">
        <v>30</v>
      </c>
      <c r="AE282" s="18">
        <v>0</v>
      </c>
      <c r="AF282" s="18">
        <v>0</v>
      </c>
      <c r="AG282" s="6">
        <v>8</v>
      </c>
      <c r="AH282" s="6">
        <v>0</v>
      </c>
      <c r="AI282" s="6">
        <v>0</v>
      </c>
      <c r="AJ282" s="6">
        <v>0</v>
      </c>
      <c r="AK282" s="18">
        <v>0</v>
      </c>
      <c r="AL282" s="18">
        <v>0</v>
      </c>
      <c r="AM282" s="18">
        <v>0</v>
      </c>
      <c r="AN282" s="18">
        <v>0</v>
      </c>
      <c r="AO282" s="18">
        <v>1000</v>
      </c>
      <c r="AP282" s="18">
        <v>0</v>
      </c>
      <c r="AQ282" s="18">
        <v>0</v>
      </c>
      <c r="AR282" s="6">
        <v>90301006</v>
      </c>
      <c r="AS282" s="18" t="s">
        <v>153</v>
      </c>
      <c r="AT282" s="19" t="s">
        <v>154</v>
      </c>
      <c r="AU282" s="18" t="s">
        <v>246</v>
      </c>
      <c r="AV282" s="18">
        <v>0</v>
      </c>
      <c r="AW282" s="18">
        <v>0</v>
      </c>
      <c r="AX282" s="19" t="s">
        <v>155</v>
      </c>
      <c r="AY282" s="19" t="s">
        <v>153</v>
      </c>
      <c r="AZ282" s="13">
        <v>0</v>
      </c>
      <c r="BA282" s="13">
        <v>0</v>
      </c>
      <c r="BB282" s="69" t="s">
        <v>589</v>
      </c>
      <c r="BC282" s="18">
        <v>0</v>
      </c>
      <c r="BD282" s="11">
        <v>0</v>
      </c>
      <c r="BE282" s="18">
        <v>0</v>
      </c>
      <c r="BF282" s="18">
        <v>0</v>
      </c>
      <c r="BG282" s="18">
        <v>0</v>
      </c>
      <c r="BH282" s="18">
        <v>0</v>
      </c>
      <c r="BI282" s="9">
        <v>0</v>
      </c>
      <c r="BJ282" s="6">
        <v>0</v>
      </c>
      <c r="BK282" s="6">
        <v>0</v>
      </c>
      <c r="BL282" s="6">
        <v>0</v>
      </c>
      <c r="BM282" s="6">
        <v>0</v>
      </c>
      <c r="BN282" s="6">
        <v>0</v>
      </c>
      <c r="BO282" s="6">
        <v>0</v>
      </c>
    </row>
    <row r="283" spans="3:67" ht="20.100000000000001" customHeight="1">
      <c r="C283" s="18">
        <v>62004003</v>
      </c>
      <c r="D283" s="12" t="s">
        <v>547</v>
      </c>
      <c r="E283" s="18">
        <v>1</v>
      </c>
      <c r="F283" s="11">
        <v>60010100</v>
      </c>
      <c r="G283" s="18">
        <v>0</v>
      </c>
      <c r="H283" s="13">
        <v>0</v>
      </c>
      <c r="I283" s="18">
        <v>1</v>
      </c>
      <c r="J283" s="18">
        <v>0</v>
      </c>
      <c r="K283" s="18">
        <v>0</v>
      </c>
      <c r="L283" s="11">
        <v>0</v>
      </c>
      <c r="M283" s="11">
        <v>0</v>
      </c>
      <c r="N283" s="56">
        <v>2</v>
      </c>
      <c r="O283" s="11">
        <v>10</v>
      </c>
      <c r="P283" s="11">
        <v>0.3</v>
      </c>
      <c r="Q283" s="11">
        <v>0</v>
      </c>
      <c r="R283" s="6">
        <v>0</v>
      </c>
      <c r="S283" s="11">
        <v>0</v>
      </c>
      <c r="T283" s="11">
        <v>1</v>
      </c>
      <c r="U283" s="11">
        <v>2</v>
      </c>
      <c r="V283" s="11">
        <v>0</v>
      </c>
      <c r="W283" s="11">
        <v>2</v>
      </c>
      <c r="X283" s="11">
        <v>0</v>
      </c>
      <c r="Y283" s="11">
        <v>1</v>
      </c>
      <c r="Z283" s="11">
        <v>0</v>
      </c>
      <c r="AA283" s="11">
        <v>0</v>
      </c>
      <c r="AB283" s="11">
        <v>0</v>
      </c>
      <c r="AC283" s="11">
        <v>0</v>
      </c>
      <c r="AD283" s="11">
        <v>15</v>
      </c>
      <c r="AE283" s="11">
        <v>2</v>
      </c>
      <c r="AF283" s="11" t="s">
        <v>163</v>
      </c>
      <c r="AG283" s="6">
        <v>0</v>
      </c>
      <c r="AH283" s="6">
        <v>2</v>
      </c>
      <c r="AI283" s="6">
        <v>0</v>
      </c>
      <c r="AJ283" s="6">
        <v>1.5</v>
      </c>
      <c r="AK283" s="11">
        <v>0</v>
      </c>
      <c r="AL283" s="11">
        <v>0</v>
      </c>
      <c r="AM283" s="11">
        <v>0</v>
      </c>
      <c r="AN283" s="11">
        <v>3</v>
      </c>
      <c r="AO283" s="11">
        <v>10000</v>
      </c>
      <c r="AP283" s="11">
        <v>2.5</v>
      </c>
      <c r="AQ283" s="11">
        <v>5</v>
      </c>
      <c r="AR283" s="6">
        <v>0</v>
      </c>
      <c r="AS283" s="11">
        <v>80001030</v>
      </c>
      <c r="AT283" s="19" t="s">
        <v>397</v>
      </c>
      <c r="AU283" s="11" t="s">
        <v>348</v>
      </c>
      <c r="AV283" s="18">
        <v>10000007</v>
      </c>
      <c r="AW283" s="18">
        <v>70302005</v>
      </c>
      <c r="AX283" s="19" t="s">
        <v>379</v>
      </c>
      <c r="AY283" s="13" t="s">
        <v>590</v>
      </c>
      <c r="AZ283" s="13">
        <v>0</v>
      </c>
      <c r="BA283" s="13">
        <v>0</v>
      </c>
      <c r="BB283" s="37" t="s">
        <v>549</v>
      </c>
      <c r="BC283" s="11">
        <v>0</v>
      </c>
      <c r="BD283" s="11">
        <v>0</v>
      </c>
      <c r="BE283" s="11">
        <v>0</v>
      </c>
      <c r="BF283" s="11">
        <v>0</v>
      </c>
      <c r="BG283" s="11">
        <v>0</v>
      </c>
      <c r="BH283" s="11">
        <v>0</v>
      </c>
      <c r="BI283" s="9">
        <v>0</v>
      </c>
      <c r="BJ283" s="6">
        <v>0</v>
      </c>
      <c r="BK283" s="6">
        <v>0</v>
      </c>
      <c r="BL283" s="6">
        <v>0</v>
      </c>
      <c r="BM283" s="6">
        <v>0</v>
      </c>
      <c r="BN283" s="6">
        <v>0</v>
      </c>
      <c r="BO283" s="6">
        <v>1</v>
      </c>
    </row>
    <row r="284" spans="3:67" ht="20.100000000000001" customHeight="1">
      <c r="C284" s="18">
        <v>62004004</v>
      </c>
      <c r="D284" s="12" t="s">
        <v>591</v>
      </c>
      <c r="E284" s="18">
        <v>1</v>
      </c>
      <c r="F284" s="11">
        <v>60010100</v>
      </c>
      <c r="G284" s="18">
        <v>0</v>
      </c>
      <c r="H284" s="13">
        <v>0</v>
      </c>
      <c r="I284" s="18">
        <v>1</v>
      </c>
      <c r="J284" s="18">
        <v>0</v>
      </c>
      <c r="K284" s="18">
        <v>0</v>
      </c>
      <c r="L284" s="11">
        <v>0</v>
      </c>
      <c r="M284" s="11">
        <v>0</v>
      </c>
      <c r="N284" s="11">
        <v>2</v>
      </c>
      <c r="O284" s="11">
        <v>10</v>
      </c>
      <c r="P284" s="11">
        <v>0.5</v>
      </c>
      <c r="Q284" s="11">
        <v>0</v>
      </c>
      <c r="R284" s="6">
        <v>0</v>
      </c>
      <c r="S284" s="11">
        <v>0</v>
      </c>
      <c r="T284" s="11">
        <v>1</v>
      </c>
      <c r="U284" s="11">
        <v>2</v>
      </c>
      <c r="V284" s="11">
        <v>0</v>
      </c>
      <c r="W284" s="11">
        <v>2</v>
      </c>
      <c r="X284" s="11">
        <v>0</v>
      </c>
      <c r="Y284" s="11">
        <v>1</v>
      </c>
      <c r="Z284" s="11">
        <v>0</v>
      </c>
      <c r="AA284" s="11">
        <v>0</v>
      </c>
      <c r="AB284" s="11">
        <v>0</v>
      </c>
      <c r="AC284" s="11">
        <v>0</v>
      </c>
      <c r="AD284" s="11">
        <v>15</v>
      </c>
      <c r="AE284" s="11">
        <v>1</v>
      </c>
      <c r="AF284" s="11">
        <v>3</v>
      </c>
      <c r="AG284" s="6">
        <v>4</v>
      </c>
      <c r="AH284" s="6">
        <v>1</v>
      </c>
      <c r="AI284" s="6">
        <v>0</v>
      </c>
      <c r="AJ284" s="6">
        <v>1.5</v>
      </c>
      <c r="AK284" s="11">
        <v>0</v>
      </c>
      <c r="AL284" s="11">
        <v>0</v>
      </c>
      <c r="AM284" s="11">
        <v>0</v>
      </c>
      <c r="AN284" s="11">
        <v>3</v>
      </c>
      <c r="AO284" s="11">
        <v>3000</v>
      </c>
      <c r="AP284" s="11">
        <v>2</v>
      </c>
      <c r="AQ284" s="11">
        <v>0</v>
      </c>
      <c r="AR284" s="6">
        <v>0</v>
      </c>
      <c r="AS284" s="11" t="s">
        <v>153</v>
      </c>
      <c r="AT284" s="19" t="s">
        <v>213</v>
      </c>
      <c r="AU284" s="11" t="s">
        <v>348</v>
      </c>
      <c r="AV284" s="18">
        <v>10000007</v>
      </c>
      <c r="AW284" s="18">
        <v>70302004</v>
      </c>
      <c r="AX284" s="12" t="s">
        <v>155</v>
      </c>
      <c r="AY284" s="11" t="s">
        <v>592</v>
      </c>
      <c r="AZ284" s="13">
        <v>0</v>
      </c>
      <c r="BA284" s="13">
        <v>0</v>
      </c>
      <c r="BB284" s="37" t="s">
        <v>593</v>
      </c>
      <c r="BC284" s="11">
        <v>0</v>
      </c>
      <c r="BD284" s="11">
        <v>0</v>
      </c>
      <c r="BE284" s="11">
        <v>0</v>
      </c>
      <c r="BF284" s="11">
        <v>0</v>
      </c>
      <c r="BG284" s="11">
        <v>0</v>
      </c>
      <c r="BH284" s="11">
        <v>0</v>
      </c>
      <c r="BI284" s="9">
        <v>0</v>
      </c>
      <c r="BJ284" s="6">
        <v>0</v>
      </c>
      <c r="BK284" s="6">
        <v>0</v>
      </c>
      <c r="BL284" s="6">
        <v>0</v>
      </c>
      <c r="BM284" s="6">
        <v>0</v>
      </c>
      <c r="BN284" s="6">
        <v>0</v>
      </c>
      <c r="BO284" s="6">
        <v>0</v>
      </c>
    </row>
    <row r="285" spans="3:67" ht="20.100000000000001" customHeight="1">
      <c r="C285" s="14">
        <v>62004051</v>
      </c>
      <c r="D285" s="16" t="s">
        <v>594</v>
      </c>
      <c r="E285" s="16">
        <v>1</v>
      </c>
      <c r="F285" s="16">
        <v>60010002</v>
      </c>
      <c r="G285" s="16">
        <v>0</v>
      </c>
      <c r="H285" s="17">
        <v>0</v>
      </c>
      <c r="I285" s="16">
        <v>0</v>
      </c>
      <c r="J285" s="16">
        <v>0</v>
      </c>
      <c r="K285" s="17">
        <v>0</v>
      </c>
      <c r="L285" s="17">
        <v>0</v>
      </c>
      <c r="M285" s="16">
        <v>0</v>
      </c>
      <c r="N285" s="16">
        <v>2</v>
      </c>
      <c r="O285" s="16">
        <v>2</v>
      </c>
      <c r="P285" s="16">
        <v>0.99</v>
      </c>
      <c r="Q285" s="16">
        <v>0</v>
      </c>
      <c r="R285" s="25">
        <v>0</v>
      </c>
      <c r="S285" s="16">
        <v>0</v>
      </c>
      <c r="T285" s="25">
        <v>1</v>
      </c>
      <c r="U285" s="16">
        <v>2</v>
      </c>
      <c r="V285" s="17">
        <v>0</v>
      </c>
      <c r="W285" s="16">
        <v>3</v>
      </c>
      <c r="X285" s="16">
        <v>0</v>
      </c>
      <c r="Y285" s="16">
        <v>0</v>
      </c>
      <c r="Z285" s="16">
        <v>0</v>
      </c>
      <c r="AA285" s="17">
        <v>0</v>
      </c>
      <c r="AB285" s="16">
        <v>0</v>
      </c>
      <c r="AC285" s="16">
        <v>0</v>
      </c>
      <c r="AD285" s="16">
        <v>10</v>
      </c>
      <c r="AE285" s="16">
        <v>2</v>
      </c>
      <c r="AF285" s="16" t="s">
        <v>533</v>
      </c>
      <c r="AG285" s="30">
        <v>0</v>
      </c>
      <c r="AH285" s="30">
        <v>0</v>
      </c>
      <c r="AI285" s="25">
        <v>0</v>
      </c>
      <c r="AJ285" s="16">
        <v>0</v>
      </c>
      <c r="AK285" s="31">
        <v>0</v>
      </c>
      <c r="AL285" s="16">
        <v>0</v>
      </c>
      <c r="AM285" s="16">
        <v>0</v>
      </c>
      <c r="AN285" s="16">
        <v>0.5</v>
      </c>
      <c r="AO285" s="16">
        <v>20000</v>
      </c>
      <c r="AP285" s="16">
        <v>0</v>
      </c>
      <c r="AQ285" s="16">
        <v>3</v>
      </c>
      <c r="AR285" s="25">
        <v>0</v>
      </c>
      <c r="AS285" s="15" t="s">
        <v>153</v>
      </c>
      <c r="AT285" s="16" t="s">
        <v>154</v>
      </c>
      <c r="AU285" s="17">
        <v>0</v>
      </c>
      <c r="AV285" s="17">
        <v>0</v>
      </c>
      <c r="AW285" s="17">
        <v>20000029</v>
      </c>
      <c r="AX285" s="42" t="s">
        <v>155</v>
      </c>
      <c r="AY285" s="145">
        <v>0</v>
      </c>
      <c r="AZ285" s="39">
        <v>0</v>
      </c>
      <c r="BA285" s="39">
        <v>0</v>
      </c>
      <c r="BB285" s="41" t="s">
        <v>233</v>
      </c>
      <c r="BC285" s="16">
        <v>2</v>
      </c>
      <c r="BD285" s="16">
        <v>0</v>
      </c>
      <c r="BE285" s="25">
        <v>0</v>
      </c>
      <c r="BF285" s="16">
        <v>1</v>
      </c>
      <c r="BG285" s="16">
        <v>0</v>
      </c>
      <c r="BH285" s="31">
        <v>0</v>
      </c>
      <c r="BI285" s="16">
        <v>0</v>
      </c>
      <c r="BJ285" s="25">
        <v>0</v>
      </c>
      <c r="BK285" s="25">
        <v>0</v>
      </c>
      <c r="BL285" s="25">
        <v>0</v>
      </c>
      <c r="BM285" s="25">
        <v>0</v>
      </c>
      <c r="BN285" s="25">
        <v>0</v>
      </c>
      <c r="BO285" s="25">
        <v>0</v>
      </c>
    </row>
    <row r="286" spans="3:67" ht="20.100000000000001" customHeight="1">
      <c r="C286" s="14">
        <v>62004052</v>
      </c>
      <c r="D286" s="16" t="s">
        <v>595</v>
      </c>
      <c r="E286" s="16">
        <v>1</v>
      </c>
      <c r="F286" s="16">
        <v>0</v>
      </c>
      <c r="G286" s="16">
        <v>0</v>
      </c>
      <c r="H286" s="17">
        <v>0</v>
      </c>
      <c r="I286" s="16">
        <v>1</v>
      </c>
      <c r="J286" s="16">
        <v>0</v>
      </c>
      <c r="K286" s="17">
        <v>0</v>
      </c>
      <c r="L286" s="17">
        <v>0</v>
      </c>
      <c r="M286" s="16">
        <v>0</v>
      </c>
      <c r="N286" s="16">
        <v>2</v>
      </c>
      <c r="O286" s="16">
        <v>2</v>
      </c>
      <c r="P286" s="16">
        <v>0.95</v>
      </c>
      <c r="Q286" s="16">
        <v>0</v>
      </c>
      <c r="R286" s="25">
        <v>0</v>
      </c>
      <c r="S286" s="16">
        <v>0</v>
      </c>
      <c r="T286" s="25">
        <v>1</v>
      </c>
      <c r="U286" s="16">
        <v>1</v>
      </c>
      <c r="V286" s="17">
        <v>0</v>
      </c>
      <c r="W286" s="16">
        <v>0</v>
      </c>
      <c r="X286" s="16">
        <v>0</v>
      </c>
      <c r="Y286" s="16">
        <v>0</v>
      </c>
      <c r="Z286" s="16">
        <v>0</v>
      </c>
      <c r="AA286" s="17">
        <v>0</v>
      </c>
      <c r="AB286" s="16">
        <v>0</v>
      </c>
      <c r="AC286" s="16">
        <v>0</v>
      </c>
      <c r="AD286" s="16">
        <v>20</v>
      </c>
      <c r="AE286" s="16">
        <v>1</v>
      </c>
      <c r="AF286" s="16">
        <v>2</v>
      </c>
      <c r="AG286" s="30">
        <v>0</v>
      </c>
      <c r="AH286" s="30">
        <v>0</v>
      </c>
      <c r="AI286" s="25">
        <v>0</v>
      </c>
      <c r="AJ286" s="16">
        <v>0</v>
      </c>
      <c r="AK286" s="31">
        <v>0</v>
      </c>
      <c r="AL286" s="16">
        <v>0</v>
      </c>
      <c r="AM286" s="16">
        <v>0</v>
      </c>
      <c r="AN286" s="16">
        <v>0</v>
      </c>
      <c r="AO286" s="16">
        <v>2000</v>
      </c>
      <c r="AP286" s="16">
        <v>0</v>
      </c>
      <c r="AQ286" s="16">
        <v>0</v>
      </c>
      <c r="AR286" s="25">
        <v>0</v>
      </c>
      <c r="AS286" s="16">
        <v>0</v>
      </c>
      <c r="AT286" s="16" t="s">
        <v>213</v>
      </c>
      <c r="AU286" s="17">
        <v>0</v>
      </c>
      <c r="AV286" s="17">
        <v>0</v>
      </c>
      <c r="AW286" s="17">
        <v>0</v>
      </c>
      <c r="AX286" s="42" t="s">
        <v>343</v>
      </c>
      <c r="AY286" s="145" t="s">
        <v>596</v>
      </c>
      <c r="AZ286" s="39">
        <v>0</v>
      </c>
      <c r="BA286" s="39">
        <v>0</v>
      </c>
      <c r="BB286" s="41" t="s">
        <v>408</v>
      </c>
      <c r="BC286" s="16">
        <v>0</v>
      </c>
      <c r="BD286" s="16">
        <v>0</v>
      </c>
      <c r="BE286" s="25">
        <v>0</v>
      </c>
      <c r="BF286" s="16">
        <v>0</v>
      </c>
      <c r="BG286" s="16">
        <v>0</v>
      </c>
      <c r="BH286" s="31">
        <v>0</v>
      </c>
      <c r="BI286" s="16">
        <v>0</v>
      </c>
      <c r="BJ286" s="25">
        <v>0</v>
      </c>
      <c r="BK286" s="25">
        <v>0</v>
      </c>
      <c r="BL286" s="25">
        <v>0</v>
      </c>
      <c r="BM286" s="25">
        <v>0</v>
      </c>
      <c r="BN286" s="25">
        <v>0</v>
      </c>
      <c r="BO286" s="25">
        <v>0</v>
      </c>
    </row>
    <row r="287" spans="3:67" ht="20.100000000000001" customHeight="1">
      <c r="C287" s="14">
        <v>62004053</v>
      </c>
      <c r="D287" s="16" t="s">
        <v>597</v>
      </c>
      <c r="E287" s="16">
        <v>1</v>
      </c>
      <c r="F287" s="16">
        <v>0</v>
      </c>
      <c r="G287" s="16">
        <v>0</v>
      </c>
      <c r="H287" s="17">
        <v>0</v>
      </c>
      <c r="I287" s="16">
        <v>0</v>
      </c>
      <c r="J287" s="16">
        <v>0</v>
      </c>
      <c r="K287" s="17">
        <v>0</v>
      </c>
      <c r="L287" s="17">
        <v>0</v>
      </c>
      <c r="M287" s="16">
        <v>0</v>
      </c>
      <c r="N287" s="16">
        <v>2</v>
      </c>
      <c r="O287" s="16">
        <v>2</v>
      </c>
      <c r="P287" s="16">
        <v>0.95</v>
      </c>
      <c r="Q287" s="16">
        <v>0</v>
      </c>
      <c r="R287" s="25">
        <v>0</v>
      </c>
      <c r="S287" s="16">
        <v>0</v>
      </c>
      <c r="T287" s="25">
        <v>1</v>
      </c>
      <c r="U287" s="16">
        <v>1</v>
      </c>
      <c r="V287" s="17">
        <v>0</v>
      </c>
      <c r="W287" s="16">
        <v>1.5</v>
      </c>
      <c r="X287" s="16">
        <v>0</v>
      </c>
      <c r="Y287" s="16">
        <v>0</v>
      </c>
      <c r="Z287" s="16">
        <v>0</v>
      </c>
      <c r="AA287" s="17">
        <v>0</v>
      </c>
      <c r="AB287" s="16">
        <v>0</v>
      </c>
      <c r="AC287" s="16">
        <v>0</v>
      </c>
      <c r="AD287" s="16">
        <v>15</v>
      </c>
      <c r="AE287" s="16">
        <v>2</v>
      </c>
      <c r="AF287" s="16" t="s">
        <v>366</v>
      </c>
      <c r="AG287" s="30">
        <v>0</v>
      </c>
      <c r="AH287" s="30">
        <v>0</v>
      </c>
      <c r="AI287" s="25">
        <v>0</v>
      </c>
      <c r="AJ287" s="16">
        <v>0</v>
      </c>
      <c r="AK287" s="31">
        <v>0</v>
      </c>
      <c r="AL287" s="16">
        <v>0</v>
      </c>
      <c r="AM287" s="16">
        <v>0</v>
      </c>
      <c r="AN287" s="16">
        <v>0.5</v>
      </c>
      <c r="AO287" s="16">
        <v>999000</v>
      </c>
      <c r="AP287" s="16">
        <v>0</v>
      </c>
      <c r="AQ287" s="16">
        <v>20</v>
      </c>
      <c r="AR287" s="25">
        <v>0</v>
      </c>
      <c r="AS287" s="15" t="s">
        <v>598</v>
      </c>
      <c r="AT287" s="16" t="s">
        <v>213</v>
      </c>
      <c r="AU287" s="17">
        <v>0</v>
      </c>
      <c r="AV287" s="17">
        <v>0</v>
      </c>
      <c r="AW287" s="17">
        <v>20000021</v>
      </c>
      <c r="AX287" s="42" t="s">
        <v>155</v>
      </c>
      <c r="AY287" s="145">
        <v>0</v>
      </c>
      <c r="AZ287" s="39">
        <v>0</v>
      </c>
      <c r="BA287" s="39">
        <v>0</v>
      </c>
      <c r="BB287" s="41" t="s">
        <v>233</v>
      </c>
      <c r="BC287" s="16">
        <v>0</v>
      </c>
      <c r="BD287" s="16">
        <v>0</v>
      </c>
      <c r="BE287" s="25">
        <v>0</v>
      </c>
      <c r="BF287" s="16">
        <v>0</v>
      </c>
      <c r="BG287" s="16">
        <v>0</v>
      </c>
      <c r="BH287" s="31">
        <v>0</v>
      </c>
      <c r="BI287" s="16">
        <v>0</v>
      </c>
      <c r="BJ287" s="25">
        <v>0</v>
      </c>
      <c r="BK287" s="25">
        <v>0</v>
      </c>
      <c r="BL287" s="25">
        <v>0</v>
      </c>
      <c r="BM287" s="25">
        <v>0</v>
      </c>
      <c r="BN287" s="25">
        <v>0</v>
      </c>
      <c r="BO287" s="25">
        <v>0</v>
      </c>
    </row>
    <row r="288" spans="3:67" ht="20.100000000000001" customHeight="1">
      <c r="C288" s="14">
        <v>62004054</v>
      </c>
      <c r="D288" s="16" t="s">
        <v>599</v>
      </c>
      <c r="E288" s="16">
        <v>1</v>
      </c>
      <c r="F288" s="16">
        <v>60010002</v>
      </c>
      <c r="G288" s="16">
        <v>0</v>
      </c>
      <c r="H288" s="17">
        <v>0</v>
      </c>
      <c r="I288" s="16">
        <v>0</v>
      </c>
      <c r="J288" s="16">
        <v>0</v>
      </c>
      <c r="K288" s="17">
        <v>0</v>
      </c>
      <c r="L288" s="17">
        <v>0</v>
      </c>
      <c r="M288" s="16">
        <v>0</v>
      </c>
      <c r="N288" s="16">
        <v>2</v>
      </c>
      <c r="O288" s="16">
        <v>2</v>
      </c>
      <c r="P288" s="16">
        <v>0.96</v>
      </c>
      <c r="Q288" s="16">
        <v>0</v>
      </c>
      <c r="R288" s="25">
        <v>0</v>
      </c>
      <c r="S288" s="16">
        <v>0</v>
      </c>
      <c r="T288" s="25">
        <v>1</v>
      </c>
      <c r="U288" s="16">
        <v>2</v>
      </c>
      <c r="V288" s="17">
        <v>0</v>
      </c>
      <c r="W288" s="16">
        <v>3</v>
      </c>
      <c r="X288" s="16">
        <v>0</v>
      </c>
      <c r="Y288" s="16">
        <v>0</v>
      </c>
      <c r="Z288" s="16">
        <v>0</v>
      </c>
      <c r="AA288" s="17">
        <v>0</v>
      </c>
      <c r="AB288" s="16">
        <v>0</v>
      </c>
      <c r="AC288" s="16">
        <v>0</v>
      </c>
      <c r="AD288" s="16">
        <v>20</v>
      </c>
      <c r="AE288" s="16">
        <v>2</v>
      </c>
      <c r="AF288" s="16" t="s">
        <v>533</v>
      </c>
      <c r="AG288" s="30">
        <v>0</v>
      </c>
      <c r="AH288" s="30">
        <v>0</v>
      </c>
      <c r="AI288" s="25">
        <v>0</v>
      </c>
      <c r="AJ288" s="16">
        <v>0</v>
      </c>
      <c r="AK288" s="31">
        <v>0</v>
      </c>
      <c r="AL288" s="16">
        <v>0</v>
      </c>
      <c r="AM288" s="16">
        <v>0</v>
      </c>
      <c r="AN288" s="16">
        <v>0.5</v>
      </c>
      <c r="AO288" s="16">
        <v>20000</v>
      </c>
      <c r="AP288" s="16">
        <v>0</v>
      </c>
      <c r="AQ288" s="16">
        <v>3</v>
      </c>
      <c r="AR288" s="25">
        <v>0</v>
      </c>
      <c r="AS288" s="15" t="s">
        <v>153</v>
      </c>
      <c r="AT288" s="16" t="s">
        <v>154</v>
      </c>
      <c r="AU288" s="17">
        <v>0</v>
      </c>
      <c r="AV288" s="17">
        <v>0</v>
      </c>
      <c r="AW288" s="17">
        <v>20000029</v>
      </c>
      <c r="AX288" s="42" t="s">
        <v>155</v>
      </c>
      <c r="AY288" s="145">
        <v>0</v>
      </c>
      <c r="AZ288" s="39">
        <v>0</v>
      </c>
      <c r="BA288" s="39">
        <v>0</v>
      </c>
      <c r="BB288" s="41" t="s">
        <v>233</v>
      </c>
      <c r="BC288" s="16">
        <v>2</v>
      </c>
      <c r="BD288" s="16">
        <v>0</v>
      </c>
      <c r="BE288" s="25">
        <v>0</v>
      </c>
      <c r="BF288" s="16">
        <v>1</v>
      </c>
      <c r="BG288" s="16">
        <v>0</v>
      </c>
      <c r="BH288" s="31">
        <v>0</v>
      </c>
      <c r="BI288" s="16">
        <v>0</v>
      </c>
      <c r="BJ288" s="25">
        <v>0</v>
      </c>
      <c r="BK288" s="25">
        <v>0</v>
      </c>
      <c r="BL288" s="25">
        <v>0</v>
      </c>
      <c r="BM288" s="25">
        <v>0</v>
      </c>
      <c r="BN288" s="25">
        <v>0</v>
      </c>
      <c r="BO288" s="25">
        <v>0</v>
      </c>
    </row>
    <row r="289" spans="3:67" ht="20.100000000000001" customHeight="1">
      <c r="C289" s="14">
        <v>62004055</v>
      </c>
      <c r="D289" s="16" t="s">
        <v>600</v>
      </c>
      <c r="E289" s="16">
        <v>1</v>
      </c>
      <c r="F289" s="16">
        <v>60010002</v>
      </c>
      <c r="G289" s="16">
        <v>0</v>
      </c>
      <c r="H289" s="17">
        <v>0</v>
      </c>
      <c r="I289" s="16">
        <v>0</v>
      </c>
      <c r="J289" s="16">
        <v>0</v>
      </c>
      <c r="K289" s="17">
        <v>0</v>
      </c>
      <c r="L289" s="17">
        <v>0</v>
      </c>
      <c r="M289" s="16">
        <v>0</v>
      </c>
      <c r="N289" s="16">
        <v>2</v>
      </c>
      <c r="O289" s="16">
        <v>2</v>
      </c>
      <c r="P289" s="16">
        <v>0.93</v>
      </c>
      <c r="Q289" s="16">
        <v>0</v>
      </c>
      <c r="R289" s="25">
        <v>0</v>
      </c>
      <c r="S289" s="16">
        <v>0</v>
      </c>
      <c r="T289" s="25">
        <v>1</v>
      </c>
      <c r="U289" s="16">
        <v>2</v>
      </c>
      <c r="V289" s="17">
        <v>0</v>
      </c>
      <c r="W289" s="16">
        <v>3</v>
      </c>
      <c r="X289" s="16">
        <v>0</v>
      </c>
      <c r="Y289" s="16">
        <v>0</v>
      </c>
      <c r="Z289" s="16">
        <v>0</v>
      </c>
      <c r="AA289" s="17">
        <v>0</v>
      </c>
      <c r="AB289" s="16">
        <v>0</v>
      </c>
      <c r="AC289" s="16">
        <v>0</v>
      </c>
      <c r="AD289" s="16">
        <v>30</v>
      </c>
      <c r="AE289" s="16">
        <v>2</v>
      </c>
      <c r="AF289" s="16" t="s">
        <v>533</v>
      </c>
      <c r="AG289" s="30">
        <v>0</v>
      </c>
      <c r="AH289" s="30">
        <v>0</v>
      </c>
      <c r="AI289" s="25">
        <v>0</v>
      </c>
      <c r="AJ289" s="16">
        <v>0</v>
      </c>
      <c r="AK289" s="31">
        <v>0</v>
      </c>
      <c r="AL289" s="16">
        <v>0</v>
      </c>
      <c r="AM289" s="16">
        <v>0</v>
      </c>
      <c r="AN289" s="16">
        <v>0.5</v>
      </c>
      <c r="AO289" s="16">
        <v>20000</v>
      </c>
      <c r="AP289" s="16">
        <v>0</v>
      </c>
      <c r="AQ289" s="16">
        <v>3</v>
      </c>
      <c r="AR289" s="25">
        <v>0</v>
      </c>
      <c r="AS289" s="15" t="s">
        <v>153</v>
      </c>
      <c r="AT289" s="16" t="s">
        <v>154</v>
      </c>
      <c r="AU289" s="17">
        <v>0</v>
      </c>
      <c r="AV289" s="17">
        <v>0</v>
      </c>
      <c r="AW289" s="17">
        <v>20000029</v>
      </c>
      <c r="AX289" s="42" t="s">
        <v>155</v>
      </c>
      <c r="AY289" s="145">
        <v>0</v>
      </c>
      <c r="AZ289" s="39">
        <v>0</v>
      </c>
      <c r="BA289" s="39">
        <v>0</v>
      </c>
      <c r="BB289" s="41" t="s">
        <v>233</v>
      </c>
      <c r="BC289" s="16">
        <v>2</v>
      </c>
      <c r="BD289" s="16">
        <v>0</v>
      </c>
      <c r="BE289" s="25">
        <v>0</v>
      </c>
      <c r="BF289" s="16">
        <v>1</v>
      </c>
      <c r="BG289" s="16">
        <v>0</v>
      </c>
      <c r="BH289" s="31">
        <v>0</v>
      </c>
      <c r="BI289" s="16">
        <v>0</v>
      </c>
      <c r="BJ289" s="25">
        <v>0</v>
      </c>
      <c r="BK289" s="25">
        <v>0</v>
      </c>
      <c r="BL289" s="25">
        <v>0</v>
      </c>
      <c r="BM289" s="25">
        <v>0</v>
      </c>
      <c r="BN289" s="25">
        <v>0</v>
      </c>
      <c r="BO289" s="25">
        <v>0</v>
      </c>
    </row>
    <row r="290" spans="3:67" ht="19.5" customHeight="1">
      <c r="C290" s="8">
        <v>62004101</v>
      </c>
      <c r="D290" s="19" t="s">
        <v>601</v>
      </c>
      <c r="E290" s="18">
        <v>1</v>
      </c>
      <c r="F290" s="18">
        <v>60010300</v>
      </c>
      <c r="G290" s="18">
        <v>0</v>
      </c>
      <c r="H290" s="13">
        <v>0</v>
      </c>
      <c r="I290" s="18">
        <v>1</v>
      </c>
      <c r="J290" s="18">
        <v>0</v>
      </c>
      <c r="K290" s="18">
        <v>0</v>
      </c>
      <c r="L290" s="18">
        <v>0</v>
      </c>
      <c r="M290" s="18">
        <v>0</v>
      </c>
      <c r="N290" s="11">
        <v>2</v>
      </c>
      <c r="O290" s="18">
        <v>0</v>
      </c>
      <c r="P290" s="18">
        <v>0</v>
      </c>
      <c r="Q290" s="18">
        <v>0</v>
      </c>
      <c r="R290" s="6">
        <v>0</v>
      </c>
      <c r="S290" s="13">
        <v>0</v>
      </c>
      <c r="T290" s="11">
        <v>1</v>
      </c>
      <c r="U290" s="18">
        <v>2</v>
      </c>
      <c r="V290" s="18">
        <v>0</v>
      </c>
      <c r="W290" s="18">
        <v>3</v>
      </c>
      <c r="X290" s="18">
        <v>0</v>
      </c>
      <c r="Y290" s="18">
        <v>0</v>
      </c>
      <c r="Z290" s="18">
        <v>0</v>
      </c>
      <c r="AA290" s="18">
        <v>0</v>
      </c>
      <c r="AB290" s="11">
        <v>0</v>
      </c>
      <c r="AC290" s="18">
        <v>0</v>
      </c>
      <c r="AD290" s="18">
        <v>20</v>
      </c>
      <c r="AE290" s="18">
        <v>1</v>
      </c>
      <c r="AF290" s="18">
        <v>1</v>
      </c>
      <c r="AG290" s="6">
        <v>2</v>
      </c>
      <c r="AH290" s="6">
        <v>2</v>
      </c>
      <c r="AI290" s="6">
        <v>0</v>
      </c>
      <c r="AJ290" s="6">
        <v>1.5</v>
      </c>
      <c r="AK290" s="18">
        <v>0</v>
      </c>
      <c r="AL290" s="18">
        <v>0</v>
      </c>
      <c r="AM290" s="18">
        <v>0</v>
      </c>
      <c r="AN290" s="18">
        <v>1</v>
      </c>
      <c r="AO290" s="18">
        <v>30000</v>
      </c>
      <c r="AP290" s="18">
        <v>0</v>
      </c>
      <c r="AQ290" s="18">
        <v>4</v>
      </c>
      <c r="AR290" s="6">
        <v>0</v>
      </c>
      <c r="AS290" s="11" t="s">
        <v>425</v>
      </c>
      <c r="AT290" s="19" t="s">
        <v>154</v>
      </c>
      <c r="AU290" s="18" t="s">
        <v>355</v>
      </c>
      <c r="AV290" s="18">
        <v>10003002</v>
      </c>
      <c r="AW290" s="18">
        <v>70106005</v>
      </c>
      <c r="AX290" s="19" t="s">
        <v>379</v>
      </c>
      <c r="AY290" s="19">
        <v>0</v>
      </c>
      <c r="AZ290" s="13">
        <v>0</v>
      </c>
      <c r="BA290" s="13">
        <v>0</v>
      </c>
      <c r="BB290" s="69" t="s">
        <v>602</v>
      </c>
      <c r="BC290" s="18">
        <v>0</v>
      </c>
      <c r="BD290" s="11">
        <v>0</v>
      </c>
      <c r="BE290" s="18">
        <v>0</v>
      </c>
      <c r="BF290" s="18">
        <v>0</v>
      </c>
      <c r="BG290" s="18">
        <v>0</v>
      </c>
      <c r="BH290" s="18">
        <v>0</v>
      </c>
      <c r="BI290" s="9">
        <v>0</v>
      </c>
      <c r="BJ290" s="6">
        <v>0</v>
      </c>
      <c r="BK290" s="6">
        <v>0</v>
      </c>
      <c r="BL290" s="6">
        <v>0</v>
      </c>
      <c r="BM290" s="6">
        <v>0</v>
      </c>
      <c r="BN290" s="6">
        <v>0</v>
      </c>
      <c r="BO290" s="6">
        <v>0</v>
      </c>
    </row>
    <row r="291" spans="3:67" ht="20.100000000000001" customHeight="1">
      <c r="C291" s="8">
        <v>62004102</v>
      </c>
      <c r="D291" s="12" t="s">
        <v>603</v>
      </c>
      <c r="E291" s="18">
        <v>1</v>
      </c>
      <c r="F291" s="11">
        <v>60010100</v>
      </c>
      <c r="G291" s="18">
        <v>0</v>
      </c>
      <c r="H291" s="13">
        <v>0</v>
      </c>
      <c r="I291" s="18">
        <v>1</v>
      </c>
      <c r="J291" s="18">
        <v>0</v>
      </c>
      <c r="K291" s="18">
        <v>0</v>
      </c>
      <c r="L291" s="11">
        <v>0</v>
      </c>
      <c r="M291" s="11">
        <v>0</v>
      </c>
      <c r="N291" s="11">
        <v>2</v>
      </c>
      <c r="O291" s="11">
        <v>10</v>
      </c>
      <c r="P291" s="11">
        <v>0.3</v>
      </c>
      <c r="Q291" s="11">
        <v>0</v>
      </c>
      <c r="R291" s="6">
        <v>0</v>
      </c>
      <c r="S291" s="11">
        <v>0</v>
      </c>
      <c r="T291" s="11">
        <v>1</v>
      </c>
      <c r="U291" s="11">
        <v>2</v>
      </c>
      <c r="V291" s="11">
        <v>0</v>
      </c>
      <c r="W291" s="11">
        <v>2.5</v>
      </c>
      <c r="X291" s="11">
        <v>0</v>
      </c>
      <c r="Y291" s="11">
        <v>1</v>
      </c>
      <c r="Z291" s="11">
        <v>0</v>
      </c>
      <c r="AA291" s="11">
        <v>0</v>
      </c>
      <c r="AB291" s="11">
        <v>0</v>
      </c>
      <c r="AC291" s="11">
        <v>0</v>
      </c>
      <c r="AD291" s="11">
        <v>12</v>
      </c>
      <c r="AE291" s="11">
        <v>1</v>
      </c>
      <c r="AF291" s="11">
        <v>3</v>
      </c>
      <c r="AG291" s="6">
        <v>4</v>
      </c>
      <c r="AH291" s="6">
        <v>1</v>
      </c>
      <c r="AI291" s="6">
        <v>0</v>
      </c>
      <c r="AJ291" s="6">
        <v>1.5</v>
      </c>
      <c r="AK291" s="11">
        <v>0</v>
      </c>
      <c r="AL291" s="11">
        <v>0</v>
      </c>
      <c r="AM291" s="11">
        <v>0</v>
      </c>
      <c r="AN291" s="11">
        <v>2.5</v>
      </c>
      <c r="AO291" s="11">
        <v>5000</v>
      </c>
      <c r="AP291" s="11">
        <v>2</v>
      </c>
      <c r="AQ291" s="11">
        <v>0</v>
      </c>
      <c r="AR291" s="6">
        <v>0</v>
      </c>
      <c r="AS291" s="11">
        <v>0</v>
      </c>
      <c r="AT291" s="19" t="s">
        <v>154</v>
      </c>
      <c r="AU291" s="11" t="s">
        <v>348</v>
      </c>
      <c r="AV291" s="18">
        <v>10000007</v>
      </c>
      <c r="AW291" s="18">
        <v>70404002</v>
      </c>
      <c r="AX291" s="12" t="s">
        <v>155</v>
      </c>
      <c r="AY291" s="11" t="s">
        <v>604</v>
      </c>
      <c r="AZ291" s="13">
        <v>0</v>
      </c>
      <c r="BA291" s="13">
        <v>0</v>
      </c>
      <c r="BB291" s="37" t="s">
        <v>605</v>
      </c>
      <c r="BC291" s="11">
        <v>0</v>
      </c>
      <c r="BD291" s="11">
        <v>0</v>
      </c>
      <c r="BE291" s="11">
        <v>0</v>
      </c>
      <c r="BF291" s="11">
        <v>0</v>
      </c>
      <c r="BG291" s="11">
        <v>0</v>
      </c>
      <c r="BH291" s="11">
        <v>0</v>
      </c>
      <c r="BI291" s="9">
        <v>0</v>
      </c>
      <c r="BJ291" s="6">
        <v>0</v>
      </c>
      <c r="BK291" s="6">
        <v>0</v>
      </c>
      <c r="BL291" s="6">
        <v>0</v>
      </c>
      <c r="BM291" s="6">
        <v>0</v>
      </c>
      <c r="BN291" s="6">
        <v>0</v>
      </c>
      <c r="BO291" s="6">
        <v>0</v>
      </c>
    </row>
    <row r="292" spans="3:67" ht="20.100000000000001" customHeight="1">
      <c r="C292" s="8">
        <v>62004103</v>
      </c>
      <c r="D292" s="19" t="s">
        <v>368</v>
      </c>
      <c r="E292" s="18">
        <v>1</v>
      </c>
      <c r="F292" s="18">
        <v>60010500</v>
      </c>
      <c r="G292" s="18">
        <v>0</v>
      </c>
      <c r="H292" s="13">
        <v>0</v>
      </c>
      <c r="I292" s="18">
        <v>1</v>
      </c>
      <c r="J292" s="18">
        <v>0</v>
      </c>
      <c r="K292" s="18">
        <v>0</v>
      </c>
      <c r="L292" s="18">
        <v>0</v>
      </c>
      <c r="M292" s="18">
        <v>0</v>
      </c>
      <c r="N292" s="11">
        <v>2</v>
      </c>
      <c r="O292" s="18">
        <v>10</v>
      </c>
      <c r="P292" s="18">
        <v>0.6</v>
      </c>
      <c r="Q292" s="18">
        <v>0</v>
      </c>
      <c r="R292" s="6">
        <v>0</v>
      </c>
      <c r="S292" s="13">
        <v>0</v>
      </c>
      <c r="T292" s="11">
        <v>1</v>
      </c>
      <c r="U292" s="18">
        <v>2</v>
      </c>
      <c r="V292" s="18">
        <v>0</v>
      </c>
      <c r="W292" s="18">
        <v>0</v>
      </c>
      <c r="X292" s="18">
        <v>0</v>
      </c>
      <c r="Y292" s="18">
        <v>0</v>
      </c>
      <c r="Z292" s="18">
        <v>0</v>
      </c>
      <c r="AA292" s="18">
        <v>0</v>
      </c>
      <c r="AB292" s="11">
        <v>0</v>
      </c>
      <c r="AC292" s="18">
        <v>0</v>
      </c>
      <c r="AD292" s="18">
        <v>20</v>
      </c>
      <c r="AE292" s="18">
        <v>0</v>
      </c>
      <c r="AF292" s="18">
        <v>0</v>
      </c>
      <c r="AG292" s="6">
        <v>2</v>
      </c>
      <c r="AH292" s="6">
        <v>0</v>
      </c>
      <c r="AI292" s="6">
        <v>0</v>
      </c>
      <c r="AJ292" s="6">
        <v>0</v>
      </c>
      <c r="AK292" s="18">
        <v>0</v>
      </c>
      <c r="AL292" s="18">
        <v>0</v>
      </c>
      <c r="AM292" s="18">
        <v>0</v>
      </c>
      <c r="AN292" s="18">
        <v>0</v>
      </c>
      <c r="AO292" s="18">
        <v>1000</v>
      </c>
      <c r="AP292" s="18">
        <v>0</v>
      </c>
      <c r="AQ292" s="18">
        <v>0</v>
      </c>
      <c r="AR292" s="6">
        <v>90401004</v>
      </c>
      <c r="AS292" s="18" t="s">
        <v>153</v>
      </c>
      <c r="AT292" s="19" t="s">
        <v>154</v>
      </c>
      <c r="AU292" s="18" t="s">
        <v>246</v>
      </c>
      <c r="AV292" s="18">
        <v>0</v>
      </c>
      <c r="AW292" s="18">
        <v>40000003</v>
      </c>
      <c r="AX292" s="19" t="s">
        <v>155</v>
      </c>
      <c r="AY292" s="19" t="s">
        <v>153</v>
      </c>
      <c r="AZ292" s="13">
        <v>0</v>
      </c>
      <c r="BA292" s="13">
        <v>0</v>
      </c>
      <c r="BB292" s="69" t="s">
        <v>500</v>
      </c>
      <c r="BC292" s="18">
        <v>0</v>
      </c>
      <c r="BD292" s="11">
        <v>0</v>
      </c>
      <c r="BE292" s="18">
        <v>0</v>
      </c>
      <c r="BF292" s="18">
        <v>0</v>
      </c>
      <c r="BG292" s="18">
        <v>0</v>
      </c>
      <c r="BH292" s="18">
        <v>0</v>
      </c>
      <c r="BI292" s="9">
        <v>0</v>
      </c>
      <c r="BJ292" s="6">
        <v>0</v>
      </c>
      <c r="BK292" s="6">
        <v>0</v>
      </c>
      <c r="BL292" s="6">
        <v>0</v>
      </c>
      <c r="BM292" s="6">
        <v>0</v>
      </c>
      <c r="BN292" s="6">
        <v>0</v>
      </c>
      <c r="BO292" s="6">
        <v>0</v>
      </c>
    </row>
    <row r="293" spans="3:67" ht="20.100000000000001" customHeight="1">
      <c r="C293" s="8">
        <v>62004104</v>
      </c>
      <c r="D293" s="19" t="s">
        <v>432</v>
      </c>
      <c r="E293" s="18">
        <v>1</v>
      </c>
      <c r="F293" s="18">
        <v>60010500</v>
      </c>
      <c r="G293" s="18">
        <v>0</v>
      </c>
      <c r="H293" s="13">
        <v>0</v>
      </c>
      <c r="I293" s="18">
        <v>1</v>
      </c>
      <c r="J293" s="18">
        <v>0</v>
      </c>
      <c r="K293" s="18">
        <v>0</v>
      </c>
      <c r="L293" s="18">
        <v>0</v>
      </c>
      <c r="M293" s="18">
        <v>0</v>
      </c>
      <c r="N293" s="11">
        <v>2</v>
      </c>
      <c r="O293" s="18">
        <v>10</v>
      </c>
      <c r="P293" s="18">
        <v>0.3</v>
      </c>
      <c r="Q293" s="18">
        <v>0</v>
      </c>
      <c r="R293" s="6">
        <v>0</v>
      </c>
      <c r="S293" s="13">
        <v>0</v>
      </c>
      <c r="T293" s="11">
        <v>1</v>
      </c>
      <c r="U293" s="18">
        <v>2</v>
      </c>
      <c r="V293" s="18">
        <v>0</v>
      </c>
      <c r="W293" s="18">
        <v>0</v>
      </c>
      <c r="X293" s="18">
        <v>0</v>
      </c>
      <c r="Y293" s="18">
        <v>0</v>
      </c>
      <c r="Z293" s="18">
        <v>0</v>
      </c>
      <c r="AA293" s="18">
        <v>0</v>
      </c>
      <c r="AB293" s="11">
        <v>0</v>
      </c>
      <c r="AC293" s="18">
        <v>0</v>
      </c>
      <c r="AD293" s="11">
        <v>15</v>
      </c>
      <c r="AE293" s="18">
        <v>0</v>
      </c>
      <c r="AF293" s="18">
        <v>0</v>
      </c>
      <c r="AG293" s="6">
        <v>2</v>
      </c>
      <c r="AH293" s="6">
        <v>0</v>
      </c>
      <c r="AI293" s="6">
        <v>0</v>
      </c>
      <c r="AJ293" s="6">
        <v>0</v>
      </c>
      <c r="AK293" s="18">
        <v>0</v>
      </c>
      <c r="AL293" s="18">
        <v>0</v>
      </c>
      <c r="AM293" s="18">
        <v>0</v>
      </c>
      <c r="AN293" s="18">
        <v>0</v>
      </c>
      <c r="AO293" s="18">
        <v>1000</v>
      </c>
      <c r="AP293" s="18">
        <v>0</v>
      </c>
      <c r="AQ293" s="18">
        <v>0</v>
      </c>
      <c r="AR293" s="6">
        <v>90402005</v>
      </c>
      <c r="AS293" s="18" t="s">
        <v>153</v>
      </c>
      <c r="AT293" s="19" t="s">
        <v>154</v>
      </c>
      <c r="AU293" s="18" t="s">
        <v>246</v>
      </c>
      <c r="AV293" s="18">
        <v>0</v>
      </c>
      <c r="AW293" s="18">
        <v>0</v>
      </c>
      <c r="AX293" s="19" t="s">
        <v>155</v>
      </c>
      <c r="AY293" s="19" t="s">
        <v>153</v>
      </c>
      <c r="AZ293" s="13">
        <v>0</v>
      </c>
      <c r="BA293" s="13">
        <v>0</v>
      </c>
      <c r="BB293" s="69" t="s">
        <v>464</v>
      </c>
      <c r="BC293" s="18">
        <v>0</v>
      </c>
      <c r="BD293" s="11">
        <v>0</v>
      </c>
      <c r="BE293" s="18">
        <v>0</v>
      </c>
      <c r="BF293" s="18">
        <v>0</v>
      </c>
      <c r="BG293" s="18">
        <v>0</v>
      </c>
      <c r="BH293" s="18">
        <v>0</v>
      </c>
      <c r="BI293" s="9">
        <v>0</v>
      </c>
      <c r="BJ293" s="6">
        <v>0</v>
      </c>
      <c r="BK293" s="6">
        <v>0</v>
      </c>
      <c r="BL293" s="6">
        <v>0</v>
      </c>
      <c r="BM293" s="6">
        <v>0</v>
      </c>
      <c r="BN293" s="6">
        <v>0</v>
      </c>
      <c r="BO293" s="6">
        <v>0</v>
      </c>
    </row>
    <row r="294" spans="3:67" ht="20.100000000000001" customHeight="1">
      <c r="C294" s="8">
        <v>62004105</v>
      </c>
      <c r="D294" s="55" t="s">
        <v>402</v>
      </c>
      <c r="E294" s="11">
        <v>1</v>
      </c>
      <c r="F294" s="11">
        <v>90002001</v>
      </c>
      <c r="G294" s="56">
        <v>0</v>
      </c>
      <c r="H294" s="13">
        <v>0</v>
      </c>
      <c r="I294" s="18">
        <v>1</v>
      </c>
      <c r="J294" s="18">
        <v>0</v>
      </c>
      <c r="K294" s="18">
        <v>0</v>
      </c>
      <c r="L294" s="56">
        <v>0</v>
      </c>
      <c r="M294" s="56">
        <v>0</v>
      </c>
      <c r="N294" s="56">
        <v>2</v>
      </c>
      <c r="O294" s="56">
        <v>2</v>
      </c>
      <c r="P294" s="56">
        <v>0.9</v>
      </c>
      <c r="Q294" s="56">
        <v>0</v>
      </c>
      <c r="R294" s="6">
        <v>0</v>
      </c>
      <c r="S294" s="56">
        <v>0</v>
      </c>
      <c r="T294" s="11">
        <v>1</v>
      </c>
      <c r="U294" s="56">
        <v>2</v>
      </c>
      <c r="V294" s="56">
        <v>0</v>
      </c>
      <c r="W294" s="56">
        <v>4</v>
      </c>
      <c r="X294" s="56">
        <v>0</v>
      </c>
      <c r="Y294" s="56">
        <v>0</v>
      </c>
      <c r="Z294" s="56">
        <v>0</v>
      </c>
      <c r="AA294" s="56">
        <v>0</v>
      </c>
      <c r="AB294" s="56">
        <v>0</v>
      </c>
      <c r="AC294" s="56">
        <v>0</v>
      </c>
      <c r="AD294" s="56">
        <v>20</v>
      </c>
      <c r="AE294" s="56">
        <v>2</v>
      </c>
      <c r="AF294" s="56" t="s">
        <v>403</v>
      </c>
      <c r="AG294" s="6">
        <v>0</v>
      </c>
      <c r="AH294" s="6">
        <v>2</v>
      </c>
      <c r="AI294" s="6">
        <v>0</v>
      </c>
      <c r="AJ294" s="63">
        <v>0</v>
      </c>
      <c r="AK294" s="56">
        <v>0</v>
      </c>
      <c r="AL294" s="56">
        <v>0</v>
      </c>
      <c r="AM294" s="56">
        <v>0</v>
      </c>
      <c r="AN294" s="56">
        <v>6</v>
      </c>
      <c r="AO294" s="56">
        <v>6000</v>
      </c>
      <c r="AP294" s="56">
        <v>1</v>
      </c>
      <c r="AQ294" s="56">
        <v>0</v>
      </c>
      <c r="AR294" s="6">
        <v>0</v>
      </c>
      <c r="AS294" s="56">
        <v>0</v>
      </c>
      <c r="AT294" s="55" t="s">
        <v>213</v>
      </c>
      <c r="AU294" s="11">
        <v>0</v>
      </c>
      <c r="AV294" s="67">
        <v>0</v>
      </c>
      <c r="AW294" s="18">
        <v>22000032</v>
      </c>
      <c r="AX294" s="55" t="s">
        <v>404</v>
      </c>
      <c r="AY294" s="56" t="s">
        <v>1699</v>
      </c>
      <c r="AZ294" s="74">
        <v>0</v>
      </c>
      <c r="BA294" s="74">
        <v>0</v>
      </c>
      <c r="BB294" s="75" t="s">
        <v>406</v>
      </c>
      <c r="BC294" s="56">
        <v>0</v>
      </c>
      <c r="BD294" s="11">
        <v>0</v>
      </c>
      <c r="BE294" s="56">
        <v>0</v>
      </c>
      <c r="BF294" s="56">
        <v>0</v>
      </c>
      <c r="BG294" s="56">
        <v>0</v>
      </c>
      <c r="BH294" s="56">
        <v>0</v>
      </c>
      <c r="BI294" s="11">
        <v>0</v>
      </c>
      <c r="BJ294" s="6">
        <v>0</v>
      </c>
      <c r="BK294" s="6">
        <v>0</v>
      </c>
      <c r="BL294" s="6">
        <v>0</v>
      </c>
      <c r="BM294" s="6">
        <v>0</v>
      </c>
      <c r="BN294" s="6">
        <v>0</v>
      </c>
      <c r="BO294" s="6">
        <v>1</v>
      </c>
    </row>
    <row r="295" spans="3:67" ht="20.100000000000001" customHeight="1">
      <c r="C295" s="8">
        <v>62004106</v>
      </c>
      <c r="D295" s="12" t="s">
        <v>591</v>
      </c>
      <c r="E295" s="18">
        <v>1</v>
      </c>
      <c r="F295" s="11">
        <v>60010100</v>
      </c>
      <c r="G295" s="18">
        <v>0</v>
      </c>
      <c r="H295" s="13">
        <v>0</v>
      </c>
      <c r="I295" s="18">
        <v>1</v>
      </c>
      <c r="J295" s="18">
        <v>0</v>
      </c>
      <c r="K295" s="18">
        <v>0</v>
      </c>
      <c r="L295" s="11">
        <v>0</v>
      </c>
      <c r="M295" s="11">
        <v>0</v>
      </c>
      <c r="N295" s="11">
        <v>2</v>
      </c>
      <c r="O295" s="11">
        <v>10</v>
      </c>
      <c r="P295" s="11">
        <v>0.3</v>
      </c>
      <c r="Q295" s="11">
        <v>0</v>
      </c>
      <c r="R295" s="6">
        <v>0</v>
      </c>
      <c r="S295" s="11">
        <v>0</v>
      </c>
      <c r="T295" s="11">
        <v>1</v>
      </c>
      <c r="U295" s="11">
        <v>2</v>
      </c>
      <c r="V295" s="11">
        <v>0</v>
      </c>
      <c r="W295" s="11">
        <v>2</v>
      </c>
      <c r="X295" s="11">
        <v>0</v>
      </c>
      <c r="Y295" s="11">
        <v>1</v>
      </c>
      <c r="Z295" s="11">
        <v>0</v>
      </c>
      <c r="AA295" s="11">
        <v>0</v>
      </c>
      <c r="AB295" s="11">
        <v>0</v>
      </c>
      <c r="AC295" s="11">
        <v>0</v>
      </c>
      <c r="AD295" s="11">
        <v>12</v>
      </c>
      <c r="AE295" s="11">
        <v>1</v>
      </c>
      <c r="AF295" s="11">
        <v>3</v>
      </c>
      <c r="AG295" s="6">
        <v>4</v>
      </c>
      <c r="AH295" s="6">
        <v>1</v>
      </c>
      <c r="AI295" s="6">
        <v>0</v>
      </c>
      <c r="AJ295" s="6">
        <v>1.5</v>
      </c>
      <c r="AK295" s="11">
        <v>0</v>
      </c>
      <c r="AL295" s="11">
        <v>0</v>
      </c>
      <c r="AM295" s="11">
        <v>0</v>
      </c>
      <c r="AN295" s="11">
        <v>3</v>
      </c>
      <c r="AO295" s="11">
        <v>3000</v>
      </c>
      <c r="AP295" s="11">
        <v>2</v>
      </c>
      <c r="AQ295" s="11">
        <v>0</v>
      </c>
      <c r="AR295" s="6">
        <v>0</v>
      </c>
      <c r="AS295" s="11" t="s">
        <v>153</v>
      </c>
      <c r="AT295" s="19" t="s">
        <v>154</v>
      </c>
      <c r="AU295" s="11" t="s">
        <v>348</v>
      </c>
      <c r="AV295" s="18">
        <v>10000007</v>
      </c>
      <c r="AW295" s="18">
        <v>70302006</v>
      </c>
      <c r="AX295" s="12" t="s">
        <v>155</v>
      </c>
      <c r="AY295" s="11" t="s">
        <v>606</v>
      </c>
      <c r="AZ295" s="13">
        <v>0</v>
      </c>
      <c r="BA295" s="13">
        <v>0</v>
      </c>
      <c r="BB295" s="37" t="s">
        <v>607</v>
      </c>
      <c r="BC295" s="11">
        <v>0</v>
      </c>
      <c r="BD295" s="11">
        <v>0</v>
      </c>
      <c r="BE295" s="11">
        <v>0</v>
      </c>
      <c r="BF295" s="11">
        <v>0</v>
      </c>
      <c r="BG295" s="11">
        <v>0</v>
      </c>
      <c r="BH295" s="11">
        <v>0</v>
      </c>
      <c r="BI295" s="9">
        <v>0</v>
      </c>
      <c r="BJ295" s="6">
        <v>0</v>
      </c>
      <c r="BK295" s="6">
        <v>0</v>
      </c>
      <c r="BL295" s="6">
        <v>0</v>
      </c>
      <c r="BM295" s="6">
        <v>0</v>
      </c>
      <c r="BN295" s="6">
        <v>0</v>
      </c>
      <c r="BO295" s="6">
        <v>0</v>
      </c>
    </row>
    <row r="296" spans="3:67" ht="20.100000000000001" customHeight="1">
      <c r="C296" s="14">
        <v>62004151</v>
      </c>
      <c r="D296" s="16" t="s">
        <v>608</v>
      </c>
      <c r="E296" s="16">
        <v>1</v>
      </c>
      <c r="F296" s="16">
        <v>60010002</v>
      </c>
      <c r="G296" s="16">
        <v>0</v>
      </c>
      <c r="H296" s="17">
        <v>0</v>
      </c>
      <c r="I296" s="16">
        <v>0</v>
      </c>
      <c r="J296" s="16">
        <v>0</v>
      </c>
      <c r="K296" s="17">
        <v>0</v>
      </c>
      <c r="L296" s="17">
        <v>0</v>
      </c>
      <c r="M296" s="16">
        <v>0</v>
      </c>
      <c r="N296" s="16">
        <v>2</v>
      </c>
      <c r="O296" s="16">
        <v>2</v>
      </c>
      <c r="P296" s="16">
        <v>0.99</v>
      </c>
      <c r="Q296" s="16">
        <v>0</v>
      </c>
      <c r="R296" s="25">
        <v>0</v>
      </c>
      <c r="S296" s="16">
        <v>0</v>
      </c>
      <c r="T296" s="25">
        <v>1</v>
      </c>
      <c r="U296" s="16">
        <v>2</v>
      </c>
      <c r="V296" s="17">
        <v>0</v>
      </c>
      <c r="W296" s="16">
        <v>4</v>
      </c>
      <c r="X296" s="16">
        <v>0</v>
      </c>
      <c r="Y296" s="16">
        <v>0</v>
      </c>
      <c r="Z296" s="16">
        <v>0</v>
      </c>
      <c r="AA296" s="17">
        <v>0</v>
      </c>
      <c r="AB296" s="16">
        <v>0</v>
      </c>
      <c r="AC296" s="16">
        <v>0</v>
      </c>
      <c r="AD296" s="16">
        <v>12</v>
      </c>
      <c r="AE296" s="16">
        <v>2</v>
      </c>
      <c r="AF296" s="16" t="s">
        <v>423</v>
      </c>
      <c r="AG296" s="30">
        <v>0</v>
      </c>
      <c r="AH296" s="30">
        <v>0</v>
      </c>
      <c r="AI296" s="25">
        <v>0</v>
      </c>
      <c r="AJ296" s="16">
        <v>0</v>
      </c>
      <c r="AK296" s="31">
        <v>0</v>
      </c>
      <c r="AL296" s="16">
        <v>0</v>
      </c>
      <c r="AM296" s="16">
        <v>0</v>
      </c>
      <c r="AN296" s="16">
        <v>0.5</v>
      </c>
      <c r="AO296" s="16">
        <v>6000</v>
      </c>
      <c r="AP296" s="16">
        <v>1.1499999999999999</v>
      </c>
      <c r="AQ296" s="16">
        <v>5</v>
      </c>
      <c r="AR296" s="25">
        <v>0</v>
      </c>
      <c r="AS296" s="15" t="s">
        <v>424</v>
      </c>
      <c r="AT296" s="16" t="s">
        <v>213</v>
      </c>
      <c r="AU296" s="17">
        <v>0</v>
      </c>
      <c r="AV296" s="17">
        <v>0</v>
      </c>
      <c r="AW296" s="17">
        <v>20000026</v>
      </c>
      <c r="AX296" s="42" t="s">
        <v>155</v>
      </c>
      <c r="AY296" s="38">
        <v>0</v>
      </c>
      <c r="AZ296" s="39">
        <v>0</v>
      </c>
      <c r="BA296" s="39">
        <v>0</v>
      </c>
      <c r="BB296" s="41" t="s">
        <v>233</v>
      </c>
      <c r="BC296" s="16">
        <v>7</v>
      </c>
      <c r="BD296" s="16">
        <v>0</v>
      </c>
      <c r="BE296" s="25">
        <v>0</v>
      </c>
      <c r="BF296" s="16">
        <v>1</v>
      </c>
      <c r="BG296" s="16">
        <v>1.1499999999999999</v>
      </c>
      <c r="BH296" s="31">
        <v>0</v>
      </c>
      <c r="BI296" s="16">
        <v>0</v>
      </c>
      <c r="BJ296" s="25">
        <v>0</v>
      </c>
      <c r="BK296" s="25">
        <v>0</v>
      </c>
      <c r="BL296" s="25">
        <v>0</v>
      </c>
      <c r="BM296" s="25">
        <v>0</v>
      </c>
      <c r="BN296" s="25">
        <v>0</v>
      </c>
      <c r="BO296" s="25">
        <v>0</v>
      </c>
    </row>
    <row r="297" spans="3:67" ht="20.100000000000001" customHeight="1">
      <c r="C297" s="14">
        <v>62004152</v>
      </c>
      <c r="D297" s="16" t="s">
        <v>609</v>
      </c>
      <c r="E297" s="16">
        <v>1</v>
      </c>
      <c r="F297" s="16">
        <v>0</v>
      </c>
      <c r="G297" s="16">
        <v>0</v>
      </c>
      <c r="H297" s="17">
        <v>0</v>
      </c>
      <c r="I297" s="16">
        <v>1</v>
      </c>
      <c r="J297" s="16">
        <v>0</v>
      </c>
      <c r="K297" s="17">
        <v>0</v>
      </c>
      <c r="L297" s="17">
        <v>0</v>
      </c>
      <c r="M297" s="16">
        <v>0</v>
      </c>
      <c r="N297" s="16">
        <v>2</v>
      </c>
      <c r="O297" s="16">
        <v>2</v>
      </c>
      <c r="P297" s="16">
        <v>0.95</v>
      </c>
      <c r="Q297" s="16">
        <v>0</v>
      </c>
      <c r="R297" s="25">
        <v>0</v>
      </c>
      <c r="S297" s="16">
        <v>0</v>
      </c>
      <c r="T297" s="25">
        <v>1</v>
      </c>
      <c r="U297" s="16">
        <v>1</v>
      </c>
      <c r="V297" s="17">
        <v>0</v>
      </c>
      <c r="W297" s="16">
        <v>0</v>
      </c>
      <c r="X297" s="16">
        <v>0</v>
      </c>
      <c r="Y297" s="16">
        <v>0</v>
      </c>
      <c r="Z297" s="16">
        <v>0</v>
      </c>
      <c r="AA297" s="17">
        <v>0</v>
      </c>
      <c r="AB297" s="16">
        <v>0</v>
      </c>
      <c r="AC297" s="16">
        <v>0</v>
      </c>
      <c r="AD297" s="16">
        <v>20</v>
      </c>
      <c r="AE297" s="16">
        <v>1</v>
      </c>
      <c r="AF297" s="16">
        <v>2</v>
      </c>
      <c r="AG297" s="30">
        <v>0</v>
      </c>
      <c r="AH297" s="30">
        <v>0</v>
      </c>
      <c r="AI297" s="25">
        <v>0</v>
      </c>
      <c r="AJ297" s="16">
        <v>0</v>
      </c>
      <c r="AK297" s="31">
        <v>0</v>
      </c>
      <c r="AL297" s="16">
        <v>0</v>
      </c>
      <c r="AM297" s="16">
        <v>0</v>
      </c>
      <c r="AN297" s="16">
        <v>0</v>
      </c>
      <c r="AO297" s="16">
        <v>2000</v>
      </c>
      <c r="AP297" s="16">
        <v>0</v>
      </c>
      <c r="AQ297" s="16">
        <v>0</v>
      </c>
      <c r="AR297" s="25">
        <v>0</v>
      </c>
      <c r="AS297" s="16">
        <v>0</v>
      </c>
      <c r="AT297" s="16" t="s">
        <v>154</v>
      </c>
      <c r="AU297" s="17">
        <v>0</v>
      </c>
      <c r="AV297" s="17">
        <v>0</v>
      </c>
      <c r="AW297" s="17">
        <v>0</v>
      </c>
      <c r="AX297" s="42" t="s">
        <v>343</v>
      </c>
      <c r="AY297" s="16" t="s">
        <v>610</v>
      </c>
      <c r="AZ297" s="39">
        <v>0</v>
      </c>
      <c r="BA297" s="39">
        <v>0</v>
      </c>
      <c r="BB297" s="41" t="s">
        <v>408</v>
      </c>
      <c r="BC297" s="16">
        <v>0</v>
      </c>
      <c r="BD297" s="16">
        <v>0</v>
      </c>
      <c r="BE297" s="25">
        <v>0</v>
      </c>
      <c r="BF297" s="16">
        <v>0</v>
      </c>
      <c r="BG297" s="16">
        <v>0</v>
      </c>
      <c r="BH297" s="31">
        <v>0</v>
      </c>
      <c r="BI297" s="16">
        <v>0</v>
      </c>
      <c r="BJ297" s="25">
        <v>0</v>
      </c>
      <c r="BK297" s="25">
        <v>0</v>
      </c>
      <c r="BL297" s="25">
        <v>0</v>
      </c>
      <c r="BM297" s="25">
        <v>0</v>
      </c>
      <c r="BN297" s="25">
        <v>0</v>
      </c>
      <c r="BO297" s="25">
        <v>0</v>
      </c>
    </row>
    <row r="298" spans="3:67" ht="20.100000000000001" customHeight="1">
      <c r="C298" s="14">
        <v>62004153</v>
      </c>
      <c r="D298" s="16" t="s">
        <v>611</v>
      </c>
      <c r="E298" s="16">
        <v>1</v>
      </c>
      <c r="F298" s="16">
        <v>0</v>
      </c>
      <c r="G298" s="16">
        <v>0</v>
      </c>
      <c r="H298" s="17">
        <v>0</v>
      </c>
      <c r="I298" s="16">
        <v>0</v>
      </c>
      <c r="J298" s="16">
        <v>0</v>
      </c>
      <c r="K298" s="17">
        <v>0</v>
      </c>
      <c r="L298" s="17">
        <v>0</v>
      </c>
      <c r="M298" s="16">
        <v>0</v>
      </c>
      <c r="N298" s="16">
        <v>2</v>
      </c>
      <c r="O298" s="16">
        <v>2</v>
      </c>
      <c r="P298" s="16">
        <v>0.92</v>
      </c>
      <c r="Q298" s="16">
        <v>0</v>
      </c>
      <c r="R298" s="25">
        <v>0</v>
      </c>
      <c r="S298" s="16">
        <v>0</v>
      </c>
      <c r="T298" s="25">
        <v>1</v>
      </c>
      <c r="U298" s="16">
        <v>2</v>
      </c>
      <c r="V298" s="17">
        <v>0</v>
      </c>
      <c r="W298" s="16">
        <v>2</v>
      </c>
      <c r="X298" s="16">
        <v>0</v>
      </c>
      <c r="Y298" s="16">
        <v>0</v>
      </c>
      <c r="Z298" s="16">
        <v>0</v>
      </c>
      <c r="AA298" s="17">
        <v>0</v>
      </c>
      <c r="AB298" s="16">
        <v>0</v>
      </c>
      <c r="AC298" s="16">
        <v>0</v>
      </c>
      <c r="AD298" s="16">
        <v>15</v>
      </c>
      <c r="AE298" s="16">
        <v>0</v>
      </c>
      <c r="AF298" s="16" t="s">
        <v>366</v>
      </c>
      <c r="AG298" s="30">
        <v>0</v>
      </c>
      <c r="AH298" s="30">
        <v>0</v>
      </c>
      <c r="AI298" s="25">
        <v>0</v>
      </c>
      <c r="AJ298" s="16">
        <v>0</v>
      </c>
      <c r="AK298" s="31">
        <v>0</v>
      </c>
      <c r="AL298" s="16">
        <v>0</v>
      </c>
      <c r="AM298" s="16">
        <v>0</v>
      </c>
      <c r="AN298" s="16">
        <v>0.5</v>
      </c>
      <c r="AO298" s="16">
        <v>999000</v>
      </c>
      <c r="AP298" s="16">
        <v>0</v>
      </c>
      <c r="AQ298" s="16">
        <v>20</v>
      </c>
      <c r="AR298" s="25">
        <v>0</v>
      </c>
      <c r="AS298" s="15" t="s">
        <v>612</v>
      </c>
      <c r="AT298" s="16" t="s">
        <v>196</v>
      </c>
      <c r="AU298" s="17">
        <v>0</v>
      </c>
      <c r="AV298" s="17">
        <v>0</v>
      </c>
      <c r="AW298" s="17">
        <v>20000021</v>
      </c>
      <c r="AX298" s="42" t="s">
        <v>155</v>
      </c>
      <c r="AY298" s="38">
        <v>0</v>
      </c>
      <c r="AZ298" s="39">
        <v>0</v>
      </c>
      <c r="BA298" s="39">
        <v>0</v>
      </c>
      <c r="BB298" s="41" t="s">
        <v>233</v>
      </c>
      <c r="BC298" s="16">
        <v>0</v>
      </c>
      <c r="BD298" s="16">
        <v>0</v>
      </c>
      <c r="BE298" s="25">
        <v>0</v>
      </c>
      <c r="BF298" s="16">
        <v>0</v>
      </c>
      <c r="BG298" s="16">
        <v>0</v>
      </c>
      <c r="BH298" s="31">
        <v>0</v>
      </c>
      <c r="BI298" s="16">
        <v>0</v>
      </c>
      <c r="BJ298" s="25">
        <v>0</v>
      </c>
      <c r="BK298" s="25">
        <v>0</v>
      </c>
      <c r="BL298" s="25">
        <v>0</v>
      </c>
      <c r="BM298" s="25">
        <v>0</v>
      </c>
      <c r="BN298" s="25">
        <v>0</v>
      </c>
      <c r="BO298" s="25">
        <v>0</v>
      </c>
    </row>
    <row r="299" spans="3:67" ht="20.100000000000001" customHeight="1">
      <c r="C299" s="14">
        <v>62004154</v>
      </c>
      <c r="D299" s="16" t="s">
        <v>613</v>
      </c>
      <c r="E299" s="16">
        <v>1</v>
      </c>
      <c r="F299" s="16">
        <v>0</v>
      </c>
      <c r="G299" s="16">
        <v>0</v>
      </c>
      <c r="H299" s="17">
        <v>0</v>
      </c>
      <c r="I299" s="16">
        <v>1</v>
      </c>
      <c r="J299" s="16">
        <v>0</v>
      </c>
      <c r="K299" s="17">
        <v>0</v>
      </c>
      <c r="L299" s="17">
        <v>0</v>
      </c>
      <c r="M299" s="16">
        <v>0</v>
      </c>
      <c r="N299" s="16">
        <v>2</v>
      </c>
      <c r="O299" s="16">
        <v>2</v>
      </c>
      <c r="P299" s="16">
        <v>0.9</v>
      </c>
      <c r="Q299" s="16">
        <v>0</v>
      </c>
      <c r="R299" s="25">
        <v>0</v>
      </c>
      <c r="S299" s="16">
        <v>0</v>
      </c>
      <c r="T299" s="25">
        <v>1</v>
      </c>
      <c r="U299" s="16">
        <v>2</v>
      </c>
      <c r="V299" s="17">
        <v>0</v>
      </c>
      <c r="W299" s="16">
        <v>4</v>
      </c>
      <c r="X299" s="16">
        <v>20</v>
      </c>
      <c r="Y299" s="16">
        <v>0</v>
      </c>
      <c r="Z299" s="16">
        <v>0</v>
      </c>
      <c r="AA299" s="17">
        <v>0</v>
      </c>
      <c r="AB299" s="16">
        <v>0</v>
      </c>
      <c r="AC299" s="16">
        <v>0</v>
      </c>
      <c r="AD299" s="16">
        <v>10</v>
      </c>
      <c r="AE299" s="16">
        <v>2</v>
      </c>
      <c r="AF299" s="16" t="s">
        <v>417</v>
      </c>
      <c r="AG299" s="30">
        <v>1</v>
      </c>
      <c r="AH299" s="30">
        <v>1</v>
      </c>
      <c r="AI299" s="25">
        <v>0</v>
      </c>
      <c r="AJ299" s="16">
        <v>1.5</v>
      </c>
      <c r="AK299" s="31">
        <v>0</v>
      </c>
      <c r="AL299" s="16">
        <v>0</v>
      </c>
      <c r="AM299" s="16">
        <v>0</v>
      </c>
      <c r="AN299" s="16">
        <v>0.5</v>
      </c>
      <c r="AO299" s="16">
        <v>4000</v>
      </c>
      <c r="AP299" s="16">
        <v>3</v>
      </c>
      <c r="AQ299" s="16">
        <v>0</v>
      </c>
      <c r="AR299" s="25">
        <v>0</v>
      </c>
      <c r="AS299" s="15" t="s">
        <v>153</v>
      </c>
      <c r="AT299" s="16" t="s">
        <v>154</v>
      </c>
      <c r="AU299" s="17">
        <v>0</v>
      </c>
      <c r="AV299" s="17">
        <v>0</v>
      </c>
      <c r="AW299" s="17">
        <v>20000033</v>
      </c>
      <c r="AX299" s="42" t="s">
        <v>155</v>
      </c>
      <c r="AY299" s="38">
        <v>0</v>
      </c>
      <c r="AZ299" s="39">
        <v>0</v>
      </c>
      <c r="BA299" s="39">
        <v>0</v>
      </c>
      <c r="BB299" s="41" t="s">
        <v>415</v>
      </c>
      <c r="BC299" s="16">
        <v>0</v>
      </c>
      <c r="BD299" s="16">
        <v>0</v>
      </c>
      <c r="BE299" s="25">
        <v>0</v>
      </c>
      <c r="BF299" s="16">
        <v>0</v>
      </c>
      <c r="BG299" s="16">
        <v>3</v>
      </c>
      <c r="BH299" s="31">
        <v>0</v>
      </c>
      <c r="BI299" s="16">
        <v>0</v>
      </c>
      <c r="BJ299" s="25">
        <v>0</v>
      </c>
      <c r="BK299" s="25">
        <v>0</v>
      </c>
      <c r="BL299" s="25">
        <v>0</v>
      </c>
      <c r="BM299" s="25">
        <v>0</v>
      </c>
      <c r="BN299" s="25">
        <v>0</v>
      </c>
      <c r="BO299" s="25">
        <v>0</v>
      </c>
    </row>
    <row r="300" spans="3:67" ht="20.100000000000001" customHeight="1">
      <c r="C300" s="18">
        <v>62004201</v>
      </c>
      <c r="D300" s="12" t="s">
        <v>614</v>
      </c>
      <c r="E300" s="11">
        <v>1</v>
      </c>
      <c r="F300" s="11">
        <v>60010300</v>
      </c>
      <c r="G300" s="18">
        <v>0</v>
      </c>
      <c r="H300" s="13">
        <v>0</v>
      </c>
      <c r="I300" s="18">
        <v>1</v>
      </c>
      <c r="J300" s="18">
        <v>0</v>
      </c>
      <c r="K300" s="18">
        <v>0</v>
      </c>
      <c r="L300" s="11">
        <v>0</v>
      </c>
      <c r="M300" s="11">
        <v>0</v>
      </c>
      <c r="N300" s="11">
        <v>2</v>
      </c>
      <c r="O300" s="11">
        <v>2</v>
      </c>
      <c r="P300" s="11">
        <v>0.8</v>
      </c>
      <c r="Q300" s="11">
        <v>1</v>
      </c>
      <c r="R300" s="6">
        <v>0</v>
      </c>
      <c r="S300" s="11">
        <v>0</v>
      </c>
      <c r="T300" s="11">
        <v>1</v>
      </c>
      <c r="U300" s="11">
        <v>2</v>
      </c>
      <c r="V300" s="11">
        <v>0</v>
      </c>
      <c r="W300" s="11">
        <v>0</v>
      </c>
      <c r="X300" s="11">
        <v>0</v>
      </c>
      <c r="Y300" s="11">
        <v>0</v>
      </c>
      <c r="Z300" s="11">
        <v>0</v>
      </c>
      <c r="AA300" s="11">
        <v>0</v>
      </c>
      <c r="AB300" s="11">
        <v>0</v>
      </c>
      <c r="AC300" s="11">
        <v>0</v>
      </c>
      <c r="AD300" s="11">
        <v>99999</v>
      </c>
      <c r="AE300" s="11">
        <v>0</v>
      </c>
      <c r="AF300" s="11">
        <v>0</v>
      </c>
      <c r="AG300" s="6">
        <v>2</v>
      </c>
      <c r="AH300" s="6">
        <v>2</v>
      </c>
      <c r="AI300" s="6">
        <v>0</v>
      </c>
      <c r="AJ300" s="6">
        <v>1.5</v>
      </c>
      <c r="AK300" s="11">
        <v>0</v>
      </c>
      <c r="AL300" s="11">
        <v>0</v>
      </c>
      <c r="AM300" s="11">
        <v>0</v>
      </c>
      <c r="AN300" s="11">
        <v>1</v>
      </c>
      <c r="AO300" s="11">
        <v>3000</v>
      </c>
      <c r="AP300" s="11">
        <v>0.5</v>
      </c>
      <c r="AQ300" s="11">
        <v>0</v>
      </c>
      <c r="AR300" s="6">
        <v>0</v>
      </c>
      <c r="AS300" s="11" t="s">
        <v>153</v>
      </c>
      <c r="AT300" s="19" t="s">
        <v>154</v>
      </c>
      <c r="AU300" s="11" t="s">
        <v>355</v>
      </c>
      <c r="AV300" s="18">
        <v>0</v>
      </c>
      <c r="AW300" s="18">
        <v>0</v>
      </c>
      <c r="AX300" s="12" t="s">
        <v>343</v>
      </c>
      <c r="AY300" s="11" t="s">
        <v>615</v>
      </c>
      <c r="AZ300" s="13">
        <v>0</v>
      </c>
      <c r="BA300" s="13">
        <v>0</v>
      </c>
      <c r="BB300" s="37" t="s">
        <v>616</v>
      </c>
      <c r="BC300" s="11">
        <v>0</v>
      </c>
      <c r="BD300" s="11">
        <v>0</v>
      </c>
      <c r="BE300" s="11">
        <v>0</v>
      </c>
      <c r="BF300" s="11">
        <v>0</v>
      </c>
      <c r="BG300" s="11">
        <v>0</v>
      </c>
      <c r="BH300" s="11">
        <v>0</v>
      </c>
      <c r="BI300" s="9">
        <v>0</v>
      </c>
      <c r="BJ300" s="6">
        <v>0</v>
      </c>
      <c r="BK300" s="6">
        <v>0</v>
      </c>
      <c r="BL300" s="6">
        <v>0</v>
      </c>
      <c r="BM300" s="6">
        <v>0</v>
      </c>
      <c r="BN300" s="6">
        <v>0</v>
      </c>
      <c r="BO300" s="6">
        <v>0</v>
      </c>
    </row>
    <row r="301" spans="3:67" ht="19.5" customHeight="1">
      <c r="C301" s="18">
        <v>62004202</v>
      </c>
      <c r="D301" s="12" t="s">
        <v>617</v>
      </c>
      <c r="E301" s="18">
        <v>1</v>
      </c>
      <c r="F301" s="11">
        <v>60010100</v>
      </c>
      <c r="G301" s="18">
        <v>0</v>
      </c>
      <c r="H301" s="13">
        <v>0</v>
      </c>
      <c r="I301" s="18">
        <v>1</v>
      </c>
      <c r="J301" s="18">
        <v>0</v>
      </c>
      <c r="K301" s="18">
        <v>0</v>
      </c>
      <c r="L301" s="11">
        <v>0</v>
      </c>
      <c r="M301" s="11">
        <v>0</v>
      </c>
      <c r="N301" s="11">
        <v>2</v>
      </c>
      <c r="O301" s="11">
        <v>10</v>
      </c>
      <c r="P301" s="11">
        <v>0.3</v>
      </c>
      <c r="Q301" s="11">
        <v>0</v>
      </c>
      <c r="R301" s="6">
        <v>0</v>
      </c>
      <c r="S301" s="11">
        <v>0</v>
      </c>
      <c r="T301" s="11">
        <v>1</v>
      </c>
      <c r="U301" s="11">
        <v>2</v>
      </c>
      <c r="V301" s="11">
        <v>0</v>
      </c>
      <c r="W301" s="11">
        <v>2.5</v>
      </c>
      <c r="X301" s="11">
        <v>0</v>
      </c>
      <c r="Y301" s="11">
        <v>1</v>
      </c>
      <c r="Z301" s="11">
        <v>0</v>
      </c>
      <c r="AA301" s="11">
        <v>0</v>
      </c>
      <c r="AB301" s="11">
        <v>0</v>
      </c>
      <c r="AC301" s="11">
        <v>0</v>
      </c>
      <c r="AD301" s="11">
        <v>15</v>
      </c>
      <c r="AE301" s="11">
        <v>1</v>
      </c>
      <c r="AF301" s="11" t="s">
        <v>391</v>
      </c>
      <c r="AG301" s="6">
        <v>0</v>
      </c>
      <c r="AH301" s="6">
        <v>1</v>
      </c>
      <c r="AI301" s="6">
        <v>0</v>
      </c>
      <c r="AJ301" s="6">
        <v>3</v>
      </c>
      <c r="AK301" s="11">
        <v>0</v>
      </c>
      <c r="AL301" s="11">
        <v>0</v>
      </c>
      <c r="AM301" s="11">
        <v>0</v>
      </c>
      <c r="AN301" s="11">
        <v>3</v>
      </c>
      <c r="AO301" s="11">
        <v>5000</v>
      </c>
      <c r="AP301" s="11">
        <v>2.5</v>
      </c>
      <c r="AQ301" s="11">
        <v>0</v>
      </c>
      <c r="AR301" s="6">
        <v>0</v>
      </c>
      <c r="AS301" s="11">
        <v>80001030</v>
      </c>
      <c r="AT301" s="19" t="s">
        <v>213</v>
      </c>
      <c r="AU301" s="11" t="s">
        <v>348</v>
      </c>
      <c r="AV301" s="18">
        <v>10000007</v>
      </c>
      <c r="AW301" s="18">
        <v>70204001</v>
      </c>
      <c r="AX301" s="12" t="s">
        <v>155</v>
      </c>
      <c r="AY301" s="11">
        <v>0</v>
      </c>
      <c r="AZ301" s="13">
        <v>0</v>
      </c>
      <c r="BA301" s="13">
        <v>0</v>
      </c>
      <c r="BB301" s="37" t="s">
        <v>618</v>
      </c>
      <c r="BC301" s="11">
        <v>0</v>
      </c>
      <c r="BD301" s="11">
        <v>0</v>
      </c>
      <c r="BE301" s="11">
        <v>0</v>
      </c>
      <c r="BF301" s="11">
        <v>0</v>
      </c>
      <c r="BG301" s="11">
        <v>0</v>
      </c>
      <c r="BH301" s="11">
        <v>0</v>
      </c>
      <c r="BI301" s="9">
        <v>0</v>
      </c>
      <c r="BJ301" s="6">
        <v>0</v>
      </c>
      <c r="BK301" s="6">
        <v>0</v>
      </c>
      <c r="BL301" s="6">
        <v>0</v>
      </c>
      <c r="BM301" s="6">
        <v>0</v>
      </c>
      <c r="BN301" s="6">
        <v>0</v>
      </c>
      <c r="BO301" s="6">
        <v>0</v>
      </c>
    </row>
    <row r="302" spans="3:67" ht="20.100000000000001" customHeight="1">
      <c r="C302" s="18">
        <v>62004203</v>
      </c>
      <c r="D302" s="12" t="s">
        <v>541</v>
      </c>
      <c r="E302" s="18">
        <v>1</v>
      </c>
      <c r="F302" s="11">
        <v>60010100</v>
      </c>
      <c r="G302" s="18">
        <v>0</v>
      </c>
      <c r="H302" s="13">
        <v>0</v>
      </c>
      <c r="I302" s="18">
        <v>1</v>
      </c>
      <c r="J302" s="18">
        <v>0</v>
      </c>
      <c r="K302" s="18">
        <v>0</v>
      </c>
      <c r="L302" s="11">
        <v>0</v>
      </c>
      <c r="M302" s="11">
        <v>0</v>
      </c>
      <c r="N302" s="11">
        <v>2</v>
      </c>
      <c r="O302" s="11">
        <v>10</v>
      </c>
      <c r="P302" s="11">
        <v>0.3</v>
      </c>
      <c r="Q302" s="11">
        <v>0</v>
      </c>
      <c r="R302" s="6">
        <v>0</v>
      </c>
      <c r="S302" s="11">
        <v>0</v>
      </c>
      <c r="T302" s="11">
        <v>1</v>
      </c>
      <c r="U302" s="11">
        <v>2</v>
      </c>
      <c r="V302" s="11">
        <v>0</v>
      </c>
      <c r="W302" s="11">
        <v>2</v>
      </c>
      <c r="X302" s="11">
        <v>0</v>
      </c>
      <c r="Y302" s="11">
        <v>1</v>
      </c>
      <c r="Z302" s="11">
        <v>0</v>
      </c>
      <c r="AA302" s="11">
        <v>0</v>
      </c>
      <c r="AB302" s="11">
        <v>0</v>
      </c>
      <c r="AC302" s="11">
        <v>0</v>
      </c>
      <c r="AD302" s="11">
        <v>15</v>
      </c>
      <c r="AE302" s="11">
        <v>1</v>
      </c>
      <c r="AF302" s="11">
        <v>3</v>
      </c>
      <c r="AG302" s="6">
        <v>4</v>
      </c>
      <c r="AH302" s="6">
        <v>1</v>
      </c>
      <c r="AI302" s="6">
        <v>0</v>
      </c>
      <c r="AJ302" s="6">
        <v>1.5</v>
      </c>
      <c r="AK302" s="11">
        <v>0</v>
      </c>
      <c r="AL302" s="11">
        <v>0</v>
      </c>
      <c r="AM302" s="11">
        <v>0</v>
      </c>
      <c r="AN302" s="11">
        <v>3</v>
      </c>
      <c r="AO302" s="11">
        <v>5000</v>
      </c>
      <c r="AP302" s="11">
        <v>3</v>
      </c>
      <c r="AQ302" s="11">
        <v>0</v>
      </c>
      <c r="AR302" s="6">
        <v>0</v>
      </c>
      <c r="AS302" s="11">
        <v>80001030</v>
      </c>
      <c r="AT302" s="19" t="s">
        <v>196</v>
      </c>
      <c r="AU302" s="11" t="s">
        <v>348</v>
      </c>
      <c r="AV302" s="18">
        <v>10000007</v>
      </c>
      <c r="AW302" s="18">
        <v>70204002</v>
      </c>
      <c r="AX302" s="12" t="s">
        <v>155</v>
      </c>
      <c r="AY302" s="11" t="s">
        <v>1696</v>
      </c>
      <c r="AZ302" s="13">
        <v>0</v>
      </c>
      <c r="BA302" s="13">
        <v>0</v>
      </c>
      <c r="BB302" s="37" t="s">
        <v>620</v>
      </c>
      <c r="BC302" s="11">
        <v>0</v>
      </c>
      <c r="BD302" s="11">
        <v>0</v>
      </c>
      <c r="BE302" s="11">
        <v>0</v>
      </c>
      <c r="BF302" s="11">
        <v>0</v>
      </c>
      <c r="BG302" s="11">
        <v>0</v>
      </c>
      <c r="BH302" s="11">
        <v>0</v>
      </c>
      <c r="BI302" s="9">
        <v>0</v>
      </c>
      <c r="BJ302" s="6">
        <v>0</v>
      </c>
      <c r="BK302" s="6">
        <v>0</v>
      </c>
      <c r="BL302" s="6">
        <v>0</v>
      </c>
      <c r="BM302" s="6">
        <v>0</v>
      </c>
      <c r="BN302" s="6">
        <v>0</v>
      </c>
      <c r="BO302" s="6">
        <v>0</v>
      </c>
    </row>
    <row r="303" spans="3:67" ht="20.100000000000001" customHeight="1">
      <c r="C303" s="18">
        <v>62004204</v>
      </c>
      <c r="D303" s="12" t="s">
        <v>544</v>
      </c>
      <c r="E303" s="18">
        <v>1</v>
      </c>
      <c r="F303" s="11">
        <v>60010100</v>
      </c>
      <c r="G303" s="18">
        <v>0</v>
      </c>
      <c r="H303" s="13">
        <v>0</v>
      </c>
      <c r="I303" s="18">
        <v>1</v>
      </c>
      <c r="J303" s="18">
        <v>0</v>
      </c>
      <c r="K303" s="18">
        <v>0</v>
      </c>
      <c r="L303" s="11">
        <v>0</v>
      </c>
      <c r="M303" s="11">
        <v>0</v>
      </c>
      <c r="N303" s="11">
        <v>2</v>
      </c>
      <c r="O303" s="11">
        <v>10</v>
      </c>
      <c r="P303" s="11">
        <v>0.3</v>
      </c>
      <c r="Q303" s="11">
        <v>0</v>
      </c>
      <c r="R303" s="6">
        <v>0</v>
      </c>
      <c r="S303" s="11">
        <v>0</v>
      </c>
      <c r="T303" s="11">
        <v>1</v>
      </c>
      <c r="U303" s="11">
        <v>2</v>
      </c>
      <c r="V303" s="11">
        <v>0</v>
      </c>
      <c r="W303" s="11">
        <v>2.5</v>
      </c>
      <c r="X303" s="11">
        <v>0</v>
      </c>
      <c r="Y303" s="11">
        <v>1</v>
      </c>
      <c r="Z303" s="11">
        <v>0</v>
      </c>
      <c r="AA303" s="11">
        <v>0</v>
      </c>
      <c r="AB303" s="11">
        <v>0</v>
      </c>
      <c r="AC303" s="11">
        <v>0</v>
      </c>
      <c r="AD303" s="11">
        <v>15</v>
      </c>
      <c r="AE303" s="11">
        <v>1</v>
      </c>
      <c r="AF303" s="11">
        <v>3</v>
      </c>
      <c r="AG303" s="6">
        <v>6</v>
      </c>
      <c r="AH303" s="6">
        <v>1</v>
      </c>
      <c r="AI303" s="6">
        <v>0</v>
      </c>
      <c r="AJ303" s="6">
        <v>1.5</v>
      </c>
      <c r="AK303" s="11">
        <v>0</v>
      </c>
      <c r="AL303" s="11">
        <v>0</v>
      </c>
      <c r="AM303" s="11">
        <v>0</v>
      </c>
      <c r="AN303" s="11">
        <v>3</v>
      </c>
      <c r="AO303" s="11">
        <v>5000</v>
      </c>
      <c r="AP303" s="11">
        <v>3</v>
      </c>
      <c r="AQ303" s="11">
        <v>0</v>
      </c>
      <c r="AR303" s="6">
        <v>0</v>
      </c>
      <c r="AS303" s="11">
        <v>80001030</v>
      </c>
      <c r="AT303" s="19" t="s">
        <v>397</v>
      </c>
      <c r="AU303" s="11" t="s">
        <v>348</v>
      </c>
      <c r="AV303" s="18">
        <v>10000007</v>
      </c>
      <c r="AW303" s="18">
        <v>70204003</v>
      </c>
      <c r="AX303" s="12" t="s">
        <v>155</v>
      </c>
      <c r="AY303" s="11" t="s">
        <v>1697</v>
      </c>
      <c r="AZ303" s="13">
        <v>0</v>
      </c>
      <c r="BA303" s="13">
        <v>0</v>
      </c>
      <c r="BB303" s="37" t="s">
        <v>622</v>
      </c>
      <c r="BC303" s="11">
        <v>0</v>
      </c>
      <c r="BD303" s="11">
        <v>0</v>
      </c>
      <c r="BE303" s="11">
        <v>0</v>
      </c>
      <c r="BF303" s="11">
        <v>0</v>
      </c>
      <c r="BG303" s="11">
        <v>0</v>
      </c>
      <c r="BH303" s="11">
        <v>0</v>
      </c>
      <c r="BI303" s="9">
        <v>0</v>
      </c>
      <c r="BJ303" s="6">
        <v>0</v>
      </c>
      <c r="BK303" s="6">
        <v>0</v>
      </c>
      <c r="BL303" s="6">
        <v>0</v>
      </c>
      <c r="BM303" s="6">
        <v>0</v>
      </c>
      <c r="BN303" s="6">
        <v>0</v>
      </c>
      <c r="BO303" s="6">
        <v>0</v>
      </c>
    </row>
    <row r="304" spans="3:67" ht="19.5" customHeight="1">
      <c r="C304" s="18">
        <v>62004205</v>
      </c>
      <c r="D304" s="12" t="s">
        <v>623</v>
      </c>
      <c r="E304" s="18">
        <v>1</v>
      </c>
      <c r="F304" s="11">
        <v>60010100</v>
      </c>
      <c r="G304" s="18">
        <v>0</v>
      </c>
      <c r="H304" s="13">
        <v>0</v>
      </c>
      <c r="I304" s="18">
        <v>1</v>
      </c>
      <c r="J304" s="18">
        <v>0</v>
      </c>
      <c r="K304" s="18">
        <v>0</v>
      </c>
      <c r="L304" s="11">
        <v>0</v>
      </c>
      <c r="M304" s="11">
        <v>0</v>
      </c>
      <c r="N304" s="11">
        <v>2</v>
      </c>
      <c r="O304" s="11">
        <v>10</v>
      </c>
      <c r="P304" s="11">
        <v>0.3</v>
      </c>
      <c r="Q304" s="11">
        <v>0</v>
      </c>
      <c r="R304" s="6">
        <v>0</v>
      </c>
      <c r="S304" s="11">
        <v>0</v>
      </c>
      <c r="T304" s="11">
        <v>1</v>
      </c>
      <c r="U304" s="11">
        <v>2</v>
      </c>
      <c r="V304" s="11">
        <v>0</v>
      </c>
      <c r="W304" s="11">
        <v>2.5</v>
      </c>
      <c r="X304" s="11">
        <v>0</v>
      </c>
      <c r="Y304" s="11">
        <v>1</v>
      </c>
      <c r="Z304" s="11">
        <v>0</v>
      </c>
      <c r="AA304" s="11">
        <v>0</v>
      </c>
      <c r="AB304" s="11">
        <v>0</v>
      </c>
      <c r="AC304" s="11">
        <v>0</v>
      </c>
      <c r="AD304" s="11">
        <v>20</v>
      </c>
      <c r="AE304" s="11">
        <v>1</v>
      </c>
      <c r="AF304" s="11" t="s">
        <v>391</v>
      </c>
      <c r="AG304" s="6">
        <v>0</v>
      </c>
      <c r="AH304" s="6">
        <v>1</v>
      </c>
      <c r="AI304" s="6">
        <v>0</v>
      </c>
      <c r="AJ304" s="6">
        <v>3</v>
      </c>
      <c r="AK304" s="11">
        <v>0</v>
      </c>
      <c r="AL304" s="11">
        <v>0</v>
      </c>
      <c r="AM304" s="11">
        <v>0</v>
      </c>
      <c r="AN304" s="11">
        <v>2.5</v>
      </c>
      <c r="AO304" s="11">
        <v>5000</v>
      </c>
      <c r="AP304" s="11">
        <v>2</v>
      </c>
      <c r="AQ304" s="11">
        <v>0</v>
      </c>
      <c r="AR304" s="6">
        <v>0</v>
      </c>
      <c r="AS304" s="11">
        <v>80001030</v>
      </c>
      <c r="AT304" s="19" t="s">
        <v>196</v>
      </c>
      <c r="AU304" s="11" t="s">
        <v>348</v>
      </c>
      <c r="AV304" s="18">
        <v>10000007</v>
      </c>
      <c r="AW304" s="18">
        <v>70405001</v>
      </c>
      <c r="AX304" s="12" t="s">
        <v>155</v>
      </c>
      <c r="AY304" s="11">
        <v>0</v>
      </c>
      <c r="AZ304" s="13">
        <v>0</v>
      </c>
      <c r="BA304" s="13">
        <v>0</v>
      </c>
      <c r="BB304" s="37" t="s">
        <v>624</v>
      </c>
      <c r="BC304" s="11">
        <v>0</v>
      </c>
      <c r="BD304" s="11">
        <v>0</v>
      </c>
      <c r="BE304" s="11">
        <v>0</v>
      </c>
      <c r="BF304" s="11">
        <v>0</v>
      </c>
      <c r="BG304" s="11">
        <v>0</v>
      </c>
      <c r="BH304" s="11">
        <v>0</v>
      </c>
      <c r="BI304" s="9">
        <v>0</v>
      </c>
      <c r="BJ304" s="6">
        <v>0</v>
      </c>
      <c r="BK304" s="6">
        <v>0</v>
      </c>
      <c r="BL304" s="6">
        <v>0</v>
      </c>
      <c r="BM304" s="6">
        <v>0</v>
      </c>
      <c r="BN304" s="6">
        <v>0</v>
      </c>
      <c r="BO304" s="6">
        <v>0</v>
      </c>
    </row>
    <row r="305" spans="3:67" ht="20.100000000000001" customHeight="1">
      <c r="C305" s="18">
        <v>62004206</v>
      </c>
      <c r="D305" s="12" t="s">
        <v>625</v>
      </c>
      <c r="E305" s="18">
        <v>1</v>
      </c>
      <c r="F305" s="11">
        <v>60010100</v>
      </c>
      <c r="G305" s="18">
        <v>0</v>
      </c>
      <c r="H305" s="13">
        <v>0</v>
      </c>
      <c r="I305" s="18">
        <v>1</v>
      </c>
      <c r="J305" s="18">
        <v>0</v>
      </c>
      <c r="K305" s="18">
        <v>0</v>
      </c>
      <c r="L305" s="11">
        <v>0</v>
      </c>
      <c r="M305" s="11">
        <v>0</v>
      </c>
      <c r="N305" s="56">
        <v>2</v>
      </c>
      <c r="O305" s="11">
        <v>10</v>
      </c>
      <c r="P305" s="11">
        <v>0.5</v>
      </c>
      <c r="Q305" s="11">
        <v>0</v>
      </c>
      <c r="R305" s="6">
        <v>0</v>
      </c>
      <c r="S305" s="11">
        <v>0</v>
      </c>
      <c r="T305" s="11">
        <v>1</v>
      </c>
      <c r="U305" s="11">
        <v>2</v>
      </c>
      <c r="V305" s="11">
        <v>0</v>
      </c>
      <c r="W305" s="11">
        <v>3</v>
      </c>
      <c r="X305" s="11">
        <v>0</v>
      </c>
      <c r="Y305" s="11">
        <v>1</v>
      </c>
      <c r="Z305" s="11">
        <v>0</v>
      </c>
      <c r="AA305" s="11">
        <v>0</v>
      </c>
      <c r="AB305" s="11">
        <v>0</v>
      </c>
      <c r="AC305" s="11">
        <v>0</v>
      </c>
      <c r="AD305" s="11">
        <v>12</v>
      </c>
      <c r="AE305" s="11">
        <v>2</v>
      </c>
      <c r="AF305" s="11" t="s">
        <v>163</v>
      </c>
      <c r="AG305" s="6">
        <v>0</v>
      </c>
      <c r="AH305" s="6">
        <v>2</v>
      </c>
      <c r="AI305" s="6">
        <v>0</v>
      </c>
      <c r="AJ305" s="6">
        <v>1.5</v>
      </c>
      <c r="AK305" s="11">
        <v>0</v>
      </c>
      <c r="AL305" s="11">
        <v>0</v>
      </c>
      <c r="AM305" s="11">
        <v>0</v>
      </c>
      <c r="AN305" s="11">
        <v>2</v>
      </c>
      <c r="AO305" s="11">
        <v>10000</v>
      </c>
      <c r="AP305" s="11">
        <v>1.5</v>
      </c>
      <c r="AQ305" s="11">
        <v>5</v>
      </c>
      <c r="AR305" s="6">
        <v>0</v>
      </c>
      <c r="AS305" s="11" t="s">
        <v>153</v>
      </c>
      <c r="AT305" s="19" t="s">
        <v>468</v>
      </c>
      <c r="AU305" s="11" t="s">
        <v>348</v>
      </c>
      <c r="AV305" s="18">
        <v>10000007</v>
      </c>
      <c r="AW305" s="18">
        <v>70302007</v>
      </c>
      <c r="AX305" s="19" t="s">
        <v>379</v>
      </c>
      <c r="AY305" s="13" t="s">
        <v>626</v>
      </c>
      <c r="AZ305" s="13">
        <v>0</v>
      </c>
      <c r="BA305" s="13">
        <v>0</v>
      </c>
      <c r="BB305" s="37" t="s">
        <v>627</v>
      </c>
      <c r="BC305" s="11">
        <v>0</v>
      </c>
      <c r="BD305" s="11">
        <v>0</v>
      </c>
      <c r="BE305" s="11">
        <v>0</v>
      </c>
      <c r="BF305" s="11">
        <v>0</v>
      </c>
      <c r="BG305" s="11">
        <v>0</v>
      </c>
      <c r="BH305" s="11">
        <v>0</v>
      </c>
      <c r="BI305" s="9">
        <v>0</v>
      </c>
      <c r="BJ305" s="6">
        <v>0</v>
      </c>
      <c r="BK305" s="6">
        <v>0</v>
      </c>
      <c r="BL305" s="6">
        <v>0</v>
      </c>
      <c r="BM305" s="6">
        <v>0</v>
      </c>
      <c r="BN305" s="6">
        <v>0</v>
      </c>
      <c r="BO305" s="6">
        <v>0</v>
      </c>
    </row>
    <row r="306" spans="3:67" ht="20.100000000000001" customHeight="1">
      <c r="C306" s="14">
        <v>62004251</v>
      </c>
      <c r="D306" s="16" t="s">
        <v>628</v>
      </c>
      <c r="E306" s="16">
        <v>1</v>
      </c>
      <c r="F306" s="16">
        <v>60010002</v>
      </c>
      <c r="G306" s="16">
        <v>0</v>
      </c>
      <c r="H306" s="17">
        <v>0</v>
      </c>
      <c r="I306" s="16">
        <v>0</v>
      </c>
      <c r="J306" s="16">
        <v>0</v>
      </c>
      <c r="K306" s="17">
        <v>0</v>
      </c>
      <c r="L306" s="17">
        <v>0</v>
      </c>
      <c r="M306" s="16">
        <v>0</v>
      </c>
      <c r="N306" s="16">
        <v>2</v>
      </c>
      <c r="O306" s="16">
        <v>2</v>
      </c>
      <c r="P306" s="16">
        <v>0.99</v>
      </c>
      <c r="Q306" s="16">
        <v>0</v>
      </c>
      <c r="R306" s="25">
        <v>0</v>
      </c>
      <c r="S306" s="16">
        <v>0</v>
      </c>
      <c r="T306" s="25">
        <v>1</v>
      </c>
      <c r="U306" s="16">
        <v>2</v>
      </c>
      <c r="V306" s="17">
        <v>0</v>
      </c>
      <c r="W306" s="16">
        <v>1</v>
      </c>
      <c r="X306" s="16">
        <v>0</v>
      </c>
      <c r="Y306" s="16">
        <v>0</v>
      </c>
      <c r="Z306" s="16">
        <v>0</v>
      </c>
      <c r="AA306" s="17">
        <v>0</v>
      </c>
      <c r="AB306" s="16">
        <v>0</v>
      </c>
      <c r="AC306" s="16">
        <v>0</v>
      </c>
      <c r="AD306" s="16">
        <v>15</v>
      </c>
      <c r="AE306" s="16">
        <v>2</v>
      </c>
      <c r="AF306" s="16" t="s">
        <v>212</v>
      </c>
      <c r="AG306" s="30">
        <v>0</v>
      </c>
      <c r="AH306" s="30">
        <v>0</v>
      </c>
      <c r="AI306" s="25">
        <v>0</v>
      </c>
      <c r="AJ306" s="16">
        <v>0</v>
      </c>
      <c r="AK306" s="31">
        <v>0</v>
      </c>
      <c r="AL306" s="16">
        <v>0</v>
      </c>
      <c r="AM306" s="16">
        <v>0</v>
      </c>
      <c r="AN306" s="16">
        <v>0.5</v>
      </c>
      <c r="AO306" s="16">
        <v>10000</v>
      </c>
      <c r="AP306" s="16">
        <v>2</v>
      </c>
      <c r="AQ306" s="16">
        <v>0</v>
      </c>
      <c r="AR306" s="25">
        <v>0</v>
      </c>
      <c r="AS306" s="15" t="s">
        <v>153</v>
      </c>
      <c r="AT306" s="16" t="s">
        <v>196</v>
      </c>
      <c r="AU306" s="17">
        <v>0</v>
      </c>
      <c r="AV306" s="17">
        <v>0</v>
      </c>
      <c r="AW306" s="17">
        <v>20000004</v>
      </c>
      <c r="AX306" s="42" t="s">
        <v>155</v>
      </c>
      <c r="AY306" s="38">
        <v>0</v>
      </c>
      <c r="AZ306" s="39">
        <v>0</v>
      </c>
      <c r="BA306" s="39">
        <v>0</v>
      </c>
      <c r="BB306" s="41" t="s">
        <v>233</v>
      </c>
      <c r="BC306" s="16">
        <v>0</v>
      </c>
      <c r="BD306" s="16">
        <v>0</v>
      </c>
      <c r="BE306" s="25">
        <v>0</v>
      </c>
      <c r="BF306" s="16">
        <v>1</v>
      </c>
      <c r="BG306" s="16">
        <v>2</v>
      </c>
      <c r="BH306" s="31">
        <v>0</v>
      </c>
      <c r="BI306" s="16">
        <v>0</v>
      </c>
      <c r="BJ306" s="25">
        <v>0</v>
      </c>
      <c r="BK306" s="25">
        <v>0</v>
      </c>
      <c r="BL306" s="25">
        <v>0</v>
      </c>
      <c r="BM306" s="25">
        <v>0</v>
      </c>
      <c r="BN306" s="25">
        <v>0</v>
      </c>
      <c r="BO306" s="25">
        <v>0</v>
      </c>
    </row>
    <row r="307" spans="3:67" ht="20.100000000000001" customHeight="1">
      <c r="C307" s="14">
        <v>62004252</v>
      </c>
      <c r="D307" s="16" t="s">
        <v>629</v>
      </c>
      <c r="E307" s="16">
        <v>1</v>
      </c>
      <c r="F307" s="16">
        <v>0</v>
      </c>
      <c r="G307" s="16">
        <v>0</v>
      </c>
      <c r="H307" s="17">
        <v>0</v>
      </c>
      <c r="I307" s="16">
        <v>1</v>
      </c>
      <c r="J307" s="16">
        <v>0</v>
      </c>
      <c r="K307" s="17">
        <v>0</v>
      </c>
      <c r="L307" s="17">
        <v>0</v>
      </c>
      <c r="M307" s="16">
        <v>0</v>
      </c>
      <c r="N307" s="16">
        <v>2</v>
      </c>
      <c r="O307" s="16">
        <v>2</v>
      </c>
      <c r="P307" s="16">
        <v>0.99</v>
      </c>
      <c r="Q307" s="16">
        <v>0</v>
      </c>
      <c r="R307" s="25">
        <v>0</v>
      </c>
      <c r="S307" s="16">
        <v>0</v>
      </c>
      <c r="T307" s="25">
        <v>1</v>
      </c>
      <c r="U307" s="16">
        <v>2</v>
      </c>
      <c r="V307" s="17">
        <v>0</v>
      </c>
      <c r="W307" s="16">
        <v>1.5</v>
      </c>
      <c r="X307" s="16">
        <v>20</v>
      </c>
      <c r="Y307" s="16">
        <v>0</v>
      </c>
      <c r="Z307" s="16">
        <v>0</v>
      </c>
      <c r="AA307" s="17">
        <v>0</v>
      </c>
      <c r="AB307" s="16">
        <v>0</v>
      </c>
      <c r="AC307" s="16">
        <v>0</v>
      </c>
      <c r="AD307" s="16">
        <v>15</v>
      </c>
      <c r="AE307" s="16">
        <v>2</v>
      </c>
      <c r="AF307" s="16" t="s">
        <v>417</v>
      </c>
      <c r="AG307" s="30">
        <v>1</v>
      </c>
      <c r="AH307" s="30">
        <v>1</v>
      </c>
      <c r="AI307" s="25">
        <v>0</v>
      </c>
      <c r="AJ307" s="16">
        <v>1.5</v>
      </c>
      <c r="AK307" s="31">
        <v>0</v>
      </c>
      <c r="AL307" s="16">
        <v>0</v>
      </c>
      <c r="AM307" s="16">
        <v>0</v>
      </c>
      <c r="AN307" s="16">
        <v>0.5</v>
      </c>
      <c r="AO307" s="16">
        <v>4000</v>
      </c>
      <c r="AP307" s="16">
        <v>3</v>
      </c>
      <c r="AQ307" s="16">
        <v>0</v>
      </c>
      <c r="AR307" s="25">
        <v>0</v>
      </c>
      <c r="AS307" s="15" t="s">
        <v>153</v>
      </c>
      <c r="AT307" s="16" t="s">
        <v>196</v>
      </c>
      <c r="AU307" s="17">
        <v>0</v>
      </c>
      <c r="AV307" s="17">
        <v>0</v>
      </c>
      <c r="AW307" s="17">
        <v>20000020</v>
      </c>
      <c r="AX307" s="42" t="s">
        <v>155</v>
      </c>
      <c r="AY307" s="38">
        <v>0</v>
      </c>
      <c r="AZ307" s="39">
        <v>0</v>
      </c>
      <c r="BA307" s="39">
        <v>0</v>
      </c>
      <c r="BB307" s="41" t="s">
        <v>475</v>
      </c>
      <c r="BC307" s="16">
        <v>0</v>
      </c>
      <c r="BD307" s="16">
        <v>0</v>
      </c>
      <c r="BE307" s="25">
        <v>0</v>
      </c>
      <c r="BF307" s="16">
        <v>0</v>
      </c>
      <c r="BG307" s="16">
        <v>3</v>
      </c>
      <c r="BH307" s="31">
        <v>0</v>
      </c>
      <c r="BI307" s="16">
        <v>0</v>
      </c>
      <c r="BJ307" s="25">
        <v>0</v>
      </c>
      <c r="BK307" s="25">
        <v>0</v>
      </c>
      <c r="BL307" s="25">
        <v>0</v>
      </c>
      <c r="BM307" s="25">
        <v>0</v>
      </c>
      <c r="BN307" s="25">
        <v>0</v>
      </c>
      <c r="BO307" s="25">
        <v>0</v>
      </c>
    </row>
    <row r="308" spans="3:67" ht="20.100000000000001" customHeight="1">
      <c r="C308" s="14">
        <v>62004253</v>
      </c>
      <c r="D308" s="16" t="s">
        <v>630</v>
      </c>
      <c r="E308" s="16">
        <v>1</v>
      </c>
      <c r="F308" s="16">
        <v>0</v>
      </c>
      <c r="G308" s="16">
        <v>0</v>
      </c>
      <c r="H308" s="17">
        <v>0</v>
      </c>
      <c r="I308" s="16">
        <v>1</v>
      </c>
      <c r="J308" s="16">
        <v>0</v>
      </c>
      <c r="K308" s="17">
        <v>0</v>
      </c>
      <c r="L308" s="17">
        <v>0</v>
      </c>
      <c r="M308" s="16">
        <v>0</v>
      </c>
      <c r="N308" s="16">
        <v>2</v>
      </c>
      <c r="O308" s="16">
        <v>2</v>
      </c>
      <c r="P308" s="16">
        <v>0.99</v>
      </c>
      <c r="Q308" s="16">
        <v>0</v>
      </c>
      <c r="R308" s="25">
        <v>0</v>
      </c>
      <c r="S308" s="16">
        <v>0</v>
      </c>
      <c r="T308" s="25">
        <v>1</v>
      </c>
      <c r="U308" s="16">
        <v>2</v>
      </c>
      <c r="V308" s="17">
        <v>0</v>
      </c>
      <c r="W308" s="16">
        <v>1.5</v>
      </c>
      <c r="X308" s="16">
        <v>20</v>
      </c>
      <c r="Y308" s="16">
        <v>0</v>
      </c>
      <c r="Z308" s="16">
        <v>0</v>
      </c>
      <c r="AA308" s="17">
        <v>0</v>
      </c>
      <c r="AB308" s="16">
        <v>0</v>
      </c>
      <c r="AC308" s="16">
        <v>0</v>
      </c>
      <c r="AD308" s="16">
        <v>15</v>
      </c>
      <c r="AE308" s="16">
        <v>2</v>
      </c>
      <c r="AF308" s="16" t="s">
        <v>417</v>
      </c>
      <c r="AG308" s="30">
        <v>1</v>
      </c>
      <c r="AH308" s="30">
        <v>1</v>
      </c>
      <c r="AI308" s="25">
        <v>0</v>
      </c>
      <c r="AJ308" s="16">
        <v>1.5</v>
      </c>
      <c r="AK308" s="31">
        <v>0</v>
      </c>
      <c r="AL308" s="16">
        <v>0</v>
      </c>
      <c r="AM308" s="16">
        <v>0</v>
      </c>
      <c r="AN308" s="16">
        <v>0.5</v>
      </c>
      <c r="AO308" s="16">
        <v>4000</v>
      </c>
      <c r="AP308" s="16">
        <v>3</v>
      </c>
      <c r="AQ308" s="16">
        <v>0</v>
      </c>
      <c r="AR308" s="25">
        <v>0</v>
      </c>
      <c r="AS308" s="15" t="s">
        <v>153</v>
      </c>
      <c r="AT308" s="16" t="s">
        <v>196</v>
      </c>
      <c r="AU308" s="17">
        <v>0</v>
      </c>
      <c r="AV308" s="17">
        <v>0</v>
      </c>
      <c r="AW308" s="17">
        <v>20000020</v>
      </c>
      <c r="AX308" s="42" t="s">
        <v>155</v>
      </c>
      <c r="AY308" s="38">
        <v>0</v>
      </c>
      <c r="AZ308" s="39">
        <v>0</v>
      </c>
      <c r="BA308" s="39">
        <v>0</v>
      </c>
      <c r="BB308" s="41" t="s">
        <v>475</v>
      </c>
      <c r="BC308" s="16">
        <v>0</v>
      </c>
      <c r="BD308" s="16">
        <v>0</v>
      </c>
      <c r="BE308" s="25">
        <v>0</v>
      </c>
      <c r="BF308" s="16">
        <v>0</v>
      </c>
      <c r="BG308" s="16">
        <v>3</v>
      </c>
      <c r="BH308" s="31">
        <v>0</v>
      </c>
      <c r="BI308" s="16">
        <v>0</v>
      </c>
      <c r="BJ308" s="25">
        <v>0</v>
      </c>
      <c r="BK308" s="25">
        <v>0</v>
      </c>
      <c r="BL308" s="25">
        <v>0</v>
      </c>
      <c r="BM308" s="25">
        <v>0</v>
      </c>
      <c r="BN308" s="25">
        <v>0</v>
      </c>
      <c r="BO308" s="25">
        <v>0</v>
      </c>
    </row>
    <row r="309" spans="3:67" ht="20.100000000000001" customHeight="1">
      <c r="C309" s="67">
        <v>62004301</v>
      </c>
      <c r="D309" s="55" t="s">
        <v>631</v>
      </c>
      <c r="E309" s="67">
        <v>1</v>
      </c>
      <c r="F309" s="56">
        <v>60010100</v>
      </c>
      <c r="G309" s="67">
        <v>0</v>
      </c>
      <c r="H309" s="74">
        <v>0</v>
      </c>
      <c r="I309" s="67">
        <v>1</v>
      </c>
      <c r="J309" s="67">
        <v>0</v>
      </c>
      <c r="K309" s="67">
        <v>0</v>
      </c>
      <c r="L309" s="56">
        <v>0</v>
      </c>
      <c r="M309" s="56">
        <v>0</v>
      </c>
      <c r="N309" s="56">
        <v>2</v>
      </c>
      <c r="O309" s="56">
        <v>1</v>
      </c>
      <c r="P309" s="56">
        <v>0.3</v>
      </c>
      <c r="Q309" s="56">
        <v>0</v>
      </c>
      <c r="R309" s="63">
        <v>0</v>
      </c>
      <c r="S309" s="56">
        <v>0</v>
      </c>
      <c r="T309" s="56">
        <v>1</v>
      </c>
      <c r="U309" s="56">
        <v>2</v>
      </c>
      <c r="V309" s="56">
        <v>0</v>
      </c>
      <c r="W309" s="56">
        <v>2</v>
      </c>
      <c r="X309" s="56">
        <v>0</v>
      </c>
      <c r="Y309" s="56">
        <v>1</v>
      </c>
      <c r="Z309" s="56">
        <v>0</v>
      </c>
      <c r="AA309" s="56">
        <v>0</v>
      </c>
      <c r="AB309" s="56">
        <v>0</v>
      </c>
      <c r="AC309" s="56">
        <v>0</v>
      </c>
      <c r="AD309" s="56">
        <v>12</v>
      </c>
      <c r="AE309" s="56">
        <v>1</v>
      </c>
      <c r="AF309" s="56">
        <v>3</v>
      </c>
      <c r="AG309" s="63">
        <v>4</v>
      </c>
      <c r="AH309" s="63">
        <v>1</v>
      </c>
      <c r="AI309" s="63">
        <v>0</v>
      </c>
      <c r="AJ309" s="63">
        <v>1.5</v>
      </c>
      <c r="AK309" s="56">
        <v>0</v>
      </c>
      <c r="AL309" s="56">
        <v>0</v>
      </c>
      <c r="AM309" s="56">
        <v>0</v>
      </c>
      <c r="AN309" s="56">
        <v>2.5</v>
      </c>
      <c r="AO309" s="56">
        <v>4000</v>
      </c>
      <c r="AP309" s="56">
        <v>2</v>
      </c>
      <c r="AQ309" s="56">
        <v>0</v>
      </c>
      <c r="AR309" s="63">
        <v>0</v>
      </c>
      <c r="AS309" s="56">
        <v>80001030</v>
      </c>
      <c r="AT309" s="81" t="s">
        <v>397</v>
      </c>
      <c r="AU309" s="56" t="s">
        <v>348</v>
      </c>
      <c r="AV309" s="67">
        <v>10000007</v>
      </c>
      <c r="AW309" s="67">
        <v>70204002</v>
      </c>
      <c r="AX309" s="55" t="s">
        <v>155</v>
      </c>
      <c r="AY309" s="56" t="s">
        <v>632</v>
      </c>
      <c r="AZ309" s="74">
        <v>0</v>
      </c>
      <c r="BA309" s="74">
        <v>0</v>
      </c>
      <c r="BB309" s="75" t="s">
        <v>395</v>
      </c>
      <c r="BC309" s="56">
        <v>0</v>
      </c>
      <c r="BD309" s="56">
        <v>0</v>
      </c>
      <c r="BE309" s="56">
        <v>0</v>
      </c>
      <c r="BF309" s="56">
        <v>0</v>
      </c>
      <c r="BG309" s="56">
        <v>0</v>
      </c>
      <c r="BH309" s="56">
        <v>0</v>
      </c>
      <c r="BI309" s="83">
        <v>0</v>
      </c>
      <c r="BJ309" s="63">
        <v>0</v>
      </c>
      <c r="BK309" s="63">
        <v>0</v>
      </c>
      <c r="BL309" s="63">
        <v>0</v>
      </c>
      <c r="BM309" s="63">
        <v>0</v>
      </c>
      <c r="BN309" s="63">
        <v>0</v>
      </c>
      <c r="BO309" s="63">
        <v>0</v>
      </c>
    </row>
    <row r="310" spans="3:67" ht="20.100000000000001" customHeight="1">
      <c r="C310" s="67">
        <v>62004302</v>
      </c>
      <c r="D310" s="81" t="s">
        <v>400</v>
      </c>
      <c r="E310" s="67">
        <v>1</v>
      </c>
      <c r="F310" s="67">
        <v>60010500</v>
      </c>
      <c r="G310" s="67">
        <v>0</v>
      </c>
      <c r="H310" s="74">
        <v>0</v>
      </c>
      <c r="I310" s="67">
        <v>1</v>
      </c>
      <c r="J310" s="67">
        <v>0</v>
      </c>
      <c r="K310" s="67">
        <v>0</v>
      </c>
      <c r="L310" s="67">
        <v>0</v>
      </c>
      <c r="M310" s="67">
        <v>0</v>
      </c>
      <c r="N310" s="56">
        <v>2</v>
      </c>
      <c r="O310" s="67">
        <v>2</v>
      </c>
      <c r="P310" s="67">
        <v>0.3</v>
      </c>
      <c r="Q310" s="67">
        <v>0</v>
      </c>
      <c r="R310" s="63">
        <v>0</v>
      </c>
      <c r="S310" s="74">
        <v>0</v>
      </c>
      <c r="T310" s="56">
        <v>1</v>
      </c>
      <c r="U310" s="67">
        <v>2</v>
      </c>
      <c r="V310" s="67">
        <v>0</v>
      </c>
      <c r="W310" s="67">
        <v>0</v>
      </c>
      <c r="X310" s="67">
        <v>0</v>
      </c>
      <c r="Y310" s="67">
        <v>0</v>
      </c>
      <c r="Z310" s="67">
        <v>0</v>
      </c>
      <c r="AA310" s="67">
        <v>0</v>
      </c>
      <c r="AB310" s="56">
        <v>0</v>
      </c>
      <c r="AC310" s="67">
        <v>0</v>
      </c>
      <c r="AD310" s="56">
        <v>12</v>
      </c>
      <c r="AE310" s="67">
        <v>0</v>
      </c>
      <c r="AF310" s="67">
        <v>0</v>
      </c>
      <c r="AG310" s="63">
        <v>7</v>
      </c>
      <c r="AH310" s="63">
        <v>0</v>
      </c>
      <c r="AI310" s="63">
        <v>0</v>
      </c>
      <c r="AJ310" s="63">
        <v>0</v>
      </c>
      <c r="AK310" s="67">
        <v>0</v>
      </c>
      <c r="AL310" s="67">
        <v>0</v>
      </c>
      <c r="AM310" s="67">
        <v>0</v>
      </c>
      <c r="AN310" s="67">
        <v>0</v>
      </c>
      <c r="AO310" s="67">
        <v>1000</v>
      </c>
      <c r="AP310" s="67">
        <v>0</v>
      </c>
      <c r="AQ310" s="67">
        <v>0</v>
      </c>
      <c r="AR310" s="63">
        <v>0</v>
      </c>
      <c r="AS310" s="67">
        <v>90204004</v>
      </c>
      <c r="AT310" s="81" t="s">
        <v>154</v>
      </c>
      <c r="AU310" s="67" t="s">
        <v>246</v>
      </c>
      <c r="AV310" s="67">
        <v>0</v>
      </c>
      <c r="AW310" s="67">
        <v>0</v>
      </c>
      <c r="AX310" s="81" t="s">
        <v>155</v>
      </c>
      <c r="AY310" s="81" t="s">
        <v>153</v>
      </c>
      <c r="AZ310" s="74">
        <v>0</v>
      </c>
      <c r="BA310" s="74">
        <v>0</v>
      </c>
      <c r="BB310" s="82" t="s">
        <v>401</v>
      </c>
      <c r="BC310" s="67">
        <v>0</v>
      </c>
      <c r="BD310" s="56">
        <v>0</v>
      </c>
      <c r="BE310" s="67">
        <v>0</v>
      </c>
      <c r="BF310" s="67">
        <v>0</v>
      </c>
      <c r="BG310" s="67">
        <v>0</v>
      </c>
      <c r="BH310" s="67">
        <v>0</v>
      </c>
      <c r="BI310" s="83">
        <v>0</v>
      </c>
      <c r="BJ310" s="63">
        <v>0</v>
      </c>
      <c r="BK310" s="63">
        <v>0</v>
      </c>
      <c r="BL310" s="63">
        <v>0</v>
      </c>
      <c r="BM310" s="63">
        <v>0</v>
      </c>
      <c r="BN310" s="63">
        <v>0</v>
      </c>
      <c r="BO310" s="63">
        <v>0</v>
      </c>
    </row>
    <row r="311" spans="3:67" ht="19.5" customHeight="1">
      <c r="C311" s="67">
        <v>62004303</v>
      </c>
      <c r="D311" s="81" t="s">
        <v>465</v>
      </c>
      <c r="E311" s="67">
        <v>1</v>
      </c>
      <c r="F311" s="67">
        <v>60010500</v>
      </c>
      <c r="G311" s="67">
        <v>0</v>
      </c>
      <c r="H311" s="74">
        <v>0</v>
      </c>
      <c r="I311" s="67">
        <v>1</v>
      </c>
      <c r="J311" s="67">
        <v>0</v>
      </c>
      <c r="K311" s="67">
        <v>0</v>
      </c>
      <c r="L311" s="67">
        <v>0</v>
      </c>
      <c r="M311" s="67">
        <v>0</v>
      </c>
      <c r="N311" s="56">
        <v>2</v>
      </c>
      <c r="O311" s="67">
        <v>2</v>
      </c>
      <c r="P311" s="67">
        <v>0.3</v>
      </c>
      <c r="Q311" s="67">
        <v>0</v>
      </c>
      <c r="R311" s="63">
        <v>0</v>
      </c>
      <c r="S311" s="74">
        <v>0</v>
      </c>
      <c r="T311" s="56">
        <v>1</v>
      </c>
      <c r="U311" s="67">
        <v>2</v>
      </c>
      <c r="V311" s="67">
        <v>0</v>
      </c>
      <c r="W311" s="67">
        <v>0</v>
      </c>
      <c r="X311" s="67">
        <v>0</v>
      </c>
      <c r="Y311" s="67">
        <v>0</v>
      </c>
      <c r="Z311" s="67">
        <v>0</v>
      </c>
      <c r="AA311" s="67">
        <v>0</v>
      </c>
      <c r="AB311" s="56">
        <v>0</v>
      </c>
      <c r="AC311" s="67">
        <v>0</v>
      </c>
      <c r="AD311" s="56">
        <v>15</v>
      </c>
      <c r="AE311" s="67">
        <v>0</v>
      </c>
      <c r="AF311" s="67">
        <v>0</v>
      </c>
      <c r="AG311" s="63">
        <v>2</v>
      </c>
      <c r="AH311" s="63">
        <v>0</v>
      </c>
      <c r="AI311" s="63">
        <v>0</v>
      </c>
      <c r="AJ311" s="63">
        <v>0</v>
      </c>
      <c r="AK311" s="67">
        <v>0</v>
      </c>
      <c r="AL311" s="67">
        <v>0</v>
      </c>
      <c r="AM311" s="67">
        <v>0</v>
      </c>
      <c r="AN311" s="67">
        <v>0</v>
      </c>
      <c r="AO311" s="67">
        <v>1000</v>
      </c>
      <c r="AP311" s="67">
        <v>0</v>
      </c>
      <c r="AQ311" s="67">
        <v>0</v>
      </c>
      <c r="AR311" s="63" t="s">
        <v>463</v>
      </c>
      <c r="AS311" s="67" t="s">
        <v>153</v>
      </c>
      <c r="AT311" s="81" t="s">
        <v>154</v>
      </c>
      <c r="AU311" s="67" t="s">
        <v>246</v>
      </c>
      <c r="AV311" s="67">
        <v>0</v>
      </c>
      <c r="AW311" s="67">
        <v>0</v>
      </c>
      <c r="AX311" s="81" t="s">
        <v>155</v>
      </c>
      <c r="AY311" s="81" t="s">
        <v>153</v>
      </c>
      <c r="AZ311" s="74">
        <v>0</v>
      </c>
      <c r="BA311" s="74">
        <v>0</v>
      </c>
      <c r="BB311" s="82" t="s">
        <v>633</v>
      </c>
      <c r="BC311" s="67">
        <v>0</v>
      </c>
      <c r="BD311" s="56">
        <v>0</v>
      </c>
      <c r="BE311" s="67">
        <v>0</v>
      </c>
      <c r="BF311" s="67">
        <v>0</v>
      </c>
      <c r="BG311" s="67">
        <v>0</v>
      </c>
      <c r="BH311" s="67">
        <v>0</v>
      </c>
      <c r="BI311" s="83">
        <v>0</v>
      </c>
      <c r="BJ311" s="63">
        <v>0</v>
      </c>
      <c r="BK311" s="63">
        <v>0</v>
      </c>
      <c r="BL311" s="63">
        <v>0</v>
      </c>
      <c r="BM311" s="63">
        <v>0</v>
      </c>
      <c r="BN311" s="63">
        <v>0</v>
      </c>
      <c r="BO311" s="63">
        <v>0</v>
      </c>
    </row>
    <row r="312" spans="3:67" ht="19.5" customHeight="1">
      <c r="C312" s="67">
        <v>62004304</v>
      </c>
      <c r="D312" s="55" t="s">
        <v>634</v>
      </c>
      <c r="E312" s="67">
        <v>1</v>
      </c>
      <c r="F312" s="56">
        <v>60010100</v>
      </c>
      <c r="G312" s="67">
        <v>0</v>
      </c>
      <c r="H312" s="74">
        <v>0</v>
      </c>
      <c r="I312" s="67">
        <v>1</v>
      </c>
      <c r="J312" s="67">
        <v>0</v>
      </c>
      <c r="K312" s="67">
        <v>0</v>
      </c>
      <c r="L312" s="56">
        <v>0</v>
      </c>
      <c r="M312" s="56">
        <v>0</v>
      </c>
      <c r="N312" s="56">
        <v>2</v>
      </c>
      <c r="O312" s="56">
        <v>1</v>
      </c>
      <c r="P312" s="56">
        <v>0.3</v>
      </c>
      <c r="Q312" s="56">
        <v>0</v>
      </c>
      <c r="R312" s="63">
        <v>0</v>
      </c>
      <c r="S312" s="56">
        <v>0</v>
      </c>
      <c r="T312" s="56">
        <v>1</v>
      </c>
      <c r="U312" s="56">
        <v>2</v>
      </c>
      <c r="V312" s="56">
        <v>0</v>
      </c>
      <c r="W312" s="56">
        <v>3</v>
      </c>
      <c r="X312" s="56">
        <v>0</v>
      </c>
      <c r="Y312" s="56">
        <v>1</v>
      </c>
      <c r="Z312" s="56">
        <v>0</v>
      </c>
      <c r="AA312" s="56">
        <v>0</v>
      </c>
      <c r="AB312" s="56">
        <v>0</v>
      </c>
      <c r="AC312" s="56">
        <v>0</v>
      </c>
      <c r="AD312" s="56">
        <v>15</v>
      </c>
      <c r="AE312" s="56">
        <v>1</v>
      </c>
      <c r="AF312" s="56">
        <v>8</v>
      </c>
      <c r="AG312" s="63">
        <v>0</v>
      </c>
      <c r="AH312" s="63">
        <v>1</v>
      </c>
      <c r="AI312" s="63">
        <v>0</v>
      </c>
      <c r="AJ312" s="63">
        <v>4</v>
      </c>
      <c r="AK312" s="56">
        <v>0</v>
      </c>
      <c r="AL312" s="56">
        <v>0</v>
      </c>
      <c r="AM312" s="56">
        <v>0</v>
      </c>
      <c r="AN312" s="56">
        <v>3</v>
      </c>
      <c r="AO312" s="56">
        <v>5000</v>
      </c>
      <c r="AP312" s="56">
        <v>2</v>
      </c>
      <c r="AQ312" s="56">
        <v>0</v>
      </c>
      <c r="AR312" s="63">
        <v>0</v>
      </c>
      <c r="AS312" s="56" t="s">
        <v>425</v>
      </c>
      <c r="AT312" s="81" t="s">
        <v>397</v>
      </c>
      <c r="AU312" s="56" t="s">
        <v>348</v>
      </c>
      <c r="AV312" s="67">
        <v>10000007</v>
      </c>
      <c r="AW312" s="67">
        <v>70305008</v>
      </c>
      <c r="AX312" s="55" t="s">
        <v>155</v>
      </c>
      <c r="AY312" s="56">
        <v>0</v>
      </c>
      <c r="AZ312" s="74">
        <v>0</v>
      </c>
      <c r="BA312" s="74">
        <v>0</v>
      </c>
      <c r="BB312" s="75" t="s">
        <v>635</v>
      </c>
      <c r="BC312" s="56">
        <v>0</v>
      </c>
      <c r="BD312" s="56">
        <v>0</v>
      </c>
      <c r="BE312" s="56">
        <v>0</v>
      </c>
      <c r="BF312" s="56">
        <v>0</v>
      </c>
      <c r="BG312" s="56">
        <v>0</v>
      </c>
      <c r="BH312" s="56">
        <v>0</v>
      </c>
      <c r="BI312" s="83">
        <v>0</v>
      </c>
      <c r="BJ312" s="63">
        <v>0</v>
      </c>
      <c r="BK312" s="63">
        <v>0</v>
      </c>
      <c r="BL312" s="63">
        <v>0</v>
      </c>
      <c r="BM312" s="63">
        <v>0</v>
      </c>
      <c r="BN312" s="63">
        <v>0</v>
      </c>
      <c r="BO312" s="63">
        <v>0</v>
      </c>
    </row>
    <row r="313" spans="3:67" ht="19.5" customHeight="1">
      <c r="C313" s="67">
        <v>62004305</v>
      </c>
      <c r="D313" s="55" t="s">
        <v>636</v>
      </c>
      <c r="E313" s="67">
        <v>1</v>
      </c>
      <c r="F313" s="56">
        <v>60010100</v>
      </c>
      <c r="G313" s="67">
        <v>0</v>
      </c>
      <c r="H313" s="74">
        <v>0</v>
      </c>
      <c r="I313" s="67">
        <v>1</v>
      </c>
      <c r="J313" s="67">
        <v>0</v>
      </c>
      <c r="K313" s="67">
        <v>0</v>
      </c>
      <c r="L313" s="56">
        <v>0</v>
      </c>
      <c r="M313" s="56">
        <v>0</v>
      </c>
      <c r="N313" s="56">
        <v>2</v>
      </c>
      <c r="O313" s="56">
        <v>1</v>
      </c>
      <c r="P313" s="56">
        <v>0.3</v>
      </c>
      <c r="Q313" s="56">
        <v>0</v>
      </c>
      <c r="R313" s="63">
        <v>0</v>
      </c>
      <c r="S313" s="56">
        <v>0</v>
      </c>
      <c r="T313" s="56">
        <v>1</v>
      </c>
      <c r="U313" s="56">
        <v>2</v>
      </c>
      <c r="V313" s="56">
        <v>0</v>
      </c>
      <c r="W313" s="56">
        <v>1</v>
      </c>
      <c r="X313" s="56">
        <v>0</v>
      </c>
      <c r="Y313" s="56">
        <v>1</v>
      </c>
      <c r="Z313" s="56">
        <v>0</v>
      </c>
      <c r="AA313" s="56">
        <v>0</v>
      </c>
      <c r="AB313" s="56">
        <v>0</v>
      </c>
      <c r="AC313" s="56">
        <v>0</v>
      </c>
      <c r="AD313" s="56">
        <v>30</v>
      </c>
      <c r="AE313" s="56">
        <v>1</v>
      </c>
      <c r="AF313" s="56" t="s">
        <v>507</v>
      </c>
      <c r="AG313" s="63">
        <v>0</v>
      </c>
      <c r="AH313" s="63">
        <v>0</v>
      </c>
      <c r="AI313" s="63">
        <v>0</v>
      </c>
      <c r="AJ313" s="63">
        <v>0</v>
      </c>
      <c r="AK313" s="56">
        <v>0</v>
      </c>
      <c r="AL313" s="56">
        <v>0</v>
      </c>
      <c r="AM313" s="56">
        <v>0</v>
      </c>
      <c r="AN313" s="56">
        <v>0.5</v>
      </c>
      <c r="AO313" s="56">
        <v>999999</v>
      </c>
      <c r="AP313" s="56">
        <v>0.5</v>
      </c>
      <c r="AQ313" s="56">
        <v>0</v>
      </c>
      <c r="AR313" s="63">
        <v>0</v>
      </c>
      <c r="AS313" s="136" t="s">
        <v>586</v>
      </c>
      <c r="AT313" s="81" t="s">
        <v>154</v>
      </c>
      <c r="AU313" s="56" t="s">
        <v>348</v>
      </c>
      <c r="AV313" s="67">
        <v>10000007</v>
      </c>
      <c r="AW313" s="67">
        <v>70202004</v>
      </c>
      <c r="AX313" s="81" t="s">
        <v>229</v>
      </c>
      <c r="AY313" s="81" t="s">
        <v>259</v>
      </c>
      <c r="AZ313" s="74">
        <v>0</v>
      </c>
      <c r="BA313" s="74">
        <v>0</v>
      </c>
      <c r="BB313" s="75" t="s">
        <v>575</v>
      </c>
      <c r="BC313" s="56">
        <v>0</v>
      </c>
      <c r="BD313" s="56">
        <v>0</v>
      </c>
      <c r="BE313" s="56">
        <v>0</v>
      </c>
      <c r="BF313" s="56">
        <v>0</v>
      </c>
      <c r="BG313" s="56">
        <v>0</v>
      </c>
      <c r="BH313" s="56">
        <v>0</v>
      </c>
      <c r="BI313" s="83">
        <v>0</v>
      </c>
      <c r="BJ313" s="63">
        <v>0</v>
      </c>
      <c r="BK313" s="63">
        <v>0</v>
      </c>
      <c r="BL313" s="63">
        <v>0</v>
      </c>
      <c r="BM313" s="63">
        <v>0</v>
      </c>
      <c r="BN313" s="63">
        <v>0</v>
      </c>
      <c r="BO313" s="63">
        <v>0</v>
      </c>
    </row>
    <row r="314" spans="3:67" ht="19.5" customHeight="1">
      <c r="C314" s="67">
        <v>62004306</v>
      </c>
      <c r="D314" s="81" t="s">
        <v>436</v>
      </c>
      <c r="E314" s="67">
        <v>1</v>
      </c>
      <c r="F314" s="67">
        <v>60010300</v>
      </c>
      <c r="G314" s="67">
        <v>0</v>
      </c>
      <c r="H314" s="74">
        <v>0</v>
      </c>
      <c r="I314" s="67">
        <v>1</v>
      </c>
      <c r="J314" s="67">
        <v>0</v>
      </c>
      <c r="K314" s="67">
        <v>0</v>
      </c>
      <c r="L314" s="67">
        <v>0</v>
      </c>
      <c r="M314" s="67">
        <v>0</v>
      </c>
      <c r="N314" s="56">
        <v>2</v>
      </c>
      <c r="O314" s="67">
        <v>2</v>
      </c>
      <c r="P314" s="67">
        <v>0.9</v>
      </c>
      <c r="Q314" s="67">
        <v>0</v>
      </c>
      <c r="R314" s="63">
        <v>0</v>
      </c>
      <c r="S314" s="74">
        <v>0</v>
      </c>
      <c r="T314" s="56">
        <v>1</v>
      </c>
      <c r="U314" s="67">
        <v>2</v>
      </c>
      <c r="V314" s="67">
        <v>0</v>
      </c>
      <c r="W314" s="67">
        <v>3</v>
      </c>
      <c r="X314" s="67">
        <v>0</v>
      </c>
      <c r="Y314" s="67">
        <v>1</v>
      </c>
      <c r="Z314" s="67">
        <v>0</v>
      </c>
      <c r="AA314" s="67">
        <v>0</v>
      </c>
      <c r="AB314" s="67">
        <v>0</v>
      </c>
      <c r="AC314" s="67">
        <v>0</v>
      </c>
      <c r="AD314" s="67">
        <v>20</v>
      </c>
      <c r="AE314" s="67">
        <v>2</v>
      </c>
      <c r="AF314" s="56" t="s">
        <v>637</v>
      </c>
      <c r="AG314" s="63">
        <v>2</v>
      </c>
      <c r="AH314" s="63">
        <v>2</v>
      </c>
      <c r="AI314" s="63">
        <v>0</v>
      </c>
      <c r="AJ314" s="63">
        <v>3</v>
      </c>
      <c r="AK314" s="67">
        <v>0</v>
      </c>
      <c r="AL314" s="67">
        <v>0</v>
      </c>
      <c r="AM314" s="67">
        <v>0</v>
      </c>
      <c r="AN314" s="67">
        <v>0.5</v>
      </c>
      <c r="AO314" s="67">
        <v>60000</v>
      </c>
      <c r="AP314" s="67">
        <v>0</v>
      </c>
      <c r="AQ314" s="67">
        <v>4</v>
      </c>
      <c r="AR314" s="63">
        <v>0</v>
      </c>
      <c r="AS314" s="67" t="s">
        <v>425</v>
      </c>
      <c r="AT314" s="81" t="s">
        <v>153</v>
      </c>
      <c r="AU314" s="67" t="s">
        <v>355</v>
      </c>
      <c r="AV314" s="67">
        <v>10003002</v>
      </c>
      <c r="AW314" s="67">
        <v>20000039</v>
      </c>
      <c r="AX314" s="81" t="s">
        <v>438</v>
      </c>
      <c r="AY314" s="81" t="s">
        <v>638</v>
      </c>
      <c r="AZ314" s="74">
        <v>0</v>
      </c>
      <c r="BA314" s="74">
        <v>0</v>
      </c>
      <c r="BB314" s="82" t="s">
        <v>440</v>
      </c>
      <c r="BC314" s="67">
        <v>0</v>
      </c>
      <c r="BD314" s="56">
        <v>0</v>
      </c>
      <c r="BE314" s="67">
        <v>0</v>
      </c>
      <c r="BF314" s="67">
        <v>0</v>
      </c>
      <c r="BG314" s="67">
        <v>0</v>
      </c>
      <c r="BH314" s="67">
        <v>0</v>
      </c>
      <c r="BI314" s="83">
        <v>0</v>
      </c>
      <c r="BJ314" s="63">
        <v>0</v>
      </c>
      <c r="BK314" s="63">
        <v>0</v>
      </c>
      <c r="BL314" s="63">
        <v>0</v>
      </c>
      <c r="BM314" s="63">
        <v>0</v>
      </c>
      <c r="BN314" s="63">
        <v>0</v>
      </c>
      <c r="BO314" s="63">
        <v>0</v>
      </c>
    </row>
    <row r="315" spans="3:67" ht="19.5" customHeight="1">
      <c r="C315" s="67">
        <v>62004307</v>
      </c>
      <c r="D315" s="81" t="s">
        <v>436</v>
      </c>
      <c r="E315" s="67">
        <v>1</v>
      </c>
      <c r="F315" s="67">
        <v>60010300</v>
      </c>
      <c r="G315" s="67">
        <v>0</v>
      </c>
      <c r="H315" s="74">
        <v>0</v>
      </c>
      <c r="I315" s="67">
        <v>1</v>
      </c>
      <c r="J315" s="67">
        <v>0</v>
      </c>
      <c r="K315" s="67">
        <v>0</v>
      </c>
      <c r="L315" s="67">
        <v>0</v>
      </c>
      <c r="M315" s="67">
        <v>0</v>
      </c>
      <c r="N315" s="56">
        <v>2</v>
      </c>
      <c r="O315" s="67">
        <v>2</v>
      </c>
      <c r="P315" s="67">
        <v>0.9</v>
      </c>
      <c r="Q315" s="67">
        <v>0</v>
      </c>
      <c r="R315" s="63">
        <v>0</v>
      </c>
      <c r="S315" s="74">
        <v>0</v>
      </c>
      <c r="T315" s="56">
        <v>1</v>
      </c>
      <c r="U315" s="67">
        <v>2</v>
      </c>
      <c r="V315" s="67">
        <v>0</v>
      </c>
      <c r="W315" s="67">
        <v>3</v>
      </c>
      <c r="X315" s="67">
        <v>0</v>
      </c>
      <c r="Y315" s="67">
        <v>1</v>
      </c>
      <c r="Z315" s="67">
        <v>0</v>
      </c>
      <c r="AA315" s="67">
        <v>0</v>
      </c>
      <c r="AB315" s="67">
        <v>0</v>
      </c>
      <c r="AC315" s="67">
        <v>0</v>
      </c>
      <c r="AD315" s="67">
        <v>20</v>
      </c>
      <c r="AE315" s="67">
        <v>2</v>
      </c>
      <c r="AF315" s="56" t="s">
        <v>637</v>
      </c>
      <c r="AG315" s="63">
        <v>2</v>
      </c>
      <c r="AH315" s="63">
        <v>2</v>
      </c>
      <c r="AI315" s="63">
        <v>0</v>
      </c>
      <c r="AJ315" s="63">
        <v>3</v>
      </c>
      <c r="AK315" s="67">
        <v>0</v>
      </c>
      <c r="AL315" s="67">
        <v>0</v>
      </c>
      <c r="AM315" s="67">
        <v>0</v>
      </c>
      <c r="AN315" s="67">
        <v>0.5</v>
      </c>
      <c r="AO315" s="67">
        <v>60000</v>
      </c>
      <c r="AP315" s="67">
        <v>0</v>
      </c>
      <c r="AQ315" s="67">
        <v>4</v>
      </c>
      <c r="AR315" s="63">
        <v>0</v>
      </c>
      <c r="AS315" s="67" t="s">
        <v>425</v>
      </c>
      <c r="AT315" s="81" t="s">
        <v>153</v>
      </c>
      <c r="AU315" s="67" t="s">
        <v>355</v>
      </c>
      <c r="AV315" s="67">
        <v>10003002</v>
      </c>
      <c r="AW315" s="67">
        <v>20000039</v>
      </c>
      <c r="AX315" s="81" t="s">
        <v>438</v>
      </c>
      <c r="AY315" s="81" t="s">
        <v>639</v>
      </c>
      <c r="AZ315" s="74">
        <v>0</v>
      </c>
      <c r="BA315" s="74">
        <v>0</v>
      </c>
      <c r="BB315" s="82" t="s">
        <v>440</v>
      </c>
      <c r="BC315" s="67">
        <v>0</v>
      </c>
      <c r="BD315" s="56">
        <v>0</v>
      </c>
      <c r="BE315" s="67">
        <v>0</v>
      </c>
      <c r="BF315" s="67">
        <v>0</v>
      </c>
      <c r="BG315" s="67">
        <v>0</v>
      </c>
      <c r="BH315" s="67">
        <v>0</v>
      </c>
      <c r="BI315" s="83">
        <v>0</v>
      </c>
      <c r="BJ315" s="63">
        <v>0</v>
      </c>
      <c r="BK315" s="63">
        <v>0</v>
      </c>
      <c r="BL315" s="63">
        <v>0</v>
      </c>
      <c r="BM315" s="63">
        <v>0</v>
      </c>
      <c r="BN315" s="63">
        <v>0</v>
      </c>
      <c r="BO315" s="63">
        <v>0</v>
      </c>
    </row>
    <row r="316" spans="3:67" ht="19.5" customHeight="1">
      <c r="C316" s="67">
        <v>62004308</v>
      </c>
      <c r="D316" s="81" t="s">
        <v>436</v>
      </c>
      <c r="E316" s="67">
        <v>1</v>
      </c>
      <c r="F316" s="67">
        <v>60010300</v>
      </c>
      <c r="G316" s="67">
        <v>0</v>
      </c>
      <c r="H316" s="74">
        <v>0</v>
      </c>
      <c r="I316" s="67">
        <v>1</v>
      </c>
      <c r="J316" s="67">
        <v>0</v>
      </c>
      <c r="K316" s="67">
        <v>0</v>
      </c>
      <c r="L316" s="67">
        <v>0</v>
      </c>
      <c r="M316" s="67">
        <v>0</v>
      </c>
      <c r="N316" s="56">
        <v>2</v>
      </c>
      <c r="O316" s="67">
        <v>2</v>
      </c>
      <c r="P316" s="67">
        <v>0.9</v>
      </c>
      <c r="Q316" s="67">
        <v>0</v>
      </c>
      <c r="R316" s="63">
        <v>0</v>
      </c>
      <c r="S316" s="74">
        <v>0</v>
      </c>
      <c r="T316" s="56">
        <v>1</v>
      </c>
      <c r="U316" s="67">
        <v>2</v>
      </c>
      <c r="V316" s="67">
        <v>0</v>
      </c>
      <c r="W316" s="67">
        <v>3</v>
      </c>
      <c r="X316" s="67">
        <v>0</v>
      </c>
      <c r="Y316" s="67">
        <v>1</v>
      </c>
      <c r="Z316" s="67">
        <v>0</v>
      </c>
      <c r="AA316" s="67">
        <v>0</v>
      </c>
      <c r="AB316" s="67">
        <v>0</v>
      </c>
      <c r="AC316" s="67">
        <v>0</v>
      </c>
      <c r="AD316" s="67">
        <v>20</v>
      </c>
      <c r="AE316" s="67">
        <v>2</v>
      </c>
      <c r="AF316" s="56" t="s">
        <v>637</v>
      </c>
      <c r="AG316" s="63">
        <v>2</v>
      </c>
      <c r="AH316" s="63">
        <v>2</v>
      </c>
      <c r="AI316" s="63">
        <v>0</v>
      </c>
      <c r="AJ316" s="63">
        <v>3</v>
      </c>
      <c r="AK316" s="67">
        <v>0</v>
      </c>
      <c r="AL316" s="67">
        <v>0</v>
      </c>
      <c r="AM316" s="67">
        <v>0</v>
      </c>
      <c r="AN316" s="67">
        <v>0.5</v>
      </c>
      <c r="AO316" s="67">
        <v>60000</v>
      </c>
      <c r="AP316" s="67">
        <v>0</v>
      </c>
      <c r="AQ316" s="67">
        <v>4</v>
      </c>
      <c r="AR316" s="63">
        <v>0</v>
      </c>
      <c r="AS316" s="67" t="s">
        <v>425</v>
      </c>
      <c r="AT316" s="81" t="s">
        <v>153</v>
      </c>
      <c r="AU316" s="67" t="s">
        <v>355</v>
      </c>
      <c r="AV316" s="67">
        <v>10003002</v>
      </c>
      <c r="AW316" s="67">
        <v>20000039</v>
      </c>
      <c r="AX316" s="81" t="s">
        <v>438</v>
      </c>
      <c r="AY316" s="81" t="s">
        <v>640</v>
      </c>
      <c r="AZ316" s="74">
        <v>0</v>
      </c>
      <c r="BA316" s="74">
        <v>0</v>
      </c>
      <c r="BB316" s="82" t="s">
        <v>440</v>
      </c>
      <c r="BC316" s="67">
        <v>0</v>
      </c>
      <c r="BD316" s="56">
        <v>0</v>
      </c>
      <c r="BE316" s="67">
        <v>0</v>
      </c>
      <c r="BF316" s="67">
        <v>0</v>
      </c>
      <c r="BG316" s="67">
        <v>0</v>
      </c>
      <c r="BH316" s="67">
        <v>0</v>
      </c>
      <c r="BI316" s="83">
        <v>0</v>
      </c>
      <c r="BJ316" s="63">
        <v>0</v>
      </c>
      <c r="BK316" s="63">
        <v>0</v>
      </c>
      <c r="BL316" s="63">
        <v>0</v>
      </c>
      <c r="BM316" s="63">
        <v>0</v>
      </c>
      <c r="BN316" s="63">
        <v>0</v>
      </c>
      <c r="BO316" s="63">
        <v>0</v>
      </c>
    </row>
    <row r="317" spans="3:67" ht="20.100000000000001" customHeight="1">
      <c r="C317" s="67">
        <v>62004309</v>
      </c>
      <c r="D317" s="55" t="s">
        <v>625</v>
      </c>
      <c r="E317" s="67">
        <v>1</v>
      </c>
      <c r="F317" s="56">
        <v>60010100</v>
      </c>
      <c r="G317" s="67">
        <v>0</v>
      </c>
      <c r="H317" s="74">
        <v>0</v>
      </c>
      <c r="I317" s="67">
        <v>1</v>
      </c>
      <c r="J317" s="67">
        <v>0</v>
      </c>
      <c r="K317" s="67">
        <v>0</v>
      </c>
      <c r="L317" s="56">
        <v>0</v>
      </c>
      <c r="M317" s="56">
        <v>0</v>
      </c>
      <c r="N317" s="56">
        <v>2</v>
      </c>
      <c r="O317" s="56">
        <v>10</v>
      </c>
      <c r="P317" s="56">
        <v>0.5</v>
      </c>
      <c r="Q317" s="56">
        <v>0</v>
      </c>
      <c r="R317" s="63">
        <v>0</v>
      </c>
      <c r="S317" s="56">
        <v>0</v>
      </c>
      <c r="T317" s="56">
        <v>1</v>
      </c>
      <c r="U317" s="56">
        <v>2</v>
      </c>
      <c r="V317" s="56">
        <v>0</v>
      </c>
      <c r="W317" s="56">
        <v>3</v>
      </c>
      <c r="X317" s="56">
        <v>0</v>
      </c>
      <c r="Y317" s="56">
        <v>1</v>
      </c>
      <c r="Z317" s="56">
        <v>0</v>
      </c>
      <c r="AA317" s="56">
        <v>0</v>
      </c>
      <c r="AB317" s="56">
        <v>0</v>
      </c>
      <c r="AC317" s="56">
        <v>0</v>
      </c>
      <c r="AD317" s="56">
        <v>10</v>
      </c>
      <c r="AE317" s="56">
        <v>2</v>
      </c>
      <c r="AF317" s="56" t="s">
        <v>163</v>
      </c>
      <c r="AG317" s="63">
        <v>0</v>
      </c>
      <c r="AH317" s="63">
        <v>2</v>
      </c>
      <c r="AI317" s="63">
        <v>0</v>
      </c>
      <c r="AJ317" s="63">
        <v>1.5</v>
      </c>
      <c r="AK317" s="56">
        <v>0</v>
      </c>
      <c r="AL317" s="56">
        <v>0</v>
      </c>
      <c r="AM317" s="56">
        <v>0</v>
      </c>
      <c r="AN317" s="56">
        <v>2</v>
      </c>
      <c r="AO317" s="56">
        <v>10000</v>
      </c>
      <c r="AP317" s="56">
        <v>1.5</v>
      </c>
      <c r="AQ317" s="56">
        <v>5</v>
      </c>
      <c r="AR317" s="63">
        <v>0</v>
      </c>
      <c r="AS317" s="56" t="s">
        <v>153</v>
      </c>
      <c r="AT317" s="81" t="s">
        <v>213</v>
      </c>
      <c r="AU317" s="67" t="s">
        <v>355</v>
      </c>
      <c r="AV317" s="67">
        <v>10000007</v>
      </c>
      <c r="AW317" s="67">
        <v>70302007</v>
      </c>
      <c r="AX317" s="81" t="s">
        <v>379</v>
      </c>
      <c r="AY317" s="74" t="s">
        <v>641</v>
      </c>
      <c r="AZ317" s="74">
        <v>0</v>
      </c>
      <c r="BA317" s="74">
        <v>0</v>
      </c>
      <c r="BB317" s="75" t="s">
        <v>627</v>
      </c>
      <c r="BC317" s="56">
        <v>0</v>
      </c>
      <c r="BD317" s="56">
        <v>0</v>
      </c>
      <c r="BE317" s="56">
        <v>0</v>
      </c>
      <c r="BF317" s="56">
        <v>0</v>
      </c>
      <c r="BG317" s="56">
        <v>0</v>
      </c>
      <c r="BH317" s="56">
        <v>0</v>
      </c>
      <c r="BI317" s="83">
        <v>0</v>
      </c>
      <c r="BJ317" s="63">
        <v>0</v>
      </c>
      <c r="BK317" s="63">
        <v>0</v>
      </c>
      <c r="BL317" s="63">
        <v>0</v>
      </c>
      <c r="BM317" s="63">
        <v>0</v>
      </c>
      <c r="BN317" s="63">
        <v>0</v>
      </c>
      <c r="BO317" s="63">
        <v>0</v>
      </c>
    </row>
    <row r="318" spans="3:67" ht="20.100000000000001" customHeight="1">
      <c r="C318" s="67">
        <v>62004310</v>
      </c>
      <c r="D318" s="19" t="s">
        <v>264</v>
      </c>
      <c r="E318" s="18">
        <v>1</v>
      </c>
      <c r="F318" s="18">
        <v>60010500</v>
      </c>
      <c r="G318" s="18">
        <v>0</v>
      </c>
      <c r="H318" s="13">
        <v>0</v>
      </c>
      <c r="I318" s="18">
        <v>1</v>
      </c>
      <c r="J318" s="18">
        <v>0</v>
      </c>
      <c r="K318" s="18">
        <v>0</v>
      </c>
      <c r="L318" s="18">
        <v>0</v>
      </c>
      <c r="M318" s="18">
        <v>0</v>
      </c>
      <c r="N318" s="11">
        <v>2</v>
      </c>
      <c r="O318" s="18">
        <v>2</v>
      </c>
      <c r="P318" s="18">
        <v>0.6</v>
      </c>
      <c r="Q318" s="18">
        <v>0</v>
      </c>
      <c r="R318" s="6">
        <v>0</v>
      </c>
      <c r="S318" s="13">
        <v>0</v>
      </c>
      <c r="T318" s="11">
        <v>1</v>
      </c>
      <c r="U318" s="18">
        <v>2</v>
      </c>
      <c r="V318" s="18">
        <v>0</v>
      </c>
      <c r="W318" s="18">
        <v>0</v>
      </c>
      <c r="X318" s="18">
        <v>0</v>
      </c>
      <c r="Y318" s="18">
        <v>0</v>
      </c>
      <c r="Z318" s="18">
        <v>0</v>
      </c>
      <c r="AA318" s="18">
        <v>0</v>
      </c>
      <c r="AB318" s="11">
        <v>0</v>
      </c>
      <c r="AC318" s="18">
        <v>0</v>
      </c>
      <c r="AD318" s="18">
        <v>30</v>
      </c>
      <c r="AE318" s="18">
        <v>0</v>
      </c>
      <c r="AF318" s="18">
        <v>0</v>
      </c>
      <c r="AG318" s="6">
        <v>2</v>
      </c>
      <c r="AH318" s="6">
        <v>0</v>
      </c>
      <c r="AI318" s="6">
        <v>0</v>
      </c>
      <c r="AJ318" s="6">
        <v>0</v>
      </c>
      <c r="AK318" s="18">
        <v>0</v>
      </c>
      <c r="AL318" s="18">
        <v>0</v>
      </c>
      <c r="AM318" s="18">
        <v>0</v>
      </c>
      <c r="AN318" s="18">
        <v>0</v>
      </c>
      <c r="AO318" s="18">
        <v>1000</v>
      </c>
      <c r="AP318" s="18">
        <v>0</v>
      </c>
      <c r="AQ318" s="18">
        <v>0</v>
      </c>
      <c r="AR318" s="6">
        <v>90401004</v>
      </c>
      <c r="AS318" s="18" t="s">
        <v>153</v>
      </c>
      <c r="AT318" s="19" t="s">
        <v>154</v>
      </c>
      <c r="AU318" s="18" t="s">
        <v>246</v>
      </c>
      <c r="AV318" s="18">
        <v>0</v>
      </c>
      <c r="AW318" s="18">
        <v>40000003</v>
      </c>
      <c r="AX318" s="19" t="s">
        <v>155</v>
      </c>
      <c r="AY318" s="19" t="s">
        <v>153</v>
      </c>
      <c r="AZ318" s="13">
        <v>0</v>
      </c>
      <c r="BA318" s="13">
        <v>0</v>
      </c>
      <c r="BB318" s="69" t="s">
        <v>642</v>
      </c>
      <c r="BC318" s="18">
        <v>0</v>
      </c>
      <c r="BD318" s="11">
        <v>0</v>
      </c>
      <c r="BE318" s="18">
        <v>0</v>
      </c>
      <c r="BF318" s="18">
        <v>0</v>
      </c>
      <c r="BG318" s="18">
        <v>0</v>
      </c>
      <c r="BH318" s="18">
        <v>0</v>
      </c>
      <c r="BI318" s="9">
        <v>0</v>
      </c>
      <c r="BJ318" s="6">
        <v>0</v>
      </c>
      <c r="BK318" s="6">
        <v>0</v>
      </c>
      <c r="BL318" s="6">
        <v>0</v>
      </c>
      <c r="BM318" s="6">
        <v>0</v>
      </c>
      <c r="BN318" s="6">
        <v>0</v>
      </c>
      <c r="BO318" s="6">
        <v>0</v>
      </c>
    </row>
    <row r="319" spans="3:67" ht="20.100000000000001" customHeight="1">
      <c r="C319" s="67">
        <v>62004311</v>
      </c>
      <c r="D319" s="55" t="s">
        <v>402</v>
      </c>
      <c r="E319" s="11">
        <v>1</v>
      </c>
      <c r="F319" s="11">
        <v>90002001</v>
      </c>
      <c r="G319" s="56">
        <v>0</v>
      </c>
      <c r="H319" s="13">
        <v>0</v>
      </c>
      <c r="I319" s="18">
        <v>1</v>
      </c>
      <c r="J319" s="18">
        <v>0</v>
      </c>
      <c r="K319" s="18">
        <v>0</v>
      </c>
      <c r="L319" s="56">
        <v>0</v>
      </c>
      <c r="M319" s="56">
        <v>0</v>
      </c>
      <c r="N319" s="56">
        <v>2</v>
      </c>
      <c r="O319" s="56">
        <v>2</v>
      </c>
      <c r="P319" s="56">
        <v>0.9</v>
      </c>
      <c r="Q319" s="56">
        <v>0</v>
      </c>
      <c r="R319" s="6">
        <v>0</v>
      </c>
      <c r="S319" s="56">
        <v>0</v>
      </c>
      <c r="T319" s="11">
        <v>1</v>
      </c>
      <c r="U319" s="56">
        <v>2</v>
      </c>
      <c r="V319" s="56">
        <v>0</v>
      </c>
      <c r="W319" s="56">
        <v>4</v>
      </c>
      <c r="X319" s="56">
        <v>0</v>
      </c>
      <c r="Y319" s="56">
        <v>0</v>
      </c>
      <c r="Z319" s="56">
        <v>0</v>
      </c>
      <c r="AA319" s="56">
        <v>0</v>
      </c>
      <c r="AB319" s="56">
        <v>0</v>
      </c>
      <c r="AC319" s="56">
        <v>0</v>
      </c>
      <c r="AD319" s="56">
        <v>25</v>
      </c>
      <c r="AE319" s="56">
        <v>2</v>
      </c>
      <c r="AF319" s="56" t="s">
        <v>403</v>
      </c>
      <c r="AG319" s="6">
        <v>0</v>
      </c>
      <c r="AH319" s="6">
        <v>2</v>
      </c>
      <c r="AI319" s="6">
        <v>0</v>
      </c>
      <c r="AJ319" s="63">
        <v>0</v>
      </c>
      <c r="AK319" s="56">
        <v>0</v>
      </c>
      <c r="AL319" s="56">
        <v>0</v>
      </c>
      <c r="AM319" s="56">
        <v>0</v>
      </c>
      <c r="AN319" s="56">
        <v>6</v>
      </c>
      <c r="AO319" s="56">
        <v>6000</v>
      </c>
      <c r="AP319" s="56">
        <v>1</v>
      </c>
      <c r="AQ319" s="56">
        <v>0</v>
      </c>
      <c r="AR319" s="6">
        <v>0</v>
      </c>
      <c r="AS319" s="56">
        <v>0</v>
      </c>
      <c r="AT319" s="55" t="s">
        <v>196</v>
      </c>
      <c r="AU319" s="11">
        <v>0</v>
      </c>
      <c r="AV319" s="67">
        <v>0</v>
      </c>
      <c r="AW319" s="18">
        <v>22000033</v>
      </c>
      <c r="AX319" s="55" t="s">
        <v>404</v>
      </c>
      <c r="AY319" s="56" t="s">
        <v>643</v>
      </c>
      <c r="AZ319" s="74">
        <v>0</v>
      </c>
      <c r="BA319" s="74">
        <v>0</v>
      </c>
      <c r="BB319" s="75" t="s">
        <v>406</v>
      </c>
      <c r="BC319" s="56">
        <v>0</v>
      </c>
      <c r="BD319" s="11">
        <v>0</v>
      </c>
      <c r="BE319" s="56">
        <v>0</v>
      </c>
      <c r="BF319" s="56">
        <v>0</v>
      </c>
      <c r="BG319" s="56">
        <v>0</v>
      </c>
      <c r="BH319" s="56">
        <v>0</v>
      </c>
      <c r="BI319" s="11">
        <v>0</v>
      </c>
      <c r="BJ319" s="6">
        <v>0</v>
      </c>
      <c r="BK319" s="6">
        <v>0</v>
      </c>
      <c r="BL319" s="6">
        <v>0</v>
      </c>
      <c r="BM319" s="6">
        <v>0</v>
      </c>
      <c r="BN319" s="6">
        <v>0</v>
      </c>
      <c r="BO319" s="6">
        <v>1</v>
      </c>
    </row>
    <row r="320" spans="3:67" ht="20.100000000000001" customHeight="1">
      <c r="C320" s="14">
        <v>62004351</v>
      </c>
      <c r="D320" s="16" t="s">
        <v>644</v>
      </c>
      <c r="E320" s="16">
        <v>1</v>
      </c>
      <c r="F320" s="16">
        <v>0</v>
      </c>
      <c r="G320" s="16">
        <v>0</v>
      </c>
      <c r="H320" s="17">
        <v>0</v>
      </c>
      <c r="I320" s="16">
        <v>0</v>
      </c>
      <c r="J320" s="16">
        <v>0</v>
      </c>
      <c r="K320" s="17">
        <v>0</v>
      </c>
      <c r="L320" s="17">
        <v>0</v>
      </c>
      <c r="M320" s="16">
        <v>0</v>
      </c>
      <c r="N320" s="16">
        <v>2</v>
      </c>
      <c r="O320" s="16">
        <v>1</v>
      </c>
      <c r="P320" s="16">
        <v>1</v>
      </c>
      <c r="Q320" s="16">
        <v>0</v>
      </c>
      <c r="R320" s="25">
        <v>0</v>
      </c>
      <c r="S320" s="16">
        <v>0</v>
      </c>
      <c r="T320" s="25">
        <v>1</v>
      </c>
      <c r="U320" s="16">
        <v>1</v>
      </c>
      <c r="V320" s="17">
        <v>0</v>
      </c>
      <c r="W320" s="16">
        <v>0</v>
      </c>
      <c r="X320" s="16">
        <v>0</v>
      </c>
      <c r="Y320" s="16">
        <v>0</v>
      </c>
      <c r="Z320" s="16">
        <v>0</v>
      </c>
      <c r="AA320" s="17">
        <v>0</v>
      </c>
      <c r="AB320" s="16">
        <v>0</v>
      </c>
      <c r="AC320" s="16">
        <v>1</v>
      </c>
      <c r="AD320" s="16">
        <v>0</v>
      </c>
      <c r="AE320" s="16">
        <v>0</v>
      </c>
      <c r="AF320" s="16">
        <v>0</v>
      </c>
      <c r="AG320" s="30">
        <v>0</v>
      </c>
      <c r="AH320" s="30">
        <v>0</v>
      </c>
      <c r="AI320" s="25">
        <v>0</v>
      </c>
      <c r="AJ320" s="16">
        <v>0</v>
      </c>
      <c r="AK320" s="31">
        <v>0</v>
      </c>
      <c r="AL320" s="16">
        <v>0</v>
      </c>
      <c r="AM320" s="16">
        <v>0</v>
      </c>
      <c r="AN320" s="16">
        <v>0</v>
      </c>
      <c r="AO320" s="16">
        <v>2000</v>
      </c>
      <c r="AP320" s="16">
        <v>0</v>
      </c>
      <c r="AQ320" s="16">
        <v>0</v>
      </c>
      <c r="AR320" s="25">
        <v>0</v>
      </c>
      <c r="AS320" s="16">
        <v>91000001</v>
      </c>
      <c r="AT320" s="16" t="s">
        <v>196</v>
      </c>
      <c r="AU320" s="17">
        <v>0</v>
      </c>
      <c r="AV320" s="17">
        <v>0</v>
      </c>
      <c r="AW320" s="17">
        <v>0</v>
      </c>
      <c r="AX320" s="42" t="s">
        <v>155</v>
      </c>
      <c r="AY320" s="38">
        <v>0</v>
      </c>
      <c r="AZ320" s="39">
        <v>0</v>
      </c>
      <c r="BA320" s="39">
        <v>0</v>
      </c>
      <c r="BB320" s="41" t="s">
        <v>326</v>
      </c>
      <c r="BC320" s="16">
        <v>0</v>
      </c>
      <c r="BD320" s="16">
        <v>0</v>
      </c>
      <c r="BE320" s="25">
        <v>0</v>
      </c>
      <c r="BF320" s="16">
        <v>0</v>
      </c>
      <c r="BG320" s="16">
        <v>0</v>
      </c>
      <c r="BH320" s="31">
        <v>0</v>
      </c>
      <c r="BI320" s="16">
        <v>0</v>
      </c>
      <c r="BJ320" s="25">
        <v>0</v>
      </c>
      <c r="BK320" s="25">
        <v>0</v>
      </c>
      <c r="BL320" s="25">
        <v>0</v>
      </c>
      <c r="BM320" s="25">
        <v>0</v>
      </c>
      <c r="BN320" s="25">
        <v>0</v>
      </c>
      <c r="BO320" s="25">
        <v>0</v>
      </c>
    </row>
    <row r="321" spans="3:67" ht="20.100000000000001" customHeight="1">
      <c r="C321" s="14">
        <v>62004352</v>
      </c>
      <c r="D321" s="16" t="s">
        <v>645</v>
      </c>
      <c r="E321" s="16">
        <v>1</v>
      </c>
      <c r="F321" s="16">
        <v>60010002</v>
      </c>
      <c r="G321" s="16">
        <v>0</v>
      </c>
      <c r="H321" s="17">
        <v>0</v>
      </c>
      <c r="I321" s="16">
        <v>0</v>
      </c>
      <c r="J321" s="16">
        <v>0</v>
      </c>
      <c r="K321" s="17">
        <v>0</v>
      </c>
      <c r="L321" s="17">
        <v>0</v>
      </c>
      <c r="M321" s="16">
        <v>0</v>
      </c>
      <c r="N321" s="16">
        <v>2</v>
      </c>
      <c r="O321" s="16">
        <v>2</v>
      </c>
      <c r="P321" s="16">
        <v>0.99</v>
      </c>
      <c r="Q321" s="16">
        <v>0</v>
      </c>
      <c r="R321" s="25">
        <v>0</v>
      </c>
      <c r="S321" s="16">
        <v>0</v>
      </c>
      <c r="T321" s="25">
        <v>1</v>
      </c>
      <c r="U321" s="16">
        <v>2</v>
      </c>
      <c r="V321" s="17">
        <v>0</v>
      </c>
      <c r="W321" s="16">
        <v>4</v>
      </c>
      <c r="X321" s="16">
        <v>0</v>
      </c>
      <c r="Y321" s="16">
        <v>1</v>
      </c>
      <c r="Z321" s="16">
        <v>0</v>
      </c>
      <c r="AA321" s="17">
        <v>0</v>
      </c>
      <c r="AB321" s="16">
        <v>0</v>
      </c>
      <c r="AC321" s="16">
        <v>0</v>
      </c>
      <c r="AD321" s="16">
        <v>7</v>
      </c>
      <c r="AE321" s="16">
        <v>2</v>
      </c>
      <c r="AF321" s="16" t="s">
        <v>448</v>
      </c>
      <c r="AG321" s="30">
        <v>0</v>
      </c>
      <c r="AH321" s="30">
        <v>0</v>
      </c>
      <c r="AI321" s="25">
        <v>0</v>
      </c>
      <c r="AJ321" s="16">
        <v>0</v>
      </c>
      <c r="AK321" s="31">
        <v>0</v>
      </c>
      <c r="AL321" s="16">
        <v>0</v>
      </c>
      <c r="AM321" s="16">
        <v>0</v>
      </c>
      <c r="AN321" s="16">
        <v>0.5</v>
      </c>
      <c r="AO321" s="16">
        <v>20000</v>
      </c>
      <c r="AP321" s="16">
        <v>0</v>
      </c>
      <c r="AQ321" s="16">
        <v>4</v>
      </c>
      <c r="AR321" s="25">
        <v>0</v>
      </c>
      <c r="AS321" s="15" t="s">
        <v>444</v>
      </c>
      <c r="AT321" s="16" t="s">
        <v>213</v>
      </c>
      <c r="AU321" s="17">
        <v>0</v>
      </c>
      <c r="AV321" s="17">
        <v>0</v>
      </c>
      <c r="AW321" s="17">
        <v>20000027</v>
      </c>
      <c r="AX321" s="42" t="s">
        <v>155</v>
      </c>
      <c r="AY321" s="38">
        <v>0</v>
      </c>
      <c r="AZ321" s="39">
        <v>0</v>
      </c>
      <c r="BA321" s="39">
        <v>0</v>
      </c>
      <c r="BB321" s="41" t="s">
        <v>233</v>
      </c>
      <c r="BC321" s="16">
        <v>2</v>
      </c>
      <c r="BD321" s="16">
        <v>0</v>
      </c>
      <c r="BE321" s="25">
        <v>0</v>
      </c>
      <c r="BF321" s="16">
        <v>1</v>
      </c>
      <c r="BG321" s="16">
        <v>0</v>
      </c>
      <c r="BH321" s="31">
        <v>0</v>
      </c>
      <c r="BI321" s="16">
        <v>0</v>
      </c>
      <c r="BJ321" s="25">
        <v>0</v>
      </c>
      <c r="BK321" s="25">
        <v>0</v>
      </c>
      <c r="BL321" s="25">
        <v>0</v>
      </c>
      <c r="BM321" s="25">
        <v>0</v>
      </c>
      <c r="BN321" s="25">
        <v>0</v>
      </c>
      <c r="BO321" s="25">
        <v>0</v>
      </c>
    </row>
    <row r="322" spans="3:67" ht="20.100000000000001" customHeight="1">
      <c r="C322" s="14">
        <v>62004353</v>
      </c>
      <c r="D322" s="16" t="s">
        <v>646</v>
      </c>
      <c r="E322" s="16">
        <v>1</v>
      </c>
      <c r="F322" s="16">
        <v>0</v>
      </c>
      <c r="G322" s="16">
        <v>0</v>
      </c>
      <c r="H322" s="17">
        <v>0</v>
      </c>
      <c r="I322" s="16">
        <v>0</v>
      </c>
      <c r="J322" s="16">
        <v>0</v>
      </c>
      <c r="K322" s="17">
        <v>0</v>
      </c>
      <c r="L322" s="17">
        <v>0</v>
      </c>
      <c r="M322" s="16">
        <v>0</v>
      </c>
      <c r="N322" s="16">
        <v>2</v>
      </c>
      <c r="O322" s="16">
        <v>2</v>
      </c>
      <c r="P322" s="16">
        <v>0.9</v>
      </c>
      <c r="Q322" s="16">
        <v>0</v>
      </c>
      <c r="R322" s="25">
        <v>0</v>
      </c>
      <c r="S322" s="16">
        <v>0</v>
      </c>
      <c r="T322" s="25">
        <v>1</v>
      </c>
      <c r="U322" s="16">
        <v>1</v>
      </c>
      <c r="V322" s="17">
        <v>0</v>
      </c>
      <c r="W322" s="16">
        <v>2</v>
      </c>
      <c r="X322" s="16">
        <v>0</v>
      </c>
      <c r="Y322" s="16">
        <v>1</v>
      </c>
      <c r="Z322" s="16">
        <v>0</v>
      </c>
      <c r="AA322" s="17">
        <v>0</v>
      </c>
      <c r="AB322" s="16">
        <v>0</v>
      </c>
      <c r="AC322" s="16">
        <v>0</v>
      </c>
      <c r="AD322" s="16">
        <v>15</v>
      </c>
      <c r="AE322" s="16">
        <v>2</v>
      </c>
      <c r="AF322" s="16" t="s">
        <v>366</v>
      </c>
      <c r="AG322" s="30">
        <v>0</v>
      </c>
      <c r="AH322" s="30">
        <v>0</v>
      </c>
      <c r="AI322" s="25">
        <v>0</v>
      </c>
      <c r="AJ322" s="16">
        <v>0</v>
      </c>
      <c r="AK322" s="31">
        <v>0</v>
      </c>
      <c r="AL322" s="16">
        <v>0</v>
      </c>
      <c r="AM322" s="16">
        <v>0</v>
      </c>
      <c r="AN322" s="16">
        <v>0.5</v>
      </c>
      <c r="AO322" s="16">
        <v>999000</v>
      </c>
      <c r="AP322" s="16">
        <v>0</v>
      </c>
      <c r="AQ322" s="16">
        <v>20</v>
      </c>
      <c r="AR322" s="25">
        <v>0</v>
      </c>
      <c r="AS322" s="15" t="s">
        <v>598</v>
      </c>
      <c r="AT322" s="16" t="s">
        <v>154</v>
      </c>
      <c r="AU322" s="17">
        <v>0</v>
      </c>
      <c r="AV322" s="17">
        <v>0</v>
      </c>
      <c r="AW322" s="17">
        <v>20000021</v>
      </c>
      <c r="AX322" s="42" t="s">
        <v>155</v>
      </c>
      <c r="AY322" s="38">
        <v>0</v>
      </c>
      <c r="AZ322" s="39">
        <v>0</v>
      </c>
      <c r="BA322" s="39">
        <v>0</v>
      </c>
      <c r="BB322" s="41" t="s">
        <v>233</v>
      </c>
      <c r="BC322" s="16">
        <v>0</v>
      </c>
      <c r="BD322" s="16">
        <v>0</v>
      </c>
      <c r="BE322" s="25">
        <v>0</v>
      </c>
      <c r="BF322" s="16">
        <v>0</v>
      </c>
      <c r="BG322" s="16">
        <v>0</v>
      </c>
      <c r="BH322" s="31">
        <v>0</v>
      </c>
      <c r="BI322" s="16">
        <v>0</v>
      </c>
      <c r="BJ322" s="25">
        <v>0</v>
      </c>
      <c r="BK322" s="25">
        <v>0</v>
      </c>
      <c r="BL322" s="25">
        <v>0</v>
      </c>
      <c r="BM322" s="25">
        <v>0</v>
      </c>
      <c r="BN322" s="25">
        <v>0</v>
      </c>
      <c r="BO322" s="25">
        <v>0</v>
      </c>
    </row>
    <row r="323" spans="3:67" ht="20.100000000000001" customHeight="1">
      <c r="C323" s="14">
        <v>62004354</v>
      </c>
      <c r="D323" s="16" t="s">
        <v>647</v>
      </c>
      <c r="E323" s="16">
        <v>1</v>
      </c>
      <c r="F323" s="16">
        <v>60010002</v>
      </c>
      <c r="G323" s="16">
        <v>0</v>
      </c>
      <c r="H323" s="17">
        <v>0</v>
      </c>
      <c r="I323" s="16">
        <v>0</v>
      </c>
      <c r="J323" s="16">
        <v>0</v>
      </c>
      <c r="K323" s="17">
        <v>0</v>
      </c>
      <c r="L323" s="17">
        <v>0</v>
      </c>
      <c r="M323" s="16">
        <v>0</v>
      </c>
      <c r="N323" s="16">
        <v>2</v>
      </c>
      <c r="O323" s="16">
        <v>2</v>
      </c>
      <c r="P323" s="16">
        <v>0.95</v>
      </c>
      <c r="Q323" s="16">
        <v>0</v>
      </c>
      <c r="R323" s="25">
        <v>0</v>
      </c>
      <c r="S323" s="16">
        <v>0</v>
      </c>
      <c r="T323" s="25">
        <v>1</v>
      </c>
      <c r="U323" s="16">
        <v>2</v>
      </c>
      <c r="V323" s="17">
        <v>0</v>
      </c>
      <c r="W323" s="16">
        <v>4</v>
      </c>
      <c r="X323" s="16">
        <v>0</v>
      </c>
      <c r="Y323" s="16">
        <v>1</v>
      </c>
      <c r="Z323" s="16">
        <v>0</v>
      </c>
      <c r="AA323" s="17">
        <v>0</v>
      </c>
      <c r="AB323" s="16">
        <v>0</v>
      </c>
      <c r="AC323" s="16">
        <v>0</v>
      </c>
      <c r="AD323" s="16">
        <v>15</v>
      </c>
      <c r="AE323" s="16">
        <v>2</v>
      </c>
      <c r="AF323" s="16" t="s">
        <v>443</v>
      </c>
      <c r="AG323" s="30">
        <v>0</v>
      </c>
      <c r="AH323" s="30">
        <v>0</v>
      </c>
      <c r="AI323" s="25">
        <v>0</v>
      </c>
      <c r="AJ323" s="16">
        <v>0</v>
      </c>
      <c r="AK323" s="31">
        <v>0</v>
      </c>
      <c r="AL323" s="16">
        <v>0</v>
      </c>
      <c r="AM323" s="16">
        <v>0</v>
      </c>
      <c r="AN323" s="16">
        <v>0.5</v>
      </c>
      <c r="AO323" s="16">
        <v>20000</v>
      </c>
      <c r="AP323" s="16">
        <v>0</v>
      </c>
      <c r="AQ323" s="16">
        <v>4</v>
      </c>
      <c r="AR323" s="25">
        <v>0</v>
      </c>
      <c r="AS323" s="15" t="s">
        <v>444</v>
      </c>
      <c r="AT323" s="16" t="s">
        <v>196</v>
      </c>
      <c r="AU323" s="17">
        <v>0</v>
      </c>
      <c r="AV323" s="17">
        <v>0</v>
      </c>
      <c r="AW323" s="17">
        <v>20000027</v>
      </c>
      <c r="AX323" s="42" t="s">
        <v>155</v>
      </c>
      <c r="AY323" s="38">
        <v>0</v>
      </c>
      <c r="AZ323" s="39">
        <v>0</v>
      </c>
      <c r="BA323" s="39">
        <v>0</v>
      </c>
      <c r="BB323" s="41" t="s">
        <v>233</v>
      </c>
      <c r="BC323" s="16">
        <v>0</v>
      </c>
      <c r="BD323" s="16">
        <v>0</v>
      </c>
      <c r="BE323" s="25">
        <v>0</v>
      </c>
      <c r="BF323" s="16">
        <v>1</v>
      </c>
      <c r="BG323" s="16">
        <v>0</v>
      </c>
      <c r="BH323" s="31">
        <v>0</v>
      </c>
      <c r="BI323" s="16">
        <v>0</v>
      </c>
      <c r="BJ323" s="25">
        <v>0</v>
      </c>
      <c r="BK323" s="25">
        <v>0</v>
      </c>
      <c r="BL323" s="25">
        <v>0</v>
      </c>
      <c r="BM323" s="25">
        <v>0</v>
      </c>
      <c r="BN323" s="25">
        <v>0</v>
      </c>
      <c r="BO323" s="25">
        <v>0</v>
      </c>
    </row>
    <row r="324" spans="3:67" ht="20.100000000000001" customHeight="1">
      <c r="C324" s="14">
        <v>62004355</v>
      </c>
      <c r="D324" s="16" t="s">
        <v>648</v>
      </c>
      <c r="E324" s="16">
        <v>1</v>
      </c>
      <c r="F324" s="16">
        <v>60010002</v>
      </c>
      <c r="G324" s="16">
        <v>0</v>
      </c>
      <c r="H324" s="17">
        <v>0</v>
      </c>
      <c r="I324" s="16">
        <v>0</v>
      </c>
      <c r="J324" s="16">
        <v>0</v>
      </c>
      <c r="K324" s="17">
        <v>0</v>
      </c>
      <c r="L324" s="17">
        <v>0</v>
      </c>
      <c r="M324" s="16">
        <v>0</v>
      </c>
      <c r="N324" s="16">
        <v>2</v>
      </c>
      <c r="O324" s="16">
        <v>2</v>
      </c>
      <c r="P324" s="16">
        <v>0.95</v>
      </c>
      <c r="Q324" s="16">
        <v>0</v>
      </c>
      <c r="R324" s="25">
        <v>0</v>
      </c>
      <c r="S324" s="16">
        <v>0</v>
      </c>
      <c r="T324" s="25">
        <v>1</v>
      </c>
      <c r="U324" s="16">
        <v>2</v>
      </c>
      <c r="V324" s="17">
        <v>0</v>
      </c>
      <c r="W324" s="16">
        <v>4</v>
      </c>
      <c r="X324" s="16">
        <v>0</v>
      </c>
      <c r="Y324" s="16">
        <v>1</v>
      </c>
      <c r="Z324" s="16">
        <v>0</v>
      </c>
      <c r="AA324" s="17">
        <v>0</v>
      </c>
      <c r="AB324" s="16">
        <v>0</v>
      </c>
      <c r="AC324" s="16">
        <v>0</v>
      </c>
      <c r="AD324" s="16">
        <v>15</v>
      </c>
      <c r="AE324" s="16">
        <v>2</v>
      </c>
      <c r="AF324" s="16" t="s">
        <v>443</v>
      </c>
      <c r="AG324" s="30">
        <v>0</v>
      </c>
      <c r="AH324" s="30">
        <v>0</v>
      </c>
      <c r="AI324" s="25">
        <v>0</v>
      </c>
      <c r="AJ324" s="16">
        <v>0</v>
      </c>
      <c r="AK324" s="31">
        <v>0</v>
      </c>
      <c r="AL324" s="16">
        <v>0</v>
      </c>
      <c r="AM324" s="16">
        <v>0</v>
      </c>
      <c r="AN324" s="16">
        <v>0.5</v>
      </c>
      <c r="AO324" s="16">
        <v>20000</v>
      </c>
      <c r="AP324" s="16">
        <v>0</v>
      </c>
      <c r="AQ324" s="16">
        <v>4</v>
      </c>
      <c r="AR324" s="25">
        <v>0</v>
      </c>
      <c r="AS324" s="15" t="s">
        <v>444</v>
      </c>
      <c r="AT324" s="16" t="s">
        <v>196</v>
      </c>
      <c r="AU324" s="17">
        <v>0</v>
      </c>
      <c r="AV324" s="17">
        <v>0</v>
      </c>
      <c r="AW324" s="17">
        <v>20000027</v>
      </c>
      <c r="AX324" s="42" t="s">
        <v>155</v>
      </c>
      <c r="AY324" s="38">
        <v>0</v>
      </c>
      <c r="AZ324" s="39">
        <v>0</v>
      </c>
      <c r="BA324" s="39">
        <v>0</v>
      </c>
      <c r="BB324" s="41" t="s">
        <v>233</v>
      </c>
      <c r="BC324" s="16">
        <v>2</v>
      </c>
      <c r="BD324" s="16">
        <v>0</v>
      </c>
      <c r="BE324" s="25">
        <v>0</v>
      </c>
      <c r="BF324" s="16">
        <v>1</v>
      </c>
      <c r="BG324" s="16">
        <v>0</v>
      </c>
      <c r="BH324" s="31">
        <v>0</v>
      </c>
      <c r="BI324" s="16">
        <v>0</v>
      </c>
      <c r="BJ324" s="25">
        <v>0</v>
      </c>
      <c r="BK324" s="25">
        <v>0</v>
      </c>
      <c r="BL324" s="25">
        <v>0</v>
      </c>
      <c r="BM324" s="25">
        <v>0</v>
      </c>
      <c r="BN324" s="25">
        <v>0</v>
      </c>
      <c r="BO324" s="25">
        <v>0</v>
      </c>
    </row>
    <row r="325" spans="3:67" ht="20.100000000000001" customHeight="1">
      <c r="C325" s="14">
        <v>62004356</v>
      </c>
      <c r="D325" s="16" t="s">
        <v>649</v>
      </c>
      <c r="E325" s="16">
        <v>1</v>
      </c>
      <c r="F325" s="16">
        <v>0</v>
      </c>
      <c r="G325" s="16">
        <v>0</v>
      </c>
      <c r="H325" s="17">
        <v>0</v>
      </c>
      <c r="I325" s="16">
        <v>1</v>
      </c>
      <c r="J325" s="16">
        <v>0</v>
      </c>
      <c r="K325" s="17">
        <v>0</v>
      </c>
      <c r="L325" s="17">
        <v>0</v>
      </c>
      <c r="M325" s="16">
        <v>0</v>
      </c>
      <c r="N325" s="16">
        <v>2</v>
      </c>
      <c r="O325" s="16">
        <v>2</v>
      </c>
      <c r="P325" s="16">
        <v>0.95</v>
      </c>
      <c r="Q325" s="16">
        <v>1</v>
      </c>
      <c r="R325" s="25">
        <v>0</v>
      </c>
      <c r="S325" s="16">
        <v>0</v>
      </c>
      <c r="T325" s="25">
        <v>1</v>
      </c>
      <c r="U325" s="16">
        <v>1</v>
      </c>
      <c r="V325" s="17">
        <v>0</v>
      </c>
      <c r="W325" s="16">
        <v>0</v>
      </c>
      <c r="X325" s="16">
        <v>0</v>
      </c>
      <c r="Y325" s="16">
        <v>0</v>
      </c>
      <c r="Z325" s="16">
        <v>0</v>
      </c>
      <c r="AA325" s="17">
        <v>0</v>
      </c>
      <c r="AB325" s="16">
        <v>0</v>
      </c>
      <c r="AC325" s="16">
        <v>0</v>
      </c>
      <c r="AD325" s="16">
        <v>99999</v>
      </c>
      <c r="AE325" s="16">
        <v>1</v>
      </c>
      <c r="AF325" s="16">
        <v>2</v>
      </c>
      <c r="AG325" s="30">
        <v>0</v>
      </c>
      <c r="AH325" s="30">
        <v>0</v>
      </c>
      <c r="AI325" s="25">
        <v>0</v>
      </c>
      <c r="AJ325" s="16">
        <v>0</v>
      </c>
      <c r="AK325" s="31">
        <v>0</v>
      </c>
      <c r="AL325" s="16">
        <v>0</v>
      </c>
      <c r="AM325" s="16">
        <v>0</v>
      </c>
      <c r="AN325" s="16">
        <v>0</v>
      </c>
      <c r="AO325" s="16">
        <v>2000</v>
      </c>
      <c r="AP325" s="16">
        <v>0</v>
      </c>
      <c r="AQ325" s="16">
        <v>0</v>
      </c>
      <c r="AR325" s="25">
        <v>0</v>
      </c>
      <c r="AS325" s="16">
        <v>0</v>
      </c>
      <c r="AT325" s="16" t="s">
        <v>213</v>
      </c>
      <c r="AU325" s="17">
        <v>0</v>
      </c>
      <c r="AV325" s="17">
        <v>0</v>
      </c>
      <c r="AW325" s="17">
        <v>0</v>
      </c>
      <c r="AX325" s="42" t="s">
        <v>343</v>
      </c>
      <c r="AY325" s="16" t="s">
        <v>650</v>
      </c>
      <c r="AZ325" s="39">
        <v>0</v>
      </c>
      <c r="BA325" s="39">
        <v>0</v>
      </c>
      <c r="BB325" s="41" t="s">
        <v>408</v>
      </c>
      <c r="BC325" s="16">
        <v>0</v>
      </c>
      <c r="BD325" s="16">
        <v>0</v>
      </c>
      <c r="BE325" s="25">
        <v>0</v>
      </c>
      <c r="BF325" s="16">
        <v>0</v>
      </c>
      <c r="BG325" s="16">
        <v>0</v>
      </c>
      <c r="BH325" s="31">
        <v>0</v>
      </c>
      <c r="BI325" s="16">
        <v>0</v>
      </c>
      <c r="BJ325" s="25">
        <v>0</v>
      </c>
      <c r="BK325" s="25">
        <v>0</v>
      </c>
      <c r="BL325" s="25">
        <v>0</v>
      </c>
      <c r="BM325" s="25">
        <v>0</v>
      </c>
      <c r="BN325" s="25">
        <v>0</v>
      </c>
      <c r="BO325" s="25">
        <v>0</v>
      </c>
    </row>
    <row r="326" spans="3:67" ht="20.100000000000001" customHeight="1">
      <c r="C326" s="14">
        <v>62004357</v>
      </c>
      <c r="D326" s="16" t="s">
        <v>651</v>
      </c>
      <c r="E326" s="16">
        <v>1</v>
      </c>
      <c r="F326" s="16">
        <v>60010002</v>
      </c>
      <c r="G326" s="16">
        <v>0</v>
      </c>
      <c r="H326" s="17">
        <v>0</v>
      </c>
      <c r="I326" s="16">
        <v>0</v>
      </c>
      <c r="J326" s="16">
        <v>0</v>
      </c>
      <c r="K326" s="17">
        <v>0</v>
      </c>
      <c r="L326" s="17">
        <v>0</v>
      </c>
      <c r="M326" s="16">
        <v>0</v>
      </c>
      <c r="N326" s="16">
        <v>2</v>
      </c>
      <c r="O326" s="16">
        <v>2</v>
      </c>
      <c r="P326" s="16">
        <v>0.97499999999999998</v>
      </c>
      <c r="Q326" s="16">
        <v>0</v>
      </c>
      <c r="R326" s="25">
        <v>0</v>
      </c>
      <c r="S326" s="16">
        <v>0</v>
      </c>
      <c r="T326" s="25">
        <v>1</v>
      </c>
      <c r="U326" s="16">
        <v>1</v>
      </c>
      <c r="V326" s="17">
        <v>0</v>
      </c>
      <c r="W326" s="16">
        <v>1</v>
      </c>
      <c r="X326" s="16">
        <v>0</v>
      </c>
      <c r="Y326" s="16">
        <v>1</v>
      </c>
      <c r="Z326" s="16">
        <v>0</v>
      </c>
      <c r="AA326" s="17">
        <v>0</v>
      </c>
      <c r="AB326" s="16">
        <v>0</v>
      </c>
      <c r="AC326" s="16">
        <v>0</v>
      </c>
      <c r="AD326" s="16">
        <v>15</v>
      </c>
      <c r="AE326" s="16">
        <v>2</v>
      </c>
      <c r="AF326" s="16" t="s">
        <v>417</v>
      </c>
      <c r="AG326" s="30">
        <v>0</v>
      </c>
      <c r="AH326" s="30">
        <v>0</v>
      </c>
      <c r="AI326" s="25">
        <v>0</v>
      </c>
      <c r="AJ326" s="16">
        <v>0</v>
      </c>
      <c r="AK326" s="31">
        <v>0</v>
      </c>
      <c r="AL326" s="16">
        <v>0</v>
      </c>
      <c r="AM326" s="16">
        <v>0</v>
      </c>
      <c r="AN326" s="16">
        <v>0.5</v>
      </c>
      <c r="AO326" s="16">
        <v>3000</v>
      </c>
      <c r="AP326" s="16">
        <v>1</v>
      </c>
      <c r="AQ326" s="16">
        <v>0</v>
      </c>
      <c r="AR326" s="25">
        <v>0</v>
      </c>
      <c r="AS326" s="16">
        <v>0</v>
      </c>
      <c r="AT326" s="16" t="s">
        <v>213</v>
      </c>
      <c r="AU326" s="17">
        <v>0</v>
      </c>
      <c r="AV326" s="17">
        <v>0</v>
      </c>
      <c r="AW326" s="17">
        <v>0</v>
      </c>
      <c r="AX326" s="42" t="s">
        <v>155</v>
      </c>
      <c r="AY326" s="38">
        <v>0</v>
      </c>
      <c r="AZ326" s="39">
        <v>0</v>
      </c>
      <c r="BA326" s="39">
        <v>0</v>
      </c>
      <c r="BB326" s="41" t="s">
        <v>233</v>
      </c>
      <c r="BC326" s="16">
        <v>0</v>
      </c>
      <c r="BD326" s="16">
        <v>0</v>
      </c>
      <c r="BE326" s="25">
        <v>0</v>
      </c>
      <c r="BF326" s="16">
        <v>0</v>
      </c>
      <c r="BG326" s="16">
        <v>1</v>
      </c>
      <c r="BH326" s="31">
        <v>0</v>
      </c>
      <c r="BI326" s="16">
        <v>0</v>
      </c>
      <c r="BJ326" s="25">
        <v>0</v>
      </c>
      <c r="BK326" s="25">
        <v>0</v>
      </c>
      <c r="BL326" s="25">
        <v>0</v>
      </c>
      <c r="BM326" s="25">
        <v>0</v>
      </c>
      <c r="BN326" s="25">
        <v>0</v>
      </c>
      <c r="BO326" s="25">
        <v>0</v>
      </c>
    </row>
    <row r="327" spans="3:67" ht="20.100000000000001" customHeight="1">
      <c r="C327" s="14">
        <v>62004358</v>
      </c>
      <c r="D327" s="16" t="s">
        <v>652</v>
      </c>
      <c r="E327" s="16">
        <v>1</v>
      </c>
      <c r="F327" s="16">
        <v>0</v>
      </c>
      <c r="G327" s="16">
        <v>0</v>
      </c>
      <c r="H327" s="17">
        <v>0</v>
      </c>
      <c r="I327" s="16">
        <v>1</v>
      </c>
      <c r="J327" s="16">
        <v>0</v>
      </c>
      <c r="K327" s="17">
        <v>0</v>
      </c>
      <c r="L327" s="17">
        <v>0</v>
      </c>
      <c r="M327" s="16">
        <v>0</v>
      </c>
      <c r="N327" s="16">
        <v>2</v>
      </c>
      <c r="O327" s="16">
        <v>1</v>
      </c>
      <c r="P327" s="16">
        <v>0.1</v>
      </c>
      <c r="Q327" s="16">
        <v>0</v>
      </c>
      <c r="R327" s="25">
        <v>0</v>
      </c>
      <c r="S327" s="16">
        <v>0</v>
      </c>
      <c r="T327" s="25">
        <v>1</v>
      </c>
      <c r="U327" s="16">
        <v>1</v>
      </c>
      <c r="V327" s="17">
        <v>0</v>
      </c>
      <c r="W327" s="16">
        <v>1.5</v>
      </c>
      <c r="X327" s="16">
        <v>20</v>
      </c>
      <c r="Y327" s="16">
        <v>1</v>
      </c>
      <c r="Z327" s="16">
        <v>0</v>
      </c>
      <c r="AA327" s="17">
        <v>0</v>
      </c>
      <c r="AB327" s="16">
        <v>0</v>
      </c>
      <c r="AC327" s="16">
        <v>0</v>
      </c>
      <c r="AD327" s="16">
        <v>0</v>
      </c>
      <c r="AE327" s="16">
        <v>2</v>
      </c>
      <c r="AF327" s="16" t="s">
        <v>417</v>
      </c>
      <c r="AG327" s="30">
        <v>1</v>
      </c>
      <c r="AH327" s="30">
        <v>1</v>
      </c>
      <c r="AI327" s="25">
        <v>0</v>
      </c>
      <c r="AJ327" s="16">
        <v>1.5</v>
      </c>
      <c r="AK327" s="31">
        <v>0</v>
      </c>
      <c r="AL327" s="16">
        <v>0</v>
      </c>
      <c r="AM327" s="16">
        <v>0</v>
      </c>
      <c r="AN327" s="16">
        <v>0.5</v>
      </c>
      <c r="AO327" s="16">
        <v>4000</v>
      </c>
      <c r="AP327" s="16">
        <v>3</v>
      </c>
      <c r="AQ327" s="16">
        <v>0</v>
      </c>
      <c r="AR327" s="25">
        <v>0</v>
      </c>
      <c r="AS327" s="15" t="s">
        <v>363</v>
      </c>
      <c r="AT327" s="16" t="s">
        <v>213</v>
      </c>
      <c r="AU327" s="17">
        <v>0</v>
      </c>
      <c r="AV327" s="17">
        <v>0</v>
      </c>
      <c r="AW327" s="17">
        <v>20000020</v>
      </c>
      <c r="AX327" s="42" t="s">
        <v>155</v>
      </c>
      <c r="AY327" s="38">
        <v>0</v>
      </c>
      <c r="AZ327" s="39">
        <v>0</v>
      </c>
      <c r="BA327" s="39">
        <v>0</v>
      </c>
      <c r="BB327" s="41" t="s">
        <v>475</v>
      </c>
      <c r="BC327" s="16">
        <v>0</v>
      </c>
      <c r="BD327" s="16">
        <v>0</v>
      </c>
      <c r="BE327" s="25">
        <v>0</v>
      </c>
      <c r="BF327" s="16">
        <v>0</v>
      </c>
      <c r="BG327" s="16">
        <v>3</v>
      </c>
      <c r="BH327" s="31">
        <v>0</v>
      </c>
      <c r="BI327" s="16">
        <v>0</v>
      </c>
      <c r="BJ327" s="25">
        <v>0</v>
      </c>
      <c r="BK327" s="25">
        <v>0</v>
      </c>
      <c r="BL327" s="25">
        <v>0</v>
      </c>
      <c r="BM327" s="25">
        <v>0</v>
      </c>
      <c r="BN327" s="25">
        <v>0</v>
      </c>
      <c r="BO327" s="25">
        <v>0</v>
      </c>
    </row>
    <row r="328" spans="3:67" ht="20.100000000000001" customHeight="1">
      <c r="C328" s="14">
        <v>62004359</v>
      </c>
      <c r="D328" s="16" t="s">
        <v>653</v>
      </c>
      <c r="E328" s="16">
        <v>1</v>
      </c>
      <c r="F328" s="16">
        <v>60010002</v>
      </c>
      <c r="G328" s="16">
        <v>0</v>
      </c>
      <c r="H328" s="17">
        <v>0</v>
      </c>
      <c r="I328" s="16">
        <v>0</v>
      </c>
      <c r="J328" s="16">
        <v>0</v>
      </c>
      <c r="K328" s="17">
        <v>0</v>
      </c>
      <c r="L328" s="17">
        <v>0</v>
      </c>
      <c r="M328" s="16">
        <v>0</v>
      </c>
      <c r="N328" s="16">
        <v>2</v>
      </c>
      <c r="O328" s="16">
        <v>2</v>
      </c>
      <c r="P328" s="16">
        <v>0.9</v>
      </c>
      <c r="Q328" s="16">
        <v>0</v>
      </c>
      <c r="R328" s="25">
        <v>0</v>
      </c>
      <c r="S328" s="16">
        <v>0</v>
      </c>
      <c r="T328" s="25">
        <v>1</v>
      </c>
      <c r="U328" s="16">
        <v>2</v>
      </c>
      <c r="V328" s="17">
        <v>0</v>
      </c>
      <c r="W328" s="16">
        <v>4</v>
      </c>
      <c r="X328" s="16">
        <v>0</v>
      </c>
      <c r="Y328" s="16">
        <v>1</v>
      </c>
      <c r="Z328" s="16">
        <v>0</v>
      </c>
      <c r="AA328" s="17">
        <v>0</v>
      </c>
      <c r="AB328" s="16">
        <v>0</v>
      </c>
      <c r="AC328" s="16">
        <v>0</v>
      </c>
      <c r="AD328" s="16">
        <v>20</v>
      </c>
      <c r="AE328" s="16">
        <v>2</v>
      </c>
      <c r="AF328" s="16" t="s">
        <v>443</v>
      </c>
      <c r="AG328" s="30">
        <v>0</v>
      </c>
      <c r="AH328" s="30">
        <v>0</v>
      </c>
      <c r="AI328" s="25">
        <v>0</v>
      </c>
      <c r="AJ328" s="16">
        <v>0</v>
      </c>
      <c r="AK328" s="31">
        <v>0</v>
      </c>
      <c r="AL328" s="16">
        <v>0</v>
      </c>
      <c r="AM328" s="16">
        <v>0</v>
      </c>
      <c r="AN328" s="16">
        <v>0.5</v>
      </c>
      <c r="AO328" s="16">
        <v>20000</v>
      </c>
      <c r="AP328" s="16">
        <v>0</v>
      </c>
      <c r="AQ328" s="16">
        <v>4</v>
      </c>
      <c r="AR328" s="25">
        <v>0</v>
      </c>
      <c r="AS328" s="15" t="s">
        <v>444</v>
      </c>
      <c r="AT328" s="16" t="s">
        <v>196</v>
      </c>
      <c r="AU328" s="17">
        <v>0</v>
      </c>
      <c r="AV328" s="17">
        <v>0</v>
      </c>
      <c r="AW328" s="17">
        <v>20000027</v>
      </c>
      <c r="AX328" s="42" t="s">
        <v>155</v>
      </c>
      <c r="AY328" s="38">
        <v>0</v>
      </c>
      <c r="AZ328" s="39">
        <v>0</v>
      </c>
      <c r="BA328" s="39">
        <v>0</v>
      </c>
      <c r="BB328" s="41" t="s">
        <v>233</v>
      </c>
      <c r="BC328" s="16">
        <v>0</v>
      </c>
      <c r="BD328" s="16">
        <v>0</v>
      </c>
      <c r="BE328" s="25">
        <v>0</v>
      </c>
      <c r="BF328" s="16">
        <v>1</v>
      </c>
      <c r="BG328" s="16">
        <v>0</v>
      </c>
      <c r="BH328" s="31">
        <v>0</v>
      </c>
      <c r="BI328" s="16">
        <v>0</v>
      </c>
      <c r="BJ328" s="25">
        <v>0</v>
      </c>
      <c r="BK328" s="25">
        <v>0</v>
      </c>
      <c r="BL328" s="25">
        <v>0</v>
      </c>
      <c r="BM328" s="25">
        <v>0</v>
      </c>
      <c r="BN328" s="25">
        <v>0</v>
      </c>
      <c r="BO328" s="25">
        <v>0</v>
      </c>
    </row>
    <row r="329" spans="3:67" ht="20.100000000000001" customHeight="1">
      <c r="C329" s="14">
        <v>62004360</v>
      </c>
      <c r="D329" s="16" t="s">
        <v>654</v>
      </c>
      <c r="E329" s="16">
        <v>1</v>
      </c>
      <c r="F329" s="16">
        <v>60010002</v>
      </c>
      <c r="G329" s="16">
        <v>0</v>
      </c>
      <c r="H329" s="17">
        <v>0</v>
      </c>
      <c r="I329" s="16">
        <v>0</v>
      </c>
      <c r="J329" s="16">
        <v>0</v>
      </c>
      <c r="K329" s="17">
        <v>0</v>
      </c>
      <c r="L329" s="17">
        <v>0</v>
      </c>
      <c r="M329" s="16">
        <v>0</v>
      </c>
      <c r="N329" s="16">
        <v>2</v>
      </c>
      <c r="O329" s="16">
        <v>2</v>
      </c>
      <c r="P329" s="16">
        <v>0.9</v>
      </c>
      <c r="Q329" s="16">
        <v>0</v>
      </c>
      <c r="R329" s="25">
        <v>0</v>
      </c>
      <c r="S329" s="16">
        <v>0</v>
      </c>
      <c r="T329" s="25">
        <v>1</v>
      </c>
      <c r="U329" s="16">
        <v>2</v>
      </c>
      <c r="V329" s="17">
        <v>0</v>
      </c>
      <c r="W329" s="16">
        <v>4</v>
      </c>
      <c r="X329" s="16">
        <v>0</v>
      </c>
      <c r="Y329" s="16">
        <v>1</v>
      </c>
      <c r="Z329" s="16">
        <v>0</v>
      </c>
      <c r="AA329" s="17">
        <v>0</v>
      </c>
      <c r="AB329" s="16">
        <v>0</v>
      </c>
      <c r="AC329" s="16">
        <v>0</v>
      </c>
      <c r="AD329" s="16">
        <v>20</v>
      </c>
      <c r="AE329" s="16">
        <v>2</v>
      </c>
      <c r="AF329" s="16" t="s">
        <v>443</v>
      </c>
      <c r="AG329" s="30">
        <v>0</v>
      </c>
      <c r="AH329" s="30">
        <v>0</v>
      </c>
      <c r="AI329" s="25">
        <v>0</v>
      </c>
      <c r="AJ329" s="16">
        <v>0</v>
      </c>
      <c r="AK329" s="31">
        <v>0</v>
      </c>
      <c r="AL329" s="16">
        <v>0</v>
      </c>
      <c r="AM329" s="16">
        <v>0</v>
      </c>
      <c r="AN329" s="16">
        <v>0.5</v>
      </c>
      <c r="AO329" s="16">
        <v>20000</v>
      </c>
      <c r="AP329" s="16">
        <v>0</v>
      </c>
      <c r="AQ329" s="16">
        <v>4</v>
      </c>
      <c r="AR329" s="25">
        <v>0</v>
      </c>
      <c r="AS329" s="15" t="s">
        <v>444</v>
      </c>
      <c r="AT329" s="16" t="s">
        <v>196</v>
      </c>
      <c r="AU329" s="17">
        <v>0</v>
      </c>
      <c r="AV329" s="17">
        <v>0</v>
      </c>
      <c r="AW329" s="17">
        <v>20000027</v>
      </c>
      <c r="AX329" s="42" t="s">
        <v>155</v>
      </c>
      <c r="AY329" s="38">
        <v>0</v>
      </c>
      <c r="AZ329" s="39">
        <v>0</v>
      </c>
      <c r="BA329" s="39">
        <v>0</v>
      </c>
      <c r="BB329" s="41" t="s">
        <v>233</v>
      </c>
      <c r="BC329" s="16">
        <v>2</v>
      </c>
      <c r="BD329" s="16">
        <v>0</v>
      </c>
      <c r="BE329" s="25">
        <v>0</v>
      </c>
      <c r="BF329" s="16">
        <v>1</v>
      </c>
      <c r="BG329" s="16">
        <v>0</v>
      </c>
      <c r="BH329" s="31">
        <v>0</v>
      </c>
      <c r="BI329" s="16">
        <v>0</v>
      </c>
      <c r="BJ329" s="25">
        <v>0</v>
      </c>
      <c r="BK329" s="25">
        <v>0</v>
      </c>
      <c r="BL329" s="25">
        <v>0</v>
      </c>
      <c r="BM329" s="25">
        <v>0</v>
      </c>
      <c r="BN329" s="25">
        <v>0</v>
      </c>
      <c r="BO329" s="25">
        <v>0</v>
      </c>
    </row>
    <row r="330" spans="3:67" ht="20.100000000000001" customHeight="1">
      <c r="C330" s="14">
        <v>62004401</v>
      </c>
      <c r="D330" s="16" t="s">
        <v>655</v>
      </c>
      <c r="E330" s="16">
        <v>1</v>
      </c>
      <c r="F330" s="16">
        <v>0</v>
      </c>
      <c r="G330" s="16">
        <v>0</v>
      </c>
      <c r="H330" s="17">
        <v>0</v>
      </c>
      <c r="I330" s="16">
        <v>0</v>
      </c>
      <c r="J330" s="16">
        <v>0</v>
      </c>
      <c r="K330" s="17">
        <v>0</v>
      </c>
      <c r="L330" s="17">
        <v>0</v>
      </c>
      <c r="M330" s="16">
        <v>0</v>
      </c>
      <c r="N330" s="16">
        <v>2</v>
      </c>
      <c r="O330" s="16">
        <v>2</v>
      </c>
      <c r="P330" s="16">
        <v>0.97499999999999998</v>
      </c>
      <c r="Q330" s="16">
        <v>0</v>
      </c>
      <c r="R330" s="25">
        <v>0</v>
      </c>
      <c r="S330" s="16">
        <v>0</v>
      </c>
      <c r="T330" s="25">
        <v>1</v>
      </c>
      <c r="U330" s="16">
        <v>2</v>
      </c>
      <c r="V330" s="17">
        <v>0</v>
      </c>
      <c r="W330" s="16">
        <v>1.5</v>
      </c>
      <c r="X330" s="16">
        <v>0</v>
      </c>
      <c r="Y330" s="16">
        <v>1</v>
      </c>
      <c r="Z330" s="16">
        <v>0</v>
      </c>
      <c r="AA330" s="17">
        <v>0</v>
      </c>
      <c r="AB330" s="16">
        <v>0</v>
      </c>
      <c r="AC330" s="16">
        <v>0</v>
      </c>
      <c r="AD330" s="16">
        <v>20</v>
      </c>
      <c r="AE330" s="16">
        <v>2</v>
      </c>
      <c r="AF330" s="16" t="s">
        <v>446</v>
      </c>
      <c r="AG330" s="30">
        <v>1</v>
      </c>
      <c r="AH330" s="30">
        <v>1</v>
      </c>
      <c r="AI330" s="25">
        <v>0</v>
      </c>
      <c r="AJ330" s="16">
        <v>2</v>
      </c>
      <c r="AK330" s="31">
        <v>0</v>
      </c>
      <c r="AL330" s="16">
        <v>0</v>
      </c>
      <c r="AM330" s="16">
        <v>0</v>
      </c>
      <c r="AN330" s="16">
        <v>0.5</v>
      </c>
      <c r="AO330" s="16">
        <v>999000</v>
      </c>
      <c r="AP330" s="16">
        <v>0</v>
      </c>
      <c r="AQ330" s="16">
        <v>0</v>
      </c>
      <c r="AR330" s="25">
        <v>0</v>
      </c>
      <c r="AS330" s="15" t="s">
        <v>153</v>
      </c>
      <c r="AT330" s="16" t="s">
        <v>213</v>
      </c>
      <c r="AU330" s="17">
        <v>0</v>
      </c>
      <c r="AV330" s="17">
        <v>0</v>
      </c>
      <c r="AW330" s="17">
        <v>20000015</v>
      </c>
      <c r="AX330" s="42" t="s">
        <v>155</v>
      </c>
      <c r="AY330" s="38">
        <v>0</v>
      </c>
      <c r="AZ330" s="39">
        <v>0</v>
      </c>
      <c r="BA330" s="39">
        <v>0</v>
      </c>
      <c r="BB330" s="41" t="s">
        <v>233</v>
      </c>
      <c r="BC330" s="16">
        <v>0</v>
      </c>
      <c r="BD330" s="16">
        <v>0</v>
      </c>
      <c r="BE330" s="25">
        <v>0</v>
      </c>
      <c r="BF330" s="16">
        <v>0</v>
      </c>
      <c r="BG330" s="16">
        <v>0</v>
      </c>
      <c r="BH330" s="31">
        <v>0</v>
      </c>
      <c r="BI330" s="16">
        <v>0</v>
      </c>
      <c r="BJ330" s="25">
        <v>0</v>
      </c>
      <c r="BK330" s="25">
        <v>0</v>
      </c>
      <c r="BL330" s="25">
        <v>0</v>
      </c>
      <c r="BM330" s="25">
        <v>0</v>
      </c>
      <c r="BN330" s="25">
        <v>0</v>
      </c>
      <c r="BO330" s="25">
        <v>0</v>
      </c>
    </row>
    <row r="331" spans="3:67" ht="20.100000000000001" customHeight="1">
      <c r="C331" s="14">
        <v>62004402</v>
      </c>
      <c r="D331" s="16" t="s">
        <v>645</v>
      </c>
      <c r="E331" s="16">
        <v>1</v>
      </c>
      <c r="F331" s="16">
        <v>60010002</v>
      </c>
      <c r="G331" s="16">
        <v>0</v>
      </c>
      <c r="H331" s="17">
        <v>0</v>
      </c>
      <c r="I331" s="16">
        <v>0</v>
      </c>
      <c r="J331" s="16">
        <v>0</v>
      </c>
      <c r="K331" s="17">
        <v>0</v>
      </c>
      <c r="L331" s="17">
        <v>0</v>
      </c>
      <c r="M331" s="16">
        <v>0</v>
      </c>
      <c r="N331" s="16">
        <v>2</v>
      </c>
      <c r="O331" s="16">
        <v>2</v>
      </c>
      <c r="P331" s="16">
        <v>0.95</v>
      </c>
      <c r="Q331" s="16">
        <v>0</v>
      </c>
      <c r="R331" s="25">
        <v>0</v>
      </c>
      <c r="S331" s="16">
        <v>0</v>
      </c>
      <c r="T331" s="25">
        <v>1</v>
      </c>
      <c r="U331" s="16">
        <v>2</v>
      </c>
      <c r="V331" s="17">
        <v>0</v>
      </c>
      <c r="W331" s="16">
        <v>4</v>
      </c>
      <c r="X331" s="16">
        <v>0</v>
      </c>
      <c r="Y331" s="16">
        <v>1</v>
      </c>
      <c r="Z331" s="16">
        <v>0</v>
      </c>
      <c r="AA331" s="17">
        <v>0</v>
      </c>
      <c r="AB331" s="16">
        <v>0</v>
      </c>
      <c r="AC331" s="16">
        <v>0</v>
      </c>
      <c r="AD331" s="16">
        <v>15</v>
      </c>
      <c r="AE331" s="16">
        <v>2</v>
      </c>
      <c r="AF331" s="16" t="s">
        <v>656</v>
      </c>
      <c r="AG331" s="30">
        <v>0</v>
      </c>
      <c r="AH331" s="30">
        <v>0</v>
      </c>
      <c r="AI331" s="25">
        <v>0</v>
      </c>
      <c r="AJ331" s="16">
        <v>0</v>
      </c>
      <c r="AK331" s="31">
        <v>0</v>
      </c>
      <c r="AL331" s="16">
        <v>0</v>
      </c>
      <c r="AM331" s="16">
        <v>0</v>
      </c>
      <c r="AN331" s="16">
        <v>0.5</v>
      </c>
      <c r="AO331" s="16">
        <v>20000</v>
      </c>
      <c r="AP331" s="16">
        <v>0</v>
      </c>
      <c r="AQ331" s="16">
        <v>4</v>
      </c>
      <c r="AR331" s="25">
        <v>0</v>
      </c>
      <c r="AS331" s="15" t="s">
        <v>444</v>
      </c>
      <c r="AT331" s="16" t="s">
        <v>213</v>
      </c>
      <c r="AU331" s="17">
        <v>0</v>
      </c>
      <c r="AV331" s="17">
        <v>0</v>
      </c>
      <c r="AW331" s="17">
        <v>20000034</v>
      </c>
      <c r="AX331" s="42" t="s">
        <v>155</v>
      </c>
      <c r="AY331" s="38">
        <v>0</v>
      </c>
      <c r="AZ331" s="39">
        <v>0</v>
      </c>
      <c r="BA331" s="39">
        <v>0</v>
      </c>
      <c r="BB331" s="41" t="s">
        <v>233</v>
      </c>
      <c r="BC331" s="16">
        <v>0</v>
      </c>
      <c r="BD331" s="16">
        <v>0</v>
      </c>
      <c r="BE331" s="25">
        <v>0</v>
      </c>
      <c r="BF331" s="16">
        <v>1</v>
      </c>
      <c r="BG331" s="16">
        <v>0</v>
      </c>
      <c r="BH331" s="31">
        <v>0</v>
      </c>
      <c r="BI331" s="16">
        <v>0</v>
      </c>
      <c r="BJ331" s="25">
        <v>0</v>
      </c>
      <c r="BK331" s="25">
        <v>0</v>
      </c>
      <c r="BL331" s="25">
        <v>0</v>
      </c>
      <c r="BM331" s="25">
        <v>0</v>
      </c>
      <c r="BN331" s="25">
        <v>0</v>
      </c>
      <c r="BO331" s="25">
        <v>0</v>
      </c>
    </row>
    <row r="332" spans="3:67" ht="20.100000000000001" customHeight="1">
      <c r="C332" s="14">
        <v>62004403</v>
      </c>
      <c r="D332" s="16" t="s">
        <v>645</v>
      </c>
      <c r="E332" s="16">
        <v>1</v>
      </c>
      <c r="F332" s="16">
        <v>60010002</v>
      </c>
      <c r="G332" s="16">
        <v>0</v>
      </c>
      <c r="H332" s="17">
        <v>0</v>
      </c>
      <c r="I332" s="16">
        <v>0</v>
      </c>
      <c r="J332" s="16">
        <v>0</v>
      </c>
      <c r="K332" s="17">
        <v>0</v>
      </c>
      <c r="L332" s="17">
        <v>0</v>
      </c>
      <c r="M332" s="16">
        <v>0</v>
      </c>
      <c r="N332" s="16">
        <v>2</v>
      </c>
      <c r="O332" s="16">
        <v>2</v>
      </c>
      <c r="P332" s="16">
        <v>0.95</v>
      </c>
      <c r="Q332" s="16">
        <v>0</v>
      </c>
      <c r="R332" s="25">
        <v>0</v>
      </c>
      <c r="S332" s="16">
        <v>0</v>
      </c>
      <c r="T332" s="25">
        <v>1</v>
      </c>
      <c r="U332" s="16">
        <v>2</v>
      </c>
      <c r="V332" s="17">
        <v>0</v>
      </c>
      <c r="W332" s="16">
        <v>4</v>
      </c>
      <c r="X332" s="16">
        <v>0</v>
      </c>
      <c r="Y332" s="16">
        <v>1</v>
      </c>
      <c r="Z332" s="16">
        <v>0</v>
      </c>
      <c r="AA332" s="17">
        <v>0</v>
      </c>
      <c r="AB332" s="16">
        <v>0</v>
      </c>
      <c r="AC332" s="16">
        <v>0</v>
      </c>
      <c r="AD332" s="16">
        <v>15</v>
      </c>
      <c r="AE332" s="16">
        <v>2</v>
      </c>
      <c r="AF332" s="16" t="s">
        <v>656</v>
      </c>
      <c r="AG332" s="30">
        <v>0</v>
      </c>
      <c r="AH332" s="30">
        <v>0</v>
      </c>
      <c r="AI332" s="25">
        <v>0</v>
      </c>
      <c r="AJ332" s="16">
        <v>0</v>
      </c>
      <c r="AK332" s="31">
        <v>0</v>
      </c>
      <c r="AL332" s="16">
        <v>0</v>
      </c>
      <c r="AM332" s="16">
        <v>0</v>
      </c>
      <c r="AN332" s="16">
        <v>0.5</v>
      </c>
      <c r="AO332" s="16">
        <v>20000</v>
      </c>
      <c r="AP332" s="16">
        <v>0</v>
      </c>
      <c r="AQ332" s="16">
        <v>4</v>
      </c>
      <c r="AR332" s="25">
        <v>0</v>
      </c>
      <c r="AS332" s="15" t="s">
        <v>444</v>
      </c>
      <c r="AT332" s="16" t="s">
        <v>213</v>
      </c>
      <c r="AU332" s="17">
        <v>0</v>
      </c>
      <c r="AV332" s="17">
        <v>0</v>
      </c>
      <c r="AW332" s="17">
        <v>20000034</v>
      </c>
      <c r="AX332" s="42" t="s">
        <v>155</v>
      </c>
      <c r="AY332" s="38">
        <v>0</v>
      </c>
      <c r="AZ332" s="39">
        <v>0</v>
      </c>
      <c r="BA332" s="39">
        <v>0</v>
      </c>
      <c r="BB332" s="41" t="s">
        <v>233</v>
      </c>
      <c r="BC332" s="16">
        <v>2</v>
      </c>
      <c r="BD332" s="16">
        <v>0</v>
      </c>
      <c r="BE332" s="25">
        <v>0</v>
      </c>
      <c r="BF332" s="16">
        <v>1</v>
      </c>
      <c r="BG332" s="16">
        <v>0</v>
      </c>
      <c r="BH332" s="31">
        <v>0</v>
      </c>
      <c r="BI332" s="16">
        <v>0</v>
      </c>
      <c r="BJ332" s="25">
        <v>0</v>
      </c>
      <c r="BK332" s="25">
        <v>0</v>
      </c>
      <c r="BL332" s="25">
        <v>0</v>
      </c>
      <c r="BM332" s="25">
        <v>0</v>
      </c>
      <c r="BN332" s="25">
        <v>0</v>
      </c>
      <c r="BO332" s="25">
        <v>0</v>
      </c>
    </row>
    <row r="333" spans="3:67" ht="20.100000000000001" customHeight="1">
      <c r="C333" s="14">
        <v>62004404</v>
      </c>
      <c r="D333" s="16" t="s">
        <v>578</v>
      </c>
      <c r="E333" s="16">
        <v>1</v>
      </c>
      <c r="F333" s="16">
        <v>60010002</v>
      </c>
      <c r="G333" s="16">
        <v>0</v>
      </c>
      <c r="H333" s="17">
        <v>0</v>
      </c>
      <c r="I333" s="16">
        <v>0</v>
      </c>
      <c r="J333" s="16">
        <v>0</v>
      </c>
      <c r="K333" s="17">
        <v>0</v>
      </c>
      <c r="L333" s="17">
        <v>0</v>
      </c>
      <c r="M333" s="16">
        <v>0</v>
      </c>
      <c r="N333" s="16">
        <v>2</v>
      </c>
      <c r="O333" s="16">
        <v>2</v>
      </c>
      <c r="P333" s="16">
        <v>0.92500000000000004</v>
      </c>
      <c r="Q333" s="16">
        <v>0</v>
      </c>
      <c r="R333" s="25">
        <v>0</v>
      </c>
      <c r="S333" s="16">
        <v>0</v>
      </c>
      <c r="T333" s="25">
        <v>1</v>
      </c>
      <c r="U333" s="16">
        <v>2</v>
      </c>
      <c r="V333" s="17">
        <v>0</v>
      </c>
      <c r="W333" s="16">
        <v>4</v>
      </c>
      <c r="X333" s="16">
        <v>0</v>
      </c>
      <c r="Y333" s="16">
        <v>0</v>
      </c>
      <c r="Z333" s="16">
        <v>0</v>
      </c>
      <c r="AA333" s="17">
        <v>0</v>
      </c>
      <c r="AB333" s="16">
        <v>0</v>
      </c>
      <c r="AC333" s="16">
        <v>0</v>
      </c>
      <c r="AD333" s="16">
        <v>15</v>
      </c>
      <c r="AE333" s="16">
        <v>2</v>
      </c>
      <c r="AF333" s="16" t="s">
        <v>516</v>
      </c>
      <c r="AG333" s="30">
        <v>0</v>
      </c>
      <c r="AH333" s="30">
        <v>0</v>
      </c>
      <c r="AI333" s="25">
        <v>0</v>
      </c>
      <c r="AJ333" s="16">
        <v>0</v>
      </c>
      <c r="AK333" s="31">
        <v>0</v>
      </c>
      <c r="AL333" s="16">
        <v>0</v>
      </c>
      <c r="AM333" s="16">
        <v>0</v>
      </c>
      <c r="AN333" s="16">
        <v>0.5</v>
      </c>
      <c r="AO333" s="16">
        <v>1000</v>
      </c>
      <c r="AP333" s="16">
        <v>3.5</v>
      </c>
      <c r="AQ333" s="16">
        <v>0</v>
      </c>
      <c r="AR333" s="25">
        <v>0</v>
      </c>
      <c r="AS333" s="15" t="s">
        <v>153</v>
      </c>
      <c r="AT333" s="16" t="s">
        <v>196</v>
      </c>
      <c r="AU333" s="17">
        <v>0</v>
      </c>
      <c r="AV333" s="17">
        <v>0</v>
      </c>
      <c r="AW333" s="17">
        <v>20000030</v>
      </c>
      <c r="AX333" s="42" t="s">
        <v>155</v>
      </c>
      <c r="AY333" s="38">
        <v>0</v>
      </c>
      <c r="AZ333" s="39">
        <v>0</v>
      </c>
      <c r="BA333" s="39">
        <v>0</v>
      </c>
      <c r="BB333" s="41" t="s">
        <v>233</v>
      </c>
      <c r="BC333" s="16">
        <v>3</v>
      </c>
      <c r="BD333" s="16">
        <v>0</v>
      </c>
      <c r="BE333" s="25">
        <v>0</v>
      </c>
      <c r="BF333" s="16">
        <v>1</v>
      </c>
      <c r="BG333" s="16">
        <v>3.5</v>
      </c>
      <c r="BH333" s="31">
        <v>0</v>
      </c>
      <c r="BI333" s="16">
        <v>0</v>
      </c>
      <c r="BJ333" s="25">
        <v>0</v>
      </c>
      <c r="BK333" s="25">
        <v>0</v>
      </c>
      <c r="BL333" s="25">
        <v>0</v>
      </c>
      <c r="BM333" s="25">
        <v>0</v>
      </c>
      <c r="BN333" s="25">
        <v>0</v>
      </c>
      <c r="BO333" s="25">
        <v>0</v>
      </c>
    </row>
    <row r="334" spans="3:67" ht="20.100000000000001" customHeight="1">
      <c r="C334" s="14">
        <v>62004405</v>
      </c>
      <c r="D334" s="16" t="s">
        <v>472</v>
      </c>
      <c r="E334" s="16">
        <v>1</v>
      </c>
      <c r="F334" s="16">
        <v>0</v>
      </c>
      <c r="G334" s="16">
        <v>0</v>
      </c>
      <c r="H334" s="17">
        <v>0</v>
      </c>
      <c r="I334" s="16">
        <v>1</v>
      </c>
      <c r="J334" s="16">
        <v>0</v>
      </c>
      <c r="K334" s="17">
        <v>0</v>
      </c>
      <c r="L334" s="17">
        <v>0</v>
      </c>
      <c r="M334" s="16">
        <v>0</v>
      </c>
      <c r="N334" s="16">
        <v>2</v>
      </c>
      <c r="O334" s="16">
        <v>1</v>
      </c>
      <c r="P334" s="16">
        <v>0.2</v>
      </c>
      <c r="Q334" s="16">
        <v>0</v>
      </c>
      <c r="R334" s="25">
        <v>0</v>
      </c>
      <c r="S334" s="16">
        <v>0</v>
      </c>
      <c r="T334" s="25">
        <v>1</v>
      </c>
      <c r="U334" s="16">
        <v>1</v>
      </c>
      <c r="V334" s="17">
        <v>0</v>
      </c>
      <c r="W334" s="16">
        <v>3</v>
      </c>
      <c r="X334" s="16">
        <v>0</v>
      </c>
      <c r="Y334" s="16">
        <v>0</v>
      </c>
      <c r="Z334" s="16">
        <v>0</v>
      </c>
      <c r="AA334" s="17">
        <v>0</v>
      </c>
      <c r="AB334" s="16">
        <v>0</v>
      </c>
      <c r="AC334" s="16">
        <v>0</v>
      </c>
      <c r="AD334" s="16">
        <v>0</v>
      </c>
      <c r="AE334" s="16">
        <v>0</v>
      </c>
      <c r="AF334" s="16">
        <v>0</v>
      </c>
      <c r="AG334" s="30">
        <v>0</v>
      </c>
      <c r="AH334" s="30">
        <v>0</v>
      </c>
      <c r="AI334" s="25">
        <v>0</v>
      </c>
      <c r="AJ334" s="16">
        <v>0</v>
      </c>
      <c r="AK334" s="31">
        <v>0</v>
      </c>
      <c r="AL334" s="16">
        <v>0</v>
      </c>
      <c r="AM334" s="16">
        <v>0</v>
      </c>
      <c r="AN334" s="16">
        <v>0</v>
      </c>
      <c r="AO334" s="16">
        <v>2000</v>
      </c>
      <c r="AP334" s="16">
        <v>0</v>
      </c>
      <c r="AQ334" s="16">
        <v>0</v>
      </c>
      <c r="AR334" s="25">
        <v>0</v>
      </c>
      <c r="AS334" s="16">
        <v>0</v>
      </c>
      <c r="AT334" s="16" t="s">
        <v>154</v>
      </c>
      <c r="AU334" s="17">
        <v>0</v>
      </c>
      <c r="AV334" s="17">
        <v>0</v>
      </c>
      <c r="AW334" s="17">
        <v>0</v>
      </c>
      <c r="AX334" s="42" t="s">
        <v>155</v>
      </c>
      <c r="AY334" s="38">
        <v>0</v>
      </c>
      <c r="AZ334" s="39">
        <v>0</v>
      </c>
      <c r="BA334" s="39">
        <v>0</v>
      </c>
      <c r="BB334" s="41" t="s">
        <v>408</v>
      </c>
      <c r="BC334" s="16">
        <v>0</v>
      </c>
      <c r="BD334" s="16">
        <v>0</v>
      </c>
      <c r="BE334" s="25">
        <v>0</v>
      </c>
      <c r="BF334" s="16">
        <v>0</v>
      </c>
      <c r="BG334" s="16">
        <v>0</v>
      </c>
      <c r="BH334" s="31">
        <v>0</v>
      </c>
      <c r="BI334" s="16">
        <v>0</v>
      </c>
      <c r="BJ334" s="25">
        <v>0</v>
      </c>
      <c r="BK334" s="25">
        <v>0</v>
      </c>
      <c r="BL334" s="25">
        <v>0</v>
      </c>
      <c r="BM334" s="25">
        <v>0</v>
      </c>
      <c r="BN334" s="25">
        <v>0</v>
      </c>
      <c r="BO334" s="25">
        <v>0</v>
      </c>
    </row>
    <row r="335" spans="3:67" ht="20.100000000000001" customHeight="1">
      <c r="C335" s="14">
        <v>62004406</v>
      </c>
      <c r="D335" s="16" t="s">
        <v>582</v>
      </c>
      <c r="E335" s="16">
        <v>1</v>
      </c>
      <c r="F335" s="16">
        <v>60010002</v>
      </c>
      <c r="G335" s="16">
        <v>0</v>
      </c>
      <c r="H335" s="17">
        <v>0</v>
      </c>
      <c r="I335" s="16">
        <v>0</v>
      </c>
      <c r="J335" s="16">
        <v>0</v>
      </c>
      <c r="K335" s="17">
        <v>0</v>
      </c>
      <c r="L335" s="17">
        <v>0</v>
      </c>
      <c r="M335" s="16">
        <v>0</v>
      </c>
      <c r="N335" s="16">
        <v>2</v>
      </c>
      <c r="O335" s="16">
        <v>2</v>
      </c>
      <c r="P335" s="16">
        <v>0.9</v>
      </c>
      <c r="Q335" s="16">
        <v>0</v>
      </c>
      <c r="R335" s="25">
        <v>0</v>
      </c>
      <c r="S335" s="16">
        <v>0</v>
      </c>
      <c r="T335" s="25">
        <v>1</v>
      </c>
      <c r="U335" s="16">
        <v>1</v>
      </c>
      <c r="V335" s="17">
        <v>0</v>
      </c>
      <c r="W335" s="16">
        <v>1</v>
      </c>
      <c r="X335" s="16">
        <v>0</v>
      </c>
      <c r="Y335" s="16">
        <v>0</v>
      </c>
      <c r="Z335" s="16">
        <v>0</v>
      </c>
      <c r="AA335" s="17">
        <v>0</v>
      </c>
      <c r="AB335" s="16">
        <v>0</v>
      </c>
      <c r="AC335" s="16">
        <v>0</v>
      </c>
      <c r="AD335" s="16">
        <v>20</v>
      </c>
      <c r="AE335" s="16">
        <v>2</v>
      </c>
      <c r="AF335" s="16" t="s">
        <v>417</v>
      </c>
      <c r="AG335" s="30">
        <v>0</v>
      </c>
      <c r="AH335" s="30">
        <v>0</v>
      </c>
      <c r="AI335" s="25">
        <v>0</v>
      </c>
      <c r="AJ335" s="16">
        <v>0</v>
      </c>
      <c r="AK335" s="31">
        <v>0</v>
      </c>
      <c r="AL335" s="16">
        <v>0</v>
      </c>
      <c r="AM335" s="16">
        <v>0</v>
      </c>
      <c r="AN335" s="16">
        <v>0.5</v>
      </c>
      <c r="AO335" s="16">
        <v>3000</v>
      </c>
      <c r="AP335" s="16">
        <v>1</v>
      </c>
      <c r="AQ335" s="16">
        <v>0</v>
      </c>
      <c r="AR335" s="25">
        <v>0</v>
      </c>
      <c r="AS335" s="16">
        <v>0</v>
      </c>
      <c r="AT335" s="16" t="s">
        <v>213</v>
      </c>
      <c r="AU335" s="17">
        <v>0</v>
      </c>
      <c r="AV335" s="17">
        <v>0</v>
      </c>
      <c r="AW335" s="17">
        <v>0</v>
      </c>
      <c r="AX335" s="42" t="s">
        <v>155</v>
      </c>
      <c r="AY335" s="38">
        <v>0</v>
      </c>
      <c r="AZ335" s="39">
        <v>0</v>
      </c>
      <c r="BA335" s="39">
        <v>0</v>
      </c>
      <c r="BB335" s="41" t="s">
        <v>233</v>
      </c>
      <c r="BC335" s="16">
        <v>0</v>
      </c>
      <c r="BD335" s="16">
        <v>0</v>
      </c>
      <c r="BE335" s="25">
        <v>0</v>
      </c>
      <c r="BF335" s="16">
        <v>0</v>
      </c>
      <c r="BG335" s="16">
        <v>1</v>
      </c>
      <c r="BH335" s="31">
        <v>0</v>
      </c>
      <c r="BI335" s="16">
        <v>0</v>
      </c>
      <c r="BJ335" s="25">
        <v>0</v>
      </c>
      <c r="BK335" s="25">
        <v>0</v>
      </c>
      <c r="BL335" s="25">
        <v>0</v>
      </c>
      <c r="BM335" s="25">
        <v>0</v>
      </c>
      <c r="BN335" s="25">
        <v>0</v>
      </c>
      <c r="BO335" s="25">
        <v>0</v>
      </c>
    </row>
    <row r="336" spans="3:67" ht="20.100000000000001" customHeight="1">
      <c r="C336" s="14">
        <v>62004407</v>
      </c>
      <c r="D336" s="16" t="s">
        <v>583</v>
      </c>
      <c r="E336" s="16">
        <v>1</v>
      </c>
      <c r="F336" s="16">
        <v>0</v>
      </c>
      <c r="G336" s="16">
        <v>0</v>
      </c>
      <c r="H336" s="17">
        <v>0</v>
      </c>
      <c r="I336" s="16">
        <v>1</v>
      </c>
      <c r="J336" s="16">
        <v>0</v>
      </c>
      <c r="K336" s="17">
        <v>0</v>
      </c>
      <c r="L336" s="17">
        <v>0</v>
      </c>
      <c r="M336" s="16">
        <v>0</v>
      </c>
      <c r="N336" s="16">
        <v>2</v>
      </c>
      <c r="O336" s="16">
        <v>2</v>
      </c>
      <c r="P336" s="16">
        <v>0.95</v>
      </c>
      <c r="Q336" s="16">
        <v>0</v>
      </c>
      <c r="R336" s="25">
        <v>0</v>
      </c>
      <c r="S336" s="16">
        <v>0</v>
      </c>
      <c r="T336" s="25">
        <v>1</v>
      </c>
      <c r="U336" s="16">
        <v>2</v>
      </c>
      <c r="V336" s="17">
        <v>0</v>
      </c>
      <c r="W336" s="16">
        <v>2</v>
      </c>
      <c r="X336" s="16">
        <v>0</v>
      </c>
      <c r="Y336" s="16">
        <v>0</v>
      </c>
      <c r="Z336" s="16">
        <v>0</v>
      </c>
      <c r="AA336" s="17">
        <v>0</v>
      </c>
      <c r="AB336" s="16">
        <v>0</v>
      </c>
      <c r="AC336" s="16">
        <v>0</v>
      </c>
      <c r="AD336" s="16">
        <v>10</v>
      </c>
      <c r="AE336" s="16">
        <v>2</v>
      </c>
      <c r="AF336" s="16" t="s">
        <v>448</v>
      </c>
      <c r="AG336" s="30">
        <v>1</v>
      </c>
      <c r="AH336" s="30">
        <v>1</v>
      </c>
      <c r="AI336" s="25">
        <v>0</v>
      </c>
      <c r="AJ336" s="16">
        <v>1.5</v>
      </c>
      <c r="AK336" s="31">
        <v>0</v>
      </c>
      <c r="AL336" s="16">
        <v>0</v>
      </c>
      <c r="AM336" s="16">
        <v>0</v>
      </c>
      <c r="AN336" s="16">
        <v>0.5</v>
      </c>
      <c r="AO336" s="16">
        <v>999000</v>
      </c>
      <c r="AP336" s="16">
        <v>1</v>
      </c>
      <c r="AQ336" s="16">
        <v>0</v>
      </c>
      <c r="AR336" s="25">
        <v>0</v>
      </c>
      <c r="AS336" s="15" t="s">
        <v>584</v>
      </c>
      <c r="AT336" s="16" t="s">
        <v>213</v>
      </c>
      <c r="AU336" s="17">
        <v>0</v>
      </c>
      <c r="AV336" s="17">
        <v>0</v>
      </c>
      <c r="AW336" s="17">
        <v>20000032</v>
      </c>
      <c r="AX336" s="42" t="s">
        <v>155</v>
      </c>
      <c r="AY336" s="38">
        <v>0</v>
      </c>
      <c r="AZ336" s="39">
        <v>0</v>
      </c>
      <c r="BA336" s="39">
        <v>0</v>
      </c>
      <c r="BB336" s="41" t="s">
        <v>415</v>
      </c>
      <c r="BC336" s="16">
        <v>0</v>
      </c>
      <c r="BD336" s="16">
        <v>0</v>
      </c>
      <c r="BE336" s="25">
        <v>0</v>
      </c>
      <c r="BF336" s="16">
        <v>0</v>
      </c>
      <c r="BG336" s="16">
        <v>1</v>
      </c>
      <c r="BH336" s="31">
        <v>0</v>
      </c>
      <c r="BI336" s="16">
        <v>0</v>
      </c>
      <c r="BJ336" s="25">
        <v>0</v>
      </c>
      <c r="BK336" s="25">
        <v>0</v>
      </c>
      <c r="BL336" s="25">
        <v>0</v>
      </c>
      <c r="BM336" s="25">
        <v>0</v>
      </c>
      <c r="BN336" s="25">
        <v>0</v>
      </c>
      <c r="BO336" s="25">
        <v>0</v>
      </c>
    </row>
    <row r="337" spans="3:67" ht="20.100000000000001" customHeight="1">
      <c r="C337" s="14">
        <v>62004408</v>
      </c>
      <c r="D337" s="16" t="s">
        <v>652</v>
      </c>
      <c r="E337" s="16">
        <v>1</v>
      </c>
      <c r="F337" s="16">
        <v>0</v>
      </c>
      <c r="G337" s="16">
        <v>0</v>
      </c>
      <c r="H337" s="17">
        <v>0</v>
      </c>
      <c r="I337" s="16">
        <v>1</v>
      </c>
      <c r="J337" s="16">
        <v>0</v>
      </c>
      <c r="K337" s="17">
        <v>0</v>
      </c>
      <c r="L337" s="17">
        <v>0</v>
      </c>
      <c r="M337" s="16">
        <v>0</v>
      </c>
      <c r="N337" s="16">
        <v>2</v>
      </c>
      <c r="O337" s="16">
        <v>2</v>
      </c>
      <c r="P337" s="16">
        <v>0.1</v>
      </c>
      <c r="Q337" s="16">
        <v>0</v>
      </c>
      <c r="R337" s="25">
        <v>0</v>
      </c>
      <c r="S337" s="16">
        <v>0</v>
      </c>
      <c r="T337" s="25">
        <v>1</v>
      </c>
      <c r="U337" s="16">
        <v>1</v>
      </c>
      <c r="V337" s="17">
        <v>0</v>
      </c>
      <c r="W337" s="16">
        <v>3</v>
      </c>
      <c r="X337" s="16">
        <v>100</v>
      </c>
      <c r="Y337" s="16">
        <v>1</v>
      </c>
      <c r="Z337" s="16">
        <v>0</v>
      </c>
      <c r="AA337" s="17">
        <v>0</v>
      </c>
      <c r="AB337" s="16">
        <v>0</v>
      </c>
      <c r="AC337" s="16">
        <v>0</v>
      </c>
      <c r="AD337" s="16">
        <v>0</v>
      </c>
      <c r="AE337" s="16">
        <v>2</v>
      </c>
      <c r="AF337" s="16" t="s">
        <v>417</v>
      </c>
      <c r="AG337" s="30">
        <v>1</v>
      </c>
      <c r="AH337" s="30">
        <v>1</v>
      </c>
      <c r="AI337" s="25">
        <v>0</v>
      </c>
      <c r="AJ337" s="16">
        <v>1.5</v>
      </c>
      <c r="AK337" s="31">
        <v>0</v>
      </c>
      <c r="AL337" s="16">
        <v>0</v>
      </c>
      <c r="AM337" s="16">
        <v>0</v>
      </c>
      <c r="AN337" s="16">
        <v>0.5</v>
      </c>
      <c r="AO337" s="16">
        <v>4000</v>
      </c>
      <c r="AP337" s="16">
        <v>3</v>
      </c>
      <c r="AQ337" s="16">
        <v>0</v>
      </c>
      <c r="AR337" s="25">
        <v>0</v>
      </c>
      <c r="AS337" s="15" t="s">
        <v>569</v>
      </c>
      <c r="AT337" s="16" t="s">
        <v>213</v>
      </c>
      <c r="AU337" s="17">
        <v>0</v>
      </c>
      <c r="AV337" s="17">
        <v>0</v>
      </c>
      <c r="AW337" s="17">
        <v>20000020</v>
      </c>
      <c r="AX337" s="42" t="s">
        <v>155</v>
      </c>
      <c r="AY337" s="38">
        <v>0</v>
      </c>
      <c r="AZ337" s="39">
        <v>0</v>
      </c>
      <c r="BA337" s="39">
        <v>0</v>
      </c>
      <c r="BB337" s="41" t="s">
        <v>475</v>
      </c>
      <c r="BC337" s="16">
        <v>0</v>
      </c>
      <c r="BD337" s="16">
        <v>0</v>
      </c>
      <c r="BE337" s="25">
        <v>0</v>
      </c>
      <c r="BF337" s="16">
        <v>0</v>
      </c>
      <c r="BG337" s="16">
        <v>3</v>
      </c>
      <c r="BH337" s="31">
        <v>0</v>
      </c>
      <c r="BI337" s="16">
        <v>0</v>
      </c>
      <c r="BJ337" s="25">
        <v>0</v>
      </c>
      <c r="BK337" s="25">
        <v>0</v>
      </c>
      <c r="BL337" s="25">
        <v>0</v>
      </c>
      <c r="BM337" s="25">
        <v>0</v>
      </c>
      <c r="BN337" s="25">
        <v>0</v>
      </c>
      <c r="BO337" s="25">
        <v>0</v>
      </c>
    </row>
    <row r="338" spans="3:67" ht="20.100000000000001" customHeight="1">
      <c r="C338" s="14">
        <v>62004409</v>
      </c>
      <c r="D338" s="16" t="s">
        <v>649</v>
      </c>
      <c r="E338" s="16">
        <v>1</v>
      </c>
      <c r="F338" s="16">
        <v>0</v>
      </c>
      <c r="G338" s="16">
        <v>0</v>
      </c>
      <c r="H338" s="17">
        <v>0</v>
      </c>
      <c r="I338" s="16">
        <v>1</v>
      </c>
      <c r="J338" s="16">
        <v>0</v>
      </c>
      <c r="K338" s="17">
        <v>0</v>
      </c>
      <c r="L338" s="17">
        <v>0</v>
      </c>
      <c r="M338" s="16">
        <v>0</v>
      </c>
      <c r="N338" s="16">
        <v>2</v>
      </c>
      <c r="O338" s="16">
        <v>2</v>
      </c>
      <c r="P338" s="16">
        <v>0.85</v>
      </c>
      <c r="Q338" s="16">
        <v>0</v>
      </c>
      <c r="R338" s="25">
        <v>0</v>
      </c>
      <c r="S338" s="16">
        <v>0</v>
      </c>
      <c r="T338" s="25">
        <v>1</v>
      </c>
      <c r="U338" s="16">
        <v>1</v>
      </c>
      <c r="V338" s="17">
        <v>0</v>
      </c>
      <c r="W338" s="16">
        <v>0</v>
      </c>
      <c r="X338" s="16">
        <v>0</v>
      </c>
      <c r="Y338" s="16">
        <v>0</v>
      </c>
      <c r="Z338" s="16">
        <v>0</v>
      </c>
      <c r="AA338" s="17">
        <v>0</v>
      </c>
      <c r="AB338" s="16">
        <v>0</v>
      </c>
      <c r="AC338" s="16">
        <v>0</v>
      </c>
      <c r="AD338" s="16">
        <v>99999</v>
      </c>
      <c r="AE338" s="16">
        <v>1</v>
      </c>
      <c r="AF338" s="16">
        <v>2</v>
      </c>
      <c r="AG338" s="30">
        <v>0</v>
      </c>
      <c r="AH338" s="30">
        <v>0</v>
      </c>
      <c r="AI338" s="25">
        <v>0</v>
      </c>
      <c r="AJ338" s="16">
        <v>0</v>
      </c>
      <c r="AK338" s="31">
        <v>0</v>
      </c>
      <c r="AL338" s="16">
        <v>0</v>
      </c>
      <c r="AM338" s="16">
        <v>0</v>
      </c>
      <c r="AN338" s="16">
        <v>0</v>
      </c>
      <c r="AO338" s="16">
        <v>2000</v>
      </c>
      <c r="AP338" s="16">
        <v>0</v>
      </c>
      <c r="AQ338" s="16">
        <v>0</v>
      </c>
      <c r="AR338" s="25">
        <v>0</v>
      </c>
      <c r="AS338" s="16">
        <v>0</v>
      </c>
      <c r="AT338" s="16" t="s">
        <v>213</v>
      </c>
      <c r="AU338" s="17">
        <v>0</v>
      </c>
      <c r="AV338" s="17">
        <v>0</v>
      </c>
      <c r="AW338" s="17">
        <v>0</v>
      </c>
      <c r="AX338" s="42" t="s">
        <v>343</v>
      </c>
      <c r="AY338" s="38" t="s">
        <v>657</v>
      </c>
      <c r="AZ338" s="39">
        <v>0</v>
      </c>
      <c r="BA338" s="39">
        <v>0</v>
      </c>
      <c r="BB338" s="41" t="s">
        <v>408</v>
      </c>
      <c r="BC338" s="16">
        <v>0</v>
      </c>
      <c r="BD338" s="16">
        <v>0</v>
      </c>
      <c r="BE338" s="25">
        <v>0</v>
      </c>
      <c r="BF338" s="16">
        <v>0</v>
      </c>
      <c r="BG338" s="16">
        <v>0</v>
      </c>
      <c r="BH338" s="31">
        <v>0</v>
      </c>
      <c r="BI338" s="16">
        <v>0</v>
      </c>
      <c r="BJ338" s="25">
        <v>0</v>
      </c>
      <c r="BK338" s="25">
        <v>0</v>
      </c>
      <c r="BL338" s="25">
        <v>0</v>
      </c>
      <c r="BM338" s="25">
        <v>0</v>
      </c>
      <c r="BN338" s="25">
        <v>0</v>
      </c>
      <c r="BO338" s="25">
        <v>0</v>
      </c>
    </row>
    <row r="339" spans="3:67" ht="20.100000000000001" customHeight="1">
      <c r="C339" s="14">
        <v>62004410</v>
      </c>
      <c r="D339" s="16" t="s">
        <v>649</v>
      </c>
      <c r="E339" s="16">
        <v>1</v>
      </c>
      <c r="F339" s="16">
        <v>0</v>
      </c>
      <c r="G339" s="16">
        <v>0</v>
      </c>
      <c r="H339" s="17">
        <v>0</v>
      </c>
      <c r="I339" s="16">
        <v>1</v>
      </c>
      <c r="J339" s="16">
        <v>0</v>
      </c>
      <c r="K339" s="17">
        <v>0</v>
      </c>
      <c r="L339" s="17">
        <v>0</v>
      </c>
      <c r="M339" s="16">
        <v>0</v>
      </c>
      <c r="N339" s="16">
        <v>2</v>
      </c>
      <c r="O339" s="16">
        <v>2</v>
      </c>
      <c r="P339" s="16">
        <v>0.85</v>
      </c>
      <c r="Q339" s="16">
        <v>0</v>
      </c>
      <c r="R339" s="25">
        <v>0</v>
      </c>
      <c r="S339" s="16">
        <v>0</v>
      </c>
      <c r="T339" s="25">
        <v>1</v>
      </c>
      <c r="U339" s="16">
        <v>1</v>
      </c>
      <c r="V339" s="17">
        <v>0</v>
      </c>
      <c r="W339" s="16">
        <v>0</v>
      </c>
      <c r="X339" s="16">
        <v>0</v>
      </c>
      <c r="Y339" s="16">
        <v>0</v>
      </c>
      <c r="Z339" s="16">
        <v>0</v>
      </c>
      <c r="AA339" s="17">
        <v>0</v>
      </c>
      <c r="AB339" s="16">
        <v>0</v>
      </c>
      <c r="AC339" s="16">
        <v>0</v>
      </c>
      <c r="AD339" s="16">
        <v>99999</v>
      </c>
      <c r="AE339" s="16">
        <v>1</v>
      </c>
      <c r="AF339" s="16">
        <v>2</v>
      </c>
      <c r="AG339" s="30">
        <v>0</v>
      </c>
      <c r="AH339" s="30">
        <v>0</v>
      </c>
      <c r="AI339" s="25">
        <v>0</v>
      </c>
      <c r="AJ339" s="16">
        <v>0</v>
      </c>
      <c r="AK339" s="31">
        <v>0</v>
      </c>
      <c r="AL339" s="16">
        <v>0</v>
      </c>
      <c r="AM339" s="16">
        <v>0</v>
      </c>
      <c r="AN339" s="16">
        <v>0</v>
      </c>
      <c r="AO339" s="16">
        <v>2000</v>
      </c>
      <c r="AP339" s="16">
        <v>0</v>
      </c>
      <c r="AQ339" s="16">
        <v>0</v>
      </c>
      <c r="AR339" s="25">
        <v>0</v>
      </c>
      <c r="AS339" s="16">
        <v>0</v>
      </c>
      <c r="AT339" s="16" t="s">
        <v>213</v>
      </c>
      <c r="AU339" s="17">
        <v>0</v>
      </c>
      <c r="AV339" s="17">
        <v>0</v>
      </c>
      <c r="AW339" s="17">
        <v>0</v>
      </c>
      <c r="AX339" s="42" t="s">
        <v>343</v>
      </c>
      <c r="AY339" s="38" t="s">
        <v>657</v>
      </c>
      <c r="AZ339" s="39">
        <v>0</v>
      </c>
      <c r="BA339" s="39">
        <v>0</v>
      </c>
      <c r="BB339" s="41" t="s">
        <v>408</v>
      </c>
      <c r="BC339" s="16">
        <v>0</v>
      </c>
      <c r="BD339" s="16">
        <v>0</v>
      </c>
      <c r="BE339" s="25">
        <v>0</v>
      </c>
      <c r="BF339" s="16">
        <v>0</v>
      </c>
      <c r="BG339" s="16">
        <v>0</v>
      </c>
      <c r="BH339" s="31">
        <v>0</v>
      </c>
      <c r="BI339" s="16">
        <v>0</v>
      </c>
      <c r="BJ339" s="25">
        <v>0</v>
      </c>
      <c r="BK339" s="25">
        <v>0</v>
      </c>
      <c r="BL339" s="25">
        <v>0</v>
      </c>
      <c r="BM339" s="25">
        <v>0</v>
      </c>
      <c r="BN339" s="25">
        <v>0</v>
      </c>
      <c r="BO339" s="25">
        <v>0</v>
      </c>
    </row>
    <row r="340" spans="3:67" ht="20.100000000000001" customHeight="1">
      <c r="C340" s="14">
        <v>62004411</v>
      </c>
      <c r="D340" s="16" t="s">
        <v>608</v>
      </c>
      <c r="E340" s="16">
        <v>1</v>
      </c>
      <c r="F340" s="16">
        <v>60010002</v>
      </c>
      <c r="G340" s="16">
        <v>0</v>
      </c>
      <c r="H340" s="17">
        <v>0</v>
      </c>
      <c r="I340" s="16">
        <v>0</v>
      </c>
      <c r="J340" s="16">
        <v>0</v>
      </c>
      <c r="K340" s="17">
        <v>0</v>
      </c>
      <c r="L340" s="17">
        <v>0</v>
      </c>
      <c r="M340" s="16">
        <v>0</v>
      </c>
      <c r="N340" s="16">
        <v>2</v>
      </c>
      <c r="O340" s="16">
        <v>2</v>
      </c>
      <c r="P340" s="16">
        <v>1</v>
      </c>
      <c r="Q340" s="16">
        <v>0</v>
      </c>
      <c r="R340" s="25">
        <v>0</v>
      </c>
      <c r="S340" s="16">
        <v>0</v>
      </c>
      <c r="T340" s="25">
        <v>1</v>
      </c>
      <c r="U340" s="16">
        <v>2</v>
      </c>
      <c r="V340" s="17">
        <v>0</v>
      </c>
      <c r="W340" s="16">
        <v>5</v>
      </c>
      <c r="X340" s="16">
        <v>0</v>
      </c>
      <c r="Y340" s="16">
        <v>0</v>
      </c>
      <c r="Z340" s="16">
        <v>0</v>
      </c>
      <c r="AA340" s="17">
        <v>0</v>
      </c>
      <c r="AB340" s="16">
        <v>0</v>
      </c>
      <c r="AC340" s="16">
        <v>0</v>
      </c>
      <c r="AD340" s="16">
        <v>10</v>
      </c>
      <c r="AE340" s="16">
        <v>2</v>
      </c>
      <c r="AF340" s="16" t="s">
        <v>423</v>
      </c>
      <c r="AG340" s="30">
        <v>0</v>
      </c>
      <c r="AH340" s="30">
        <v>0</v>
      </c>
      <c r="AI340" s="25">
        <v>0</v>
      </c>
      <c r="AJ340" s="16">
        <v>0</v>
      </c>
      <c r="AK340" s="31">
        <v>0</v>
      </c>
      <c r="AL340" s="16">
        <v>0</v>
      </c>
      <c r="AM340" s="16">
        <v>0</v>
      </c>
      <c r="AN340" s="16">
        <v>0.5</v>
      </c>
      <c r="AO340" s="16">
        <v>6000</v>
      </c>
      <c r="AP340" s="16">
        <v>1.1499999999999999</v>
      </c>
      <c r="AQ340" s="16">
        <v>5</v>
      </c>
      <c r="AR340" s="25">
        <v>0</v>
      </c>
      <c r="AS340" s="15" t="s">
        <v>153</v>
      </c>
      <c r="AT340" s="16" t="s">
        <v>213</v>
      </c>
      <c r="AU340" s="17">
        <v>0</v>
      </c>
      <c r="AV340" s="17">
        <v>0</v>
      </c>
      <c r="AW340" s="17">
        <v>20000026</v>
      </c>
      <c r="AX340" s="42" t="s">
        <v>155</v>
      </c>
      <c r="AY340" s="38">
        <v>0</v>
      </c>
      <c r="AZ340" s="39">
        <v>0</v>
      </c>
      <c r="BA340" s="39">
        <v>0</v>
      </c>
      <c r="BB340" s="41" t="s">
        <v>233</v>
      </c>
      <c r="BC340" s="16">
        <v>7</v>
      </c>
      <c r="BD340" s="16">
        <v>0</v>
      </c>
      <c r="BE340" s="25">
        <v>0</v>
      </c>
      <c r="BF340" s="16">
        <v>1</v>
      </c>
      <c r="BG340" s="16">
        <v>1.1499999999999999</v>
      </c>
      <c r="BH340" s="31">
        <v>0</v>
      </c>
      <c r="BI340" s="16">
        <v>0</v>
      </c>
      <c r="BJ340" s="25">
        <v>0</v>
      </c>
      <c r="BK340" s="25">
        <v>0</v>
      </c>
      <c r="BL340" s="25">
        <v>0</v>
      </c>
      <c r="BM340" s="25">
        <v>0</v>
      </c>
      <c r="BN340" s="25">
        <v>0</v>
      </c>
      <c r="BO340" s="25">
        <v>0</v>
      </c>
    </row>
    <row r="341" spans="3:67" ht="20.100000000000001" customHeight="1">
      <c r="C341" s="11">
        <v>50000101</v>
      </c>
      <c r="D341" s="12" t="s">
        <v>658</v>
      </c>
      <c r="E341" s="11">
        <v>1</v>
      </c>
      <c r="F341" s="11">
        <v>60010300</v>
      </c>
      <c r="G341" s="11">
        <v>60010302</v>
      </c>
      <c r="H341" s="13">
        <v>2</v>
      </c>
      <c r="I341" s="11">
        <v>0</v>
      </c>
      <c r="J341" s="11">
        <v>3</v>
      </c>
      <c r="K341" s="11">
        <v>0</v>
      </c>
      <c r="L341" s="11">
        <v>0</v>
      </c>
      <c r="M341" s="11">
        <v>0</v>
      </c>
      <c r="N341" s="11">
        <v>6</v>
      </c>
      <c r="O341" s="11">
        <v>0</v>
      </c>
      <c r="P341" s="11">
        <v>0</v>
      </c>
      <c r="Q341" s="11">
        <v>0</v>
      </c>
      <c r="R341" s="6">
        <v>0</v>
      </c>
      <c r="S341" s="11">
        <v>50000102</v>
      </c>
      <c r="T341" s="11">
        <v>0</v>
      </c>
      <c r="U341" s="11">
        <v>2</v>
      </c>
      <c r="V341" s="11">
        <v>0</v>
      </c>
      <c r="W341" s="11">
        <v>1</v>
      </c>
      <c r="X341" s="18">
        <v>0</v>
      </c>
      <c r="Y341" s="11">
        <v>0</v>
      </c>
      <c r="Z341" s="11">
        <v>0</v>
      </c>
      <c r="AA341" s="11">
        <v>0</v>
      </c>
      <c r="AB341" s="11">
        <v>1</v>
      </c>
      <c r="AC341" s="11">
        <v>0</v>
      </c>
      <c r="AD341" s="11">
        <v>0</v>
      </c>
      <c r="AE341" s="11">
        <v>2</v>
      </c>
      <c r="AF341" s="11" t="s">
        <v>179</v>
      </c>
      <c r="AG341" s="6">
        <v>2</v>
      </c>
      <c r="AH341" s="6">
        <v>0</v>
      </c>
      <c r="AI341" s="6">
        <v>0</v>
      </c>
      <c r="AJ341" s="6">
        <v>0</v>
      </c>
      <c r="AK341" s="11">
        <v>0</v>
      </c>
      <c r="AL341" s="11">
        <v>0</v>
      </c>
      <c r="AM341" s="11">
        <v>0</v>
      </c>
      <c r="AN341" s="11">
        <v>1</v>
      </c>
      <c r="AO341" s="11">
        <v>3000</v>
      </c>
      <c r="AP341" s="11">
        <v>0.5</v>
      </c>
      <c r="AQ341" s="11">
        <v>0</v>
      </c>
      <c r="AR341" s="6">
        <v>0</v>
      </c>
      <c r="AS341" s="11" t="s">
        <v>153</v>
      </c>
      <c r="AT341" s="12" t="s">
        <v>180</v>
      </c>
      <c r="AU341" s="11" t="s">
        <v>181</v>
      </c>
      <c r="AV341" s="18">
        <v>10000001</v>
      </c>
      <c r="AW341" s="18">
        <v>20000010</v>
      </c>
      <c r="AX341" s="12" t="s">
        <v>155</v>
      </c>
      <c r="AY341" s="11">
        <v>0</v>
      </c>
      <c r="AZ341" s="13">
        <v>0</v>
      </c>
      <c r="BA341" s="13">
        <v>0</v>
      </c>
      <c r="BB341" s="37" t="s">
        <v>374</v>
      </c>
      <c r="BC341" s="11">
        <v>0</v>
      </c>
      <c r="BD341" s="11">
        <v>0</v>
      </c>
      <c r="BE341" s="11">
        <v>0</v>
      </c>
      <c r="BF341" s="11">
        <v>0</v>
      </c>
      <c r="BG341" s="11">
        <v>0</v>
      </c>
      <c r="BH341" s="11">
        <v>0</v>
      </c>
      <c r="BI341" s="9">
        <v>0</v>
      </c>
      <c r="BJ341" s="6">
        <v>0</v>
      </c>
      <c r="BK341" s="6">
        <v>0</v>
      </c>
      <c r="BL341" s="6">
        <v>0</v>
      </c>
      <c r="BM341" s="6">
        <v>0</v>
      </c>
      <c r="BN341" s="6">
        <v>0</v>
      </c>
      <c r="BO341" s="6">
        <v>0</v>
      </c>
    </row>
    <row r="342" spans="3:67" ht="20.100000000000001" customHeight="1">
      <c r="C342" s="11">
        <v>50000102</v>
      </c>
      <c r="D342" s="12" t="s">
        <v>659</v>
      </c>
      <c r="E342" s="11">
        <v>1</v>
      </c>
      <c r="F342" s="11">
        <v>60010300</v>
      </c>
      <c r="G342" s="11">
        <v>60010303</v>
      </c>
      <c r="H342" s="13">
        <v>2</v>
      </c>
      <c r="I342" s="11">
        <v>0</v>
      </c>
      <c r="J342" s="11">
        <v>3</v>
      </c>
      <c r="K342" s="11">
        <v>0</v>
      </c>
      <c r="L342" s="11">
        <v>0</v>
      </c>
      <c r="M342" s="11">
        <v>0</v>
      </c>
      <c r="N342" s="11">
        <v>6</v>
      </c>
      <c r="O342" s="11">
        <v>0</v>
      </c>
      <c r="P342" s="11">
        <v>0</v>
      </c>
      <c r="Q342" s="11">
        <v>0</v>
      </c>
      <c r="R342" s="6">
        <v>0</v>
      </c>
      <c r="S342" s="11">
        <v>50000103</v>
      </c>
      <c r="T342" s="11">
        <v>0</v>
      </c>
      <c r="U342" s="11">
        <v>2</v>
      </c>
      <c r="V342" s="11">
        <v>0</v>
      </c>
      <c r="W342" s="11">
        <v>1</v>
      </c>
      <c r="X342" s="18">
        <v>0</v>
      </c>
      <c r="Y342" s="11">
        <v>0</v>
      </c>
      <c r="Z342" s="11">
        <v>0</v>
      </c>
      <c r="AA342" s="11">
        <v>0</v>
      </c>
      <c r="AB342" s="11">
        <v>1</v>
      </c>
      <c r="AC342" s="11">
        <v>0</v>
      </c>
      <c r="AD342" s="11">
        <v>0</v>
      </c>
      <c r="AE342" s="11">
        <v>2</v>
      </c>
      <c r="AF342" s="11" t="s">
        <v>179</v>
      </c>
      <c r="AG342" s="6">
        <v>2</v>
      </c>
      <c r="AH342" s="6">
        <v>0</v>
      </c>
      <c r="AI342" s="6">
        <v>0</v>
      </c>
      <c r="AJ342" s="6">
        <v>0</v>
      </c>
      <c r="AK342" s="11">
        <v>0</v>
      </c>
      <c r="AL342" s="11">
        <v>0</v>
      </c>
      <c r="AM342" s="11">
        <v>0</v>
      </c>
      <c r="AN342" s="11">
        <v>1</v>
      </c>
      <c r="AO342" s="11">
        <v>3000</v>
      </c>
      <c r="AP342" s="11">
        <v>1</v>
      </c>
      <c r="AQ342" s="11">
        <v>0</v>
      </c>
      <c r="AR342" s="6">
        <v>0</v>
      </c>
      <c r="AS342" s="11" t="s">
        <v>153</v>
      </c>
      <c r="AT342" s="12" t="s">
        <v>183</v>
      </c>
      <c r="AU342" s="11" t="s">
        <v>181</v>
      </c>
      <c r="AV342" s="18">
        <v>10000001</v>
      </c>
      <c r="AW342" s="18">
        <v>20000020</v>
      </c>
      <c r="AX342" s="12" t="s">
        <v>155</v>
      </c>
      <c r="AY342" s="11">
        <v>0</v>
      </c>
      <c r="AZ342" s="13">
        <v>0</v>
      </c>
      <c r="BA342" s="13">
        <v>0</v>
      </c>
      <c r="BB342" s="37" t="s">
        <v>374</v>
      </c>
      <c r="BC342" s="11">
        <v>0</v>
      </c>
      <c r="BD342" s="11">
        <v>0</v>
      </c>
      <c r="BE342" s="11">
        <v>0</v>
      </c>
      <c r="BF342" s="11">
        <v>0</v>
      </c>
      <c r="BG342" s="11">
        <v>0</v>
      </c>
      <c r="BH342" s="11">
        <v>0</v>
      </c>
      <c r="BI342" s="9">
        <v>0</v>
      </c>
      <c r="BJ342" s="6">
        <v>0</v>
      </c>
      <c r="BK342" s="6">
        <v>0</v>
      </c>
      <c r="BL342" s="6">
        <v>0</v>
      </c>
      <c r="BM342" s="6">
        <v>0</v>
      </c>
      <c r="BN342" s="6">
        <v>0</v>
      </c>
      <c r="BO342" s="6">
        <v>0</v>
      </c>
    </row>
    <row r="343" spans="3:67" ht="20.100000000000001" customHeight="1">
      <c r="C343" s="11">
        <v>50000103</v>
      </c>
      <c r="D343" s="12" t="s">
        <v>660</v>
      </c>
      <c r="E343" s="11">
        <v>1</v>
      </c>
      <c r="F343" s="11">
        <v>60010300</v>
      </c>
      <c r="G343" s="11">
        <v>60010301</v>
      </c>
      <c r="H343" s="13">
        <v>2</v>
      </c>
      <c r="I343" s="11">
        <v>0</v>
      </c>
      <c r="J343" s="11">
        <v>3</v>
      </c>
      <c r="K343" s="11">
        <v>0</v>
      </c>
      <c r="L343" s="11">
        <v>0</v>
      </c>
      <c r="M343" s="11">
        <v>0</v>
      </c>
      <c r="N343" s="11">
        <v>6</v>
      </c>
      <c r="O343" s="11">
        <v>0</v>
      </c>
      <c r="P343" s="11">
        <v>0</v>
      </c>
      <c r="Q343" s="11">
        <v>0</v>
      </c>
      <c r="R343" s="6">
        <v>0</v>
      </c>
      <c r="S343" s="11">
        <v>50000101</v>
      </c>
      <c r="T343" s="11">
        <v>0</v>
      </c>
      <c r="U343" s="11">
        <v>2</v>
      </c>
      <c r="V343" s="11">
        <v>0</v>
      </c>
      <c r="W343" s="11">
        <v>1</v>
      </c>
      <c r="X343" s="18">
        <v>0</v>
      </c>
      <c r="Y343" s="11">
        <v>0</v>
      </c>
      <c r="Z343" s="11">
        <v>0</v>
      </c>
      <c r="AA343" s="11">
        <v>0</v>
      </c>
      <c r="AB343" s="11">
        <v>1</v>
      </c>
      <c r="AC343" s="11">
        <v>0</v>
      </c>
      <c r="AD343" s="11">
        <v>0</v>
      </c>
      <c r="AE343" s="11">
        <v>2</v>
      </c>
      <c r="AF343" s="11" t="s">
        <v>179</v>
      </c>
      <c r="AG343" s="6">
        <v>2</v>
      </c>
      <c r="AH343" s="6">
        <v>0</v>
      </c>
      <c r="AI343" s="6">
        <v>0</v>
      </c>
      <c r="AJ343" s="6">
        <v>0</v>
      </c>
      <c r="AK343" s="11">
        <v>0</v>
      </c>
      <c r="AL343" s="11">
        <v>0</v>
      </c>
      <c r="AM343" s="11">
        <v>0</v>
      </c>
      <c r="AN343" s="11">
        <v>1</v>
      </c>
      <c r="AO343" s="11">
        <v>3000</v>
      </c>
      <c r="AP343" s="11">
        <v>1.2</v>
      </c>
      <c r="AQ343" s="11">
        <v>0</v>
      </c>
      <c r="AR343" s="6">
        <v>0</v>
      </c>
      <c r="AS343" s="11" t="s">
        <v>153</v>
      </c>
      <c r="AT343" s="12" t="s">
        <v>185</v>
      </c>
      <c r="AU343" s="11" t="s">
        <v>181</v>
      </c>
      <c r="AV343" s="18">
        <v>10000001</v>
      </c>
      <c r="AW343" s="18">
        <v>20000030</v>
      </c>
      <c r="AX343" s="12" t="s">
        <v>155</v>
      </c>
      <c r="AY343" s="11">
        <v>0</v>
      </c>
      <c r="AZ343" s="13">
        <v>0</v>
      </c>
      <c r="BA343" s="13">
        <v>0</v>
      </c>
      <c r="BB343" s="37" t="s">
        <v>374</v>
      </c>
      <c r="BC343" s="11">
        <v>0</v>
      </c>
      <c r="BD343" s="11">
        <v>0</v>
      </c>
      <c r="BE343" s="11">
        <v>0</v>
      </c>
      <c r="BF343" s="11">
        <v>0</v>
      </c>
      <c r="BG343" s="11">
        <v>0</v>
      </c>
      <c r="BH343" s="11">
        <v>0</v>
      </c>
      <c r="BI343" s="9">
        <v>0</v>
      </c>
      <c r="BJ343" s="6">
        <v>0</v>
      </c>
      <c r="BK343" s="6">
        <v>0</v>
      </c>
      <c r="BL343" s="6">
        <v>0</v>
      </c>
      <c r="BM343" s="6">
        <v>0</v>
      </c>
      <c r="BN343" s="6">
        <v>0</v>
      </c>
      <c r="BO343" s="6">
        <v>0</v>
      </c>
    </row>
    <row r="344" spans="3:67" ht="20.100000000000001" customHeight="1">
      <c r="C344" s="18">
        <v>50000201</v>
      </c>
      <c r="D344" s="19" t="s">
        <v>192</v>
      </c>
      <c r="E344" s="18">
        <v>1</v>
      </c>
      <c r="F344" s="18">
        <v>60010500</v>
      </c>
      <c r="G344" s="18">
        <v>0</v>
      </c>
      <c r="H344" s="13">
        <v>2</v>
      </c>
      <c r="I344" s="18">
        <v>1</v>
      </c>
      <c r="J344" s="18">
        <v>3</v>
      </c>
      <c r="K344" s="18">
        <v>0</v>
      </c>
      <c r="L344" s="18">
        <v>0</v>
      </c>
      <c r="M344" s="18">
        <v>0</v>
      </c>
      <c r="N344" s="18">
        <v>1</v>
      </c>
      <c r="O344" s="18">
        <v>0</v>
      </c>
      <c r="P344" s="18">
        <v>0</v>
      </c>
      <c r="Q344" s="18">
        <v>0</v>
      </c>
      <c r="R344" s="6">
        <v>0</v>
      </c>
      <c r="S344" s="18">
        <v>50000202</v>
      </c>
      <c r="T344" s="11">
        <v>0</v>
      </c>
      <c r="U344" s="18">
        <v>1</v>
      </c>
      <c r="V344" s="18">
        <v>0</v>
      </c>
      <c r="W344" s="18">
        <v>1</v>
      </c>
      <c r="X344" s="18">
        <v>0</v>
      </c>
      <c r="Y344" s="18">
        <v>0</v>
      </c>
      <c r="Z344" s="18">
        <v>0</v>
      </c>
      <c r="AA344" s="18">
        <v>0</v>
      </c>
      <c r="AB344" s="18">
        <v>1</v>
      </c>
      <c r="AC344" s="18">
        <v>0</v>
      </c>
      <c r="AD344" s="18">
        <v>1</v>
      </c>
      <c r="AE344" s="18">
        <v>0</v>
      </c>
      <c r="AF344" s="18">
        <v>10</v>
      </c>
      <c r="AG344" s="6">
        <v>7</v>
      </c>
      <c r="AH344" s="6">
        <v>0</v>
      </c>
      <c r="AI344" s="6">
        <v>0</v>
      </c>
      <c r="AJ344" s="6">
        <v>0</v>
      </c>
      <c r="AK344" s="18">
        <v>0</v>
      </c>
      <c r="AL344" s="18">
        <v>0</v>
      </c>
      <c r="AM344" s="18">
        <v>0</v>
      </c>
      <c r="AN344" s="18">
        <v>0</v>
      </c>
      <c r="AO344" s="18">
        <v>1000</v>
      </c>
      <c r="AP344" s="18">
        <v>1</v>
      </c>
      <c r="AQ344" s="18">
        <v>20</v>
      </c>
      <c r="AR344" s="6">
        <v>0</v>
      </c>
      <c r="AS344" s="18" t="s">
        <v>153</v>
      </c>
      <c r="AT344" s="19" t="s">
        <v>458</v>
      </c>
      <c r="AU344" s="18">
        <v>0</v>
      </c>
      <c r="AV344" s="18">
        <v>10000011</v>
      </c>
      <c r="AW344" s="18">
        <v>20000210</v>
      </c>
      <c r="AX344" s="19" t="s">
        <v>194</v>
      </c>
      <c r="AY344" s="19" t="s">
        <v>153</v>
      </c>
      <c r="AZ344" s="13">
        <v>0</v>
      </c>
      <c r="BA344" s="13">
        <v>0</v>
      </c>
      <c r="BB344" s="69" t="s">
        <v>661</v>
      </c>
      <c r="BC344" s="18">
        <v>0</v>
      </c>
      <c r="BD344" s="11">
        <v>0</v>
      </c>
      <c r="BE344" s="18">
        <v>0</v>
      </c>
      <c r="BF344" s="18">
        <v>0</v>
      </c>
      <c r="BG344" s="18">
        <v>0</v>
      </c>
      <c r="BH344" s="18">
        <v>0</v>
      </c>
      <c r="BI344" s="9">
        <v>0</v>
      </c>
      <c r="BJ344" s="6">
        <v>0</v>
      </c>
      <c r="BK344" s="6">
        <v>0</v>
      </c>
      <c r="BL344" s="6">
        <v>0</v>
      </c>
      <c r="BM344" s="6">
        <v>0</v>
      </c>
      <c r="BN344" s="6">
        <v>0</v>
      </c>
      <c r="BO344" s="6">
        <v>0</v>
      </c>
    </row>
    <row r="345" spans="3:67" ht="20.100000000000001" customHeight="1">
      <c r="C345" s="18">
        <v>50000202</v>
      </c>
      <c r="D345" s="19" t="s">
        <v>192</v>
      </c>
      <c r="E345" s="18">
        <v>1</v>
      </c>
      <c r="F345" s="18">
        <v>60010500</v>
      </c>
      <c r="G345" s="18">
        <v>0</v>
      </c>
      <c r="H345" s="13">
        <v>2</v>
      </c>
      <c r="I345" s="18">
        <v>1</v>
      </c>
      <c r="J345" s="18">
        <v>3</v>
      </c>
      <c r="K345" s="18">
        <v>0</v>
      </c>
      <c r="L345" s="18">
        <v>0</v>
      </c>
      <c r="M345" s="18">
        <v>0</v>
      </c>
      <c r="N345" s="18">
        <v>1</v>
      </c>
      <c r="O345" s="18">
        <v>0</v>
      </c>
      <c r="P345" s="18">
        <v>0</v>
      </c>
      <c r="Q345" s="18">
        <v>0</v>
      </c>
      <c r="R345" s="6">
        <v>0</v>
      </c>
      <c r="S345" s="18">
        <v>50000201</v>
      </c>
      <c r="T345" s="11">
        <v>0</v>
      </c>
      <c r="U345" s="18">
        <v>1</v>
      </c>
      <c r="V345" s="18">
        <v>0</v>
      </c>
      <c r="W345" s="18">
        <v>1</v>
      </c>
      <c r="X345" s="18">
        <v>0</v>
      </c>
      <c r="Y345" s="18">
        <v>0</v>
      </c>
      <c r="Z345" s="18">
        <v>0</v>
      </c>
      <c r="AA345" s="18">
        <v>0</v>
      </c>
      <c r="AB345" s="18">
        <v>1</v>
      </c>
      <c r="AC345" s="18">
        <v>0</v>
      </c>
      <c r="AD345" s="18">
        <v>1</v>
      </c>
      <c r="AE345" s="18">
        <v>0</v>
      </c>
      <c r="AF345" s="18">
        <v>10</v>
      </c>
      <c r="AG345" s="6">
        <v>7</v>
      </c>
      <c r="AH345" s="6">
        <v>0</v>
      </c>
      <c r="AI345" s="6">
        <v>0</v>
      </c>
      <c r="AJ345" s="6">
        <v>0</v>
      </c>
      <c r="AK345" s="18">
        <v>0</v>
      </c>
      <c r="AL345" s="18">
        <v>0</v>
      </c>
      <c r="AM345" s="18">
        <v>0</v>
      </c>
      <c r="AN345" s="18">
        <v>0</v>
      </c>
      <c r="AO345" s="18">
        <v>1000</v>
      </c>
      <c r="AP345" s="18">
        <v>1</v>
      </c>
      <c r="AQ345" s="18">
        <v>20</v>
      </c>
      <c r="AR345" s="6">
        <v>0</v>
      </c>
      <c r="AS345" s="18" t="s">
        <v>153</v>
      </c>
      <c r="AT345" s="19" t="s">
        <v>458</v>
      </c>
      <c r="AU345" s="18">
        <v>0</v>
      </c>
      <c r="AV345" s="18">
        <v>10000011</v>
      </c>
      <c r="AW345" s="18">
        <v>20000210</v>
      </c>
      <c r="AX345" s="19" t="s">
        <v>194</v>
      </c>
      <c r="AY345" s="19" t="s">
        <v>153</v>
      </c>
      <c r="AZ345" s="13">
        <v>0</v>
      </c>
      <c r="BA345" s="13">
        <v>0</v>
      </c>
      <c r="BB345" s="69" t="s">
        <v>661</v>
      </c>
      <c r="BC345" s="18">
        <v>0</v>
      </c>
      <c r="BD345" s="11">
        <v>0</v>
      </c>
      <c r="BE345" s="18">
        <v>0</v>
      </c>
      <c r="BF345" s="18">
        <v>0</v>
      </c>
      <c r="BG345" s="18">
        <v>0</v>
      </c>
      <c r="BH345" s="18">
        <v>0</v>
      </c>
      <c r="BI345" s="9">
        <v>0</v>
      </c>
      <c r="BJ345" s="6">
        <v>0</v>
      </c>
      <c r="BK345" s="6">
        <v>0</v>
      </c>
      <c r="BL345" s="6">
        <v>0</v>
      </c>
      <c r="BM345" s="6">
        <v>0</v>
      </c>
      <c r="BN345" s="6">
        <v>0</v>
      </c>
      <c r="BO345" s="6">
        <v>0</v>
      </c>
    </row>
    <row r="346" spans="3:67" ht="20.100000000000001" customHeight="1">
      <c r="C346" s="11">
        <v>51011101</v>
      </c>
      <c r="D346" s="12" t="s">
        <v>386</v>
      </c>
      <c r="E346" s="11">
        <v>0</v>
      </c>
      <c r="F346" s="11">
        <v>61011101</v>
      </c>
      <c r="G346" s="11">
        <v>51011102</v>
      </c>
      <c r="H346" s="13">
        <v>1</v>
      </c>
      <c r="I346" s="11">
        <v>1</v>
      </c>
      <c r="J346" s="11">
        <v>0</v>
      </c>
      <c r="K346" s="11">
        <v>0</v>
      </c>
      <c r="L346" s="11">
        <v>0</v>
      </c>
      <c r="M346" s="11">
        <v>0</v>
      </c>
      <c r="N346" s="11">
        <v>6</v>
      </c>
      <c r="O346" s="11">
        <v>0</v>
      </c>
      <c r="P346" s="11">
        <v>0</v>
      </c>
      <c r="Q346" s="11">
        <v>0</v>
      </c>
      <c r="R346" s="6">
        <v>0</v>
      </c>
      <c r="S346" s="11">
        <v>0</v>
      </c>
      <c r="T346" s="11">
        <v>1</v>
      </c>
      <c r="U346" s="11">
        <v>2</v>
      </c>
      <c r="V346" s="11">
        <v>0</v>
      </c>
      <c r="W346" s="11">
        <v>3</v>
      </c>
      <c r="X346" s="11">
        <v>350</v>
      </c>
      <c r="Y346" s="11">
        <v>0</v>
      </c>
      <c r="Z346" s="11">
        <v>0</v>
      </c>
      <c r="AA346" s="11">
        <v>0</v>
      </c>
      <c r="AB346" s="11">
        <v>0</v>
      </c>
      <c r="AC346" s="11">
        <v>0</v>
      </c>
      <c r="AD346" s="11">
        <v>9</v>
      </c>
      <c r="AE346" s="11">
        <v>2</v>
      </c>
      <c r="AF346" s="11" t="s">
        <v>163</v>
      </c>
      <c r="AG346" s="6">
        <v>2</v>
      </c>
      <c r="AH346" s="6">
        <v>2</v>
      </c>
      <c r="AI346" s="6">
        <v>0</v>
      </c>
      <c r="AJ346" s="6">
        <v>1.5</v>
      </c>
      <c r="AK346" s="11">
        <v>0</v>
      </c>
      <c r="AL346" s="11">
        <v>0</v>
      </c>
      <c r="AM346" s="11">
        <v>0</v>
      </c>
      <c r="AN346" s="11">
        <v>1</v>
      </c>
      <c r="AO346" s="11">
        <v>3000</v>
      </c>
      <c r="AP346" s="11">
        <v>0.5</v>
      </c>
      <c r="AQ346" s="11">
        <v>0</v>
      </c>
      <c r="AR346" s="6">
        <v>0</v>
      </c>
      <c r="AS346" s="11" t="s">
        <v>153</v>
      </c>
      <c r="AT346" s="12" t="s">
        <v>213</v>
      </c>
      <c r="AU346" s="11" t="s">
        <v>355</v>
      </c>
      <c r="AV346" s="18">
        <v>10000007</v>
      </c>
      <c r="AW346" s="18">
        <v>21000110</v>
      </c>
      <c r="AX346" s="12" t="s">
        <v>155</v>
      </c>
      <c r="AY346" s="11">
        <v>0</v>
      </c>
      <c r="AZ346" s="13">
        <v>0</v>
      </c>
      <c r="BA346" s="13">
        <v>0</v>
      </c>
      <c r="BB346" s="84" t="str">
        <f>"&lt;color=#D3FD3A&gt;裂波击(剑类武器技能):\n&lt;/color&gt;"&amp;BB414&amp;"\n\n&lt;color=#D3FD3A&gt;裂地击(刀类武器技能):\n&lt;/color&gt;"&amp;BB396</f>
        <v>&lt;color=#D3FD3A&gt;裂波击(剑类武器技能):\n&lt;/color&gt;立即对目标范围内的怪物造成200%攻击伤害+210点固定伤害,并使目标速度降低50%,持续6秒\n\n&lt;color=#D3FD3A&gt;裂地击(刀类武器技能):\n&lt;/color&gt;立即对目标范围内的怪物造成250%攻击伤害+300点固定伤害</v>
      </c>
      <c r="BC346" s="11">
        <v>0</v>
      </c>
      <c r="BD346" s="11">
        <v>0</v>
      </c>
      <c r="BE346" s="11">
        <v>0</v>
      </c>
      <c r="BF346" s="11">
        <v>0</v>
      </c>
      <c r="BG346" s="11">
        <v>0</v>
      </c>
      <c r="BH346" s="11">
        <v>0</v>
      </c>
      <c r="BI346" s="9">
        <v>0</v>
      </c>
      <c r="BJ346" s="6">
        <v>0</v>
      </c>
      <c r="BK346" s="6">
        <v>0</v>
      </c>
      <c r="BL346" s="6">
        <v>0</v>
      </c>
      <c r="BM346" s="6">
        <v>0</v>
      </c>
      <c r="BN346" s="6">
        <v>0</v>
      </c>
      <c r="BO346" s="6">
        <v>0</v>
      </c>
    </row>
    <row r="347" spans="3:67" ht="20.100000000000001" customHeight="1">
      <c r="C347" s="11">
        <v>51011102</v>
      </c>
      <c r="D347" s="12" t="s">
        <v>386</v>
      </c>
      <c r="E347" s="11">
        <v>1</v>
      </c>
      <c r="F347" s="11">
        <v>61011101</v>
      </c>
      <c r="G347" s="11">
        <v>51011103</v>
      </c>
      <c r="H347" s="13">
        <v>1</v>
      </c>
      <c r="I347" s="11">
        <v>6</v>
      </c>
      <c r="J347" s="11">
        <v>3</v>
      </c>
      <c r="K347" s="11">
        <v>0</v>
      </c>
      <c r="L347" s="11">
        <v>0</v>
      </c>
      <c r="M347" s="11">
        <v>0</v>
      </c>
      <c r="N347" s="11">
        <v>6</v>
      </c>
      <c r="O347" s="11">
        <v>0</v>
      </c>
      <c r="P347" s="11">
        <v>0</v>
      </c>
      <c r="Q347" s="11">
        <v>0</v>
      </c>
      <c r="R347" s="6">
        <v>0</v>
      </c>
      <c r="S347" s="11">
        <v>0</v>
      </c>
      <c r="T347" s="11">
        <v>1</v>
      </c>
      <c r="U347" s="11">
        <v>2</v>
      </c>
      <c r="V347" s="11">
        <v>0</v>
      </c>
      <c r="W347" s="11">
        <v>3</v>
      </c>
      <c r="X347" s="11">
        <v>350</v>
      </c>
      <c r="Y347" s="11">
        <v>0</v>
      </c>
      <c r="Z347" s="11">
        <v>0</v>
      </c>
      <c r="AA347" s="11">
        <v>0</v>
      </c>
      <c r="AB347" s="11">
        <v>0</v>
      </c>
      <c r="AC347" s="11">
        <v>0</v>
      </c>
      <c r="AD347" s="11">
        <v>9</v>
      </c>
      <c r="AE347" s="11">
        <v>2</v>
      </c>
      <c r="AF347" s="11" t="s">
        <v>163</v>
      </c>
      <c r="AG347" s="6">
        <v>2</v>
      </c>
      <c r="AH347" s="6">
        <v>2</v>
      </c>
      <c r="AI347" s="6">
        <v>0</v>
      </c>
      <c r="AJ347" s="6">
        <v>1.5</v>
      </c>
      <c r="AK347" s="11">
        <v>0</v>
      </c>
      <c r="AL347" s="11">
        <v>0</v>
      </c>
      <c r="AM347" s="11">
        <v>0</v>
      </c>
      <c r="AN347" s="11">
        <v>1</v>
      </c>
      <c r="AO347" s="11">
        <v>3000</v>
      </c>
      <c r="AP347" s="11">
        <v>0.5</v>
      </c>
      <c r="AQ347" s="11">
        <v>0</v>
      </c>
      <c r="AR347" s="6">
        <v>0</v>
      </c>
      <c r="AS347" s="11" t="s">
        <v>153</v>
      </c>
      <c r="AT347" s="12" t="s">
        <v>213</v>
      </c>
      <c r="AU347" s="11" t="s">
        <v>355</v>
      </c>
      <c r="AV347" s="18">
        <v>10000007</v>
      </c>
      <c r="AW347" s="18">
        <v>21000110</v>
      </c>
      <c r="AX347" s="12" t="s">
        <v>155</v>
      </c>
      <c r="AY347" s="11">
        <v>0</v>
      </c>
      <c r="AZ347" s="13">
        <v>0</v>
      </c>
      <c r="BA347" s="13">
        <v>0</v>
      </c>
      <c r="BB347" s="84" t="str">
        <f t="shared" ref="BB347:BB351" si="4">"&lt;color=#D3FD3A&gt;裂波击(剑类武器技能):\n&lt;/color&gt;"&amp;BB415&amp;"\n\n&lt;color=#D3FD3A&gt;裂地击(刀类武器技能):\n&lt;/color&gt;"&amp;BB397</f>
        <v>&lt;color=#D3FD3A&gt;裂波击(剑类武器技能):\n&lt;/color&gt;立即对目标范围内的怪物造成200%攻击伤害+210点固定伤害,并使目标速度降低50%,持续6秒\n\n&lt;color=#D3FD3A&gt;裂地击(刀类武器技能):\n&lt;/color&gt;立即对目标范围内的怪物造成250%攻击伤害+300点固定伤害</v>
      </c>
      <c r="BC347" s="11">
        <v>0</v>
      </c>
      <c r="BD347" s="11">
        <v>0</v>
      </c>
      <c r="BE347" s="11">
        <v>0</v>
      </c>
      <c r="BF347" s="11">
        <v>0</v>
      </c>
      <c r="BG347" s="11">
        <v>0</v>
      </c>
      <c r="BH347" s="11">
        <v>0</v>
      </c>
      <c r="BI347" s="9">
        <v>0</v>
      </c>
      <c r="BJ347" s="6">
        <v>0</v>
      </c>
      <c r="BK347" s="6">
        <v>0</v>
      </c>
      <c r="BL347" s="6">
        <v>0</v>
      </c>
      <c r="BM347" s="6">
        <v>0</v>
      </c>
      <c r="BN347" s="6">
        <v>0</v>
      </c>
      <c r="BO347" s="6">
        <v>0</v>
      </c>
    </row>
    <row r="348" spans="3:67" ht="20.100000000000001" customHeight="1">
      <c r="C348" s="11">
        <v>51011103</v>
      </c>
      <c r="D348" s="12" t="s">
        <v>386</v>
      </c>
      <c r="E348" s="11">
        <v>2</v>
      </c>
      <c r="F348" s="11">
        <v>61011101</v>
      </c>
      <c r="G348" s="11">
        <v>51011104</v>
      </c>
      <c r="H348" s="13">
        <v>1</v>
      </c>
      <c r="I348" s="11">
        <v>0</v>
      </c>
      <c r="J348" s="11">
        <v>3</v>
      </c>
      <c r="K348" s="11">
        <v>0</v>
      </c>
      <c r="L348" s="11">
        <v>0</v>
      </c>
      <c r="M348" s="11">
        <v>0</v>
      </c>
      <c r="N348" s="11">
        <v>6</v>
      </c>
      <c r="O348" s="11">
        <v>0</v>
      </c>
      <c r="P348" s="11">
        <v>0</v>
      </c>
      <c r="Q348" s="11">
        <v>0</v>
      </c>
      <c r="R348" s="6">
        <v>0</v>
      </c>
      <c r="S348" s="11">
        <v>0</v>
      </c>
      <c r="T348" s="11">
        <v>1</v>
      </c>
      <c r="U348" s="11">
        <v>2</v>
      </c>
      <c r="V348" s="11">
        <v>0</v>
      </c>
      <c r="W348" s="11">
        <v>3</v>
      </c>
      <c r="X348" s="11">
        <v>350</v>
      </c>
      <c r="Y348" s="11">
        <v>0</v>
      </c>
      <c r="Z348" s="11">
        <v>0</v>
      </c>
      <c r="AA348" s="11">
        <v>0</v>
      </c>
      <c r="AB348" s="11">
        <v>0</v>
      </c>
      <c r="AC348" s="11">
        <v>0</v>
      </c>
      <c r="AD348" s="11">
        <v>9</v>
      </c>
      <c r="AE348" s="11">
        <v>2</v>
      </c>
      <c r="AF348" s="11" t="s">
        <v>163</v>
      </c>
      <c r="AG348" s="6">
        <v>2</v>
      </c>
      <c r="AH348" s="6">
        <v>2</v>
      </c>
      <c r="AI348" s="6">
        <v>0</v>
      </c>
      <c r="AJ348" s="6">
        <v>1.5</v>
      </c>
      <c r="AK348" s="11">
        <v>0</v>
      </c>
      <c r="AL348" s="11">
        <v>0</v>
      </c>
      <c r="AM348" s="11">
        <v>0</v>
      </c>
      <c r="AN348" s="11">
        <v>1</v>
      </c>
      <c r="AO348" s="11">
        <v>3000</v>
      </c>
      <c r="AP348" s="11">
        <v>0.5</v>
      </c>
      <c r="AQ348" s="11">
        <v>0</v>
      </c>
      <c r="AR348" s="6">
        <v>0</v>
      </c>
      <c r="AS348" s="11" t="s">
        <v>153</v>
      </c>
      <c r="AT348" s="12" t="s">
        <v>213</v>
      </c>
      <c r="AU348" s="11" t="s">
        <v>355</v>
      </c>
      <c r="AV348" s="18">
        <v>10000007</v>
      </c>
      <c r="AW348" s="18">
        <v>21000110</v>
      </c>
      <c r="AX348" s="12" t="s">
        <v>155</v>
      </c>
      <c r="AY348" s="11">
        <v>0</v>
      </c>
      <c r="AZ348" s="13">
        <v>0</v>
      </c>
      <c r="BA348" s="13">
        <v>0</v>
      </c>
      <c r="BB348" s="84" t="str">
        <f t="shared" si="4"/>
        <v>&lt;color=#D3FD3A&gt;裂波击(剑类武器技能):\n&lt;/color&gt;立即对目标范围内的怪物造成200%攻击伤害+420点固定伤害,并使目标速度降低50%,持续6秒\n\n&lt;color=#D3FD3A&gt;裂地击(刀类武器技能):\n&lt;/color&gt;立即对目标范围内的怪物造成250%攻击伤害+600点固定伤害</v>
      </c>
      <c r="BC348" s="11">
        <v>0</v>
      </c>
      <c r="BD348" s="11">
        <v>0</v>
      </c>
      <c r="BE348" s="11">
        <v>0</v>
      </c>
      <c r="BF348" s="11">
        <v>0</v>
      </c>
      <c r="BG348" s="11">
        <v>0</v>
      </c>
      <c r="BH348" s="11">
        <v>0</v>
      </c>
      <c r="BI348" s="9">
        <v>0</v>
      </c>
      <c r="BJ348" s="6">
        <v>0</v>
      </c>
      <c r="BK348" s="6">
        <v>0</v>
      </c>
      <c r="BL348" s="6">
        <v>0</v>
      </c>
      <c r="BM348" s="6">
        <v>0</v>
      </c>
      <c r="BN348" s="6">
        <v>0</v>
      </c>
      <c r="BO348" s="6">
        <v>0</v>
      </c>
    </row>
    <row r="349" spans="3:67" ht="20.100000000000001" customHeight="1">
      <c r="C349" s="11">
        <v>51011104</v>
      </c>
      <c r="D349" s="12" t="s">
        <v>386</v>
      </c>
      <c r="E349" s="11">
        <v>3</v>
      </c>
      <c r="F349" s="11">
        <v>61011101</v>
      </c>
      <c r="G349" s="11">
        <v>0</v>
      </c>
      <c r="H349" s="13">
        <v>1</v>
      </c>
      <c r="I349" s="11">
        <v>0</v>
      </c>
      <c r="J349" s="11">
        <v>0</v>
      </c>
      <c r="K349" s="11">
        <v>0</v>
      </c>
      <c r="L349" s="11">
        <v>0</v>
      </c>
      <c r="M349" s="11">
        <v>0</v>
      </c>
      <c r="N349" s="11">
        <v>6</v>
      </c>
      <c r="O349" s="11">
        <v>0</v>
      </c>
      <c r="P349" s="11">
        <v>0</v>
      </c>
      <c r="Q349" s="11">
        <v>0</v>
      </c>
      <c r="R349" s="6">
        <v>0</v>
      </c>
      <c r="S349" s="11">
        <v>0</v>
      </c>
      <c r="T349" s="11">
        <v>1</v>
      </c>
      <c r="U349" s="11">
        <v>2</v>
      </c>
      <c r="V349" s="11">
        <v>0</v>
      </c>
      <c r="W349" s="11">
        <v>3</v>
      </c>
      <c r="X349" s="11">
        <v>350</v>
      </c>
      <c r="Y349" s="11">
        <v>0</v>
      </c>
      <c r="Z349" s="11">
        <v>0</v>
      </c>
      <c r="AA349" s="11">
        <v>0</v>
      </c>
      <c r="AB349" s="11">
        <v>0</v>
      </c>
      <c r="AC349" s="11">
        <v>0</v>
      </c>
      <c r="AD349" s="11">
        <v>9</v>
      </c>
      <c r="AE349" s="11">
        <v>2</v>
      </c>
      <c r="AF349" s="11" t="s">
        <v>163</v>
      </c>
      <c r="AG349" s="6">
        <v>2</v>
      </c>
      <c r="AH349" s="6">
        <v>2</v>
      </c>
      <c r="AI349" s="6">
        <v>0</v>
      </c>
      <c r="AJ349" s="6">
        <v>1.5</v>
      </c>
      <c r="AK349" s="11">
        <v>0</v>
      </c>
      <c r="AL349" s="11">
        <v>0</v>
      </c>
      <c r="AM349" s="11">
        <v>0</v>
      </c>
      <c r="AN349" s="11">
        <v>1</v>
      </c>
      <c r="AO349" s="11">
        <v>3000</v>
      </c>
      <c r="AP349" s="11">
        <v>0.5</v>
      </c>
      <c r="AQ349" s="11">
        <v>0</v>
      </c>
      <c r="AR349" s="6">
        <v>0</v>
      </c>
      <c r="AS349" s="11" t="s">
        <v>153</v>
      </c>
      <c r="AT349" s="12" t="s">
        <v>213</v>
      </c>
      <c r="AU349" s="11" t="s">
        <v>355</v>
      </c>
      <c r="AV349" s="18">
        <v>10000007</v>
      </c>
      <c r="AW349" s="18">
        <v>21000110</v>
      </c>
      <c r="AX349" s="12" t="s">
        <v>155</v>
      </c>
      <c r="AY349" s="11">
        <v>0</v>
      </c>
      <c r="AZ349" s="13">
        <v>0</v>
      </c>
      <c r="BA349" s="13">
        <v>0</v>
      </c>
      <c r="BB349" s="84" t="str">
        <f t="shared" si="4"/>
        <v>&lt;color=#D3FD3A&gt;裂波击(剑类武器技能):\n&lt;/color&gt;立即对目标范围内的怪物造成200%攻击伤害+700点固定伤害,并使目标速度降低50%,持续6秒\n\n&lt;color=#D3FD3A&gt;裂地击(刀类武器技能):\n&lt;/color&gt;立即对目标范围内的怪物造成250%攻击伤害+1000点固定伤害</v>
      </c>
      <c r="BC349" s="11">
        <v>0</v>
      </c>
      <c r="BD349" s="11">
        <v>0</v>
      </c>
      <c r="BE349" s="11">
        <v>0</v>
      </c>
      <c r="BF349" s="11">
        <v>0</v>
      </c>
      <c r="BG349" s="11">
        <v>0</v>
      </c>
      <c r="BH349" s="11">
        <v>0</v>
      </c>
      <c r="BI349" s="9">
        <v>0</v>
      </c>
      <c r="BJ349" s="6">
        <v>0</v>
      </c>
      <c r="BK349" s="6">
        <v>0</v>
      </c>
      <c r="BL349" s="6">
        <v>0</v>
      </c>
      <c r="BM349" s="6">
        <v>0</v>
      </c>
      <c r="BN349" s="6">
        <v>0</v>
      </c>
      <c r="BO349" s="6">
        <v>0</v>
      </c>
    </row>
    <row r="350" spans="3:67" ht="20.100000000000001" customHeight="1">
      <c r="C350" s="11">
        <v>51011105</v>
      </c>
      <c r="D350" s="12" t="s">
        <v>386</v>
      </c>
      <c r="E350" s="11">
        <v>4</v>
      </c>
      <c r="F350" s="11">
        <v>61011101</v>
      </c>
      <c r="G350" s="11">
        <v>0</v>
      </c>
      <c r="H350" s="13">
        <v>1</v>
      </c>
      <c r="I350" s="11">
        <v>0</v>
      </c>
      <c r="J350" s="11">
        <v>0</v>
      </c>
      <c r="K350" s="11">
        <v>0</v>
      </c>
      <c r="L350" s="11">
        <v>0</v>
      </c>
      <c r="M350" s="11">
        <v>0</v>
      </c>
      <c r="N350" s="11">
        <v>6</v>
      </c>
      <c r="O350" s="11">
        <v>0</v>
      </c>
      <c r="P350" s="11">
        <v>0</v>
      </c>
      <c r="Q350" s="11">
        <v>0</v>
      </c>
      <c r="R350" s="6">
        <v>0</v>
      </c>
      <c r="S350" s="11">
        <v>0</v>
      </c>
      <c r="T350" s="11">
        <v>1</v>
      </c>
      <c r="U350" s="11">
        <v>2</v>
      </c>
      <c r="V350" s="11">
        <v>0</v>
      </c>
      <c r="W350" s="11">
        <v>3</v>
      </c>
      <c r="X350" s="11">
        <v>350</v>
      </c>
      <c r="Y350" s="11">
        <v>0</v>
      </c>
      <c r="Z350" s="11">
        <v>0</v>
      </c>
      <c r="AA350" s="11">
        <v>0</v>
      </c>
      <c r="AB350" s="11">
        <v>0</v>
      </c>
      <c r="AC350" s="11">
        <v>0</v>
      </c>
      <c r="AD350" s="11">
        <v>9</v>
      </c>
      <c r="AE350" s="11">
        <v>2</v>
      </c>
      <c r="AF350" s="11" t="s">
        <v>163</v>
      </c>
      <c r="AG350" s="6">
        <v>2</v>
      </c>
      <c r="AH350" s="6">
        <v>2</v>
      </c>
      <c r="AI350" s="6">
        <v>0</v>
      </c>
      <c r="AJ350" s="6">
        <v>1.5</v>
      </c>
      <c r="AK350" s="11">
        <v>0</v>
      </c>
      <c r="AL350" s="11">
        <v>0</v>
      </c>
      <c r="AM350" s="11">
        <v>0</v>
      </c>
      <c r="AN350" s="11">
        <v>1</v>
      </c>
      <c r="AO350" s="11">
        <v>3000</v>
      </c>
      <c r="AP350" s="11">
        <v>0.5</v>
      </c>
      <c r="AQ350" s="11">
        <v>0</v>
      </c>
      <c r="AR350" s="6">
        <v>0</v>
      </c>
      <c r="AS350" s="11" t="s">
        <v>153</v>
      </c>
      <c r="AT350" s="12" t="s">
        <v>213</v>
      </c>
      <c r="AU350" s="11" t="s">
        <v>355</v>
      </c>
      <c r="AV350" s="18">
        <v>10000007</v>
      </c>
      <c r="AW350" s="18">
        <v>21000110</v>
      </c>
      <c r="AX350" s="12" t="s">
        <v>155</v>
      </c>
      <c r="AY350" s="11">
        <v>0</v>
      </c>
      <c r="AZ350" s="13">
        <v>0</v>
      </c>
      <c r="BA350" s="13">
        <v>0</v>
      </c>
      <c r="BB350" s="84" t="str">
        <f t="shared" si="4"/>
        <v>&lt;color=#D3FD3A&gt;裂波击(剑类武器技能):\n&lt;/color&gt;立即对目标范围内的怪物造成200%攻击伤害+1050点固定伤害,并使目标速度降低50%,持续6秒\n\n&lt;color=#D3FD3A&gt;裂地击(刀类武器技能):\n&lt;/color&gt;立即对目标范围内的怪物造成250%攻击伤害+1500点固定伤害</v>
      </c>
      <c r="BC350" s="11">
        <v>0</v>
      </c>
      <c r="BD350" s="11">
        <v>0</v>
      </c>
      <c r="BE350" s="11">
        <v>0</v>
      </c>
      <c r="BF350" s="11">
        <v>0</v>
      </c>
      <c r="BG350" s="11">
        <v>0</v>
      </c>
      <c r="BH350" s="11">
        <v>0</v>
      </c>
      <c r="BI350" s="9">
        <v>0</v>
      </c>
      <c r="BJ350" s="6">
        <v>0</v>
      </c>
      <c r="BK350" s="6">
        <v>0</v>
      </c>
      <c r="BL350" s="6">
        <v>0</v>
      </c>
      <c r="BM350" s="6">
        <v>0</v>
      </c>
      <c r="BN350" s="6">
        <v>0</v>
      </c>
      <c r="BO350" s="6">
        <v>0</v>
      </c>
    </row>
    <row r="351" spans="3:67" ht="20.100000000000001" customHeight="1">
      <c r="C351" s="11">
        <v>51011106</v>
      </c>
      <c r="D351" s="12" t="s">
        <v>386</v>
      </c>
      <c r="E351" s="11">
        <v>5</v>
      </c>
      <c r="F351" s="11">
        <v>61011101</v>
      </c>
      <c r="G351" s="11">
        <v>0</v>
      </c>
      <c r="H351" s="13">
        <v>1</v>
      </c>
      <c r="I351" s="11">
        <v>0</v>
      </c>
      <c r="J351" s="11">
        <v>0</v>
      </c>
      <c r="K351" s="11">
        <v>0</v>
      </c>
      <c r="L351" s="11">
        <v>0</v>
      </c>
      <c r="M351" s="11">
        <v>0</v>
      </c>
      <c r="N351" s="11">
        <v>6</v>
      </c>
      <c r="O351" s="11">
        <v>0</v>
      </c>
      <c r="P351" s="11">
        <v>0</v>
      </c>
      <c r="Q351" s="11">
        <v>0</v>
      </c>
      <c r="R351" s="6">
        <v>0</v>
      </c>
      <c r="S351" s="11">
        <v>0</v>
      </c>
      <c r="T351" s="11">
        <v>1</v>
      </c>
      <c r="U351" s="11">
        <v>2</v>
      </c>
      <c r="V351" s="11">
        <v>0</v>
      </c>
      <c r="W351" s="11">
        <v>3</v>
      </c>
      <c r="X351" s="11">
        <v>350</v>
      </c>
      <c r="Y351" s="11">
        <v>0</v>
      </c>
      <c r="Z351" s="11">
        <v>0</v>
      </c>
      <c r="AA351" s="11">
        <v>0</v>
      </c>
      <c r="AB351" s="11">
        <v>0</v>
      </c>
      <c r="AC351" s="11">
        <v>0</v>
      </c>
      <c r="AD351" s="11">
        <v>9</v>
      </c>
      <c r="AE351" s="11">
        <v>2</v>
      </c>
      <c r="AF351" s="11" t="s">
        <v>163</v>
      </c>
      <c r="AG351" s="6">
        <v>2</v>
      </c>
      <c r="AH351" s="6">
        <v>2</v>
      </c>
      <c r="AI351" s="6">
        <v>0</v>
      </c>
      <c r="AJ351" s="6">
        <v>1.5</v>
      </c>
      <c r="AK351" s="11">
        <v>0</v>
      </c>
      <c r="AL351" s="11">
        <v>0</v>
      </c>
      <c r="AM351" s="11">
        <v>0</v>
      </c>
      <c r="AN351" s="11">
        <v>1</v>
      </c>
      <c r="AO351" s="11">
        <v>3000</v>
      </c>
      <c r="AP351" s="11">
        <v>0.5</v>
      </c>
      <c r="AQ351" s="11">
        <v>0</v>
      </c>
      <c r="AR351" s="6">
        <v>0</v>
      </c>
      <c r="AS351" s="11" t="s">
        <v>153</v>
      </c>
      <c r="AT351" s="12" t="s">
        <v>213</v>
      </c>
      <c r="AU351" s="11" t="s">
        <v>355</v>
      </c>
      <c r="AV351" s="18">
        <v>10000007</v>
      </c>
      <c r="AW351" s="18">
        <v>21000110</v>
      </c>
      <c r="AX351" s="12" t="s">
        <v>155</v>
      </c>
      <c r="AY351" s="11">
        <v>0</v>
      </c>
      <c r="AZ351" s="13">
        <v>0</v>
      </c>
      <c r="BA351" s="13">
        <v>0</v>
      </c>
      <c r="BB351" s="84" t="str">
        <f t="shared" si="4"/>
        <v>&lt;color=#D3FD3A&gt;裂波击(剑类武器技能):\n&lt;/color&gt;立即对目标范围内的怪物造成200%攻击伤害+1400点固定伤害,并使目标速度降低50%,持续6秒\n\n&lt;color=#D3FD3A&gt;裂地击(刀类武器技能):\n&lt;/color&gt;立即对目标范围内的怪物造成250%攻击伤害+2000点固定伤害</v>
      </c>
      <c r="BC351" s="11">
        <v>0</v>
      </c>
      <c r="BD351" s="11">
        <v>0</v>
      </c>
      <c r="BE351" s="11">
        <v>0</v>
      </c>
      <c r="BF351" s="11">
        <v>0</v>
      </c>
      <c r="BG351" s="11">
        <v>0</v>
      </c>
      <c r="BH351" s="11">
        <v>0</v>
      </c>
      <c r="BI351" s="9">
        <v>0</v>
      </c>
      <c r="BJ351" s="6">
        <v>0</v>
      </c>
      <c r="BK351" s="6">
        <v>0</v>
      </c>
      <c r="BL351" s="6">
        <v>0</v>
      </c>
      <c r="BM351" s="6">
        <v>0</v>
      </c>
      <c r="BN351" s="6">
        <v>0</v>
      </c>
      <c r="BO351" s="6">
        <v>0</v>
      </c>
    </row>
    <row r="352" spans="3:67" ht="20.100000000000001" customHeight="1">
      <c r="C352" s="11">
        <v>51011201</v>
      </c>
      <c r="D352" s="12" t="s">
        <v>346</v>
      </c>
      <c r="E352" s="11">
        <v>0</v>
      </c>
      <c r="F352" s="11">
        <v>61011201</v>
      </c>
      <c r="G352" s="11">
        <v>51011202</v>
      </c>
      <c r="H352" s="13">
        <v>1</v>
      </c>
      <c r="I352" s="11">
        <v>3</v>
      </c>
      <c r="J352" s="11">
        <v>3</v>
      </c>
      <c r="K352" s="11">
        <v>0</v>
      </c>
      <c r="L352" s="11">
        <v>0</v>
      </c>
      <c r="M352" s="11">
        <v>0</v>
      </c>
      <c r="N352" s="11">
        <v>6</v>
      </c>
      <c r="O352" s="11">
        <v>0</v>
      </c>
      <c r="P352" s="11">
        <v>0</v>
      </c>
      <c r="Q352" s="11">
        <v>0</v>
      </c>
      <c r="R352" s="6">
        <v>0</v>
      </c>
      <c r="S352" s="11">
        <v>0</v>
      </c>
      <c r="T352" s="11">
        <v>1</v>
      </c>
      <c r="U352" s="11">
        <v>2</v>
      </c>
      <c r="V352" s="11">
        <v>0</v>
      </c>
      <c r="W352" s="11">
        <v>1.5</v>
      </c>
      <c r="X352" s="11">
        <v>10</v>
      </c>
      <c r="Y352" s="11">
        <v>1</v>
      </c>
      <c r="Z352" s="11">
        <v>0</v>
      </c>
      <c r="AA352" s="11">
        <v>0</v>
      </c>
      <c r="AB352" s="11">
        <v>0</v>
      </c>
      <c r="AC352" s="11">
        <v>0</v>
      </c>
      <c r="AD352" s="11">
        <v>5</v>
      </c>
      <c r="AE352" s="11">
        <v>1</v>
      </c>
      <c r="AF352" s="11">
        <v>3</v>
      </c>
      <c r="AG352" s="6">
        <v>2</v>
      </c>
      <c r="AH352" s="6">
        <v>0</v>
      </c>
      <c r="AI352" s="6">
        <v>0</v>
      </c>
      <c r="AJ352" s="6">
        <v>0</v>
      </c>
      <c r="AK352" s="11">
        <v>0</v>
      </c>
      <c r="AL352" s="11">
        <v>0</v>
      </c>
      <c r="AM352" s="11">
        <v>0</v>
      </c>
      <c r="AN352" s="11">
        <v>0.5</v>
      </c>
      <c r="AO352" s="11">
        <v>3000</v>
      </c>
      <c r="AP352" s="11">
        <v>0.2</v>
      </c>
      <c r="AQ352" s="11">
        <v>0</v>
      </c>
      <c r="AR352" s="6">
        <v>0</v>
      </c>
      <c r="AS352" s="11" t="s">
        <v>153</v>
      </c>
      <c r="AT352" s="12" t="s">
        <v>397</v>
      </c>
      <c r="AU352" s="11" t="s">
        <v>348</v>
      </c>
      <c r="AV352" s="18">
        <v>10000007</v>
      </c>
      <c r="AW352" s="18">
        <v>21000020</v>
      </c>
      <c r="AX352" s="12" t="s">
        <v>155</v>
      </c>
      <c r="AY352" s="11">
        <v>0</v>
      </c>
      <c r="AZ352" s="13">
        <v>0</v>
      </c>
      <c r="BA352" s="13">
        <v>0</v>
      </c>
      <c r="BB352" s="84" t="str">
        <f>"&lt;color=#D3FD3A&gt;旋风击(剑类武器技能):\n&lt;/color&gt;"&amp;BB420&amp;"\n\n&lt;color=#D3FD3A&gt;回旋击(刀类武器技能):\n&lt;/color&gt;"&amp;BB402</f>
        <v>&lt;color=#D3FD3A&gt;旋风击(剑类武器技能):\n&lt;/color&gt;每秒对周围的怪物造成125%攻击伤害+300点固定伤害.持续4秒并使自身免疫怪物攻击\n\n&lt;color=#D3FD3A&gt;回旋击(刀类武器技能):\n&lt;/color&gt;立即对周围内的怪物造成200%攻击伤害+210点固定伤害,并使目标眩晕1秒</v>
      </c>
      <c r="BC352" s="11">
        <v>0</v>
      </c>
      <c r="BD352" s="11">
        <v>0</v>
      </c>
      <c r="BE352" s="11">
        <v>0</v>
      </c>
      <c r="BF352" s="11">
        <v>0</v>
      </c>
      <c r="BG352" s="11">
        <v>0</v>
      </c>
      <c r="BH352" s="11">
        <v>0</v>
      </c>
      <c r="BI352" s="9">
        <v>0</v>
      </c>
      <c r="BJ352" s="6">
        <v>0</v>
      </c>
      <c r="BK352" s="6">
        <v>0</v>
      </c>
      <c r="BL352" s="6">
        <v>0</v>
      </c>
      <c r="BM352" s="6">
        <v>0</v>
      </c>
      <c r="BN352" s="6">
        <v>0</v>
      </c>
      <c r="BO352" s="6">
        <v>0</v>
      </c>
    </row>
    <row r="353" spans="3:67" ht="20.100000000000001" customHeight="1">
      <c r="C353" s="11">
        <v>51011202</v>
      </c>
      <c r="D353" s="12" t="s">
        <v>346</v>
      </c>
      <c r="E353" s="11">
        <v>1</v>
      </c>
      <c r="F353" s="11">
        <v>61011201</v>
      </c>
      <c r="G353" s="11">
        <v>51011203</v>
      </c>
      <c r="H353" s="13">
        <v>1</v>
      </c>
      <c r="I353" s="11">
        <v>0</v>
      </c>
      <c r="J353" s="11">
        <v>3</v>
      </c>
      <c r="K353" s="11">
        <v>0</v>
      </c>
      <c r="L353" s="11">
        <v>0</v>
      </c>
      <c r="M353" s="11">
        <v>0</v>
      </c>
      <c r="N353" s="11">
        <v>6</v>
      </c>
      <c r="O353" s="11">
        <v>0</v>
      </c>
      <c r="P353" s="11">
        <v>0</v>
      </c>
      <c r="Q353" s="11">
        <v>0</v>
      </c>
      <c r="R353" s="6">
        <v>0</v>
      </c>
      <c r="S353" s="11">
        <v>0</v>
      </c>
      <c r="T353" s="11">
        <v>1</v>
      </c>
      <c r="U353" s="11">
        <v>2</v>
      </c>
      <c r="V353" s="11">
        <v>0</v>
      </c>
      <c r="W353" s="11">
        <v>1.5</v>
      </c>
      <c r="X353" s="11">
        <v>10</v>
      </c>
      <c r="Y353" s="11">
        <v>1</v>
      </c>
      <c r="Z353" s="11">
        <v>0</v>
      </c>
      <c r="AA353" s="11">
        <v>0</v>
      </c>
      <c r="AB353" s="11">
        <v>0</v>
      </c>
      <c r="AC353" s="11">
        <v>0</v>
      </c>
      <c r="AD353" s="11">
        <v>5</v>
      </c>
      <c r="AE353" s="11">
        <v>1</v>
      </c>
      <c r="AF353" s="11">
        <v>3</v>
      </c>
      <c r="AG353" s="6">
        <v>2</v>
      </c>
      <c r="AH353" s="6">
        <v>0</v>
      </c>
      <c r="AI353" s="6">
        <v>0</v>
      </c>
      <c r="AJ353" s="6">
        <v>0</v>
      </c>
      <c r="AK353" s="11">
        <v>0</v>
      </c>
      <c r="AL353" s="11">
        <v>0</v>
      </c>
      <c r="AM353" s="11">
        <v>0</v>
      </c>
      <c r="AN353" s="11">
        <v>0.5</v>
      </c>
      <c r="AO353" s="11">
        <v>3000</v>
      </c>
      <c r="AP353" s="11">
        <v>0.2</v>
      </c>
      <c r="AQ353" s="11">
        <v>0</v>
      </c>
      <c r="AR353" s="6">
        <v>0</v>
      </c>
      <c r="AS353" s="11" t="s">
        <v>153</v>
      </c>
      <c r="AT353" s="12" t="s">
        <v>397</v>
      </c>
      <c r="AU353" s="11" t="s">
        <v>348</v>
      </c>
      <c r="AV353" s="18">
        <v>10000007</v>
      </c>
      <c r="AW353" s="18">
        <v>21000020</v>
      </c>
      <c r="AX353" s="12" t="s">
        <v>155</v>
      </c>
      <c r="AY353" s="11">
        <v>0</v>
      </c>
      <c r="AZ353" s="13">
        <v>0</v>
      </c>
      <c r="BA353" s="13">
        <v>0</v>
      </c>
      <c r="BB353" s="84" t="str">
        <f t="shared" ref="BB353:BB357" si="5">"&lt;color=#D3FD3A&gt;旋风击(剑类武器技能):\n&lt;/color&gt;"&amp;BB421&amp;"\n\n&lt;color=#D3FD3A&gt;回旋击(刀类武器技能):\n&lt;/color&gt;"&amp;BB403</f>
        <v>&lt;color=#D3FD3A&gt;旋风击(剑类武器技能):\n&lt;/color&gt;每秒对周围的怪物造成125%攻击伤害+300点固定伤害.持续4秒并使自身免疫怪物攻击\n\n&lt;color=#D3FD3A&gt;回旋击(刀类武器技能):\n&lt;/color&gt;立即对周围内的怪物造成200%攻击伤害+210点固定伤害,并使目标眩晕1秒</v>
      </c>
      <c r="BC353" s="11">
        <v>0</v>
      </c>
      <c r="BD353" s="11">
        <v>0</v>
      </c>
      <c r="BE353" s="11">
        <v>0</v>
      </c>
      <c r="BF353" s="11">
        <v>0</v>
      </c>
      <c r="BG353" s="11">
        <v>0</v>
      </c>
      <c r="BH353" s="11">
        <v>0</v>
      </c>
      <c r="BI353" s="9">
        <v>0</v>
      </c>
      <c r="BJ353" s="6">
        <v>0</v>
      </c>
      <c r="BK353" s="6">
        <v>0</v>
      </c>
      <c r="BL353" s="6">
        <v>0</v>
      </c>
      <c r="BM353" s="6">
        <v>0</v>
      </c>
      <c r="BN353" s="6">
        <v>0</v>
      </c>
      <c r="BO353" s="6">
        <v>0</v>
      </c>
    </row>
    <row r="354" spans="3:67" ht="20.100000000000001" customHeight="1">
      <c r="C354" s="11">
        <v>51011203</v>
      </c>
      <c r="D354" s="12" t="s">
        <v>346</v>
      </c>
      <c r="E354" s="11">
        <v>2</v>
      </c>
      <c r="F354" s="11">
        <v>61011201</v>
      </c>
      <c r="G354" s="11">
        <v>51011204</v>
      </c>
      <c r="H354" s="13">
        <v>1</v>
      </c>
      <c r="I354" s="11">
        <v>0</v>
      </c>
      <c r="J354" s="11">
        <v>3</v>
      </c>
      <c r="K354" s="11">
        <v>0</v>
      </c>
      <c r="L354" s="11">
        <v>0</v>
      </c>
      <c r="M354" s="11">
        <v>0</v>
      </c>
      <c r="N354" s="11">
        <v>6</v>
      </c>
      <c r="O354" s="11">
        <v>0</v>
      </c>
      <c r="P354" s="11">
        <v>0</v>
      </c>
      <c r="Q354" s="11">
        <v>0</v>
      </c>
      <c r="R354" s="6">
        <v>0</v>
      </c>
      <c r="S354" s="11">
        <v>0</v>
      </c>
      <c r="T354" s="11">
        <v>1</v>
      </c>
      <c r="U354" s="11">
        <v>2</v>
      </c>
      <c r="V354" s="11">
        <v>0</v>
      </c>
      <c r="W354" s="11">
        <v>1.5</v>
      </c>
      <c r="X354" s="11">
        <v>10</v>
      </c>
      <c r="Y354" s="11">
        <v>1</v>
      </c>
      <c r="Z354" s="11">
        <v>0</v>
      </c>
      <c r="AA354" s="11">
        <v>0</v>
      </c>
      <c r="AB354" s="11">
        <v>0</v>
      </c>
      <c r="AC354" s="11">
        <v>0</v>
      </c>
      <c r="AD354" s="11">
        <v>5</v>
      </c>
      <c r="AE354" s="11">
        <v>1</v>
      </c>
      <c r="AF354" s="11">
        <v>3</v>
      </c>
      <c r="AG354" s="6">
        <v>2</v>
      </c>
      <c r="AH354" s="6">
        <v>0</v>
      </c>
      <c r="AI354" s="6">
        <v>0</v>
      </c>
      <c r="AJ354" s="6">
        <v>0</v>
      </c>
      <c r="AK354" s="11">
        <v>0</v>
      </c>
      <c r="AL354" s="11">
        <v>0</v>
      </c>
      <c r="AM354" s="11">
        <v>0</v>
      </c>
      <c r="AN354" s="11">
        <v>0.5</v>
      </c>
      <c r="AO354" s="11">
        <v>3000</v>
      </c>
      <c r="AP354" s="11">
        <v>0.2</v>
      </c>
      <c r="AQ354" s="11">
        <v>0</v>
      </c>
      <c r="AR354" s="6">
        <v>0</v>
      </c>
      <c r="AS354" s="11" t="s">
        <v>153</v>
      </c>
      <c r="AT354" s="12" t="s">
        <v>397</v>
      </c>
      <c r="AU354" s="11" t="s">
        <v>348</v>
      </c>
      <c r="AV354" s="18">
        <v>10000007</v>
      </c>
      <c r="AW354" s="18">
        <v>21000020</v>
      </c>
      <c r="AX354" s="12" t="s">
        <v>155</v>
      </c>
      <c r="AY354" s="11">
        <v>0</v>
      </c>
      <c r="AZ354" s="13">
        <v>0</v>
      </c>
      <c r="BA354" s="13">
        <v>0</v>
      </c>
      <c r="BB354" s="84" t="str">
        <f t="shared" si="5"/>
        <v>&lt;color=#D3FD3A&gt;旋风击(剑类武器技能):\n&lt;/color&gt;每秒对周围的怪物造成125%攻击伤害+450点固定伤害.持续4秒并使自身免疫怪物攻击\n\n&lt;color=#D3FD3A&gt;回旋击(刀类武器技能):\n&lt;/color&gt;立即对周围内的怪物造成200%攻击伤害+420点固定伤害,并使目标眩晕1秒</v>
      </c>
      <c r="BC354" s="11">
        <v>0</v>
      </c>
      <c r="BD354" s="11">
        <v>0</v>
      </c>
      <c r="BE354" s="11">
        <v>0</v>
      </c>
      <c r="BF354" s="11">
        <v>0</v>
      </c>
      <c r="BG354" s="11">
        <v>0</v>
      </c>
      <c r="BH354" s="11">
        <v>0</v>
      </c>
      <c r="BI354" s="9">
        <v>0</v>
      </c>
      <c r="BJ354" s="6">
        <v>0</v>
      </c>
      <c r="BK354" s="6">
        <v>0</v>
      </c>
      <c r="BL354" s="6">
        <v>0</v>
      </c>
      <c r="BM354" s="6">
        <v>0</v>
      </c>
      <c r="BN354" s="6">
        <v>0</v>
      </c>
      <c r="BO354" s="6">
        <v>0</v>
      </c>
    </row>
    <row r="355" spans="3:67" ht="20.100000000000001" customHeight="1">
      <c r="C355" s="11">
        <v>51011204</v>
      </c>
      <c r="D355" s="12" t="s">
        <v>346</v>
      </c>
      <c r="E355" s="11">
        <v>3</v>
      </c>
      <c r="F355" s="11">
        <v>61011201</v>
      </c>
      <c r="G355" s="11">
        <v>0</v>
      </c>
      <c r="H355" s="13">
        <v>1</v>
      </c>
      <c r="I355" s="11">
        <v>0</v>
      </c>
      <c r="J355" s="11">
        <v>0</v>
      </c>
      <c r="K355" s="11">
        <v>0</v>
      </c>
      <c r="L355" s="11">
        <v>0</v>
      </c>
      <c r="M355" s="11">
        <v>0</v>
      </c>
      <c r="N355" s="11">
        <v>6</v>
      </c>
      <c r="O355" s="11">
        <v>0</v>
      </c>
      <c r="P355" s="11">
        <v>0</v>
      </c>
      <c r="Q355" s="11">
        <v>0</v>
      </c>
      <c r="R355" s="6">
        <v>0</v>
      </c>
      <c r="S355" s="11">
        <v>0</v>
      </c>
      <c r="T355" s="11">
        <v>1</v>
      </c>
      <c r="U355" s="11">
        <v>2</v>
      </c>
      <c r="V355" s="11">
        <v>0</v>
      </c>
      <c r="W355" s="11">
        <v>1.5</v>
      </c>
      <c r="X355" s="11">
        <v>10</v>
      </c>
      <c r="Y355" s="11">
        <v>1</v>
      </c>
      <c r="Z355" s="11">
        <v>0</v>
      </c>
      <c r="AA355" s="11">
        <v>0</v>
      </c>
      <c r="AB355" s="11">
        <v>0</v>
      </c>
      <c r="AC355" s="11">
        <v>0</v>
      </c>
      <c r="AD355" s="11">
        <v>5</v>
      </c>
      <c r="AE355" s="11">
        <v>1</v>
      </c>
      <c r="AF355" s="11">
        <v>3</v>
      </c>
      <c r="AG355" s="6">
        <v>2</v>
      </c>
      <c r="AH355" s="6">
        <v>0</v>
      </c>
      <c r="AI355" s="6">
        <v>0</v>
      </c>
      <c r="AJ355" s="6">
        <v>0</v>
      </c>
      <c r="AK355" s="11">
        <v>0</v>
      </c>
      <c r="AL355" s="11">
        <v>0</v>
      </c>
      <c r="AM355" s="11">
        <v>0</v>
      </c>
      <c r="AN355" s="11">
        <v>0.5</v>
      </c>
      <c r="AO355" s="11">
        <v>3000</v>
      </c>
      <c r="AP355" s="11">
        <v>0.2</v>
      </c>
      <c r="AQ355" s="11">
        <v>0</v>
      </c>
      <c r="AR355" s="6">
        <v>0</v>
      </c>
      <c r="AS355" s="11" t="s">
        <v>153</v>
      </c>
      <c r="AT355" s="12" t="s">
        <v>397</v>
      </c>
      <c r="AU355" s="11" t="s">
        <v>348</v>
      </c>
      <c r="AV355" s="18">
        <v>10000007</v>
      </c>
      <c r="AW355" s="18">
        <v>21000020</v>
      </c>
      <c r="AX355" s="12" t="s">
        <v>155</v>
      </c>
      <c r="AY355" s="11">
        <v>0</v>
      </c>
      <c r="AZ355" s="13">
        <v>0</v>
      </c>
      <c r="BA355" s="13">
        <v>0</v>
      </c>
      <c r="BB355" s="84" t="str">
        <f t="shared" si="5"/>
        <v>&lt;color=#D3FD3A&gt;旋风击(剑类武器技能):\n&lt;/color&gt;每秒对周围的怪物造成125%攻击伤害+750点固定伤害.持续4秒并使自身免疫怪物攻击\n\n&lt;color=#D3FD3A&gt;回旋击(刀类武器技能):\n&lt;/color&gt;立即对周围内的怪物造成200%攻击伤害+700点固定伤害,并使目标眩晕1秒</v>
      </c>
      <c r="BC355" s="11">
        <v>0</v>
      </c>
      <c r="BD355" s="11">
        <v>0</v>
      </c>
      <c r="BE355" s="11">
        <v>0</v>
      </c>
      <c r="BF355" s="11">
        <v>0</v>
      </c>
      <c r="BG355" s="11">
        <v>0</v>
      </c>
      <c r="BH355" s="11">
        <v>0</v>
      </c>
      <c r="BI355" s="9">
        <v>0</v>
      </c>
      <c r="BJ355" s="6">
        <v>0</v>
      </c>
      <c r="BK355" s="6">
        <v>0</v>
      </c>
      <c r="BL355" s="6">
        <v>0</v>
      </c>
      <c r="BM355" s="6">
        <v>0</v>
      </c>
      <c r="BN355" s="6">
        <v>0</v>
      </c>
      <c r="BO355" s="6">
        <v>0</v>
      </c>
    </row>
    <row r="356" spans="3:67" ht="20.100000000000001" customHeight="1">
      <c r="C356" s="11">
        <v>51011205</v>
      </c>
      <c r="D356" s="12" t="s">
        <v>346</v>
      </c>
      <c r="E356" s="11">
        <v>4</v>
      </c>
      <c r="F356" s="11">
        <v>61011201</v>
      </c>
      <c r="G356" s="11">
        <v>0</v>
      </c>
      <c r="H356" s="13">
        <v>1</v>
      </c>
      <c r="I356" s="11">
        <v>0</v>
      </c>
      <c r="J356" s="11">
        <v>0</v>
      </c>
      <c r="K356" s="11">
        <v>0</v>
      </c>
      <c r="L356" s="11">
        <v>0</v>
      </c>
      <c r="M356" s="11">
        <v>0</v>
      </c>
      <c r="N356" s="11">
        <v>6</v>
      </c>
      <c r="O356" s="11">
        <v>0</v>
      </c>
      <c r="P356" s="11">
        <v>0</v>
      </c>
      <c r="Q356" s="11">
        <v>0</v>
      </c>
      <c r="R356" s="6">
        <v>0</v>
      </c>
      <c r="S356" s="11">
        <v>0</v>
      </c>
      <c r="T356" s="11">
        <v>1</v>
      </c>
      <c r="U356" s="11">
        <v>2</v>
      </c>
      <c r="V356" s="11">
        <v>0</v>
      </c>
      <c r="W356" s="11">
        <v>1.5</v>
      </c>
      <c r="X356" s="11">
        <v>10</v>
      </c>
      <c r="Y356" s="11">
        <v>1</v>
      </c>
      <c r="Z356" s="11">
        <v>0</v>
      </c>
      <c r="AA356" s="11">
        <v>0</v>
      </c>
      <c r="AB356" s="11">
        <v>0</v>
      </c>
      <c r="AC356" s="11">
        <v>0</v>
      </c>
      <c r="AD356" s="11">
        <v>5</v>
      </c>
      <c r="AE356" s="11">
        <v>1</v>
      </c>
      <c r="AF356" s="11">
        <v>3</v>
      </c>
      <c r="AG356" s="6">
        <v>2</v>
      </c>
      <c r="AH356" s="6">
        <v>0</v>
      </c>
      <c r="AI356" s="6">
        <v>0</v>
      </c>
      <c r="AJ356" s="6">
        <v>0</v>
      </c>
      <c r="AK356" s="11">
        <v>0</v>
      </c>
      <c r="AL356" s="11">
        <v>0</v>
      </c>
      <c r="AM356" s="11">
        <v>0</v>
      </c>
      <c r="AN356" s="11">
        <v>0.5</v>
      </c>
      <c r="AO356" s="11">
        <v>3000</v>
      </c>
      <c r="AP356" s="11">
        <v>0.2</v>
      </c>
      <c r="AQ356" s="11">
        <v>0</v>
      </c>
      <c r="AR356" s="6">
        <v>0</v>
      </c>
      <c r="AS356" s="11" t="s">
        <v>153</v>
      </c>
      <c r="AT356" s="12" t="s">
        <v>397</v>
      </c>
      <c r="AU356" s="11" t="s">
        <v>348</v>
      </c>
      <c r="AV356" s="18">
        <v>10000007</v>
      </c>
      <c r="AW356" s="18">
        <v>21000020</v>
      </c>
      <c r="AX356" s="12" t="s">
        <v>155</v>
      </c>
      <c r="AY356" s="11">
        <v>0</v>
      </c>
      <c r="AZ356" s="13">
        <v>0</v>
      </c>
      <c r="BA356" s="13">
        <v>0</v>
      </c>
      <c r="BB356" s="84" t="str">
        <f t="shared" si="5"/>
        <v>&lt;color=#D3FD3A&gt;旋风击(剑类武器技能):\n&lt;/color&gt;每秒对周围的怪物造成125%攻击伤害+1050点固定伤害.持续4秒并使自身免疫怪物攻击\n\n&lt;color=#D3FD3A&gt;回旋击(刀类武器技能):\n&lt;/color&gt;立即对周围内的怪物造成200%攻击伤害+1050点固定伤害,并使目标眩晕1秒</v>
      </c>
      <c r="BC356" s="11">
        <v>0</v>
      </c>
      <c r="BD356" s="11">
        <v>0</v>
      </c>
      <c r="BE356" s="11">
        <v>0</v>
      </c>
      <c r="BF356" s="11">
        <v>0</v>
      </c>
      <c r="BG356" s="11">
        <v>0</v>
      </c>
      <c r="BH356" s="11">
        <v>0</v>
      </c>
      <c r="BI356" s="9">
        <v>0</v>
      </c>
      <c r="BJ356" s="6">
        <v>0</v>
      </c>
      <c r="BK356" s="6">
        <v>0</v>
      </c>
      <c r="BL356" s="6">
        <v>0</v>
      </c>
      <c r="BM356" s="6">
        <v>0</v>
      </c>
      <c r="BN356" s="6">
        <v>0</v>
      </c>
      <c r="BO356" s="6">
        <v>0</v>
      </c>
    </row>
    <row r="357" spans="3:67" ht="20.100000000000001" customHeight="1">
      <c r="C357" s="11">
        <v>51011206</v>
      </c>
      <c r="D357" s="12" t="s">
        <v>346</v>
      </c>
      <c r="E357" s="11">
        <v>5</v>
      </c>
      <c r="F357" s="11">
        <v>61011201</v>
      </c>
      <c r="G357" s="11">
        <v>0</v>
      </c>
      <c r="H357" s="13">
        <v>1</v>
      </c>
      <c r="I357" s="11">
        <v>0</v>
      </c>
      <c r="J357" s="11">
        <v>0</v>
      </c>
      <c r="K357" s="11">
        <v>0</v>
      </c>
      <c r="L357" s="11">
        <v>0</v>
      </c>
      <c r="M357" s="11">
        <v>0</v>
      </c>
      <c r="N357" s="11">
        <v>6</v>
      </c>
      <c r="O357" s="11">
        <v>0</v>
      </c>
      <c r="P357" s="11">
        <v>0</v>
      </c>
      <c r="Q357" s="11">
        <v>0</v>
      </c>
      <c r="R357" s="6">
        <v>0</v>
      </c>
      <c r="S357" s="11">
        <v>0</v>
      </c>
      <c r="T357" s="11">
        <v>1</v>
      </c>
      <c r="U357" s="11">
        <v>2</v>
      </c>
      <c r="V357" s="11">
        <v>0</v>
      </c>
      <c r="W357" s="11">
        <v>1.5</v>
      </c>
      <c r="X357" s="11">
        <v>10</v>
      </c>
      <c r="Y357" s="11">
        <v>1</v>
      </c>
      <c r="Z357" s="11">
        <v>0</v>
      </c>
      <c r="AA357" s="11">
        <v>0</v>
      </c>
      <c r="AB357" s="11">
        <v>0</v>
      </c>
      <c r="AC357" s="11">
        <v>0</v>
      </c>
      <c r="AD357" s="11">
        <v>5</v>
      </c>
      <c r="AE357" s="11">
        <v>1</v>
      </c>
      <c r="AF357" s="11">
        <v>3</v>
      </c>
      <c r="AG357" s="6">
        <v>2</v>
      </c>
      <c r="AH357" s="6">
        <v>0</v>
      </c>
      <c r="AI357" s="6">
        <v>0</v>
      </c>
      <c r="AJ357" s="6">
        <v>0</v>
      </c>
      <c r="AK357" s="11">
        <v>0</v>
      </c>
      <c r="AL357" s="11">
        <v>0</v>
      </c>
      <c r="AM357" s="11">
        <v>0</v>
      </c>
      <c r="AN357" s="11">
        <v>0.5</v>
      </c>
      <c r="AO357" s="11">
        <v>3000</v>
      </c>
      <c r="AP357" s="11">
        <v>0.2</v>
      </c>
      <c r="AQ357" s="11">
        <v>0</v>
      </c>
      <c r="AR357" s="6">
        <v>0</v>
      </c>
      <c r="AS357" s="11" t="s">
        <v>153</v>
      </c>
      <c r="AT357" s="12" t="s">
        <v>397</v>
      </c>
      <c r="AU357" s="11" t="s">
        <v>348</v>
      </c>
      <c r="AV357" s="18">
        <v>10000007</v>
      </c>
      <c r="AW357" s="18">
        <v>21000020</v>
      </c>
      <c r="AX357" s="12" t="s">
        <v>155</v>
      </c>
      <c r="AY357" s="11">
        <v>0</v>
      </c>
      <c r="AZ357" s="13">
        <v>0</v>
      </c>
      <c r="BA357" s="13">
        <v>0</v>
      </c>
      <c r="BB357" s="84" t="str">
        <f t="shared" si="5"/>
        <v>&lt;color=#D3FD3A&gt;旋风击(剑类武器技能):\n&lt;/color&gt;每秒对周围的怪物造成125%攻击伤害+1500点固定伤害.持续4秒并使自身免疫怪物攻击\n\n&lt;color=#D3FD3A&gt;回旋击(刀类武器技能):\n&lt;/color&gt;立即对周围内的怪物造成200%攻击伤害+1400点固定伤害,并使目标眩晕1秒</v>
      </c>
      <c r="BC357" s="11">
        <v>0</v>
      </c>
      <c r="BD357" s="11">
        <v>0</v>
      </c>
      <c r="BE357" s="11">
        <v>0</v>
      </c>
      <c r="BF357" s="11">
        <v>0</v>
      </c>
      <c r="BG357" s="11">
        <v>0</v>
      </c>
      <c r="BH357" s="11">
        <v>0</v>
      </c>
      <c r="BI357" s="9">
        <v>0</v>
      </c>
      <c r="BJ357" s="6">
        <v>0</v>
      </c>
      <c r="BK357" s="6">
        <v>0</v>
      </c>
      <c r="BL357" s="6">
        <v>0</v>
      </c>
      <c r="BM357" s="6">
        <v>0</v>
      </c>
      <c r="BN357" s="6">
        <v>0</v>
      </c>
      <c r="BO357" s="6">
        <v>0</v>
      </c>
    </row>
    <row r="358" spans="3:67" ht="20.100000000000001" customHeight="1">
      <c r="C358" s="11">
        <v>51011301</v>
      </c>
      <c r="D358" s="12" t="s">
        <v>662</v>
      </c>
      <c r="E358" s="11">
        <v>0</v>
      </c>
      <c r="F358" s="11">
        <v>61011301</v>
      </c>
      <c r="G358" s="11">
        <v>51011302</v>
      </c>
      <c r="H358" s="13">
        <v>1</v>
      </c>
      <c r="I358" s="11">
        <v>10</v>
      </c>
      <c r="J358" s="11">
        <v>3</v>
      </c>
      <c r="K358" s="11">
        <v>0</v>
      </c>
      <c r="L358" s="11">
        <v>0</v>
      </c>
      <c r="M358" s="11">
        <v>0</v>
      </c>
      <c r="N358" s="11">
        <v>6</v>
      </c>
      <c r="O358" s="11">
        <v>0</v>
      </c>
      <c r="P358" s="11">
        <v>0</v>
      </c>
      <c r="Q358" s="11">
        <v>0</v>
      </c>
      <c r="R358" s="6">
        <v>0</v>
      </c>
      <c r="S358" s="11">
        <v>0</v>
      </c>
      <c r="T358" s="11">
        <v>1</v>
      </c>
      <c r="U358" s="11">
        <v>2</v>
      </c>
      <c r="V358" s="11">
        <v>0</v>
      </c>
      <c r="W358" s="11">
        <v>3</v>
      </c>
      <c r="X358" s="11">
        <v>350</v>
      </c>
      <c r="Y358" s="11">
        <v>1</v>
      </c>
      <c r="Z358" s="11">
        <v>0</v>
      </c>
      <c r="AA358" s="11">
        <v>0</v>
      </c>
      <c r="AB358" s="11">
        <v>0</v>
      </c>
      <c r="AC358" s="11">
        <v>0</v>
      </c>
      <c r="AD358" s="11">
        <v>9</v>
      </c>
      <c r="AE358" s="11">
        <v>1</v>
      </c>
      <c r="AF358" s="11">
        <v>3</v>
      </c>
      <c r="AG358" s="6">
        <v>2</v>
      </c>
      <c r="AH358" s="6">
        <v>1</v>
      </c>
      <c r="AI358" s="6">
        <v>0</v>
      </c>
      <c r="AJ358" s="6">
        <v>6</v>
      </c>
      <c r="AK358" s="11">
        <v>0</v>
      </c>
      <c r="AL358" s="11">
        <v>0</v>
      </c>
      <c r="AM358" s="11">
        <v>0</v>
      </c>
      <c r="AN358" s="11">
        <v>1</v>
      </c>
      <c r="AO358" s="11">
        <v>3000</v>
      </c>
      <c r="AP358" s="11">
        <v>0.4</v>
      </c>
      <c r="AQ358" s="11">
        <v>0</v>
      </c>
      <c r="AR358" s="6">
        <v>0</v>
      </c>
      <c r="AS358" s="11" t="s">
        <v>153</v>
      </c>
      <c r="AT358" s="12" t="s">
        <v>468</v>
      </c>
      <c r="AU358" s="11" t="s">
        <v>165</v>
      </c>
      <c r="AV358" s="18">
        <v>10000015</v>
      </c>
      <c r="AW358" s="18">
        <v>21000030</v>
      </c>
      <c r="AX358" s="12" t="s">
        <v>663</v>
      </c>
      <c r="AY358" s="11">
        <v>0</v>
      </c>
      <c r="AZ358" s="13">
        <v>0</v>
      </c>
      <c r="BA358" s="13">
        <v>0</v>
      </c>
      <c r="BB358" s="84" t="str">
        <f>"&lt;color=#D3FD3A&gt;冲锋击(剑类武器技能):\n&lt;/color&gt;"&amp;BB426&amp;"\n\n&lt;color=#D3FD3A&gt;跳跃击(刀类武器技能):\n&lt;/color&gt;"&amp;BB408</f>
        <v>&lt;color=#D3FD3A&gt;冲锋击(剑类武器技能):\n&lt;/color&gt;立即冲锋至目标区域并对其怪物造成200%攻击伤害+210点固定伤害,并使自身无敌1秒\n\n&lt;color=#D3FD3A&gt;跳跃击(刀类武器技能):\n&lt;/color&gt;立即跳跃至目标区域并对其怪物造成200%攻击伤害+210点固定伤害,并使目标眩晕1秒</v>
      </c>
      <c r="BC358" s="11">
        <v>0</v>
      </c>
      <c r="BD358" s="11">
        <v>0</v>
      </c>
      <c r="BE358" s="11">
        <v>0</v>
      </c>
      <c r="BF358" s="11">
        <v>0</v>
      </c>
      <c r="BG358" s="11">
        <v>0</v>
      </c>
      <c r="BH358" s="11">
        <v>0</v>
      </c>
      <c r="BI358" s="9">
        <v>0</v>
      </c>
      <c r="BJ358" s="6">
        <v>0</v>
      </c>
      <c r="BK358" s="6">
        <v>0</v>
      </c>
      <c r="BL358" s="6">
        <v>0</v>
      </c>
      <c r="BM358" s="6">
        <v>0</v>
      </c>
      <c r="BN358" s="6">
        <v>0</v>
      </c>
      <c r="BO358" s="6">
        <v>0</v>
      </c>
    </row>
    <row r="359" spans="3:67" ht="20.100000000000001" customHeight="1">
      <c r="C359" s="11">
        <v>51011302</v>
      </c>
      <c r="D359" s="12" t="s">
        <v>662</v>
      </c>
      <c r="E359" s="11">
        <v>1</v>
      </c>
      <c r="F359" s="11">
        <v>61011301</v>
      </c>
      <c r="G359" s="11">
        <v>51011303</v>
      </c>
      <c r="H359" s="13">
        <v>1</v>
      </c>
      <c r="I359" s="11">
        <v>0</v>
      </c>
      <c r="J359" s="11">
        <v>3</v>
      </c>
      <c r="K359" s="11">
        <v>0</v>
      </c>
      <c r="L359" s="11">
        <v>0</v>
      </c>
      <c r="M359" s="11">
        <v>0</v>
      </c>
      <c r="N359" s="11">
        <v>6</v>
      </c>
      <c r="O359" s="11">
        <v>0</v>
      </c>
      <c r="P359" s="11">
        <v>0</v>
      </c>
      <c r="Q359" s="11">
        <v>0</v>
      </c>
      <c r="R359" s="6">
        <v>0</v>
      </c>
      <c r="S359" s="11">
        <v>0</v>
      </c>
      <c r="T359" s="11">
        <v>1</v>
      </c>
      <c r="U359" s="11">
        <v>2</v>
      </c>
      <c r="V359" s="11">
        <v>0</v>
      </c>
      <c r="W359" s="11">
        <v>3</v>
      </c>
      <c r="X359" s="11">
        <v>350</v>
      </c>
      <c r="Y359" s="11">
        <v>1</v>
      </c>
      <c r="Z359" s="11">
        <v>0</v>
      </c>
      <c r="AA359" s="11">
        <v>0</v>
      </c>
      <c r="AB359" s="11">
        <v>0</v>
      </c>
      <c r="AC359" s="11">
        <v>0</v>
      </c>
      <c r="AD359" s="11">
        <v>9</v>
      </c>
      <c r="AE359" s="11">
        <v>1</v>
      </c>
      <c r="AF359" s="11">
        <v>3</v>
      </c>
      <c r="AG359" s="6">
        <v>2</v>
      </c>
      <c r="AH359" s="6">
        <v>1</v>
      </c>
      <c r="AI359" s="6">
        <v>0</v>
      </c>
      <c r="AJ359" s="6">
        <v>6</v>
      </c>
      <c r="AK359" s="11">
        <v>0</v>
      </c>
      <c r="AL359" s="11">
        <v>0</v>
      </c>
      <c r="AM359" s="11">
        <v>0</v>
      </c>
      <c r="AN359" s="11">
        <v>1</v>
      </c>
      <c r="AO359" s="11">
        <v>3000</v>
      </c>
      <c r="AP359" s="11">
        <v>0.4</v>
      </c>
      <c r="AQ359" s="11">
        <v>0</v>
      </c>
      <c r="AR359" s="6">
        <v>0</v>
      </c>
      <c r="AS359" s="11" t="s">
        <v>153</v>
      </c>
      <c r="AT359" s="12" t="s">
        <v>468</v>
      </c>
      <c r="AU359" s="11" t="s">
        <v>165</v>
      </c>
      <c r="AV359" s="18">
        <v>10000015</v>
      </c>
      <c r="AW359" s="18">
        <v>21000030</v>
      </c>
      <c r="AX359" s="12" t="s">
        <v>663</v>
      </c>
      <c r="AY359" s="11">
        <v>0</v>
      </c>
      <c r="AZ359" s="13">
        <v>0</v>
      </c>
      <c r="BA359" s="13">
        <v>0</v>
      </c>
      <c r="BB359" s="84" t="str">
        <f t="shared" ref="BB359:BB363" si="6">"&lt;color=#D3FD3A&gt;冲锋击(剑类武器技能):\n&lt;/color&gt;"&amp;BB427&amp;"\n\n&lt;color=#D3FD3A&gt;跳跃击(刀类武器技能):\n&lt;/color&gt;"&amp;BB409</f>
        <v>&lt;color=#D3FD3A&gt;冲锋击(剑类武器技能):\n&lt;/color&gt;立即冲锋至目标区域并对其怪物造成200%攻击伤害+210点固定伤害,并使自身无敌1秒\n\n&lt;color=#D3FD3A&gt;跳跃击(刀类武器技能):\n&lt;/color&gt;立即跳跃至目标区域并对其怪物造成200%攻击伤害+210点固定伤害,并使目标眩晕1秒</v>
      </c>
      <c r="BC359" s="11">
        <v>0</v>
      </c>
      <c r="BD359" s="11">
        <v>0</v>
      </c>
      <c r="BE359" s="11">
        <v>0</v>
      </c>
      <c r="BF359" s="11">
        <v>0</v>
      </c>
      <c r="BG359" s="11">
        <v>0</v>
      </c>
      <c r="BH359" s="11">
        <v>0</v>
      </c>
      <c r="BI359" s="9">
        <v>0</v>
      </c>
      <c r="BJ359" s="6">
        <v>0</v>
      </c>
      <c r="BK359" s="6">
        <v>0</v>
      </c>
      <c r="BL359" s="6">
        <v>0</v>
      </c>
      <c r="BM359" s="6">
        <v>0</v>
      </c>
      <c r="BN359" s="6">
        <v>0</v>
      </c>
      <c r="BO359" s="6">
        <v>0</v>
      </c>
    </row>
    <row r="360" spans="3:67" ht="20.100000000000001" customHeight="1">
      <c r="C360" s="11">
        <v>51011303</v>
      </c>
      <c r="D360" s="12" t="s">
        <v>662</v>
      </c>
      <c r="E360" s="11">
        <v>2</v>
      </c>
      <c r="F360" s="11">
        <v>61011301</v>
      </c>
      <c r="G360" s="11">
        <v>51011304</v>
      </c>
      <c r="H360" s="13">
        <v>1</v>
      </c>
      <c r="I360" s="11">
        <v>0</v>
      </c>
      <c r="J360" s="11">
        <v>3</v>
      </c>
      <c r="K360" s="11">
        <v>0</v>
      </c>
      <c r="L360" s="11">
        <v>0</v>
      </c>
      <c r="M360" s="11">
        <v>0</v>
      </c>
      <c r="N360" s="11">
        <v>6</v>
      </c>
      <c r="O360" s="11">
        <v>0</v>
      </c>
      <c r="P360" s="11">
        <v>0</v>
      </c>
      <c r="Q360" s="11">
        <v>0</v>
      </c>
      <c r="R360" s="6">
        <v>0</v>
      </c>
      <c r="S360" s="11">
        <v>0</v>
      </c>
      <c r="T360" s="11">
        <v>1</v>
      </c>
      <c r="U360" s="11">
        <v>2</v>
      </c>
      <c r="V360" s="11">
        <v>0</v>
      </c>
      <c r="W360" s="11">
        <v>3</v>
      </c>
      <c r="X360" s="11">
        <v>350</v>
      </c>
      <c r="Y360" s="11">
        <v>1</v>
      </c>
      <c r="Z360" s="11">
        <v>0</v>
      </c>
      <c r="AA360" s="11">
        <v>0</v>
      </c>
      <c r="AB360" s="11">
        <v>0</v>
      </c>
      <c r="AC360" s="11">
        <v>0</v>
      </c>
      <c r="AD360" s="11">
        <v>9</v>
      </c>
      <c r="AE360" s="11">
        <v>1</v>
      </c>
      <c r="AF360" s="11">
        <v>3</v>
      </c>
      <c r="AG360" s="6">
        <v>2</v>
      </c>
      <c r="AH360" s="6">
        <v>1</v>
      </c>
      <c r="AI360" s="6">
        <v>0</v>
      </c>
      <c r="AJ360" s="6">
        <v>6</v>
      </c>
      <c r="AK360" s="11">
        <v>0</v>
      </c>
      <c r="AL360" s="11">
        <v>0</v>
      </c>
      <c r="AM360" s="11">
        <v>0</v>
      </c>
      <c r="AN360" s="11">
        <v>1</v>
      </c>
      <c r="AO360" s="11">
        <v>3000</v>
      </c>
      <c r="AP360" s="11">
        <v>0.4</v>
      </c>
      <c r="AQ360" s="11">
        <v>0</v>
      </c>
      <c r="AR360" s="6">
        <v>0</v>
      </c>
      <c r="AS360" s="11" t="s">
        <v>153</v>
      </c>
      <c r="AT360" s="12" t="s">
        <v>468</v>
      </c>
      <c r="AU360" s="11" t="s">
        <v>165</v>
      </c>
      <c r="AV360" s="18">
        <v>10000015</v>
      </c>
      <c r="AW360" s="18">
        <v>21000030</v>
      </c>
      <c r="AX360" s="12" t="s">
        <v>663</v>
      </c>
      <c r="AY360" s="11">
        <v>0</v>
      </c>
      <c r="AZ360" s="13">
        <v>0</v>
      </c>
      <c r="BA360" s="13">
        <v>0</v>
      </c>
      <c r="BB360" s="84" t="str">
        <f t="shared" si="6"/>
        <v>&lt;color=#D3FD3A&gt;冲锋击(剑类武器技能):\n&lt;/color&gt;立即冲锋至目标区域并对其怪物造成200%攻击伤害+420点固定伤害,并使自身无敌1秒\n\n&lt;color=#D3FD3A&gt;跳跃击(刀类武器技能):\n&lt;/color&gt;立即跳跃至目标区域并对其怪物造成200%攻击伤害+420点固定伤害,并使目标眩晕1秒</v>
      </c>
      <c r="BC360" s="11">
        <v>0</v>
      </c>
      <c r="BD360" s="11">
        <v>0</v>
      </c>
      <c r="BE360" s="11">
        <v>0</v>
      </c>
      <c r="BF360" s="11">
        <v>0</v>
      </c>
      <c r="BG360" s="11">
        <v>0</v>
      </c>
      <c r="BH360" s="11">
        <v>0</v>
      </c>
      <c r="BI360" s="9">
        <v>0</v>
      </c>
      <c r="BJ360" s="6">
        <v>0</v>
      </c>
      <c r="BK360" s="6">
        <v>0</v>
      </c>
      <c r="BL360" s="6">
        <v>0</v>
      </c>
      <c r="BM360" s="6">
        <v>0</v>
      </c>
      <c r="BN360" s="6">
        <v>0</v>
      </c>
      <c r="BO360" s="6">
        <v>0</v>
      </c>
    </row>
    <row r="361" spans="3:67" ht="20.100000000000001" customHeight="1">
      <c r="C361" s="11">
        <v>51011304</v>
      </c>
      <c r="D361" s="12" t="s">
        <v>662</v>
      </c>
      <c r="E361" s="11">
        <v>3</v>
      </c>
      <c r="F361" s="11">
        <v>61011301</v>
      </c>
      <c r="G361" s="11">
        <v>0</v>
      </c>
      <c r="H361" s="13">
        <v>1</v>
      </c>
      <c r="I361" s="11">
        <v>0</v>
      </c>
      <c r="J361" s="11">
        <v>0</v>
      </c>
      <c r="K361" s="11">
        <v>0</v>
      </c>
      <c r="L361" s="11">
        <v>0</v>
      </c>
      <c r="M361" s="11">
        <v>0</v>
      </c>
      <c r="N361" s="11">
        <v>6</v>
      </c>
      <c r="O361" s="11">
        <v>0</v>
      </c>
      <c r="P361" s="11">
        <v>0</v>
      </c>
      <c r="Q361" s="11">
        <v>0</v>
      </c>
      <c r="R361" s="6">
        <v>0</v>
      </c>
      <c r="S361" s="11">
        <v>0</v>
      </c>
      <c r="T361" s="11">
        <v>1</v>
      </c>
      <c r="U361" s="11">
        <v>2</v>
      </c>
      <c r="V361" s="11">
        <v>0</v>
      </c>
      <c r="W361" s="11">
        <v>3</v>
      </c>
      <c r="X361" s="11">
        <v>350</v>
      </c>
      <c r="Y361" s="11">
        <v>1</v>
      </c>
      <c r="Z361" s="11">
        <v>0</v>
      </c>
      <c r="AA361" s="11">
        <v>0</v>
      </c>
      <c r="AB361" s="11">
        <v>0</v>
      </c>
      <c r="AC361" s="11">
        <v>0</v>
      </c>
      <c r="AD361" s="11">
        <v>9</v>
      </c>
      <c r="AE361" s="11">
        <v>1</v>
      </c>
      <c r="AF361" s="11">
        <v>3</v>
      </c>
      <c r="AG361" s="6">
        <v>2</v>
      </c>
      <c r="AH361" s="6">
        <v>1</v>
      </c>
      <c r="AI361" s="6">
        <v>0</v>
      </c>
      <c r="AJ361" s="6">
        <v>6</v>
      </c>
      <c r="AK361" s="11">
        <v>0</v>
      </c>
      <c r="AL361" s="11">
        <v>0</v>
      </c>
      <c r="AM361" s="11">
        <v>0</v>
      </c>
      <c r="AN361" s="11">
        <v>1</v>
      </c>
      <c r="AO361" s="11">
        <v>3000</v>
      </c>
      <c r="AP361" s="11">
        <v>0.4</v>
      </c>
      <c r="AQ361" s="11">
        <v>0</v>
      </c>
      <c r="AR361" s="6">
        <v>0</v>
      </c>
      <c r="AS361" s="11" t="s">
        <v>153</v>
      </c>
      <c r="AT361" s="12" t="s">
        <v>468</v>
      </c>
      <c r="AU361" s="11" t="s">
        <v>165</v>
      </c>
      <c r="AV361" s="18">
        <v>10000015</v>
      </c>
      <c r="AW361" s="18">
        <v>21000030</v>
      </c>
      <c r="AX361" s="12" t="s">
        <v>663</v>
      </c>
      <c r="AY361" s="11">
        <v>0</v>
      </c>
      <c r="AZ361" s="13">
        <v>0</v>
      </c>
      <c r="BA361" s="13">
        <v>0</v>
      </c>
      <c r="BB361" s="84" t="str">
        <f t="shared" si="6"/>
        <v>&lt;color=#D3FD3A&gt;冲锋击(剑类武器技能):\n&lt;/color&gt;立即冲锋至目标区域并对其怪物造成200%攻击伤害+700点固定伤害,并使自身无敌1秒\n\n&lt;color=#D3FD3A&gt;跳跃击(刀类武器技能):\n&lt;/color&gt;立即跳跃至目标区域并对其怪物造成200%攻击伤害+700点固定伤害,并使目标眩晕1秒</v>
      </c>
      <c r="BC361" s="11">
        <v>0</v>
      </c>
      <c r="BD361" s="11">
        <v>0</v>
      </c>
      <c r="BE361" s="11">
        <v>0</v>
      </c>
      <c r="BF361" s="11">
        <v>0</v>
      </c>
      <c r="BG361" s="11">
        <v>0</v>
      </c>
      <c r="BH361" s="11">
        <v>0</v>
      </c>
      <c r="BI361" s="9">
        <v>0</v>
      </c>
      <c r="BJ361" s="6">
        <v>0</v>
      </c>
      <c r="BK361" s="6">
        <v>0</v>
      </c>
      <c r="BL361" s="6">
        <v>0</v>
      </c>
      <c r="BM361" s="6">
        <v>0</v>
      </c>
      <c r="BN361" s="6">
        <v>0</v>
      </c>
      <c r="BO361" s="6">
        <v>0</v>
      </c>
    </row>
    <row r="362" spans="3:67" ht="20.100000000000001" customHeight="1">
      <c r="C362" s="11">
        <v>51011305</v>
      </c>
      <c r="D362" s="12" t="s">
        <v>662</v>
      </c>
      <c r="E362" s="11">
        <v>4</v>
      </c>
      <c r="F362" s="11">
        <v>61011301</v>
      </c>
      <c r="G362" s="11">
        <v>0</v>
      </c>
      <c r="H362" s="13">
        <v>1</v>
      </c>
      <c r="I362" s="11">
        <v>0</v>
      </c>
      <c r="J362" s="11">
        <v>0</v>
      </c>
      <c r="K362" s="11">
        <v>0</v>
      </c>
      <c r="L362" s="11">
        <v>0</v>
      </c>
      <c r="M362" s="11">
        <v>0</v>
      </c>
      <c r="N362" s="11">
        <v>6</v>
      </c>
      <c r="O362" s="11">
        <v>0</v>
      </c>
      <c r="P362" s="11">
        <v>0</v>
      </c>
      <c r="Q362" s="11">
        <v>0</v>
      </c>
      <c r="R362" s="6">
        <v>0</v>
      </c>
      <c r="S362" s="11">
        <v>0</v>
      </c>
      <c r="T362" s="11">
        <v>1</v>
      </c>
      <c r="U362" s="11">
        <v>2</v>
      </c>
      <c r="V362" s="11">
        <v>0</v>
      </c>
      <c r="W362" s="11">
        <v>3</v>
      </c>
      <c r="X362" s="11">
        <v>350</v>
      </c>
      <c r="Y362" s="11">
        <v>1</v>
      </c>
      <c r="Z362" s="11">
        <v>0</v>
      </c>
      <c r="AA362" s="11">
        <v>0</v>
      </c>
      <c r="AB362" s="11">
        <v>0</v>
      </c>
      <c r="AC362" s="11">
        <v>0</v>
      </c>
      <c r="AD362" s="11">
        <v>9</v>
      </c>
      <c r="AE362" s="11">
        <v>1</v>
      </c>
      <c r="AF362" s="11">
        <v>3</v>
      </c>
      <c r="AG362" s="6">
        <v>2</v>
      </c>
      <c r="AH362" s="6">
        <v>1</v>
      </c>
      <c r="AI362" s="6">
        <v>0</v>
      </c>
      <c r="AJ362" s="6">
        <v>6</v>
      </c>
      <c r="AK362" s="11">
        <v>0</v>
      </c>
      <c r="AL362" s="11">
        <v>0</v>
      </c>
      <c r="AM362" s="11">
        <v>0</v>
      </c>
      <c r="AN362" s="11">
        <v>1</v>
      </c>
      <c r="AO362" s="11">
        <v>3000</v>
      </c>
      <c r="AP362" s="11">
        <v>0.4</v>
      </c>
      <c r="AQ362" s="11">
        <v>0</v>
      </c>
      <c r="AR362" s="6">
        <v>0</v>
      </c>
      <c r="AS362" s="11" t="s">
        <v>153</v>
      </c>
      <c r="AT362" s="12" t="s">
        <v>468</v>
      </c>
      <c r="AU362" s="11" t="s">
        <v>165</v>
      </c>
      <c r="AV362" s="18">
        <v>10000015</v>
      </c>
      <c r="AW362" s="18">
        <v>21000030</v>
      </c>
      <c r="AX362" s="12" t="s">
        <v>663</v>
      </c>
      <c r="AY362" s="11">
        <v>0</v>
      </c>
      <c r="AZ362" s="13">
        <v>0</v>
      </c>
      <c r="BA362" s="13">
        <v>0</v>
      </c>
      <c r="BB362" s="84" t="str">
        <f t="shared" si="6"/>
        <v>&lt;color=#D3FD3A&gt;冲锋击(剑类武器技能):\n&lt;/color&gt;立即冲锋至目标区域并对其怪物造成200%攻击伤害+1050点固定伤害,并使自身无敌1秒\n\n&lt;color=#D3FD3A&gt;跳跃击(刀类武器技能):\n&lt;/color&gt;立即跳跃至目标区域并对其怪物造成200%攻击伤害+1050点固定伤害,并使目标眩晕1秒</v>
      </c>
      <c r="BC362" s="11">
        <v>0</v>
      </c>
      <c r="BD362" s="11">
        <v>0</v>
      </c>
      <c r="BE362" s="11">
        <v>0</v>
      </c>
      <c r="BF362" s="11">
        <v>0</v>
      </c>
      <c r="BG362" s="11">
        <v>0</v>
      </c>
      <c r="BH362" s="11">
        <v>0</v>
      </c>
      <c r="BI362" s="9">
        <v>0</v>
      </c>
      <c r="BJ362" s="6">
        <v>0</v>
      </c>
      <c r="BK362" s="6">
        <v>0</v>
      </c>
      <c r="BL362" s="6">
        <v>0</v>
      </c>
      <c r="BM362" s="6">
        <v>0</v>
      </c>
      <c r="BN362" s="6">
        <v>0</v>
      </c>
      <c r="BO362" s="6">
        <v>0</v>
      </c>
    </row>
    <row r="363" spans="3:67" ht="20.100000000000001" customHeight="1">
      <c r="C363" s="11">
        <v>51011306</v>
      </c>
      <c r="D363" s="12" t="s">
        <v>662</v>
      </c>
      <c r="E363" s="11">
        <v>5</v>
      </c>
      <c r="F363" s="11">
        <v>61011301</v>
      </c>
      <c r="G363" s="11">
        <v>0</v>
      </c>
      <c r="H363" s="13">
        <v>1</v>
      </c>
      <c r="I363" s="11">
        <v>0</v>
      </c>
      <c r="J363" s="11">
        <v>0</v>
      </c>
      <c r="K363" s="11">
        <v>0</v>
      </c>
      <c r="L363" s="11">
        <v>0</v>
      </c>
      <c r="M363" s="11">
        <v>0</v>
      </c>
      <c r="N363" s="11">
        <v>6</v>
      </c>
      <c r="O363" s="11">
        <v>0</v>
      </c>
      <c r="P363" s="11">
        <v>0</v>
      </c>
      <c r="Q363" s="11">
        <v>0</v>
      </c>
      <c r="R363" s="6">
        <v>0</v>
      </c>
      <c r="S363" s="11">
        <v>0</v>
      </c>
      <c r="T363" s="11">
        <v>1</v>
      </c>
      <c r="U363" s="11">
        <v>2</v>
      </c>
      <c r="V363" s="11">
        <v>0</v>
      </c>
      <c r="W363" s="11">
        <v>3</v>
      </c>
      <c r="X363" s="11">
        <v>350</v>
      </c>
      <c r="Y363" s="11">
        <v>1</v>
      </c>
      <c r="Z363" s="11">
        <v>0</v>
      </c>
      <c r="AA363" s="11">
        <v>0</v>
      </c>
      <c r="AB363" s="11">
        <v>0</v>
      </c>
      <c r="AC363" s="11">
        <v>0</v>
      </c>
      <c r="AD363" s="11">
        <v>9</v>
      </c>
      <c r="AE363" s="11">
        <v>1</v>
      </c>
      <c r="AF363" s="11">
        <v>3</v>
      </c>
      <c r="AG363" s="6">
        <v>2</v>
      </c>
      <c r="AH363" s="6">
        <v>1</v>
      </c>
      <c r="AI363" s="6">
        <v>0</v>
      </c>
      <c r="AJ363" s="6">
        <v>6</v>
      </c>
      <c r="AK363" s="11">
        <v>0</v>
      </c>
      <c r="AL363" s="11">
        <v>0</v>
      </c>
      <c r="AM363" s="11">
        <v>0</v>
      </c>
      <c r="AN363" s="11">
        <v>1</v>
      </c>
      <c r="AO363" s="11">
        <v>3000</v>
      </c>
      <c r="AP363" s="11">
        <v>0.4</v>
      </c>
      <c r="AQ363" s="11">
        <v>0</v>
      </c>
      <c r="AR363" s="6">
        <v>0</v>
      </c>
      <c r="AS363" s="11" t="s">
        <v>153</v>
      </c>
      <c r="AT363" s="12" t="s">
        <v>468</v>
      </c>
      <c r="AU363" s="11" t="s">
        <v>165</v>
      </c>
      <c r="AV363" s="18">
        <v>10000015</v>
      </c>
      <c r="AW363" s="18">
        <v>21000030</v>
      </c>
      <c r="AX363" s="12" t="s">
        <v>663</v>
      </c>
      <c r="AY363" s="11">
        <v>0</v>
      </c>
      <c r="AZ363" s="13">
        <v>0</v>
      </c>
      <c r="BA363" s="13">
        <v>0</v>
      </c>
      <c r="BB363" s="84" t="str">
        <f t="shared" si="6"/>
        <v>&lt;color=#D3FD3A&gt;冲锋击(剑类武器技能):\n&lt;/color&gt;立即冲锋至目标区域并对其怪物造成200%攻击伤害+1400点固定伤害,并使自身无敌1秒\n\n&lt;color=#D3FD3A&gt;跳跃击(刀类武器技能):\n&lt;/color&gt;立即跳跃至目标区域并对其怪物造成200%攻击伤害+1400点固定伤害,并使目标眩晕1秒</v>
      </c>
      <c r="BC363" s="11">
        <v>0</v>
      </c>
      <c r="BD363" s="11">
        <v>0</v>
      </c>
      <c r="BE363" s="11">
        <v>0</v>
      </c>
      <c r="BF363" s="11">
        <v>0</v>
      </c>
      <c r="BG363" s="11">
        <v>0</v>
      </c>
      <c r="BH363" s="11">
        <v>0</v>
      </c>
      <c r="BI363" s="9">
        <v>0</v>
      </c>
      <c r="BJ363" s="6">
        <v>0</v>
      </c>
      <c r="BK363" s="6">
        <v>0</v>
      </c>
      <c r="BL363" s="6">
        <v>0</v>
      </c>
      <c r="BM363" s="6">
        <v>0</v>
      </c>
      <c r="BN363" s="6">
        <v>0</v>
      </c>
      <c r="BO363" s="6">
        <v>0</v>
      </c>
    </row>
    <row r="364" spans="3:67" ht="20.100000000000001" customHeight="1">
      <c r="C364" s="11">
        <v>52011101</v>
      </c>
      <c r="D364" s="12" t="s">
        <v>664</v>
      </c>
      <c r="E364" s="11">
        <v>0</v>
      </c>
      <c r="F364" s="11">
        <v>62011101</v>
      </c>
      <c r="G364" s="11">
        <v>52011102</v>
      </c>
      <c r="H364" s="13">
        <v>3</v>
      </c>
      <c r="I364" s="11">
        <v>1</v>
      </c>
      <c r="J364" s="11">
        <v>0</v>
      </c>
      <c r="K364" s="11">
        <v>0</v>
      </c>
      <c r="L364" s="11">
        <v>0</v>
      </c>
      <c r="M364" s="11">
        <v>0</v>
      </c>
      <c r="N364" s="11">
        <v>6</v>
      </c>
      <c r="O364" s="11">
        <v>0</v>
      </c>
      <c r="P364" s="11">
        <v>0</v>
      </c>
      <c r="Q364" s="11">
        <v>0</v>
      </c>
      <c r="R364" s="6">
        <v>0</v>
      </c>
      <c r="S364" s="11">
        <v>0</v>
      </c>
      <c r="T364" s="11">
        <v>1</v>
      </c>
      <c r="U364" s="11">
        <v>2</v>
      </c>
      <c r="V364" s="11">
        <v>0</v>
      </c>
      <c r="W364" s="11">
        <v>3</v>
      </c>
      <c r="X364" s="11">
        <v>350</v>
      </c>
      <c r="Y364" s="11">
        <v>0</v>
      </c>
      <c r="Z364" s="11">
        <v>0</v>
      </c>
      <c r="AA364" s="11">
        <v>0</v>
      </c>
      <c r="AB364" s="11">
        <v>0</v>
      </c>
      <c r="AC364" s="11">
        <v>0</v>
      </c>
      <c r="AD364" s="11">
        <v>9</v>
      </c>
      <c r="AE364" s="11">
        <v>2</v>
      </c>
      <c r="AF364" s="11" t="s">
        <v>163</v>
      </c>
      <c r="AG364" s="6">
        <v>2</v>
      </c>
      <c r="AH364" s="6">
        <v>2</v>
      </c>
      <c r="AI364" s="6">
        <v>0</v>
      </c>
      <c r="AJ364" s="6">
        <v>1.5</v>
      </c>
      <c r="AK364" s="11">
        <v>0</v>
      </c>
      <c r="AL364" s="11">
        <v>0</v>
      </c>
      <c r="AM364" s="11">
        <v>0</v>
      </c>
      <c r="AN364" s="11">
        <v>1</v>
      </c>
      <c r="AO364" s="11">
        <v>3000</v>
      </c>
      <c r="AP364" s="11">
        <v>0.5</v>
      </c>
      <c r="AQ364" s="11">
        <v>0</v>
      </c>
      <c r="AR364" s="6">
        <v>0</v>
      </c>
      <c r="AS364" s="11" t="s">
        <v>153</v>
      </c>
      <c r="AT364" s="12" t="s">
        <v>213</v>
      </c>
      <c r="AU364" s="11" t="s">
        <v>355</v>
      </c>
      <c r="AV364" s="18">
        <v>10000007</v>
      </c>
      <c r="AW364" s="18">
        <v>21000110</v>
      </c>
      <c r="AX364" s="12" t="s">
        <v>155</v>
      </c>
      <c r="AY364" s="11">
        <v>0</v>
      </c>
      <c r="AZ364" s="13">
        <v>0</v>
      </c>
      <c r="BA364" s="13">
        <v>0</v>
      </c>
      <c r="BB364" s="84" t="str">
        <f>"&lt;color=#D3FD3A&gt;"&amp;D523&amp;"(法杖武器技能):\n&lt;/color&gt;"&amp;BB523&amp;"\n\n&lt;color=#D3FD3A&gt;"&amp;D529&amp;"(魔法书武器技能):\n&lt;/color&gt;"&amp;BB529</f>
        <v>&lt;color=#D3FD3A&gt;魔法闪击(法杖武器技能):\n&lt;/color&gt;立即对目标范围内的怪物造成275%攻击伤害+300点固定伤害\n\n&lt;color=#D3FD3A&gt;龙卷雨击(魔法书武器技能):\n&lt;/color&gt;立即对目标范围内的怪物造成225%攻击伤害+210点固定伤害,并使目标移动速度降低50%,持续3秒</v>
      </c>
      <c r="BC364" s="11">
        <v>0</v>
      </c>
      <c r="BD364" s="11">
        <v>0</v>
      </c>
      <c r="BE364" s="11">
        <v>0</v>
      </c>
      <c r="BF364" s="11">
        <v>0</v>
      </c>
      <c r="BG364" s="11">
        <v>0</v>
      </c>
      <c r="BH364" s="11">
        <v>0</v>
      </c>
      <c r="BI364" s="9">
        <v>0</v>
      </c>
      <c r="BJ364" s="6">
        <v>0</v>
      </c>
      <c r="BK364" s="6">
        <v>0</v>
      </c>
      <c r="BL364" s="6">
        <v>0</v>
      </c>
      <c r="BM364" s="6">
        <v>0</v>
      </c>
      <c r="BN364" s="6">
        <v>0</v>
      </c>
      <c r="BO364" s="6">
        <v>0</v>
      </c>
    </row>
    <row r="365" spans="3:67" ht="20.100000000000001" customHeight="1">
      <c r="C365" s="11">
        <v>52011102</v>
      </c>
      <c r="D365" s="12" t="s">
        <v>664</v>
      </c>
      <c r="E365" s="11">
        <v>1</v>
      </c>
      <c r="F365" s="11">
        <v>62011101</v>
      </c>
      <c r="G365" s="11">
        <v>52011103</v>
      </c>
      <c r="H365" s="13">
        <v>3</v>
      </c>
      <c r="I365" s="11">
        <v>6</v>
      </c>
      <c r="J365" s="11">
        <v>3</v>
      </c>
      <c r="K365" s="11">
        <v>0</v>
      </c>
      <c r="L365" s="11">
        <v>0</v>
      </c>
      <c r="M365" s="11">
        <v>0</v>
      </c>
      <c r="N365" s="11">
        <v>6</v>
      </c>
      <c r="O365" s="11">
        <v>0</v>
      </c>
      <c r="P365" s="11">
        <v>0</v>
      </c>
      <c r="Q365" s="11">
        <v>0</v>
      </c>
      <c r="R365" s="6">
        <v>0</v>
      </c>
      <c r="S365" s="11">
        <v>0</v>
      </c>
      <c r="T365" s="11">
        <v>1</v>
      </c>
      <c r="U365" s="11">
        <v>2</v>
      </c>
      <c r="V365" s="11">
        <v>0</v>
      </c>
      <c r="W365" s="11">
        <v>3</v>
      </c>
      <c r="X365" s="11">
        <v>350</v>
      </c>
      <c r="Y365" s="11">
        <v>0</v>
      </c>
      <c r="Z365" s="11">
        <v>0</v>
      </c>
      <c r="AA365" s="11">
        <v>0</v>
      </c>
      <c r="AB365" s="11">
        <v>0</v>
      </c>
      <c r="AC365" s="11">
        <v>0</v>
      </c>
      <c r="AD365" s="11">
        <v>9</v>
      </c>
      <c r="AE365" s="11">
        <v>2</v>
      </c>
      <c r="AF365" s="11" t="s">
        <v>163</v>
      </c>
      <c r="AG365" s="6">
        <v>2</v>
      </c>
      <c r="AH365" s="6">
        <v>2</v>
      </c>
      <c r="AI365" s="6">
        <v>0</v>
      </c>
      <c r="AJ365" s="6">
        <v>1.5</v>
      </c>
      <c r="AK365" s="11">
        <v>0</v>
      </c>
      <c r="AL365" s="11">
        <v>0</v>
      </c>
      <c r="AM365" s="11">
        <v>0</v>
      </c>
      <c r="AN365" s="11">
        <v>1</v>
      </c>
      <c r="AO365" s="11">
        <v>3000</v>
      </c>
      <c r="AP365" s="11">
        <v>0.5</v>
      </c>
      <c r="AQ365" s="11">
        <v>0</v>
      </c>
      <c r="AR365" s="6">
        <v>0</v>
      </c>
      <c r="AS365" s="11" t="s">
        <v>153</v>
      </c>
      <c r="AT365" s="12" t="s">
        <v>213</v>
      </c>
      <c r="AU365" s="11" t="s">
        <v>355</v>
      </c>
      <c r="AV365" s="18">
        <v>10000007</v>
      </c>
      <c r="AW365" s="18">
        <v>21000110</v>
      </c>
      <c r="AX365" s="12" t="s">
        <v>155</v>
      </c>
      <c r="AY365" s="11">
        <v>0</v>
      </c>
      <c r="AZ365" s="13">
        <v>0</v>
      </c>
      <c r="BA365" s="13">
        <v>0</v>
      </c>
      <c r="BB365" s="84" t="str">
        <f t="shared" ref="BB365:BB369" si="7">"&lt;color=#D3FD3A&gt;"&amp;D524&amp;"(法杖武器技能):\n&lt;/color&gt;"&amp;BB524&amp;"\n\n&lt;color=#D3FD3A&gt;"&amp;D530&amp;"(魔法书武器技能):\n&lt;/color&gt;"&amp;BB530</f>
        <v>&lt;color=#D3FD3A&gt;魔法闪击(法杖武器技能):\n&lt;/color&gt;立即对目标范围内的怪物造成275%攻击伤害+300点固定伤害\n\n&lt;color=#D3FD3A&gt;龙卷雨击(魔法书武器技能):\n&lt;/color&gt;立即对目标范围内的怪物造成225%攻击伤害+210点固定伤害,并使目标移动速度降低50%,持续3秒</v>
      </c>
      <c r="BC365" s="11">
        <v>0</v>
      </c>
      <c r="BD365" s="11">
        <v>0</v>
      </c>
      <c r="BE365" s="11">
        <v>0</v>
      </c>
      <c r="BF365" s="11">
        <v>0</v>
      </c>
      <c r="BG365" s="11">
        <v>0</v>
      </c>
      <c r="BH365" s="11">
        <v>0</v>
      </c>
      <c r="BI365" s="9">
        <v>0</v>
      </c>
      <c r="BJ365" s="6">
        <v>0</v>
      </c>
      <c r="BK365" s="6">
        <v>0</v>
      </c>
      <c r="BL365" s="6">
        <v>0</v>
      </c>
      <c r="BM365" s="6">
        <v>0</v>
      </c>
      <c r="BN365" s="6">
        <v>0</v>
      </c>
      <c r="BO365" s="6">
        <v>0</v>
      </c>
    </row>
    <row r="366" spans="3:67" ht="20.100000000000001" customHeight="1">
      <c r="C366" s="11">
        <v>52011103</v>
      </c>
      <c r="D366" s="12" t="s">
        <v>664</v>
      </c>
      <c r="E366" s="11">
        <v>2</v>
      </c>
      <c r="F366" s="11">
        <v>62011101</v>
      </c>
      <c r="G366" s="11">
        <v>52011104</v>
      </c>
      <c r="H366" s="13">
        <v>3</v>
      </c>
      <c r="I366" s="11">
        <v>0</v>
      </c>
      <c r="J366" s="11">
        <v>3</v>
      </c>
      <c r="K366" s="11">
        <v>0</v>
      </c>
      <c r="L366" s="11">
        <v>0</v>
      </c>
      <c r="M366" s="11">
        <v>0</v>
      </c>
      <c r="N366" s="11">
        <v>6</v>
      </c>
      <c r="O366" s="11">
        <v>0</v>
      </c>
      <c r="P366" s="11">
        <v>0</v>
      </c>
      <c r="Q366" s="11">
        <v>0</v>
      </c>
      <c r="R366" s="6">
        <v>0</v>
      </c>
      <c r="S366" s="11">
        <v>0</v>
      </c>
      <c r="T366" s="11">
        <v>1</v>
      </c>
      <c r="U366" s="11">
        <v>2</v>
      </c>
      <c r="V366" s="11">
        <v>0</v>
      </c>
      <c r="W366" s="11">
        <v>3</v>
      </c>
      <c r="X366" s="11">
        <v>350</v>
      </c>
      <c r="Y366" s="11">
        <v>0</v>
      </c>
      <c r="Z366" s="11">
        <v>0</v>
      </c>
      <c r="AA366" s="11">
        <v>0</v>
      </c>
      <c r="AB366" s="11">
        <v>0</v>
      </c>
      <c r="AC366" s="11">
        <v>0</v>
      </c>
      <c r="AD366" s="11">
        <v>9</v>
      </c>
      <c r="AE366" s="11">
        <v>2</v>
      </c>
      <c r="AF366" s="11" t="s">
        <v>163</v>
      </c>
      <c r="AG366" s="6">
        <v>2</v>
      </c>
      <c r="AH366" s="6">
        <v>2</v>
      </c>
      <c r="AI366" s="6">
        <v>0</v>
      </c>
      <c r="AJ366" s="6">
        <v>1.5</v>
      </c>
      <c r="AK366" s="11">
        <v>0</v>
      </c>
      <c r="AL366" s="11">
        <v>0</v>
      </c>
      <c r="AM366" s="11">
        <v>0</v>
      </c>
      <c r="AN366" s="11">
        <v>1</v>
      </c>
      <c r="AO366" s="11">
        <v>3000</v>
      </c>
      <c r="AP366" s="11">
        <v>0.5</v>
      </c>
      <c r="AQ366" s="11">
        <v>0</v>
      </c>
      <c r="AR366" s="6">
        <v>0</v>
      </c>
      <c r="AS366" s="11" t="s">
        <v>153</v>
      </c>
      <c r="AT366" s="12" t="s">
        <v>213</v>
      </c>
      <c r="AU366" s="11" t="s">
        <v>355</v>
      </c>
      <c r="AV366" s="18">
        <v>10000007</v>
      </c>
      <c r="AW366" s="18">
        <v>21000110</v>
      </c>
      <c r="AX366" s="12" t="s">
        <v>155</v>
      </c>
      <c r="AY366" s="11">
        <v>0</v>
      </c>
      <c r="AZ366" s="13">
        <v>0</v>
      </c>
      <c r="BA366" s="13">
        <v>0</v>
      </c>
      <c r="BB366" s="84" t="str">
        <f t="shared" si="7"/>
        <v>&lt;color=#D3FD3A&gt;魔法闪击(法杖武器技能):\n&lt;/color&gt;立即对目标范围内的怪物造成275%攻击伤害+600点固定伤害\n\n&lt;color=#D3FD3A&gt;龙卷雨击(魔法书武器技能):\n&lt;/color&gt;立即对目标范围内的怪物造成225%攻击伤害+420点固定伤害,并使目标移动速度降低50%,持续3秒</v>
      </c>
      <c r="BC366" s="11">
        <v>0</v>
      </c>
      <c r="BD366" s="11">
        <v>0</v>
      </c>
      <c r="BE366" s="11">
        <v>0</v>
      </c>
      <c r="BF366" s="11">
        <v>0</v>
      </c>
      <c r="BG366" s="11">
        <v>0</v>
      </c>
      <c r="BH366" s="11">
        <v>0</v>
      </c>
      <c r="BI366" s="9">
        <v>0</v>
      </c>
      <c r="BJ366" s="6">
        <v>0</v>
      </c>
      <c r="BK366" s="6">
        <v>0</v>
      </c>
      <c r="BL366" s="6">
        <v>0</v>
      </c>
      <c r="BM366" s="6">
        <v>0</v>
      </c>
      <c r="BN366" s="6">
        <v>0</v>
      </c>
      <c r="BO366" s="6">
        <v>0</v>
      </c>
    </row>
    <row r="367" spans="3:67" ht="20.100000000000001" customHeight="1">
      <c r="C367" s="11">
        <v>52011104</v>
      </c>
      <c r="D367" s="12" t="s">
        <v>664</v>
      </c>
      <c r="E367" s="11">
        <v>3</v>
      </c>
      <c r="F367" s="11">
        <v>62011101</v>
      </c>
      <c r="G367" s="11">
        <v>0</v>
      </c>
      <c r="H367" s="13">
        <v>3</v>
      </c>
      <c r="I367" s="11">
        <v>0</v>
      </c>
      <c r="J367" s="11">
        <v>0</v>
      </c>
      <c r="K367" s="11">
        <v>0</v>
      </c>
      <c r="L367" s="11">
        <v>0</v>
      </c>
      <c r="M367" s="11">
        <v>0</v>
      </c>
      <c r="N367" s="11">
        <v>6</v>
      </c>
      <c r="O367" s="11">
        <v>0</v>
      </c>
      <c r="P367" s="11">
        <v>0</v>
      </c>
      <c r="Q367" s="11">
        <v>0</v>
      </c>
      <c r="R367" s="6">
        <v>0</v>
      </c>
      <c r="S367" s="11">
        <v>0</v>
      </c>
      <c r="T367" s="11">
        <v>1</v>
      </c>
      <c r="U367" s="11">
        <v>2</v>
      </c>
      <c r="V367" s="11">
        <v>0</v>
      </c>
      <c r="W367" s="11">
        <v>3</v>
      </c>
      <c r="X367" s="11">
        <v>350</v>
      </c>
      <c r="Y367" s="11">
        <v>0</v>
      </c>
      <c r="Z367" s="11">
        <v>0</v>
      </c>
      <c r="AA367" s="11">
        <v>0</v>
      </c>
      <c r="AB367" s="11">
        <v>0</v>
      </c>
      <c r="AC367" s="11">
        <v>0</v>
      </c>
      <c r="AD367" s="11">
        <v>9</v>
      </c>
      <c r="AE367" s="11">
        <v>2</v>
      </c>
      <c r="AF367" s="11" t="s">
        <v>163</v>
      </c>
      <c r="AG367" s="6">
        <v>2</v>
      </c>
      <c r="AH367" s="6">
        <v>2</v>
      </c>
      <c r="AI367" s="6">
        <v>0</v>
      </c>
      <c r="AJ367" s="6">
        <v>1.5</v>
      </c>
      <c r="AK367" s="11">
        <v>0</v>
      </c>
      <c r="AL367" s="11">
        <v>0</v>
      </c>
      <c r="AM367" s="11">
        <v>0</v>
      </c>
      <c r="AN367" s="11">
        <v>1</v>
      </c>
      <c r="AO367" s="11">
        <v>3000</v>
      </c>
      <c r="AP367" s="11">
        <v>0.5</v>
      </c>
      <c r="AQ367" s="11">
        <v>0</v>
      </c>
      <c r="AR367" s="6">
        <v>0</v>
      </c>
      <c r="AS367" s="11" t="s">
        <v>153</v>
      </c>
      <c r="AT367" s="12" t="s">
        <v>213</v>
      </c>
      <c r="AU367" s="11" t="s">
        <v>355</v>
      </c>
      <c r="AV367" s="18">
        <v>10000007</v>
      </c>
      <c r="AW367" s="18">
        <v>21000110</v>
      </c>
      <c r="AX367" s="12" t="s">
        <v>155</v>
      </c>
      <c r="AY367" s="11">
        <v>0</v>
      </c>
      <c r="AZ367" s="13">
        <v>0</v>
      </c>
      <c r="BA367" s="13">
        <v>0</v>
      </c>
      <c r="BB367" s="84" t="str">
        <f t="shared" si="7"/>
        <v>&lt;color=#D3FD3A&gt;魔法闪击(法杖武器技能):\n&lt;/color&gt;立即对目标范围内的怪物造成275%攻击伤害+1000点固定伤害\n\n&lt;color=#D3FD3A&gt;龙卷雨击(魔法书武器技能):\n&lt;/color&gt;立即对目标范围内的怪物造成225%攻击伤害+700点固定伤害,并使目标移动速度降低50%,持续3秒</v>
      </c>
      <c r="BC367" s="11">
        <v>0</v>
      </c>
      <c r="BD367" s="11">
        <v>0</v>
      </c>
      <c r="BE367" s="11">
        <v>0</v>
      </c>
      <c r="BF367" s="11">
        <v>0</v>
      </c>
      <c r="BG367" s="11">
        <v>0</v>
      </c>
      <c r="BH367" s="11">
        <v>0</v>
      </c>
      <c r="BI367" s="9">
        <v>0</v>
      </c>
      <c r="BJ367" s="6">
        <v>0</v>
      </c>
      <c r="BK367" s="6">
        <v>0</v>
      </c>
      <c r="BL367" s="6">
        <v>0</v>
      </c>
      <c r="BM367" s="6">
        <v>0</v>
      </c>
      <c r="BN367" s="6">
        <v>0</v>
      </c>
      <c r="BO367" s="6">
        <v>0</v>
      </c>
    </row>
    <row r="368" spans="3:67" ht="20.100000000000001" customHeight="1">
      <c r="C368" s="11">
        <v>52011105</v>
      </c>
      <c r="D368" s="12" t="s">
        <v>664</v>
      </c>
      <c r="E368" s="11">
        <v>4</v>
      </c>
      <c r="F368" s="11">
        <v>62011101</v>
      </c>
      <c r="G368" s="11">
        <v>0</v>
      </c>
      <c r="H368" s="13">
        <v>3</v>
      </c>
      <c r="I368" s="11">
        <v>0</v>
      </c>
      <c r="J368" s="11">
        <v>0</v>
      </c>
      <c r="K368" s="11">
        <v>0</v>
      </c>
      <c r="L368" s="11">
        <v>0</v>
      </c>
      <c r="M368" s="11">
        <v>0</v>
      </c>
      <c r="N368" s="11">
        <v>6</v>
      </c>
      <c r="O368" s="11">
        <v>0</v>
      </c>
      <c r="P368" s="11">
        <v>0</v>
      </c>
      <c r="Q368" s="11">
        <v>0</v>
      </c>
      <c r="R368" s="6">
        <v>0</v>
      </c>
      <c r="S368" s="11">
        <v>0</v>
      </c>
      <c r="T368" s="11">
        <v>1</v>
      </c>
      <c r="U368" s="11">
        <v>2</v>
      </c>
      <c r="V368" s="11">
        <v>0</v>
      </c>
      <c r="W368" s="11">
        <v>3</v>
      </c>
      <c r="X368" s="11">
        <v>350</v>
      </c>
      <c r="Y368" s="11">
        <v>0</v>
      </c>
      <c r="Z368" s="11">
        <v>0</v>
      </c>
      <c r="AA368" s="11">
        <v>0</v>
      </c>
      <c r="AB368" s="11">
        <v>0</v>
      </c>
      <c r="AC368" s="11">
        <v>0</v>
      </c>
      <c r="AD368" s="11">
        <v>9</v>
      </c>
      <c r="AE368" s="11">
        <v>2</v>
      </c>
      <c r="AF368" s="11" t="s">
        <v>163</v>
      </c>
      <c r="AG368" s="6">
        <v>2</v>
      </c>
      <c r="AH368" s="6">
        <v>2</v>
      </c>
      <c r="AI368" s="6">
        <v>0</v>
      </c>
      <c r="AJ368" s="6">
        <v>1.5</v>
      </c>
      <c r="AK368" s="11">
        <v>0</v>
      </c>
      <c r="AL368" s="11">
        <v>0</v>
      </c>
      <c r="AM368" s="11">
        <v>0</v>
      </c>
      <c r="AN368" s="11">
        <v>1</v>
      </c>
      <c r="AO368" s="11">
        <v>3000</v>
      </c>
      <c r="AP368" s="11">
        <v>0.5</v>
      </c>
      <c r="AQ368" s="11">
        <v>0</v>
      </c>
      <c r="AR368" s="6">
        <v>0</v>
      </c>
      <c r="AS368" s="11" t="s">
        <v>153</v>
      </c>
      <c r="AT368" s="12" t="s">
        <v>213</v>
      </c>
      <c r="AU368" s="11" t="s">
        <v>355</v>
      </c>
      <c r="AV368" s="18">
        <v>10000007</v>
      </c>
      <c r="AW368" s="18">
        <v>21000110</v>
      </c>
      <c r="AX368" s="12" t="s">
        <v>155</v>
      </c>
      <c r="AY368" s="11">
        <v>0</v>
      </c>
      <c r="AZ368" s="13">
        <v>0</v>
      </c>
      <c r="BA368" s="13">
        <v>0</v>
      </c>
      <c r="BB368" s="84" t="str">
        <f t="shared" si="7"/>
        <v>&lt;color=#D3FD3A&gt;魔法闪击(法杖武器技能):\n&lt;/color&gt;立即对目标范围内的怪物造成275%攻击伤害+1500点固定伤害\n\n&lt;color=#D3FD3A&gt;龙卷雨击(魔法书武器技能):\n&lt;/color&gt;立即对目标范围内的怪物造成225%攻击伤害+1050点固定伤害,并使目标移动速度降低50%,持续3秒</v>
      </c>
      <c r="BC368" s="11">
        <v>0</v>
      </c>
      <c r="BD368" s="11">
        <v>0</v>
      </c>
      <c r="BE368" s="11">
        <v>0</v>
      </c>
      <c r="BF368" s="11">
        <v>0</v>
      </c>
      <c r="BG368" s="11">
        <v>0</v>
      </c>
      <c r="BH368" s="11">
        <v>0</v>
      </c>
      <c r="BI368" s="9">
        <v>0</v>
      </c>
      <c r="BJ368" s="6">
        <v>0</v>
      </c>
      <c r="BK368" s="6">
        <v>0</v>
      </c>
      <c r="BL368" s="6">
        <v>0</v>
      </c>
      <c r="BM368" s="6">
        <v>0</v>
      </c>
      <c r="BN368" s="6">
        <v>0</v>
      </c>
      <c r="BO368" s="6">
        <v>0</v>
      </c>
    </row>
    <row r="369" spans="3:67" ht="20.100000000000001" customHeight="1">
      <c r="C369" s="11">
        <v>52011106</v>
      </c>
      <c r="D369" s="12" t="s">
        <v>664</v>
      </c>
      <c r="E369" s="11">
        <v>5</v>
      </c>
      <c r="F369" s="11">
        <v>62011101</v>
      </c>
      <c r="G369" s="11">
        <v>0</v>
      </c>
      <c r="H369" s="13">
        <v>3</v>
      </c>
      <c r="I369" s="11">
        <v>0</v>
      </c>
      <c r="J369" s="11">
        <v>0</v>
      </c>
      <c r="K369" s="11">
        <v>0</v>
      </c>
      <c r="L369" s="11">
        <v>0</v>
      </c>
      <c r="M369" s="11">
        <v>0</v>
      </c>
      <c r="N369" s="11">
        <v>6</v>
      </c>
      <c r="O369" s="11">
        <v>0</v>
      </c>
      <c r="P369" s="11">
        <v>0</v>
      </c>
      <c r="Q369" s="11">
        <v>0</v>
      </c>
      <c r="R369" s="6">
        <v>0</v>
      </c>
      <c r="S369" s="11">
        <v>0</v>
      </c>
      <c r="T369" s="11">
        <v>1</v>
      </c>
      <c r="U369" s="11">
        <v>2</v>
      </c>
      <c r="V369" s="11">
        <v>0</v>
      </c>
      <c r="W369" s="11">
        <v>3</v>
      </c>
      <c r="X369" s="11">
        <v>350</v>
      </c>
      <c r="Y369" s="11">
        <v>0</v>
      </c>
      <c r="Z369" s="11">
        <v>0</v>
      </c>
      <c r="AA369" s="11">
        <v>0</v>
      </c>
      <c r="AB369" s="11">
        <v>0</v>
      </c>
      <c r="AC369" s="11">
        <v>0</v>
      </c>
      <c r="AD369" s="11">
        <v>9</v>
      </c>
      <c r="AE369" s="11">
        <v>2</v>
      </c>
      <c r="AF369" s="11" t="s">
        <v>163</v>
      </c>
      <c r="AG369" s="6">
        <v>2</v>
      </c>
      <c r="AH369" s="6">
        <v>2</v>
      </c>
      <c r="AI369" s="6">
        <v>0</v>
      </c>
      <c r="AJ369" s="6">
        <v>1.5</v>
      </c>
      <c r="AK369" s="11">
        <v>0</v>
      </c>
      <c r="AL369" s="11">
        <v>0</v>
      </c>
      <c r="AM369" s="11">
        <v>0</v>
      </c>
      <c r="AN369" s="11">
        <v>1</v>
      </c>
      <c r="AO369" s="11">
        <v>3000</v>
      </c>
      <c r="AP369" s="11">
        <v>0.5</v>
      </c>
      <c r="AQ369" s="11">
        <v>0</v>
      </c>
      <c r="AR369" s="6">
        <v>0</v>
      </c>
      <c r="AS369" s="11" t="s">
        <v>153</v>
      </c>
      <c r="AT369" s="12" t="s">
        <v>213</v>
      </c>
      <c r="AU369" s="11" t="s">
        <v>355</v>
      </c>
      <c r="AV369" s="18">
        <v>10000007</v>
      </c>
      <c r="AW369" s="18">
        <v>21000110</v>
      </c>
      <c r="AX369" s="12" t="s">
        <v>155</v>
      </c>
      <c r="AY369" s="11">
        <v>0</v>
      </c>
      <c r="AZ369" s="13">
        <v>0</v>
      </c>
      <c r="BA369" s="13">
        <v>0</v>
      </c>
      <c r="BB369" s="84" t="str">
        <f t="shared" si="7"/>
        <v>&lt;color=#D3FD3A&gt;魔法闪击(法杖武器技能):\n&lt;/color&gt;立即对目标范围内的怪物造成275%攻击伤害+2000点固定伤害\n\n&lt;color=#D3FD3A&gt;龙卷雨击(魔法书武器技能):\n&lt;/color&gt;立即对目标范围内的怪物造成225%攻击伤害+1400点固定伤害,并使目标移动速度降低50%,持续3秒</v>
      </c>
      <c r="BC369" s="11">
        <v>0</v>
      </c>
      <c r="BD369" s="11">
        <v>0</v>
      </c>
      <c r="BE369" s="11">
        <v>0</v>
      </c>
      <c r="BF369" s="11">
        <v>0</v>
      </c>
      <c r="BG369" s="11">
        <v>0</v>
      </c>
      <c r="BH369" s="11">
        <v>0</v>
      </c>
      <c r="BI369" s="9">
        <v>0</v>
      </c>
      <c r="BJ369" s="6">
        <v>0</v>
      </c>
      <c r="BK369" s="6">
        <v>0</v>
      </c>
      <c r="BL369" s="6">
        <v>0</v>
      </c>
      <c r="BM369" s="6">
        <v>0</v>
      </c>
      <c r="BN369" s="6">
        <v>0</v>
      </c>
      <c r="BO369" s="6">
        <v>0</v>
      </c>
    </row>
    <row r="370" spans="3:67" ht="20.100000000000001" customHeight="1">
      <c r="C370" s="11">
        <v>52011201</v>
      </c>
      <c r="D370" s="12" t="s">
        <v>665</v>
      </c>
      <c r="E370" s="11">
        <v>0</v>
      </c>
      <c r="F370" s="11">
        <v>62011201</v>
      </c>
      <c r="G370" s="11">
        <v>52011202</v>
      </c>
      <c r="H370" s="13">
        <v>3</v>
      </c>
      <c r="I370" s="11">
        <v>3</v>
      </c>
      <c r="J370" s="11">
        <v>3</v>
      </c>
      <c r="K370" s="11">
        <v>0</v>
      </c>
      <c r="L370" s="11">
        <v>0</v>
      </c>
      <c r="M370" s="11">
        <v>0</v>
      </c>
      <c r="N370" s="11">
        <v>6</v>
      </c>
      <c r="O370" s="11">
        <v>0</v>
      </c>
      <c r="P370" s="11">
        <v>0</v>
      </c>
      <c r="Q370" s="11">
        <v>0</v>
      </c>
      <c r="R370" s="6">
        <v>0</v>
      </c>
      <c r="S370" s="11">
        <v>0</v>
      </c>
      <c r="T370" s="11">
        <v>1</v>
      </c>
      <c r="U370" s="11">
        <v>2</v>
      </c>
      <c r="V370" s="11">
        <v>0</v>
      </c>
      <c r="W370" s="11">
        <v>1.5</v>
      </c>
      <c r="X370" s="11">
        <v>10</v>
      </c>
      <c r="Y370" s="11">
        <v>1</v>
      </c>
      <c r="Z370" s="11">
        <v>0</v>
      </c>
      <c r="AA370" s="11">
        <v>0</v>
      </c>
      <c r="AB370" s="11">
        <v>0</v>
      </c>
      <c r="AC370" s="11">
        <v>0</v>
      </c>
      <c r="AD370" s="11">
        <v>5</v>
      </c>
      <c r="AE370" s="11">
        <v>1</v>
      </c>
      <c r="AF370" s="11">
        <v>3</v>
      </c>
      <c r="AG370" s="6">
        <v>2</v>
      </c>
      <c r="AH370" s="6">
        <v>0</v>
      </c>
      <c r="AI370" s="6">
        <v>0</v>
      </c>
      <c r="AJ370" s="6">
        <v>0</v>
      </c>
      <c r="AK370" s="11">
        <v>0</v>
      </c>
      <c r="AL370" s="11">
        <v>0</v>
      </c>
      <c r="AM370" s="11">
        <v>0</v>
      </c>
      <c r="AN370" s="11">
        <v>0.5</v>
      </c>
      <c r="AO370" s="11">
        <v>3000</v>
      </c>
      <c r="AP370" s="11">
        <v>0.2</v>
      </c>
      <c r="AQ370" s="11">
        <v>0</v>
      </c>
      <c r="AR370" s="6">
        <v>0</v>
      </c>
      <c r="AS370" s="11" t="s">
        <v>153</v>
      </c>
      <c r="AT370" s="12" t="s">
        <v>397</v>
      </c>
      <c r="AU370" s="11" t="s">
        <v>348</v>
      </c>
      <c r="AV370" s="18">
        <v>10000007</v>
      </c>
      <c r="AW370" s="18">
        <v>21000020</v>
      </c>
      <c r="AX370" s="12" t="s">
        <v>155</v>
      </c>
      <c r="AY370" s="11">
        <v>0</v>
      </c>
      <c r="AZ370" s="13">
        <v>0</v>
      </c>
      <c r="BA370" s="13">
        <v>0</v>
      </c>
      <c r="BB370" s="84" t="str">
        <f>"&lt;color=#D3FD3A&gt;"&amp;D535&amp;"(法杖武器技能):\n&lt;/color&gt;"&amp;BB535&amp;"\n\n&lt;color=#D3FD3A&gt;"&amp;D541&amp;"(魔法书类武器技能):\n&lt;/color&gt;"&amp;BB541</f>
        <v>&lt;color=#D3FD3A&gt;禁锢之术(法杖武器技能):\n&lt;/color&gt;立即对目标范围内的怪物造成225%攻击伤害+210点固定伤害,并造成1秒眩晕效果\n\n&lt;color=#D3FD3A&gt;光能灼烧(魔法书类武器技能):\n&lt;/color&gt;对目标区域释放法术,在此范围内的目标每秒造成90%攻击伤害+225点固定伤害,持续6秒</v>
      </c>
      <c r="BC370" s="11">
        <v>0</v>
      </c>
      <c r="BD370" s="11">
        <v>0</v>
      </c>
      <c r="BE370" s="11">
        <v>0</v>
      </c>
      <c r="BF370" s="11">
        <v>0</v>
      </c>
      <c r="BG370" s="11">
        <v>0</v>
      </c>
      <c r="BH370" s="11">
        <v>0</v>
      </c>
      <c r="BI370" s="9">
        <v>0</v>
      </c>
      <c r="BJ370" s="6">
        <v>0</v>
      </c>
      <c r="BK370" s="6">
        <v>0</v>
      </c>
      <c r="BL370" s="6">
        <v>0</v>
      </c>
      <c r="BM370" s="6">
        <v>0</v>
      </c>
      <c r="BN370" s="6">
        <v>0</v>
      </c>
      <c r="BO370" s="6">
        <v>0</v>
      </c>
    </row>
    <row r="371" spans="3:67" ht="20.100000000000001" customHeight="1">
      <c r="C371" s="11">
        <v>52011202</v>
      </c>
      <c r="D371" s="12" t="s">
        <v>665</v>
      </c>
      <c r="E371" s="11">
        <v>1</v>
      </c>
      <c r="F371" s="11">
        <v>62011201</v>
      </c>
      <c r="G371" s="11">
        <v>52011203</v>
      </c>
      <c r="H371" s="13">
        <v>3</v>
      </c>
      <c r="I371" s="11">
        <v>0</v>
      </c>
      <c r="J371" s="11">
        <v>3</v>
      </c>
      <c r="K371" s="11">
        <v>0</v>
      </c>
      <c r="L371" s="11">
        <v>0</v>
      </c>
      <c r="M371" s="11">
        <v>0</v>
      </c>
      <c r="N371" s="11">
        <v>6</v>
      </c>
      <c r="O371" s="11">
        <v>0</v>
      </c>
      <c r="P371" s="11">
        <v>0</v>
      </c>
      <c r="Q371" s="11">
        <v>0</v>
      </c>
      <c r="R371" s="6">
        <v>0</v>
      </c>
      <c r="S371" s="11">
        <v>0</v>
      </c>
      <c r="T371" s="11">
        <v>1</v>
      </c>
      <c r="U371" s="11">
        <v>2</v>
      </c>
      <c r="V371" s="11">
        <v>0</v>
      </c>
      <c r="W371" s="11">
        <v>1.5</v>
      </c>
      <c r="X371" s="11">
        <v>10</v>
      </c>
      <c r="Y371" s="11">
        <v>1</v>
      </c>
      <c r="Z371" s="11">
        <v>0</v>
      </c>
      <c r="AA371" s="11">
        <v>0</v>
      </c>
      <c r="AB371" s="11">
        <v>0</v>
      </c>
      <c r="AC371" s="11">
        <v>0</v>
      </c>
      <c r="AD371" s="11">
        <v>5</v>
      </c>
      <c r="AE371" s="11">
        <v>1</v>
      </c>
      <c r="AF371" s="11">
        <v>3</v>
      </c>
      <c r="AG371" s="6">
        <v>2</v>
      </c>
      <c r="AH371" s="6">
        <v>0</v>
      </c>
      <c r="AI371" s="6">
        <v>0</v>
      </c>
      <c r="AJ371" s="6">
        <v>0</v>
      </c>
      <c r="AK371" s="11">
        <v>0</v>
      </c>
      <c r="AL371" s="11">
        <v>0</v>
      </c>
      <c r="AM371" s="11">
        <v>0</v>
      </c>
      <c r="AN371" s="11">
        <v>0.5</v>
      </c>
      <c r="AO371" s="11">
        <v>3000</v>
      </c>
      <c r="AP371" s="11">
        <v>0.2</v>
      </c>
      <c r="AQ371" s="11">
        <v>0</v>
      </c>
      <c r="AR371" s="6">
        <v>0</v>
      </c>
      <c r="AS371" s="11" t="s">
        <v>153</v>
      </c>
      <c r="AT371" s="12" t="s">
        <v>397</v>
      </c>
      <c r="AU371" s="11" t="s">
        <v>348</v>
      </c>
      <c r="AV371" s="18">
        <v>10000007</v>
      </c>
      <c r="AW371" s="18">
        <v>21000020</v>
      </c>
      <c r="AX371" s="12" t="s">
        <v>155</v>
      </c>
      <c r="AY371" s="11">
        <v>0</v>
      </c>
      <c r="AZ371" s="13">
        <v>0</v>
      </c>
      <c r="BA371" s="13">
        <v>0</v>
      </c>
      <c r="BB371" s="84" t="str">
        <f t="shared" ref="BB371:BB375" si="8">"&lt;color=#D3FD3A&gt;"&amp;D536&amp;"(法杖武器技能):\n&lt;/color&gt;"&amp;BB536&amp;"\n\n&lt;color=#D3FD3A&gt;"&amp;D542&amp;"(魔法书类武器技能):\n&lt;/color&gt;"&amp;BB542</f>
        <v>&lt;color=#D3FD3A&gt;禁锢之术(法杖武器技能):\n&lt;/color&gt;立即对目标范围内的怪物造成225%攻击伤害+210点固定伤害,并造成1秒眩晕效果\n\n&lt;color=#D3FD3A&gt;光能灼烧(魔法书类武器技能):\n&lt;/color&gt;对目标区域释放法术,在此范围内的目标每秒造成90%攻击伤害+225点固定伤害,持续6秒</v>
      </c>
      <c r="BC371" s="11">
        <v>0</v>
      </c>
      <c r="BD371" s="11">
        <v>0</v>
      </c>
      <c r="BE371" s="11">
        <v>0</v>
      </c>
      <c r="BF371" s="11">
        <v>0</v>
      </c>
      <c r="BG371" s="11">
        <v>0</v>
      </c>
      <c r="BH371" s="11">
        <v>0</v>
      </c>
      <c r="BI371" s="9">
        <v>0</v>
      </c>
      <c r="BJ371" s="6">
        <v>0</v>
      </c>
      <c r="BK371" s="6">
        <v>0</v>
      </c>
      <c r="BL371" s="6">
        <v>0</v>
      </c>
      <c r="BM371" s="6">
        <v>0</v>
      </c>
      <c r="BN371" s="6">
        <v>0</v>
      </c>
      <c r="BO371" s="6">
        <v>0</v>
      </c>
    </row>
    <row r="372" spans="3:67" ht="20.100000000000001" customHeight="1">
      <c r="C372" s="11">
        <v>52011203</v>
      </c>
      <c r="D372" s="12" t="s">
        <v>665</v>
      </c>
      <c r="E372" s="11">
        <v>2</v>
      </c>
      <c r="F372" s="11">
        <v>62011201</v>
      </c>
      <c r="G372" s="11">
        <v>52011204</v>
      </c>
      <c r="H372" s="13">
        <v>3</v>
      </c>
      <c r="I372" s="11">
        <v>0</v>
      </c>
      <c r="J372" s="11">
        <v>3</v>
      </c>
      <c r="K372" s="11">
        <v>0</v>
      </c>
      <c r="L372" s="11">
        <v>0</v>
      </c>
      <c r="M372" s="11">
        <v>0</v>
      </c>
      <c r="N372" s="11">
        <v>6</v>
      </c>
      <c r="O372" s="11">
        <v>0</v>
      </c>
      <c r="P372" s="11">
        <v>0</v>
      </c>
      <c r="Q372" s="11">
        <v>0</v>
      </c>
      <c r="R372" s="6">
        <v>0</v>
      </c>
      <c r="S372" s="11">
        <v>0</v>
      </c>
      <c r="T372" s="11">
        <v>1</v>
      </c>
      <c r="U372" s="11">
        <v>2</v>
      </c>
      <c r="V372" s="11">
        <v>0</v>
      </c>
      <c r="W372" s="11">
        <v>1.5</v>
      </c>
      <c r="X372" s="11">
        <v>10</v>
      </c>
      <c r="Y372" s="11">
        <v>1</v>
      </c>
      <c r="Z372" s="11">
        <v>0</v>
      </c>
      <c r="AA372" s="11">
        <v>0</v>
      </c>
      <c r="AB372" s="11">
        <v>0</v>
      </c>
      <c r="AC372" s="11">
        <v>0</v>
      </c>
      <c r="AD372" s="11">
        <v>5</v>
      </c>
      <c r="AE372" s="11">
        <v>1</v>
      </c>
      <c r="AF372" s="11">
        <v>3</v>
      </c>
      <c r="AG372" s="6">
        <v>2</v>
      </c>
      <c r="AH372" s="6">
        <v>0</v>
      </c>
      <c r="AI372" s="6">
        <v>0</v>
      </c>
      <c r="AJ372" s="6">
        <v>0</v>
      </c>
      <c r="AK372" s="11">
        <v>0</v>
      </c>
      <c r="AL372" s="11">
        <v>0</v>
      </c>
      <c r="AM372" s="11">
        <v>0</v>
      </c>
      <c r="AN372" s="11">
        <v>0.5</v>
      </c>
      <c r="AO372" s="11">
        <v>3000</v>
      </c>
      <c r="AP372" s="11">
        <v>0.2</v>
      </c>
      <c r="AQ372" s="11">
        <v>0</v>
      </c>
      <c r="AR372" s="6">
        <v>0</v>
      </c>
      <c r="AS372" s="11" t="s">
        <v>153</v>
      </c>
      <c r="AT372" s="12" t="s">
        <v>397</v>
      </c>
      <c r="AU372" s="11" t="s">
        <v>348</v>
      </c>
      <c r="AV372" s="18">
        <v>10000007</v>
      </c>
      <c r="AW372" s="18">
        <v>21000020</v>
      </c>
      <c r="AX372" s="12" t="s">
        <v>155</v>
      </c>
      <c r="AY372" s="11">
        <v>0</v>
      </c>
      <c r="AZ372" s="13">
        <v>0</v>
      </c>
      <c r="BA372" s="13">
        <v>0</v>
      </c>
      <c r="BB372" s="84" t="str">
        <f t="shared" si="8"/>
        <v>&lt;color=#D3FD3A&gt;禁锢之术(法杖武器技能):\n&lt;/color&gt;立即对目标范围内的怪物造成225%攻击伤害+420点固定伤害,并造成1秒眩晕效果\n\n&lt;color=#D3FD3A&gt;光能灼烧(魔法书类武器技能):\n&lt;/color&gt;对目标区域释放法术,在此范围内的目标每秒造成90%攻击伤害+450点固定伤害,持续6秒</v>
      </c>
      <c r="BC372" s="11">
        <v>0</v>
      </c>
      <c r="BD372" s="11">
        <v>0</v>
      </c>
      <c r="BE372" s="11">
        <v>0</v>
      </c>
      <c r="BF372" s="11">
        <v>0</v>
      </c>
      <c r="BG372" s="11">
        <v>0</v>
      </c>
      <c r="BH372" s="11">
        <v>0</v>
      </c>
      <c r="BI372" s="9">
        <v>0</v>
      </c>
      <c r="BJ372" s="6">
        <v>0</v>
      </c>
      <c r="BK372" s="6">
        <v>0</v>
      </c>
      <c r="BL372" s="6">
        <v>0</v>
      </c>
      <c r="BM372" s="6">
        <v>0</v>
      </c>
      <c r="BN372" s="6">
        <v>0</v>
      </c>
      <c r="BO372" s="6">
        <v>0</v>
      </c>
    </row>
    <row r="373" spans="3:67" ht="20.100000000000001" customHeight="1">
      <c r="C373" s="11">
        <v>52011204</v>
      </c>
      <c r="D373" s="12" t="s">
        <v>665</v>
      </c>
      <c r="E373" s="11">
        <v>3</v>
      </c>
      <c r="F373" s="11">
        <v>62011201</v>
      </c>
      <c r="G373" s="11">
        <v>0</v>
      </c>
      <c r="H373" s="13">
        <v>3</v>
      </c>
      <c r="I373" s="11">
        <v>0</v>
      </c>
      <c r="J373" s="11">
        <v>0</v>
      </c>
      <c r="K373" s="11">
        <v>0</v>
      </c>
      <c r="L373" s="11">
        <v>0</v>
      </c>
      <c r="M373" s="11">
        <v>0</v>
      </c>
      <c r="N373" s="11">
        <v>6</v>
      </c>
      <c r="O373" s="11">
        <v>0</v>
      </c>
      <c r="P373" s="11">
        <v>0</v>
      </c>
      <c r="Q373" s="11">
        <v>0</v>
      </c>
      <c r="R373" s="6">
        <v>0</v>
      </c>
      <c r="S373" s="11">
        <v>0</v>
      </c>
      <c r="T373" s="11">
        <v>1</v>
      </c>
      <c r="U373" s="11">
        <v>2</v>
      </c>
      <c r="V373" s="11">
        <v>0</v>
      </c>
      <c r="W373" s="11">
        <v>1.5</v>
      </c>
      <c r="X373" s="11">
        <v>10</v>
      </c>
      <c r="Y373" s="11">
        <v>1</v>
      </c>
      <c r="Z373" s="11">
        <v>0</v>
      </c>
      <c r="AA373" s="11">
        <v>0</v>
      </c>
      <c r="AB373" s="11">
        <v>0</v>
      </c>
      <c r="AC373" s="11">
        <v>0</v>
      </c>
      <c r="AD373" s="11">
        <v>5</v>
      </c>
      <c r="AE373" s="11">
        <v>1</v>
      </c>
      <c r="AF373" s="11">
        <v>3</v>
      </c>
      <c r="AG373" s="6">
        <v>2</v>
      </c>
      <c r="AH373" s="6">
        <v>0</v>
      </c>
      <c r="AI373" s="6">
        <v>0</v>
      </c>
      <c r="AJ373" s="6">
        <v>0</v>
      </c>
      <c r="AK373" s="11">
        <v>0</v>
      </c>
      <c r="AL373" s="11">
        <v>0</v>
      </c>
      <c r="AM373" s="11">
        <v>0</v>
      </c>
      <c r="AN373" s="11">
        <v>0.5</v>
      </c>
      <c r="AO373" s="11">
        <v>3000</v>
      </c>
      <c r="AP373" s="11">
        <v>0.2</v>
      </c>
      <c r="AQ373" s="11">
        <v>0</v>
      </c>
      <c r="AR373" s="6">
        <v>0</v>
      </c>
      <c r="AS373" s="11" t="s">
        <v>153</v>
      </c>
      <c r="AT373" s="12" t="s">
        <v>397</v>
      </c>
      <c r="AU373" s="11" t="s">
        <v>348</v>
      </c>
      <c r="AV373" s="18">
        <v>10000007</v>
      </c>
      <c r="AW373" s="18">
        <v>21000020</v>
      </c>
      <c r="AX373" s="12" t="s">
        <v>155</v>
      </c>
      <c r="AY373" s="11">
        <v>0</v>
      </c>
      <c r="AZ373" s="13">
        <v>0</v>
      </c>
      <c r="BA373" s="13">
        <v>0</v>
      </c>
      <c r="BB373" s="84" t="str">
        <f t="shared" si="8"/>
        <v>&lt;color=#D3FD3A&gt;禁锢之术(法杖武器技能):\n&lt;/color&gt;立即对目标范围内的怪物造成225%攻击伤害+700点固定伤害,并造成1秒眩晕效果\n\n&lt;color=#D3FD3A&gt;光能灼烧(魔法书类武器技能):\n&lt;/color&gt;对目标区域释放法术,在此范围内的目标每秒造成90%攻击伤害+750点固定伤害,持续6秒</v>
      </c>
      <c r="BC373" s="11">
        <v>0</v>
      </c>
      <c r="BD373" s="11">
        <v>0</v>
      </c>
      <c r="BE373" s="11">
        <v>0</v>
      </c>
      <c r="BF373" s="11">
        <v>0</v>
      </c>
      <c r="BG373" s="11">
        <v>0</v>
      </c>
      <c r="BH373" s="11">
        <v>0</v>
      </c>
      <c r="BI373" s="9">
        <v>0</v>
      </c>
      <c r="BJ373" s="6">
        <v>0</v>
      </c>
      <c r="BK373" s="6">
        <v>0</v>
      </c>
      <c r="BL373" s="6">
        <v>0</v>
      </c>
      <c r="BM373" s="6">
        <v>0</v>
      </c>
      <c r="BN373" s="6">
        <v>0</v>
      </c>
      <c r="BO373" s="6">
        <v>0</v>
      </c>
    </row>
    <row r="374" spans="3:67" ht="20.100000000000001" customHeight="1">
      <c r="C374" s="11">
        <v>52011205</v>
      </c>
      <c r="D374" s="12" t="s">
        <v>665</v>
      </c>
      <c r="E374" s="11">
        <v>4</v>
      </c>
      <c r="F374" s="11">
        <v>62011201</v>
      </c>
      <c r="G374" s="11">
        <v>0</v>
      </c>
      <c r="H374" s="13">
        <v>3</v>
      </c>
      <c r="I374" s="11">
        <v>0</v>
      </c>
      <c r="J374" s="11">
        <v>0</v>
      </c>
      <c r="K374" s="11">
        <v>0</v>
      </c>
      <c r="L374" s="11">
        <v>0</v>
      </c>
      <c r="M374" s="11">
        <v>0</v>
      </c>
      <c r="N374" s="11">
        <v>6</v>
      </c>
      <c r="O374" s="11">
        <v>0</v>
      </c>
      <c r="P374" s="11">
        <v>0</v>
      </c>
      <c r="Q374" s="11">
        <v>0</v>
      </c>
      <c r="R374" s="6">
        <v>0</v>
      </c>
      <c r="S374" s="11">
        <v>0</v>
      </c>
      <c r="T374" s="11">
        <v>1</v>
      </c>
      <c r="U374" s="11">
        <v>2</v>
      </c>
      <c r="V374" s="11">
        <v>0</v>
      </c>
      <c r="W374" s="11">
        <v>1.5</v>
      </c>
      <c r="X374" s="11">
        <v>10</v>
      </c>
      <c r="Y374" s="11">
        <v>1</v>
      </c>
      <c r="Z374" s="11">
        <v>0</v>
      </c>
      <c r="AA374" s="11">
        <v>0</v>
      </c>
      <c r="AB374" s="11">
        <v>0</v>
      </c>
      <c r="AC374" s="11">
        <v>0</v>
      </c>
      <c r="AD374" s="11">
        <v>5</v>
      </c>
      <c r="AE374" s="11">
        <v>1</v>
      </c>
      <c r="AF374" s="11">
        <v>3</v>
      </c>
      <c r="AG374" s="6">
        <v>2</v>
      </c>
      <c r="AH374" s="6">
        <v>0</v>
      </c>
      <c r="AI374" s="6">
        <v>0</v>
      </c>
      <c r="AJ374" s="6">
        <v>0</v>
      </c>
      <c r="AK374" s="11">
        <v>0</v>
      </c>
      <c r="AL374" s="11">
        <v>0</v>
      </c>
      <c r="AM374" s="11">
        <v>0</v>
      </c>
      <c r="AN374" s="11">
        <v>0.5</v>
      </c>
      <c r="AO374" s="11">
        <v>3000</v>
      </c>
      <c r="AP374" s="11">
        <v>0.2</v>
      </c>
      <c r="AQ374" s="11">
        <v>0</v>
      </c>
      <c r="AR374" s="6">
        <v>0</v>
      </c>
      <c r="AS374" s="11" t="s">
        <v>153</v>
      </c>
      <c r="AT374" s="12" t="s">
        <v>397</v>
      </c>
      <c r="AU374" s="11" t="s">
        <v>348</v>
      </c>
      <c r="AV374" s="18">
        <v>10000007</v>
      </c>
      <c r="AW374" s="18">
        <v>21000020</v>
      </c>
      <c r="AX374" s="12" t="s">
        <v>155</v>
      </c>
      <c r="AY374" s="11">
        <v>0</v>
      </c>
      <c r="AZ374" s="13">
        <v>0</v>
      </c>
      <c r="BA374" s="13">
        <v>0</v>
      </c>
      <c r="BB374" s="84" t="str">
        <f t="shared" si="8"/>
        <v>&lt;color=#D3FD3A&gt;禁锢之术(法杖武器技能):\n&lt;/color&gt;立即对目标范围内的怪物造成225%攻击伤害+1050点固定伤害,并造成1秒眩晕效果\n\n&lt;color=#D3FD3A&gt;光能灼烧(魔法书类武器技能):\n&lt;/color&gt;对目标区域释放法术,在此范围内的目标每秒造成90%攻击伤害+1125点固定伤害,持续6秒</v>
      </c>
      <c r="BC374" s="11">
        <v>0</v>
      </c>
      <c r="BD374" s="11">
        <v>0</v>
      </c>
      <c r="BE374" s="11">
        <v>0</v>
      </c>
      <c r="BF374" s="11">
        <v>0</v>
      </c>
      <c r="BG374" s="11">
        <v>0</v>
      </c>
      <c r="BH374" s="11">
        <v>0</v>
      </c>
      <c r="BI374" s="9">
        <v>0</v>
      </c>
      <c r="BJ374" s="6">
        <v>0</v>
      </c>
      <c r="BK374" s="6">
        <v>0</v>
      </c>
      <c r="BL374" s="6">
        <v>0</v>
      </c>
      <c r="BM374" s="6">
        <v>0</v>
      </c>
      <c r="BN374" s="6">
        <v>0</v>
      </c>
      <c r="BO374" s="6">
        <v>0</v>
      </c>
    </row>
    <row r="375" spans="3:67" ht="20.100000000000001" customHeight="1">
      <c r="C375" s="11">
        <v>52011206</v>
      </c>
      <c r="D375" s="12" t="s">
        <v>665</v>
      </c>
      <c r="E375" s="11">
        <v>5</v>
      </c>
      <c r="F375" s="11">
        <v>62011201</v>
      </c>
      <c r="G375" s="11">
        <v>0</v>
      </c>
      <c r="H375" s="13">
        <v>3</v>
      </c>
      <c r="I375" s="11">
        <v>0</v>
      </c>
      <c r="J375" s="11">
        <v>0</v>
      </c>
      <c r="K375" s="11">
        <v>0</v>
      </c>
      <c r="L375" s="11">
        <v>0</v>
      </c>
      <c r="M375" s="11">
        <v>0</v>
      </c>
      <c r="N375" s="11">
        <v>6</v>
      </c>
      <c r="O375" s="11">
        <v>0</v>
      </c>
      <c r="P375" s="11">
        <v>0</v>
      </c>
      <c r="Q375" s="11">
        <v>0</v>
      </c>
      <c r="R375" s="6">
        <v>0</v>
      </c>
      <c r="S375" s="11">
        <v>0</v>
      </c>
      <c r="T375" s="11">
        <v>1</v>
      </c>
      <c r="U375" s="11">
        <v>2</v>
      </c>
      <c r="V375" s="11">
        <v>0</v>
      </c>
      <c r="W375" s="11">
        <v>1.5</v>
      </c>
      <c r="X375" s="11">
        <v>10</v>
      </c>
      <c r="Y375" s="11">
        <v>1</v>
      </c>
      <c r="Z375" s="11">
        <v>0</v>
      </c>
      <c r="AA375" s="11">
        <v>0</v>
      </c>
      <c r="AB375" s="11">
        <v>0</v>
      </c>
      <c r="AC375" s="11">
        <v>0</v>
      </c>
      <c r="AD375" s="11">
        <v>5</v>
      </c>
      <c r="AE375" s="11">
        <v>1</v>
      </c>
      <c r="AF375" s="11">
        <v>3</v>
      </c>
      <c r="AG375" s="6">
        <v>2</v>
      </c>
      <c r="AH375" s="6">
        <v>0</v>
      </c>
      <c r="AI375" s="6">
        <v>0</v>
      </c>
      <c r="AJ375" s="6">
        <v>0</v>
      </c>
      <c r="AK375" s="11">
        <v>0</v>
      </c>
      <c r="AL375" s="11">
        <v>0</v>
      </c>
      <c r="AM375" s="11">
        <v>0</v>
      </c>
      <c r="AN375" s="11">
        <v>0.5</v>
      </c>
      <c r="AO375" s="11">
        <v>3000</v>
      </c>
      <c r="AP375" s="11">
        <v>0.2</v>
      </c>
      <c r="AQ375" s="11">
        <v>0</v>
      </c>
      <c r="AR375" s="6">
        <v>0</v>
      </c>
      <c r="AS375" s="11" t="s">
        <v>153</v>
      </c>
      <c r="AT375" s="12" t="s">
        <v>397</v>
      </c>
      <c r="AU375" s="11" t="s">
        <v>348</v>
      </c>
      <c r="AV375" s="18">
        <v>10000007</v>
      </c>
      <c r="AW375" s="18">
        <v>21000020</v>
      </c>
      <c r="AX375" s="12" t="s">
        <v>155</v>
      </c>
      <c r="AY375" s="11">
        <v>0</v>
      </c>
      <c r="AZ375" s="13">
        <v>0</v>
      </c>
      <c r="BA375" s="13">
        <v>0</v>
      </c>
      <c r="BB375" s="84" t="str">
        <f t="shared" si="8"/>
        <v>&lt;color=#D3FD3A&gt;禁锢之术(法杖武器技能):\n&lt;/color&gt;立即对目标范围内的怪物造成225%攻击伤害+1400点固定伤害,并造成1秒眩晕效果\n\n&lt;color=#D3FD3A&gt;光能灼烧(魔法书类武器技能):\n&lt;/color&gt;对目标区域释放法术,在此范围内的目标每秒造成90%攻击伤害+1500点固定伤害,持续6秒</v>
      </c>
      <c r="BC375" s="11">
        <v>0</v>
      </c>
      <c r="BD375" s="11">
        <v>0</v>
      </c>
      <c r="BE375" s="11">
        <v>0</v>
      </c>
      <c r="BF375" s="11">
        <v>0</v>
      </c>
      <c r="BG375" s="11">
        <v>0</v>
      </c>
      <c r="BH375" s="11">
        <v>0</v>
      </c>
      <c r="BI375" s="9">
        <v>0</v>
      </c>
      <c r="BJ375" s="6">
        <v>0</v>
      </c>
      <c r="BK375" s="6">
        <v>0</v>
      </c>
      <c r="BL375" s="6">
        <v>0</v>
      </c>
      <c r="BM375" s="6">
        <v>0</v>
      </c>
      <c r="BN375" s="6">
        <v>0</v>
      </c>
      <c r="BO375" s="6">
        <v>0</v>
      </c>
    </row>
    <row r="376" spans="3:67" ht="20.100000000000001" customHeight="1">
      <c r="C376" s="11">
        <v>52011301</v>
      </c>
      <c r="D376" s="12" t="s">
        <v>666</v>
      </c>
      <c r="E376" s="11">
        <v>0</v>
      </c>
      <c r="F376" s="11">
        <v>62011301</v>
      </c>
      <c r="G376" s="11">
        <v>52011302</v>
      </c>
      <c r="H376" s="13">
        <v>3</v>
      </c>
      <c r="I376" s="11">
        <v>10</v>
      </c>
      <c r="J376" s="11">
        <v>3</v>
      </c>
      <c r="K376" s="11">
        <v>0</v>
      </c>
      <c r="L376" s="11">
        <v>0</v>
      </c>
      <c r="M376" s="11">
        <v>0</v>
      </c>
      <c r="N376" s="11">
        <v>6</v>
      </c>
      <c r="O376" s="11">
        <v>0</v>
      </c>
      <c r="P376" s="11">
        <v>0</v>
      </c>
      <c r="Q376" s="11">
        <v>0</v>
      </c>
      <c r="R376" s="6">
        <v>0</v>
      </c>
      <c r="S376" s="11">
        <v>0</v>
      </c>
      <c r="T376" s="11">
        <v>1</v>
      </c>
      <c r="U376" s="11">
        <v>2</v>
      </c>
      <c r="V376" s="11">
        <v>0</v>
      </c>
      <c r="W376" s="11">
        <v>3</v>
      </c>
      <c r="X376" s="11">
        <v>350</v>
      </c>
      <c r="Y376" s="11">
        <v>1</v>
      </c>
      <c r="Z376" s="11">
        <v>0</v>
      </c>
      <c r="AA376" s="11">
        <v>0</v>
      </c>
      <c r="AB376" s="11">
        <v>0</v>
      </c>
      <c r="AC376" s="11">
        <v>0</v>
      </c>
      <c r="AD376" s="11">
        <v>9</v>
      </c>
      <c r="AE376" s="11">
        <v>1</v>
      </c>
      <c r="AF376" s="11">
        <v>3</v>
      </c>
      <c r="AG376" s="6">
        <v>2</v>
      </c>
      <c r="AH376" s="6">
        <v>1</v>
      </c>
      <c r="AI376" s="6">
        <v>0</v>
      </c>
      <c r="AJ376" s="6">
        <v>6</v>
      </c>
      <c r="AK376" s="11">
        <v>0</v>
      </c>
      <c r="AL376" s="11">
        <v>0</v>
      </c>
      <c r="AM376" s="11">
        <v>0</v>
      </c>
      <c r="AN376" s="11">
        <v>1</v>
      </c>
      <c r="AO376" s="11">
        <v>3000</v>
      </c>
      <c r="AP376" s="11">
        <v>0.4</v>
      </c>
      <c r="AQ376" s="11">
        <v>0</v>
      </c>
      <c r="AR376" s="6">
        <v>0</v>
      </c>
      <c r="AS376" s="11" t="s">
        <v>153</v>
      </c>
      <c r="AT376" s="12" t="s">
        <v>468</v>
      </c>
      <c r="AU376" s="11" t="s">
        <v>165</v>
      </c>
      <c r="AV376" s="18">
        <v>10000015</v>
      </c>
      <c r="AW376" s="18">
        <v>21000030</v>
      </c>
      <c r="AX376" s="12" t="s">
        <v>663</v>
      </c>
      <c r="AY376" s="11">
        <v>0</v>
      </c>
      <c r="AZ376" s="13">
        <v>0</v>
      </c>
      <c r="BA376" s="13">
        <v>0</v>
      </c>
      <c r="BB376" s="84" t="str">
        <f>"&lt;color=#D3FD3A&gt;"&amp;D547&amp;"(法杖类武器技能):\n&lt;/color&gt;"&amp;BB547&amp;"\n\n&lt;color=#D3FD3A&gt;"&amp;D553&amp;"(魔法书类武器技能):\n&lt;/color&gt;"&amp;BB553</f>
        <v>&lt;color=#D3FD3A&gt;守护之击(法杖类武器技能):\n&lt;/color&gt;立即对目标范围内的怪物造成225%攻击伤害+210,并击退周围附近敌方目标\n\n&lt;color=#D3FD3A&gt;冰锥之击(魔法书类武器技能):\n&lt;/color&gt;蓄力1秒,立即对目标范围内的怪物造成350%攻击伤害+300点固定伤害</v>
      </c>
      <c r="BC376" s="11">
        <v>0</v>
      </c>
      <c r="BD376" s="11">
        <v>0</v>
      </c>
      <c r="BE376" s="11">
        <v>0</v>
      </c>
      <c r="BF376" s="11">
        <v>0</v>
      </c>
      <c r="BG376" s="11">
        <v>0</v>
      </c>
      <c r="BH376" s="11">
        <v>0</v>
      </c>
      <c r="BI376" s="9">
        <v>0</v>
      </c>
      <c r="BJ376" s="6">
        <v>0</v>
      </c>
      <c r="BK376" s="6">
        <v>0</v>
      </c>
      <c r="BL376" s="6">
        <v>0</v>
      </c>
      <c r="BM376" s="6">
        <v>0</v>
      </c>
      <c r="BN376" s="6">
        <v>0</v>
      </c>
      <c r="BO376" s="6">
        <v>0</v>
      </c>
    </row>
    <row r="377" spans="3:67" ht="20.100000000000001" customHeight="1">
      <c r="C377" s="11">
        <v>52011302</v>
      </c>
      <c r="D377" s="12" t="s">
        <v>666</v>
      </c>
      <c r="E377" s="11">
        <v>1</v>
      </c>
      <c r="F377" s="11">
        <v>62011301</v>
      </c>
      <c r="G377" s="11">
        <v>52011303</v>
      </c>
      <c r="H377" s="13">
        <v>3</v>
      </c>
      <c r="I377" s="11">
        <v>0</v>
      </c>
      <c r="J377" s="11">
        <v>3</v>
      </c>
      <c r="K377" s="11">
        <v>0</v>
      </c>
      <c r="L377" s="11">
        <v>0</v>
      </c>
      <c r="M377" s="11">
        <v>0</v>
      </c>
      <c r="N377" s="11">
        <v>6</v>
      </c>
      <c r="O377" s="11">
        <v>0</v>
      </c>
      <c r="P377" s="11">
        <v>0</v>
      </c>
      <c r="Q377" s="11">
        <v>0</v>
      </c>
      <c r="R377" s="6">
        <v>0</v>
      </c>
      <c r="S377" s="11">
        <v>0</v>
      </c>
      <c r="T377" s="11">
        <v>1</v>
      </c>
      <c r="U377" s="11">
        <v>2</v>
      </c>
      <c r="V377" s="11">
        <v>0</v>
      </c>
      <c r="W377" s="11">
        <v>3</v>
      </c>
      <c r="X377" s="11">
        <v>350</v>
      </c>
      <c r="Y377" s="11">
        <v>1</v>
      </c>
      <c r="Z377" s="11">
        <v>0</v>
      </c>
      <c r="AA377" s="11">
        <v>0</v>
      </c>
      <c r="AB377" s="11">
        <v>0</v>
      </c>
      <c r="AC377" s="11">
        <v>0</v>
      </c>
      <c r="AD377" s="11">
        <v>9</v>
      </c>
      <c r="AE377" s="11">
        <v>1</v>
      </c>
      <c r="AF377" s="11">
        <v>3</v>
      </c>
      <c r="AG377" s="6">
        <v>2</v>
      </c>
      <c r="AH377" s="6">
        <v>1</v>
      </c>
      <c r="AI377" s="6">
        <v>0</v>
      </c>
      <c r="AJ377" s="6">
        <v>6</v>
      </c>
      <c r="AK377" s="11">
        <v>0</v>
      </c>
      <c r="AL377" s="11">
        <v>0</v>
      </c>
      <c r="AM377" s="11">
        <v>0</v>
      </c>
      <c r="AN377" s="11">
        <v>1</v>
      </c>
      <c r="AO377" s="11">
        <v>3000</v>
      </c>
      <c r="AP377" s="11">
        <v>0.4</v>
      </c>
      <c r="AQ377" s="11">
        <v>0</v>
      </c>
      <c r="AR377" s="6">
        <v>0</v>
      </c>
      <c r="AS377" s="11" t="s">
        <v>153</v>
      </c>
      <c r="AT377" s="12" t="s">
        <v>468</v>
      </c>
      <c r="AU377" s="11" t="s">
        <v>165</v>
      </c>
      <c r="AV377" s="18">
        <v>10000015</v>
      </c>
      <c r="AW377" s="18">
        <v>21000030</v>
      </c>
      <c r="AX377" s="12" t="s">
        <v>663</v>
      </c>
      <c r="AY377" s="11">
        <v>0</v>
      </c>
      <c r="AZ377" s="13">
        <v>0</v>
      </c>
      <c r="BA377" s="13">
        <v>0</v>
      </c>
      <c r="BB377" s="84" t="str">
        <f t="shared" ref="BB377:BB381" si="9">"&lt;color=#D3FD3A&gt;"&amp;D548&amp;"(法杖类武器技能):\n&lt;/color&gt;"&amp;BB548&amp;"\n\n&lt;color=#D3FD3A&gt;"&amp;D554&amp;"(魔法书类武器技能):\n&lt;/color&gt;"&amp;BB554</f>
        <v>&lt;color=#D3FD3A&gt;守护之击(法杖类武器技能):\n&lt;/color&gt;立即对目标范围内的怪物造成225%攻击伤害+210,并击退周围附近敌方目标\n\n&lt;color=#D3FD3A&gt;冰锥之击(魔法书类武器技能):\n&lt;/color&gt;蓄力1秒,立即对目标范围内的怪物造成350%攻击伤害+300点固定伤害</v>
      </c>
      <c r="BC377" s="11">
        <v>0</v>
      </c>
      <c r="BD377" s="11">
        <v>0</v>
      </c>
      <c r="BE377" s="11">
        <v>0</v>
      </c>
      <c r="BF377" s="11">
        <v>0</v>
      </c>
      <c r="BG377" s="11">
        <v>0</v>
      </c>
      <c r="BH377" s="11">
        <v>0</v>
      </c>
      <c r="BI377" s="9">
        <v>0</v>
      </c>
      <c r="BJ377" s="6">
        <v>0</v>
      </c>
      <c r="BK377" s="6">
        <v>0</v>
      </c>
      <c r="BL377" s="6">
        <v>0</v>
      </c>
      <c r="BM377" s="6">
        <v>0</v>
      </c>
      <c r="BN377" s="6">
        <v>0</v>
      </c>
      <c r="BO377" s="6">
        <v>0</v>
      </c>
    </row>
    <row r="378" spans="3:67" ht="20.100000000000001" customHeight="1">
      <c r="C378" s="11">
        <v>52011303</v>
      </c>
      <c r="D378" s="12" t="s">
        <v>666</v>
      </c>
      <c r="E378" s="11">
        <v>2</v>
      </c>
      <c r="F378" s="11">
        <v>62011301</v>
      </c>
      <c r="G378" s="11">
        <v>52011304</v>
      </c>
      <c r="H378" s="13">
        <v>3</v>
      </c>
      <c r="I378" s="11">
        <v>0</v>
      </c>
      <c r="J378" s="11">
        <v>3</v>
      </c>
      <c r="K378" s="11">
        <v>0</v>
      </c>
      <c r="L378" s="11">
        <v>0</v>
      </c>
      <c r="M378" s="11">
        <v>0</v>
      </c>
      <c r="N378" s="11">
        <v>6</v>
      </c>
      <c r="O378" s="11">
        <v>0</v>
      </c>
      <c r="P378" s="11">
        <v>0</v>
      </c>
      <c r="Q378" s="11">
        <v>0</v>
      </c>
      <c r="R378" s="6">
        <v>0</v>
      </c>
      <c r="S378" s="11">
        <v>0</v>
      </c>
      <c r="T378" s="11">
        <v>1</v>
      </c>
      <c r="U378" s="11">
        <v>2</v>
      </c>
      <c r="V378" s="11">
        <v>0</v>
      </c>
      <c r="W378" s="11">
        <v>3</v>
      </c>
      <c r="X378" s="11">
        <v>350</v>
      </c>
      <c r="Y378" s="11">
        <v>1</v>
      </c>
      <c r="Z378" s="11">
        <v>0</v>
      </c>
      <c r="AA378" s="11">
        <v>0</v>
      </c>
      <c r="AB378" s="11">
        <v>0</v>
      </c>
      <c r="AC378" s="11">
        <v>0</v>
      </c>
      <c r="AD378" s="11">
        <v>9</v>
      </c>
      <c r="AE378" s="11">
        <v>1</v>
      </c>
      <c r="AF378" s="11">
        <v>3</v>
      </c>
      <c r="AG378" s="6">
        <v>2</v>
      </c>
      <c r="AH378" s="6">
        <v>1</v>
      </c>
      <c r="AI378" s="6">
        <v>0</v>
      </c>
      <c r="AJ378" s="6">
        <v>6</v>
      </c>
      <c r="AK378" s="11">
        <v>0</v>
      </c>
      <c r="AL378" s="11">
        <v>0</v>
      </c>
      <c r="AM378" s="11">
        <v>0</v>
      </c>
      <c r="AN378" s="11">
        <v>1</v>
      </c>
      <c r="AO378" s="11">
        <v>3000</v>
      </c>
      <c r="AP378" s="11">
        <v>0.4</v>
      </c>
      <c r="AQ378" s="11">
        <v>0</v>
      </c>
      <c r="AR378" s="6">
        <v>0</v>
      </c>
      <c r="AS378" s="11" t="s">
        <v>153</v>
      </c>
      <c r="AT378" s="12" t="s">
        <v>468</v>
      </c>
      <c r="AU378" s="11" t="s">
        <v>165</v>
      </c>
      <c r="AV378" s="18">
        <v>10000015</v>
      </c>
      <c r="AW378" s="18">
        <v>21000030</v>
      </c>
      <c r="AX378" s="12" t="s">
        <v>663</v>
      </c>
      <c r="AY378" s="11">
        <v>0</v>
      </c>
      <c r="AZ378" s="13">
        <v>0</v>
      </c>
      <c r="BA378" s="13">
        <v>0</v>
      </c>
      <c r="BB378" s="84" t="str">
        <f t="shared" si="9"/>
        <v>&lt;color=#D3FD3A&gt;守护之击(法杖类武器技能):\n&lt;/color&gt;立即对目标范围内的怪物造成225%攻击伤害+420,并击退周围附近敌方目标\n\n&lt;color=#D3FD3A&gt;冰锥之击(魔法书类武器技能):\n&lt;/color&gt;蓄力1秒,立即对目标范围内的怪物造成350%攻击伤害+600点固定伤害</v>
      </c>
      <c r="BC378" s="11">
        <v>0</v>
      </c>
      <c r="BD378" s="11">
        <v>0</v>
      </c>
      <c r="BE378" s="11">
        <v>0</v>
      </c>
      <c r="BF378" s="11">
        <v>0</v>
      </c>
      <c r="BG378" s="11">
        <v>0</v>
      </c>
      <c r="BH378" s="11">
        <v>0</v>
      </c>
      <c r="BI378" s="9">
        <v>0</v>
      </c>
      <c r="BJ378" s="6">
        <v>0</v>
      </c>
      <c r="BK378" s="6">
        <v>0</v>
      </c>
      <c r="BL378" s="6">
        <v>0</v>
      </c>
      <c r="BM378" s="6">
        <v>0</v>
      </c>
      <c r="BN378" s="6">
        <v>0</v>
      </c>
      <c r="BO378" s="6">
        <v>0</v>
      </c>
    </row>
    <row r="379" spans="3:67" ht="20.100000000000001" customHeight="1">
      <c r="C379" s="11">
        <v>52011304</v>
      </c>
      <c r="D379" s="12" t="s">
        <v>666</v>
      </c>
      <c r="E379" s="11">
        <v>3</v>
      </c>
      <c r="F379" s="11">
        <v>62011301</v>
      </c>
      <c r="G379" s="11">
        <v>0</v>
      </c>
      <c r="H379" s="13">
        <v>3</v>
      </c>
      <c r="I379" s="11">
        <v>0</v>
      </c>
      <c r="J379" s="11">
        <v>0</v>
      </c>
      <c r="K379" s="11">
        <v>0</v>
      </c>
      <c r="L379" s="11">
        <v>0</v>
      </c>
      <c r="M379" s="11">
        <v>0</v>
      </c>
      <c r="N379" s="11">
        <v>6</v>
      </c>
      <c r="O379" s="11">
        <v>0</v>
      </c>
      <c r="P379" s="11">
        <v>0</v>
      </c>
      <c r="Q379" s="11">
        <v>0</v>
      </c>
      <c r="R379" s="6">
        <v>0</v>
      </c>
      <c r="S379" s="11">
        <v>0</v>
      </c>
      <c r="T379" s="11">
        <v>1</v>
      </c>
      <c r="U379" s="11">
        <v>2</v>
      </c>
      <c r="V379" s="11">
        <v>0</v>
      </c>
      <c r="W379" s="11">
        <v>3</v>
      </c>
      <c r="X379" s="11">
        <v>350</v>
      </c>
      <c r="Y379" s="11">
        <v>1</v>
      </c>
      <c r="Z379" s="11">
        <v>0</v>
      </c>
      <c r="AA379" s="11">
        <v>0</v>
      </c>
      <c r="AB379" s="11">
        <v>0</v>
      </c>
      <c r="AC379" s="11">
        <v>0</v>
      </c>
      <c r="AD379" s="11">
        <v>9</v>
      </c>
      <c r="AE379" s="11">
        <v>1</v>
      </c>
      <c r="AF379" s="11">
        <v>3</v>
      </c>
      <c r="AG379" s="6">
        <v>2</v>
      </c>
      <c r="AH379" s="6">
        <v>1</v>
      </c>
      <c r="AI379" s="6">
        <v>0</v>
      </c>
      <c r="AJ379" s="6">
        <v>6</v>
      </c>
      <c r="AK379" s="11">
        <v>0</v>
      </c>
      <c r="AL379" s="11">
        <v>0</v>
      </c>
      <c r="AM379" s="11">
        <v>0</v>
      </c>
      <c r="AN379" s="11">
        <v>1</v>
      </c>
      <c r="AO379" s="11">
        <v>3000</v>
      </c>
      <c r="AP379" s="11">
        <v>0.4</v>
      </c>
      <c r="AQ379" s="11">
        <v>0</v>
      </c>
      <c r="AR379" s="6">
        <v>0</v>
      </c>
      <c r="AS379" s="11" t="s">
        <v>153</v>
      </c>
      <c r="AT379" s="12" t="s">
        <v>468</v>
      </c>
      <c r="AU379" s="11" t="s">
        <v>165</v>
      </c>
      <c r="AV379" s="18">
        <v>10000015</v>
      </c>
      <c r="AW379" s="18">
        <v>21000030</v>
      </c>
      <c r="AX379" s="12" t="s">
        <v>663</v>
      </c>
      <c r="AY379" s="11">
        <v>0</v>
      </c>
      <c r="AZ379" s="13">
        <v>0</v>
      </c>
      <c r="BA379" s="13">
        <v>0</v>
      </c>
      <c r="BB379" s="84" t="str">
        <f t="shared" si="9"/>
        <v>&lt;color=#D3FD3A&gt;守护之击(法杖类武器技能):\n&lt;/color&gt;立即对目标范围内的怪物造成225%攻击伤害+700,并击退周围附近敌方目标\n\n&lt;color=#D3FD3A&gt;冰锥之击(魔法书类武器技能):\n&lt;/color&gt;蓄力1秒,立即对目标范围内的怪物造成350%攻击伤害+1000点固定伤害</v>
      </c>
      <c r="BC379" s="11">
        <v>0</v>
      </c>
      <c r="BD379" s="11">
        <v>0</v>
      </c>
      <c r="BE379" s="11">
        <v>0</v>
      </c>
      <c r="BF379" s="11">
        <v>0</v>
      </c>
      <c r="BG379" s="11">
        <v>0</v>
      </c>
      <c r="BH379" s="11">
        <v>0</v>
      </c>
      <c r="BI379" s="9">
        <v>0</v>
      </c>
      <c r="BJ379" s="6">
        <v>0</v>
      </c>
      <c r="BK379" s="6">
        <v>0</v>
      </c>
      <c r="BL379" s="6">
        <v>0</v>
      </c>
      <c r="BM379" s="6">
        <v>0</v>
      </c>
      <c r="BN379" s="6">
        <v>0</v>
      </c>
      <c r="BO379" s="6">
        <v>0</v>
      </c>
    </row>
    <row r="380" spans="3:67" ht="20.100000000000001" customHeight="1">
      <c r="C380" s="11">
        <v>52011305</v>
      </c>
      <c r="D380" s="12" t="s">
        <v>666</v>
      </c>
      <c r="E380" s="11">
        <v>4</v>
      </c>
      <c r="F380" s="11">
        <v>62011301</v>
      </c>
      <c r="G380" s="11">
        <v>0</v>
      </c>
      <c r="H380" s="13">
        <v>3</v>
      </c>
      <c r="I380" s="11">
        <v>0</v>
      </c>
      <c r="J380" s="11">
        <v>0</v>
      </c>
      <c r="K380" s="11">
        <v>0</v>
      </c>
      <c r="L380" s="11">
        <v>0</v>
      </c>
      <c r="M380" s="11">
        <v>0</v>
      </c>
      <c r="N380" s="11">
        <v>6</v>
      </c>
      <c r="O380" s="11">
        <v>0</v>
      </c>
      <c r="P380" s="11">
        <v>0</v>
      </c>
      <c r="Q380" s="11">
        <v>0</v>
      </c>
      <c r="R380" s="6">
        <v>0</v>
      </c>
      <c r="S380" s="11">
        <v>0</v>
      </c>
      <c r="T380" s="11">
        <v>1</v>
      </c>
      <c r="U380" s="11">
        <v>2</v>
      </c>
      <c r="V380" s="11">
        <v>0</v>
      </c>
      <c r="W380" s="11">
        <v>3</v>
      </c>
      <c r="X380" s="11">
        <v>350</v>
      </c>
      <c r="Y380" s="11">
        <v>1</v>
      </c>
      <c r="Z380" s="11">
        <v>0</v>
      </c>
      <c r="AA380" s="11">
        <v>0</v>
      </c>
      <c r="AB380" s="11">
        <v>0</v>
      </c>
      <c r="AC380" s="11">
        <v>0</v>
      </c>
      <c r="AD380" s="11">
        <v>9</v>
      </c>
      <c r="AE380" s="11">
        <v>1</v>
      </c>
      <c r="AF380" s="11">
        <v>3</v>
      </c>
      <c r="AG380" s="6">
        <v>2</v>
      </c>
      <c r="AH380" s="6">
        <v>1</v>
      </c>
      <c r="AI380" s="6">
        <v>0</v>
      </c>
      <c r="AJ380" s="6">
        <v>6</v>
      </c>
      <c r="AK380" s="11">
        <v>0</v>
      </c>
      <c r="AL380" s="11">
        <v>0</v>
      </c>
      <c r="AM380" s="11">
        <v>0</v>
      </c>
      <c r="AN380" s="11">
        <v>1</v>
      </c>
      <c r="AO380" s="11">
        <v>3000</v>
      </c>
      <c r="AP380" s="11">
        <v>0.4</v>
      </c>
      <c r="AQ380" s="11">
        <v>0</v>
      </c>
      <c r="AR380" s="6">
        <v>0</v>
      </c>
      <c r="AS380" s="11" t="s">
        <v>153</v>
      </c>
      <c r="AT380" s="12" t="s">
        <v>468</v>
      </c>
      <c r="AU380" s="11" t="s">
        <v>165</v>
      </c>
      <c r="AV380" s="18">
        <v>10000015</v>
      </c>
      <c r="AW380" s="18">
        <v>21000030</v>
      </c>
      <c r="AX380" s="12" t="s">
        <v>663</v>
      </c>
      <c r="AY380" s="11">
        <v>0</v>
      </c>
      <c r="AZ380" s="13">
        <v>0</v>
      </c>
      <c r="BA380" s="13">
        <v>0</v>
      </c>
      <c r="BB380" s="84" t="str">
        <f t="shared" si="9"/>
        <v>&lt;color=#D3FD3A&gt;守护之击(法杖类武器技能):\n&lt;/color&gt;立即对目标范围内的怪物造成225%攻击伤害+1050,并击退周围附近敌方目标\n\n&lt;color=#D3FD3A&gt;冰锥之击(魔法书类武器技能):\n&lt;/color&gt;蓄力1秒,立即对目标范围内的怪物造成350%攻击伤害+1500点固定伤害</v>
      </c>
      <c r="BC380" s="11">
        <v>0</v>
      </c>
      <c r="BD380" s="11">
        <v>0</v>
      </c>
      <c r="BE380" s="11">
        <v>0</v>
      </c>
      <c r="BF380" s="11">
        <v>0</v>
      </c>
      <c r="BG380" s="11">
        <v>0</v>
      </c>
      <c r="BH380" s="11">
        <v>0</v>
      </c>
      <c r="BI380" s="9">
        <v>0</v>
      </c>
      <c r="BJ380" s="6">
        <v>0</v>
      </c>
      <c r="BK380" s="6">
        <v>0</v>
      </c>
      <c r="BL380" s="6">
        <v>0</v>
      </c>
      <c r="BM380" s="6">
        <v>0</v>
      </c>
      <c r="BN380" s="6">
        <v>0</v>
      </c>
      <c r="BO380" s="6">
        <v>0</v>
      </c>
    </row>
    <row r="381" spans="3:67" ht="20.100000000000001" customHeight="1">
      <c r="C381" s="11">
        <v>52011306</v>
      </c>
      <c r="D381" s="12" t="s">
        <v>666</v>
      </c>
      <c r="E381" s="11">
        <v>5</v>
      </c>
      <c r="F381" s="11">
        <v>62011301</v>
      </c>
      <c r="G381" s="11">
        <v>0</v>
      </c>
      <c r="H381" s="13">
        <v>3</v>
      </c>
      <c r="I381" s="11">
        <v>0</v>
      </c>
      <c r="J381" s="11">
        <v>0</v>
      </c>
      <c r="K381" s="11">
        <v>0</v>
      </c>
      <c r="L381" s="11">
        <v>0</v>
      </c>
      <c r="M381" s="11">
        <v>0</v>
      </c>
      <c r="N381" s="11">
        <v>6</v>
      </c>
      <c r="O381" s="11">
        <v>0</v>
      </c>
      <c r="P381" s="11">
        <v>0</v>
      </c>
      <c r="Q381" s="11">
        <v>0</v>
      </c>
      <c r="R381" s="6">
        <v>0</v>
      </c>
      <c r="S381" s="11">
        <v>0</v>
      </c>
      <c r="T381" s="11">
        <v>1</v>
      </c>
      <c r="U381" s="11">
        <v>2</v>
      </c>
      <c r="V381" s="11">
        <v>0</v>
      </c>
      <c r="W381" s="11">
        <v>3</v>
      </c>
      <c r="X381" s="11">
        <v>350</v>
      </c>
      <c r="Y381" s="11">
        <v>1</v>
      </c>
      <c r="Z381" s="11">
        <v>0</v>
      </c>
      <c r="AA381" s="11">
        <v>0</v>
      </c>
      <c r="AB381" s="11">
        <v>0</v>
      </c>
      <c r="AC381" s="11">
        <v>0</v>
      </c>
      <c r="AD381" s="11">
        <v>9</v>
      </c>
      <c r="AE381" s="11">
        <v>1</v>
      </c>
      <c r="AF381" s="11">
        <v>3</v>
      </c>
      <c r="AG381" s="6">
        <v>2</v>
      </c>
      <c r="AH381" s="6">
        <v>1</v>
      </c>
      <c r="AI381" s="6">
        <v>0</v>
      </c>
      <c r="AJ381" s="6">
        <v>6</v>
      </c>
      <c r="AK381" s="11">
        <v>0</v>
      </c>
      <c r="AL381" s="11">
        <v>0</v>
      </c>
      <c r="AM381" s="11">
        <v>0</v>
      </c>
      <c r="AN381" s="11">
        <v>1</v>
      </c>
      <c r="AO381" s="11">
        <v>3000</v>
      </c>
      <c r="AP381" s="11">
        <v>0.4</v>
      </c>
      <c r="AQ381" s="11">
        <v>0</v>
      </c>
      <c r="AR381" s="6">
        <v>0</v>
      </c>
      <c r="AS381" s="11" t="s">
        <v>153</v>
      </c>
      <c r="AT381" s="12" t="s">
        <v>468</v>
      </c>
      <c r="AU381" s="11" t="s">
        <v>165</v>
      </c>
      <c r="AV381" s="18">
        <v>10000015</v>
      </c>
      <c r="AW381" s="18">
        <v>21000030</v>
      </c>
      <c r="AX381" s="12" t="s">
        <v>663</v>
      </c>
      <c r="AY381" s="11">
        <v>0</v>
      </c>
      <c r="AZ381" s="13">
        <v>0</v>
      </c>
      <c r="BA381" s="13">
        <v>0</v>
      </c>
      <c r="BB381" s="84" t="str">
        <f t="shared" si="9"/>
        <v>&lt;color=#D3FD3A&gt;守护之击(法杖类武器技能):\n&lt;/color&gt;立即对目标范围内的怪物造成225%攻击伤害+1400,并击退周围附近敌方目标\n\n&lt;color=#D3FD3A&gt;冰锥之击(魔法书类武器技能):\n&lt;/color&gt;蓄力1秒,立即对目标范围内的怪物造成350%攻击伤害+2000点固定伤害</v>
      </c>
      <c r="BC381" s="11">
        <v>0</v>
      </c>
      <c r="BD381" s="11">
        <v>0</v>
      </c>
      <c r="BE381" s="11">
        <v>0</v>
      </c>
      <c r="BF381" s="11">
        <v>0</v>
      </c>
      <c r="BG381" s="11">
        <v>0</v>
      </c>
      <c r="BH381" s="11">
        <v>0</v>
      </c>
      <c r="BI381" s="9">
        <v>0</v>
      </c>
      <c r="BJ381" s="6">
        <v>0</v>
      </c>
      <c r="BK381" s="6">
        <v>0</v>
      </c>
      <c r="BL381" s="6">
        <v>0</v>
      </c>
      <c r="BM381" s="6">
        <v>0</v>
      </c>
      <c r="BN381" s="6">
        <v>0</v>
      </c>
      <c r="BO381" s="6">
        <v>0</v>
      </c>
    </row>
    <row r="382" spans="3:67" ht="19.5" customHeight="1">
      <c r="C382" s="18">
        <v>600000011</v>
      </c>
      <c r="D382" s="19" t="s">
        <v>667</v>
      </c>
      <c r="E382" s="18">
        <v>1</v>
      </c>
      <c r="F382" s="18">
        <v>60010500</v>
      </c>
      <c r="G382" s="18">
        <v>60010502</v>
      </c>
      <c r="H382" s="13">
        <v>0</v>
      </c>
      <c r="I382" s="18">
        <v>27</v>
      </c>
      <c r="J382" s="18">
        <v>3</v>
      </c>
      <c r="K382" s="11">
        <v>0</v>
      </c>
      <c r="L382" s="18">
        <v>0</v>
      </c>
      <c r="M382" s="18">
        <v>0</v>
      </c>
      <c r="N382" s="18">
        <v>1</v>
      </c>
      <c r="O382" s="18">
        <v>0</v>
      </c>
      <c r="P382" s="18">
        <v>0</v>
      </c>
      <c r="Q382" s="18">
        <v>0</v>
      </c>
      <c r="R382" s="6">
        <v>0</v>
      </c>
      <c r="S382" s="13">
        <v>0</v>
      </c>
      <c r="T382" s="11">
        <v>1</v>
      </c>
      <c r="U382" s="18">
        <v>2</v>
      </c>
      <c r="V382" s="18">
        <v>0</v>
      </c>
      <c r="W382" s="18">
        <v>0</v>
      </c>
      <c r="X382" s="18">
        <v>0</v>
      </c>
      <c r="Y382" s="18">
        <v>0</v>
      </c>
      <c r="Z382" s="18">
        <v>0</v>
      </c>
      <c r="AA382" s="18">
        <v>0</v>
      </c>
      <c r="AB382" s="18">
        <v>1</v>
      </c>
      <c r="AC382" s="18">
        <v>0</v>
      </c>
      <c r="AD382" s="18">
        <v>18</v>
      </c>
      <c r="AE382" s="18">
        <v>0</v>
      </c>
      <c r="AF382" s="18">
        <v>0</v>
      </c>
      <c r="AG382" s="6">
        <v>2</v>
      </c>
      <c r="AH382" s="6">
        <v>0</v>
      </c>
      <c r="AI382" s="6">
        <v>0</v>
      </c>
      <c r="AJ382" s="6">
        <v>0</v>
      </c>
      <c r="AK382" s="18">
        <v>0</v>
      </c>
      <c r="AL382" s="18">
        <v>0</v>
      </c>
      <c r="AM382" s="18">
        <v>0</v>
      </c>
      <c r="AN382" s="18">
        <v>0</v>
      </c>
      <c r="AO382" s="18">
        <v>1000</v>
      </c>
      <c r="AP382" s="18">
        <v>0</v>
      </c>
      <c r="AQ382" s="18">
        <v>0</v>
      </c>
      <c r="AR382" s="6">
        <v>90000005</v>
      </c>
      <c r="AS382" s="18" t="s">
        <v>153</v>
      </c>
      <c r="AT382" s="19" t="s">
        <v>154</v>
      </c>
      <c r="AU382" s="18" t="s">
        <v>246</v>
      </c>
      <c r="AV382" s="18">
        <v>0</v>
      </c>
      <c r="AW382" s="18">
        <v>40000003</v>
      </c>
      <c r="AX382" s="19" t="s">
        <v>155</v>
      </c>
      <c r="AY382" s="19" t="s">
        <v>153</v>
      </c>
      <c r="AZ382" s="13">
        <v>0</v>
      </c>
      <c r="BA382" s="13">
        <v>0</v>
      </c>
      <c r="BB382" s="69" t="s">
        <v>661</v>
      </c>
      <c r="BC382" s="18">
        <v>0</v>
      </c>
      <c r="BD382" s="11">
        <v>0</v>
      </c>
      <c r="BE382" s="18">
        <v>0</v>
      </c>
      <c r="BF382" s="18">
        <v>0</v>
      </c>
      <c r="BG382" s="18">
        <v>0</v>
      </c>
      <c r="BH382" s="18">
        <v>0</v>
      </c>
      <c r="BI382" s="9">
        <v>0</v>
      </c>
      <c r="BJ382" s="6">
        <v>0</v>
      </c>
      <c r="BK382" s="6">
        <v>0</v>
      </c>
      <c r="BL382" s="6">
        <v>0</v>
      </c>
      <c r="BM382" s="6">
        <v>0</v>
      </c>
      <c r="BN382" s="6">
        <v>0</v>
      </c>
      <c r="BO382" s="6">
        <v>0</v>
      </c>
    </row>
    <row r="383" spans="3:67" ht="20.100000000000001" customHeight="1">
      <c r="C383" s="18">
        <v>600000021</v>
      </c>
      <c r="D383" s="19" t="s">
        <v>668</v>
      </c>
      <c r="E383" s="18">
        <v>1</v>
      </c>
      <c r="F383" s="18">
        <v>60010500</v>
      </c>
      <c r="G383" s="18">
        <v>60010502</v>
      </c>
      <c r="H383" s="13">
        <v>0</v>
      </c>
      <c r="I383" s="18">
        <v>27</v>
      </c>
      <c r="J383" s="18">
        <v>3</v>
      </c>
      <c r="K383" s="11">
        <v>0</v>
      </c>
      <c r="L383" s="18">
        <v>0</v>
      </c>
      <c r="M383" s="18">
        <v>0</v>
      </c>
      <c r="N383" s="18">
        <v>1</v>
      </c>
      <c r="O383" s="18">
        <v>0</v>
      </c>
      <c r="P383" s="18">
        <v>0</v>
      </c>
      <c r="Q383" s="18">
        <v>0</v>
      </c>
      <c r="R383" s="6">
        <v>0</v>
      </c>
      <c r="S383" s="13">
        <v>0</v>
      </c>
      <c r="T383" s="11">
        <v>1</v>
      </c>
      <c r="U383" s="18">
        <v>2</v>
      </c>
      <c r="V383" s="18">
        <v>0</v>
      </c>
      <c r="W383" s="18">
        <v>0</v>
      </c>
      <c r="X383" s="18">
        <v>0</v>
      </c>
      <c r="Y383" s="18">
        <v>0</v>
      </c>
      <c r="Z383" s="18">
        <v>0</v>
      </c>
      <c r="AA383" s="18">
        <v>0</v>
      </c>
      <c r="AB383" s="18">
        <v>1</v>
      </c>
      <c r="AC383" s="18">
        <v>0</v>
      </c>
      <c r="AD383" s="18">
        <v>18</v>
      </c>
      <c r="AE383" s="18">
        <v>0</v>
      </c>
      <c r="AF383" s="18">
        <v>0</v>
      </c>
      <c r="AG383" s="6">
        <v>2</v>
      </c>
      <c r="AH383" s="6">
        <v>0</v>
      </c>
      <c r="AI383" s="6">
        <v>0</v>
      </c>
      <c r="AJ383" s="6">
        <v>0</v>
      </c>
      <c r="AK383" s="18">
        <v>0</v>
      </c>
      <c r="AL383" s="18">
        <v>0</v>
      </c>
      <c r="AM383" s="18">
        <v>0</v>
      </c>
      <c r="AN383" s="18">
        <v>0</v>
      </c>
      <c r="AO383" s="18">
        <v>1000</v>
      </c>
      <c r="AP383" s="18">
        <v>0</v>
      </c>
      <c r="AQ383" s="18">
        <v>0</v>
      </c>
      <c r="AR383" s="6">
        <v>90000005</v>
      </c>
      <c r="AS383" s="18" t="s">
        <v>153</v>
      </c>
      <c r="AT383" s="19" t="s">
        <v>154</v>
      </c>
      <c r="AU383" s="18" t="s">
        <v>246</v>
      </c>
      <c r="AV383" s="18">
        <v>0</v>
      </c>
      <c r="AW383" s="18">
        <v>40000003</v>
      </c>
      <c r="AX383" s="19" t="s">
        <v>155</v>
      </c>
      <c r="AY383" s="19" t="s">
        <v>153</v>
      </c>
      <c r="AZ383" s="13">
        <v>0</v>
      </c>
      <c r="BA383" s="13">
        <v>0</v>
      </c>
      <c r="BB383" s="69" t="s">
        <v>661</v>
      </c>
      <c r="BC383" s="18">
        <v>0</v>
      </c>
      <c r="BD383" s="11">
        <v>0</v>
      </c>
      <c r="BE383" s="18">
        <v>0</v>
      </c>
      <c r="BF383" s="18">
        <v>0</v>
      </c>
      <c r="BG383" s="18">
        <v>0</v>
      </c>
      <c r="BH383" s="18">
        <v>0</v>
      </c>
      <c r="BI383" s="9">
        <v>0</v>
      </c>
      <c r="BJ383" s="6">
        <v>0</v>
      </c>
      <c r="BK383" s="6">
        <v>0</v>
      </c>
      <c r="BL383" s="6">
        <v>0</v>
      </c>
      <c r="BM383" s="6">
        <v>0</v>
      </c>
      <c r="BN383" s="6">
        <v>0</v>
      </c>
      <c r="BO383" s="6">
        <v>0</v>
      </c>
    </row>
    <row r="384" spans="3:67" ht="20.100000000000001" customHeight="1">
      <c r="C384" s="11">
        <v>600000111</v>
      </c>
      <c r="D384" s="12" t="s">
        <v>162</v>
      </c>
      <c r="E384" s="11">
        <v>1</v>
      </c>
      <c r="F384" s="11">
        <v>60010400</v>
      </c>
      <c r="G384" s="11">
        <v>60010403</v>
      </c>
      <c r="H384" s="13">
        <v>0</v>
      </c>
      <c r="I384" s="11">
        <v>17</v>
      </c>
      <c r="J384" s="11">
        <v>3</v>
      </c>
      <c r="K384" s="11">
        <v>0</v>
      </c>
      <c r="L384" s="11">
        <v>0</v>
      </c>
      <c r="M384" s="11">
        <v>0</v>
      </c>
      <c r="N384" s="11">
        <v>1</v>
      </c>
      <c r="O384" s="11">
        <v>0</v>
      </c>
      <c r="P384" s="11">
        <v>0</v>
      </c>
      <c r="Q384" s="11">
        <v>0</v>
      </c>
      <c r="R384" s="6">
        <v>0</v>
      </c>
      <c r="S384" s="11">
        <v>0</v>
      </c>
      <c r="T384" s="11">
        <v>1</v>
      </c>
      <c r="U384" s="11">
        <v>2</v>
      </c>
      <c r="V384" s="11">
        <v>0</v>
      </c>
      <c r="W384" s="11">
        <v>0</v>
      </c>
      <c r="X384" s="11">
        <v>0</v>
      </c>
      <c r="Y384" s="11">
        <v>1</v>
      </c>
      <c r="Z384" s="11">
        <v>0</v>
      </c>
      <c r="AA384" s="11">
        <v>0</v>
      </c>
      <c r="AB384" s="11">
        <v>1</v>
      </c>
      <c r="AC384" s="11">
        <v>0</v>
      </c>
      <c r="AD384" s="11">
        <v>9</v>
      </c>
      <c r="AE384" s="11">
        <v>2</v>
      </c>
      <c r="AF384" s="11" t="s">
        <v>163</v>
      </c>
      <c r="AG384" s="6">
        <v>2</v>
      </c>
      <c r="AH384" s="6">
        <v>2</v>
      </c>
      <c r="AI384" s="6">
        <v>0</v>
      </c>
      <c r="AJ384" s="6">
        <v>1.5</v>
      </c>
      <c r="AK384" s="11">
        <v>0</v>
      </c>
      <c r="AL384" s="11">
        <v>0</v>
      </c>
      <c r="AM384" s="11">
        <v>0</v>
      </c>
      <c r="AN384" s="11">
        <v>0.5</v>
      </c>
      <c r="AO384" s="11">
        <v>150</v>
      </c>
      <c r="AP384" s="11">
        <v>0.1</v>
      </c>
      <c r="AQ384" s="11">
        <v>60</v>
      </c>
      <c r="AR384" s="6">
        <v>0</v>
      </c>
      <c r="AS384" s="11" t="s">
        <v>153</v>
      </c>
      <c r="AT384" s="12" t="s">
        <v>164</v>
      </c>
      <c r="AU384" s="11" t="s">
        <v>165</v>
      </c>
      <c r="AV384" s="18">
        <v>0</v>
      </c>
      <c r="AW384" s="18">
        <v>60000003</v>
      </c>
      <c r="AX384" s="12" t="s">
        <v>166</v>
      </c>
      <c r="AY384" s="11">
        <v>0</v>
      </c>
      <c r="AZ384" s="13">
        <v>0</v>
      </c>
      <c r="BA384" s="13">
        <v>0</v>
      </c>
      <c r="BB384" s="37" t="s">
        <v>167</v>
      </c>
      <c r="BC384" s="11">
        <v>0</v>
      </c>
      <c r="BD384" s="11">
        <v>0</v>
      </c>
      <c r="BE384" s="11">
        <v>0</v>
      </c>
      <c r="BF384" s="11">
        <v>0</v>
      </c>
      <c r="BG384" s="11">
        <v>0</v>
      </c>
      <c r="BH384" s="11">
        <v>0</v>
      </c>
      <c r="BI384" s="9">
        <v>0</v>
      </c>
      <c r="BJ384" s="6">
        <v>0</v>
      </c>
      <c r="BK384" s="6">
        <v>0</v>
      </c>
      <c r="BL384" s="6">
        <v>0</v>
      </c>
      <c r="BM384" s="6">
        <v>0</v>
      </c>
      <c r="BN384" s="6">
        <v>0</v>
      </c>
      <c r="BO384" s="6">
        <v>0</v>
      </c>
    </row>
    <row r="385" spans="3:67" ht="20.100000000000001" customHeight="1">
      <c r="C385" s="11">
        <v>60000101</v>
      </c>
      <c r="D385" s="12" t="s">
        <v>178</v>
      </c>
      <c r="E385" s="11">
        <v>1</v>
      </c>
      <c r="F385" s="11">
        <v>60010300</v>
      </c>
      <c r="G385" s="11">
        <v>60010302</v>
      </c>
      <c r="H385" s="13">
        <v>2</v>
      </c>
      <c r="I385" s="11">
        <v>1</v>
      </c>
      <c r="J385" s="11">
        <v>3</v>
      </c>
      <c r="K385" s="11">
        <v>0</v>
      </c>
      <c r="L385" s="11">
        <v>0</v>
      </c>
      <c r="M385" s="11">
        <v>0</v>
      </c>
      <c r="N385" s="11">
        <v>1</v>
      </c>
      <c r="O385" s="11">
        <v>0</v>
      </c>
      <c r="P385" s="11">
        <v>0</v>
      </c>
      <c r="Q385" s="11">
        <v>0</v>
      </c>
      <c r="R385" s="6">
        <v>0</v>
      </c>
      <c r="S385" s="11">
        <v>60000102</v>
      </c>
      <c r="T385" s="11">
        <v>0</v>
      </c>
      <c r="U385" s="11">
        <v>2</v>
      </c>
      <c r="V385" s="11">
        <v>0</v>
      </c>
      <c r="W385" s="11">
        <v>1.5</v>
      </c>
      <c r="X385" s="18">
        <v>0</v>
      </c>
      <c r="Y385" s="11">
        <v>0</v>
      </c>
      <c r="Z385" s="11">
        <v>0</v>
      </c>
      <c r="AA385" s="11">
        <v>0</v>
      </c>
      <c r="AB385" s="11">
        <v>1</v>
      </c>
      <c r="AC385" s="11">
        <v>0</v>
      </c>
      <c r="AD385" s="11">
        <v>0</v>
      </c>
      <c r="AE385" s="11">
        <v>2</v>
      </c>
      <c r="AF385" s="11" t="s">
        <v>179</v>
      </c>
      <c r="AG385" s="6">
        <v>2</v>
      </c>
      <c r="AH385" s="6">
        <v>0</v>
      </c>
      <c r="AI385" s="6">
        <v>0</v>
      </c>
      <c r="AJ385" s="6">
        <v>3</v>
      </c>
      <c r="AK385" s="11">
        <v>0</v>
      </c>
      <c r="AL385" s="11">
        <v>0</v>
      </c>
      <c r="AM385" s="11">
        <v>0</v>
      </c>
      <c r="AN385" s="11">
        <v>0.4</v>
      </c>
      <c r="AO385" s="11">
        <v>1500</v>
      </c>
      <c r="AP385" s="11">
        <v>0.4</v>
      </c>
      <c r="AQ385" s="11">
        <v>0</v>
      </c>
      <c r="AR385" s="6">
        <v>0</v>
      </c>
      <c r="AS385" s="11" t="s">
        <v>153</v>
      </c>
      <c r="AT385" s="12" t="s">
        <v>180</v>
      </c>
      <c r="AU385" s="11" t="s">
        <v>181</v>
      </c>
      <c r="AV385" s="18">
        <v>10000001</v>
      </c>
      <c r="AW385" s="18">
        <v>20100010</v>
      </c>
      <c r="AX385" s="12" t="s">
        <v>155</v>
      </c>
      <c r="AY385" s="11">
        <v>0</v>
      </c>
      <c r="AZ385" s="13">
        <v>0</v>
      </c>
      <c r="BA385" s="13">
        <v>0</v>
      </c>
      <c r="BB385" s="37"/>
      <c r="BC385" s="11">
        <v>0</v>
      </c>
      <c r="BD385" s="11">
        <v>0</v>
      </c>
      <c r="BE385" s="11">
        <v>0</v>
      </c>
      <c r="BF385" s="11">
        <v>0</v>
      </c>
      <c r="BG385" s="11">
        <v>0</v>
      </c>
      <c r="BH385" s="11">
        <v>0</v>
      </c>
      <c r="BI385" s="9">
        <v>0</v>
      </c>
      <c r="BJ385" s="6">
        <v>0</v>
      </c>
      <c r="BK385" s="6">
        <v>0</v>
      </c>
      <c r="BL385" s="6">
        <v>0</v>
      </c>
      <c r="BM385" s="6">
        <v>0</v>
      </c>
      <c r="BN385" s="6">
        <v>0</v>
      </c>
      <c r="BO385" s="6">
        <v>0</v>
      </c>
    </row>
    <row r="386" spans="3:67" ht="20.100000000000001" customHeight="1">
      <c r="C386" s="11">
        <v>60000102</v>
      </c>
      <c r="D386" s="12" t="s">
        <v>182</v>
      </c>
      <c r="E386" s="11">
        <v>1</v>
      </c>
      <c r="F386" s="11">
        <v>60010300</v>
      </c>
      <c r="G386" s="11">
        <v>60010303</v>
      </c>
      <c r="H386" s="13">
        <v>2</v>
      </c>
      <c r="I386" s="11">
        <v>1</v>
      </c>
      <c r="J386" s="11">
        <v>3</v>
      </c>
      <c r="K386" s="11">
        <v>0</v>
      </c>
      <c r="L386" s="11">
        <v>0</v>
      </c>
      <c r="M386" s="11">
        <v>0</v>
      </c>
      <c r="N386" s="11">
        <v>1</v>
      </c>
      <c r="O386" s="11">
        <v>0</v>
      </c>
      <c r="P386" s="11">
        <v>0</v>
      </c>
      <c r="Q386" s="11">
        <v>0</v>
      </c>
      <c r="R386" s="6">
        <v>0</v>
      </c>
      <c r="S386" s="11">
        <v>60000103</v>
      </c>
      <c r="T386" s="11">
        <v>0</v>
      </c>
      <c r="U386" s="11">
        <v>2</v>
      </c>
      <c r="V386" s="11">
        <v>0</v>
      </c>
      <c r="W386" s="11">
        <v>1.5</v>
      </c>
      <c r="X386" s="18">
        <v>0</v>
      </c>
      <c r="Y386" s="11">
        <v>0</v>
      </c>
      <c r="Z386" s="11">
        <v>0</v>
      </c>
      <c r="AA386" s="11">
        <v>0</v>
      </c>
      <c r="AB386" s="11">
        <v>1</v>
      </c>
      <c r="AC386" s="11">
        <v>0</v>
      </c>
      <c r="AD386" s="11">
        <v>0</v>
      </c>
      <c r="AE386" s="11">
        <v>2</v>
      </c>
      <c r="AF386" s="11" t="s">
        <v>179</v>
      </c>
      <c r="AG386" s="6">
        <v>2</v>
      </c>
      <c r="AH386" s="6">
        <v>0</v>
      </c>
      <c r="AI386" s="6">
        <v>0</v>
      </c>
      <c r="AJ386" s="6">
        <v>3</v>
      </c>
      <c r="AK386" s="11">
        <v>0</v>
      </c>
      <c r="AL386" s="11">
        <v>0</v>
      </c>
      <c r="AM386" s="11">
        <v>0</v>
      </c>
      <c r="AN386" s="11">
        <v>0.7</v>
      </c>
      <c r="AO386" s="11">
        <v>1500</v>
      </c>
      <c r="AP386" s="11">
        <v>0.7</v>
      </c>
      <c r="AQ386" s="11">
        <v>0</v>
      </c>
      <c r="AR386" s="6">
        <v>0</v>
      </c>
      <c r="AS386" s="11" t="s">
        <v>153</v>
      </c>
      <c r="AT386" s="12" t="s">
        <v>183</v>
      </c>
      <c r="AU386" s="11" t="s">
        <v>181</v>
      </c>
      <c r="AV386" s="18">
        <v>10000001</v>
      </c>
      <c r="AW386" s="18">
        <v>20100020</v>
      </c>
      <c r="AX386" s="12" t="s">
        <v>155</v>
      </c>
      <c r="AY386" s="11">
        <v>0</v>
      </c>
      <c r="AZ386" s="13">
        <v>0</v>
      </c>
      <c r="BA386" s="13">
        <v>0</v>
      </c>
      <c r="BB386" s="37"/>
      <c r="BC386" s="11">
        <v>0</v>
      </c>
      <c r="BD386" s="11">
        <v>0</v>
      </c>
      <c r="BE386" s="11">
        <v>0</v>
      </c>
      <c r="BF386" s="11">
        <v>0</v>
      </c>
      <c r="BG386" s="11">
        <v>0</v>
      </c>
      <c r="BH386" s="11">
        <v>0</v>
      </c>
      <c r="BI386" s="9">
        <v>0</v>
      </c>
      <c r="BJ386" s="6">
        <v>0</v>
      </c>
      <c r="BK386" s="6">
        <v>0</v>
      </c>
      <c r="BL386" s="6">
        <v>0</v>
      </c>
      <c r="BM386" s="6">
        <v>0</v>
      </c>
      <c r="BN386" s="6">
        <v>0</v>
      </c>
      <c r="BO386" s="6">
        <v>0</v>
      </c>
    </row>
    <row r="387" spans="3:67" ht="20.100000000000001" customHeight="1">
      <c r="C387" s="11">
        <v>60000103</v>
      </c>
      <c r="D387" s="12" t="s">
        <v>184</v>
      </c>
      <c r="E387" s="11">
        <v>1</v>
      </c>
      <c r="F387" s="11">
        <v>60010300</v>
      </c>
      <c r="G387" s="11">
        <v>60010301</v>
      </c>
      <c r="H387" s="13">
        <v>2</v>
      </c>
      <c r="I387" s="11">
        <v>1</v>
      </c>
      <c r="J387" s="11">
        <v>3</v>
      </c>
      <c r="K387" s="11">
        <v>0</v>
      </c>
      <c r="L387" s="11">
        <v>0</v>
      </c>
      <c r="M387" s="11">
        <v>0</v>
      </c>
      <c r="N387" s="11">
        <v>1</v>
      </c>
      <c r="O387" s="11">
        <v>0</v>
      </c>
      <c r="P387" s="11">
        <v>0</v>
      </c>
      <c r="Q387" s="11">
        <v>0</v>
      </c>
      <c r="R387" s="6">
        <v>0</v>
      </c>
      <c r="S387" s="11">
        <v>60000101</v>
      </c>
      <c r="T387" s="11">
        <v>0</v>
      </c>
      <c r="U387" s="11">
        <v>2</v>
      </c>
      <c r="V387" s="11">
        <v>0</v>
      </c>
      <c r="W387" s="11">
        <v>2</v>
      </c>
      <c r="X387" s="18">
        <v>0</v>
      </c>
      <c r="Y387" s="11">
        <v>0</v>
      </c>
      <c r="Z387" s="11">
        <v>0</v>
      </c>
      <c r="AA387" s="11">
        <v>0</v>
      </c>
      <c r="AB387" s="11">
        <v>1</v>
      </c>
      <c r="AC387" s="11">
        <v>0</v>
      </c>
      <c r="AD387" s="11">
        <v>0</v>
      </c>
      <c r="AE387" s="11">
        <v>2</v>
      </c>
      <c r="AF387" s="11" t="s">
        <v>179</v>
      </c>
      <c r="AG387" s="6">
        <v>2</v>
      </c>
      <c r="AH387" s="6">
        <v>0</v>
      </c>
      <c r="AI387" s="6">
        <v>0</v>
      </c>
      <c r="AJ387" s="6">
        <v>3</v>
      </c>
      <c r="AK387" s="11">
        <v>0</v>
      </c>
      <c r="AL387" s="11">
        <v>0</v>
      </c>
      <c r="AM387" s="11">
        <v>0</v>
      </c>
      <c r="AN387" s="11">
        <v>0.5</v>
      </c>
      <c r="AO387" s="11">
        <v>1500</v>
      </c>
      <c r="AP387" s="11">
        <v>0.5</v>
      </c>
      <c r="AQ387" s="11">
        <v>0</v>
      </c>
      <c r="AR387" s="6">
        <v>0</v>
      </c>
      <c r="AS387" s="11" t="s">
        <v>153</v>
      </c>
      <c r="AT387" s="12" t="s">
        <v>185</v>
      </c>
      <c r="AU387" s="11" t="s">
        <v>181</v>
      </c>
      <c r="AV387" s="18">
        <v>10000001</v>
      </c>
      <c r="AW387" s="18">
        <v>20100030</v>
      </c>
      <c r="AX387" s="12" t="s">
        <v>155</v>
      </c>
      <c r="AY387" s="11">
        <v>0</v>
      </c>
      <c r="AZ387" s="13">
        <v>0</v>
      </c>
      <c r="BA387" s="13">
        <v>0</v>
      </c>
      <c r="BB387" s="37"/>
      <c r="BC387" s="11">
        <v>0</v>
      </c>
      <c r="BD387" s="11">
        <v>0</v>
      </c>
      <c r="BE387" s="11">
        <v>0</v>
      </c>
      <c r="BF387" s="11">
        <v>0</v>
      </c>
      <c r="BG387" s="11">
        <v>0</v>
      </c>
      <c r="BH387" s="11">
        <v>0</v>
      </c>
      <c r="BI387" s="9">
        <v>0</v>
      </c>
      <c r="BJ387" s="6">
        <v>0</v>
      </c>
      <c r="BK387" s="6">
        <v>0</v>
      </c>
      <c r="BL387" s="6">
        <v>0</v>
      </c>
      <c r="BM387" s="6">
        <v>0</v>
      </c>
      <c r="BN387" s="6">
        <v>0</v>
      </c>
      <c r="BO387" s="6">
        <v>0</v>
      </c>
    </row>
    <row r="388" spans="3:67" ht="20.100000000000001" customHeight="1">
      <c r="C388" s="11">
        <v>60000201</v>
      </c>
      <c r="D388" s="12" t="s">
        <v>186</v>
      </c>
      <c r="E388" s="11">
        <v>1</v>
      </c>
      <c r="F388" s="11">
        <v>60030002</v>
      </c>
      <c r="G388" s="11">
        <v>0</v>
      </c>
      <c r="H388" s="13">
        <v>1</v>
      </c>
      <c r="I388" s="11">
        <v>1</v>
      </c>
      <c r="J388" s="11">
        <v>3</v>
      </c>
      <c r="K388" s="11">
        <v>0</v>
      </c>
      <c r="L388" s="11">
        <v>0</v>
      </c>
      <c r="M388" s="11">
        <v>0</v>
      </c>
      <c r="N388" s="11">
        <v>1</v>
      </c>
      <c r="O388" s="11">
        <v>0</v>
      </c>
      <c r="P388" s="11">
        <v>0</v>
      </c>
      <c r="Q388" s="11">
        <v>0</v>
      </c>
      <c r="R388" s="6">
        <v>0</v>
      </c>
      <c r="S388" s="11">
        <v>60000202</v>
      </c>
      <c r="T388" s="11">
        <v>0</v>
      </c>
      <c r="U388" s="11">
        <v>2</v>
      </c>
      <c r="V388" s="11">
        <v>0</v>
      </c>
      <c r="W388" s="11">
        <v>1.35</v>
      </c>
      <c r="X388" s="18">
        <v>0</v>
      </c>
      <c r="Y388" s="11">
        <v>0</v>
      </c>
      <c r="Z388" s="11">
        <v>0</v>
      </c>
      <c r="AA388" s="11">
        <v>0</v>
      </c>
      <c r="AB388" s="11">
        <v>1</v>
      </c>
      <c r="AC388" s="11">
        <v>0</v>
      </c>
      <c r="AD388" s="11">
        <v>0</v>
      </c>
      <c r="AE388" s="11">
        <v>0</v>
      </c>
      <c r="AF388" s="11" t="s">
        <v>153</v>
      </c>
      <c r="AG388" s="6">
        <v>7</v>
      </c>
      <c r="AH388" s="6">
        <v>0</v>
      </c>
      <c r="AI388" s="6">
        <v>0</v>
      </c>
      <c r="AJ388" s="6">
        <v>3</v>
      </c>
      <c r="AK388" s="11">
        <v>0</v>
      </c>
      <c r="AL388" s="11">
        <v>0</v>
      </c>
      <c r="AM388" s="11">
        <v>0</v>
      </c>
      <c r="AN388" s="11">
        <v>0.3</v>
      </c>
      <c r="AO388" s="11">
        <v>1000</v>
      </c>
      <c r="AP388" s="11">
        <v>0.3</v>
      </c>
      <c r="AQ388" s="11">
        <v>0</v>
      </c>
      <c r="AR388" s="6">
        <v>0</v>
      </c>
      <c r="AS388" s="11" t="s">
        <v>153</v>
      </c>
      <c r="AT388" s="12" t="s">
        <v>187</v>
      </c>
      <c r="AU388" s="11" t="s">
        <v>181</v>
      </c>
      <c r="AV388" s="18">
        <v>10001006</v>
      </c>
      <c r="AW388" s="18">
        <v>20100110</v>
      </c>
      <c r="AX388" s="12" t="s">
        <v>155</v>
      </c>
      <c r="AY388" s="11">
        <v>0</v>
      </c>
      <c r="AZ388" s="13">
        <v>0</v>
      </c>
      <c r="BA388" s="13">
        <v>0</v>
      </c>
      <c r="BB388" s="37"/>
      <c r="BC388" s="11">
        <v>0</v>
      </c>
      <c r="BD388" s="11">
        <v>0</v>
      </c>
      <c r="BE388" s="11">
        <v>0</v>
      </c>
      <c r="BF388" s="11">
        <v>0</v>
      </c>
      <c r="BG388" s="11">
        <v>0</v>
      </c>
      <c r="BH388" s="11">
        <v>0</v>
      </c>
      <c r="BI388" s="9">
        <v>0</v>
      </c>
      <c r="BJ388" s="6">
        <v>0</v>
      </c>
      <c r="BK388" s="6">
        <v>0</v>
      </c>
      <c r="BL388" s="6">
        <v>0</v>
      </c>
      <c r="BM388" s="6">
        <v>0</v>
      </c>
      <c r="BN388" s="6">
        <v>0</v>
      </c>
      <c r="BO388" s="6">
        <v>0</v>
      </c>
    </row>
    <row r="389" spans="3:67" ht="20.100000000000001" customHeight="1">
      <c r="C389" s="11">
        <v>60000202</v>
      </c>
      <c r="D389" s="12" t="s">
        <v>188</v>
      </c>
      <c r="E389" s="11">
        <v>1</v>
      </c>
      <c r="F389" s="11">
        <v>60030002</v>
      </c>
      <c r="G389" s="11">
        <v>0</v>
      </c>
      <c r="H389" s="13">
        <v>1</v>
      </c>
      <c r="I389" s="11">
        <v>1</v>
      </c>
      <c r="J389" s="11">
        <v>3</v>
      </c>
      <c r="K389" s="11">
        <v>0</v>
      </c>
      <c r="L389" s="11">
        <v>0</v>
      </c>
      <c r="M389" s="11">
        <v>0</v>
      </c>
      <c r="N389" s="11">
        <v>1</v>
      </c>
      <c r="O389" s="11">
        <v>0</v>
      </c>
      <c r="P389" s="11">
        <v>0</v>
      </c>
      <c r="Q389" s="11">
        <v>0</v>
      </c>
      <c r="R389" s="6">
        <v>0</v>
      </c>
      <c r="S389" s="11">
        <v>60000203</v>
      </c>
      <c r="T389" s="11">
        <v>0</v>
      </c>
      <c r="U389" s="11">
        <v>2</v>
      </c>
      <c r="V389" s="11">
        <v>0</v>
      </c>
      <c r="W389" s="11">
        <v>1.35</v>
      </c>
      <c r="X389" s="18">
        <v>0</v>
      </c>
      <c r="Y389" s="11">
        <v>0</v>
      </c>
      <c r="Z389" s="11">
        <v>0</v>
      </c>
      <c r="AA389" s="11">
        <v>0</v>
      </c>
      <c r="AB389" s="11">
        <v>1</v>
      </c>
      <c r="AC389" s="11">
        <v>0</v>
      </c>
      <c r="AD389" s="11">
        <v>0</v>
      </c>
      <c r="AE389" s="11">
        <v>0</v>
      </c>
      <c r="AF389" s="11" t="s">
        <v>153</v>
      </c>
      <c r="AG389" s="6">
        <v>7</v>
      </c>
      <c r="AH389" s="6">
        <v>0</v>
      </c>
      <c r="AI389" s="6">
        <v>0</v>
      </c>
      <c r="AJ389" s="6">
        <v>3</v>
      </c>
      <c r="AK389" s="11">
        <v>0</v>
      </c>
      <c r="AL389" s="11">
        <v>0</v>
      </c>
      <c r="AM389" s="11">
        <v>0</v>
      </c>
      <c r="AN389" s="11">
        <v>0.4</v>
      </c>
      <c r="AO389" s="11">
        <v>1000</v>
      </c>
      <c r="AP389" s="11">
        <v>0.4</v>
      </c>
      <c r="AQ389" s="11">
        <v>0</v>
      </c>
      <c r="AR389" s="6">
        <v>0</v>
      </c>
      <c r="AS389" s="11" t="s">
        <v>153</v>
      </c>
      <c r="AT389" s="12" t="s">
        <v>189</v>
      </c>
      <c r="AU389" s="11" t="s">
        <v>181</v>
      </c>
      <c r="AV389" s="18">
        <v>10001006</v>
      </c>
      <c r="AW389" s="18">
        <v>20100120</v>
      </c>
      <c r="AX389" s="12" t="s">
        <v>155</v>
      </c>
      <c r="AY389" s="11">
        <v>0</v>
      </c>
      <c r="AZ389" s="13">
        <v>0</v>
      </c>
      <c r="BA389" s="13">
        <v>0</v>
      </c>
      <c r="BB389" s="37"/>
      <c r="BC389" s="11">
        <v>0</v>
      </c>
      <c r="BD389" s="11">
        <v>0</v>
      </c>
      <c r="BE389" s="11">
        <v>0</v>
      </c>
      <c r="BF389" s="11">
        <v>0</v>
      </c>
      <c r="BG389" s="11">
        <v>0</v>
      </c>
      <c r="BH389" s="11">
        <v>0</v>
      </c>
      <c r="BI389" s="9">
        <v>0</v>
      </c>
      <c r="BJ389" s="6">
        <v>0</v>
      </c>
      <c r="BK389" s="6">
        <v>0</v>
      </c>
      <c r="BL389" s="6">
        <v>0</v>
      </c>
      <c r="BM389" s="6">
        <v>0</v>
      </c>
      <c r="BN389" s="6">
        <v>0</v>
      </c>
      <c r="BO389" s="6">
        <v>0</v>
      </c>
    </row>
    <row r="390" spans="3:67" ht="20.100000000000001" customHeight="1">
      <c r="C390" s="11">
        <v>60000203</v>
      </c>
      <c r="D390" s="12" t="s">
        <v>186</v>
      </c>
      <c r="E390" s="11">
        <v>1</v>
      </c>
      <c r="F390" s="11">
        <v>60030002</v>
      </c>
      <c r="G390" s="11">
        <v>0</v>
      </c>
      <c r="H390" s="13">
        <v>1</v>
      </c>
      <c r="I390" s="11">
        <v>1</v>
      </c>
      <c r="J390" s="11">
        <v>3</v>
      </c>
      <c r="K390" s="11">
        <v>0</v>
      </c>
      <c r="L390" s="11">
        <v>0</v>
      </c>
      <c r="M390" s="11">
        <v>0</v>
      </c>
      <c r="N390" s="11">
        <v>1</v>
      </c>
      <c r="O390" s="11">
        <v>0</v>
      </c>
      <c r="P390" s="11">
        <v>0</v>
      </c>
      <c r="Q390" s="11">
        <v>0</v>
      </c>
      <c r="R390" s="6">
        <v>0</v>
      </c>
      <c r="S390" s="11">
        <v>60000202</v>
      </c>
      <c r="T390" s="11">
        <v>0</v>
      </c>
      <c r="U390" s="11">
        <v>2</v>
      </c>
      <c r="V390" s="11">
        <v>0</v>
      </c>
      <c r="W390" s="11">
        <v>1.35</v>
      </c>
      <c r="X390" s="18">
        <v>0</v>
      </c>
      <c r="Y390" s="11">
        <v>0</v>
      </c>
      <c r="Z390" s="11">
        <v>0</v>
      </c>
      <c r="AA390" s="11">
        <v>0</v>
      </c>
      <c r="AB390" s="11">
        <v>1</v>
      </c>
      <c r="AC390" s="11">
        <v>0</v>
      </c>
      <c r="AD390" s="11">
        <v>0</v>
      </c>
      <c r="AE390" s="11">
        <v>0</v>
      </c>
      <c r="AF390" s="11" t="s">
        <v>153</v>
      </c>
      <c r="AG390" s="6">
        <v>7</v>
      </c>
      <c r="AH390" s="6">
        <v>0</v>
      </c>
      <c r="AI390" s="6">
        <v>0</v>
      </c>
      <c r="AJ390" s="6">
        <v>3</v>
      </c>
      <c r="AK390" s="11">
        <v>0</v>
      </c>
      <c r="AL390" s="11">
        <v>0</v>
      </c>
      <c r="AM390" s="11">
        <v>0</v>
      </c>
      <c r="AN390" s="11">
        <v>0.3</v>
      </c>
      <c r="AO390" s="11">
        <v>1000</v>
      </c>
      <c r="AP390" s="11">
        <v>0.3</v>
      </c>
      <c r="AQ390" s="11">
        <v>0</v>
      </c>
      <c r="AR390" s="6">
        <v>0</v>
      </c>
      <c r="AS390" s="11" t="s">
        <v>153</v>
      </c>
      <c r="AT390" s="12" t="s">
        <v>187</v>
      </c>
      <c r="AU390" s="11" t="s">
        <v>181</v>
      </c>
      <c r="AV390" s="18">
        <v>10001006</v>
      </c>
      <c r="AW390" s="18">
        <v>20100110</v>
      </c>
      <c r="AX390" s="12" t="s">
        <v>155</v>
      </c>
      <c r="AY390" s="11">
        <v>0</v>
      </c>
      <c r="AZ390" s="13">
        <v>0</v>
      </c>
      <c r="BA390" s="13">
        <v>0</v>
      </c>
      <c r="BB390" s="37"/>
      <c r="BC390" s="11">
        <v>0</v>
      </c>
      <c r="BD390" s="11">
        <v>0</v>
      </c>
      <c r="BE390" s="11">
        <v>0</v>
      </c>
      <c r="BF390" s="11">
        <v>0</v>
      </c>
      <c r="BG390" s="11">
        <v>0</v>
      </c>
      <c r="BH390" s="11">
        <v>0</v>
      </c>
      <c r="BI390" s="9">
        <v>0</v>
      </c>
      <c r="BJ390" s="6">
        <v>0</v>
      </c>
      <c r="BK390" s="6">
        <v>0</v>
      </c>
      <c r="BL390" s="6">
        <v>0</v>
      </c>
      <c r="BM390" s="6">
        <v>0</v>
      </c>
      <c r="BN390" s="6">
        <v>0</v>
      </c>
      <c r="BO390" s="6">
        <v>0</v>
      </c>
    </row>
    <row r="391" spans="3:67" ht="19.5" customHeight="1">
      <c r="C391" s="11">
        <v>60000204</v>
      </c>
      <c r="D391" s="12" t="s">
        <v>669</v>
      </c>
      <c r="E391" s="11">
        <v>1</v>
      </c>
      <c r="F391" s="11">
        <v>60030002</v>
      </c>
      <c r="G391" s="11">
        <v>0</v>
      </c>
      <c r="H391" s="13">
        <v>1</v>
      </c>
      <c r="I391" s="11">
        <v>1</v>
      </c>
      <c r="J391" s="11">
        <v>3</v>
      </c>
      <c r="K391" s="11">
        <v>0</v>
      </c>
      <c r="L391" s="11">
        <v>0</v>
      </c>
      <c r="M391" s="11">
        <v>0</v>
      </c>
      <c r="N391" s="11">
        <v>1</v>
      </c>
      <c r="O391" s="11">
        <v>0</v>
      </c>
      <c r="P391" s="11">
        <v>0</v>
      </c>
      <c r="Q391" s="11">
        <v>0</v>
      </c>
      <c r="R391" s="6">
        <v>0</v>
      </c>
      <c r="S391" s="11">
        <v>60000201</v>
      </c>
      <c r="T391" s="11">
        <v>0</v>
      </c>
      <c r="U391" s="11">
        <v>2</v>
      </c>
      <c r="V391" s="11">
        <v>0</v>
      </c>
      <c r="W391" s="11">
        <v>1.2</v>
      </c>
      <c r="X391" s="18">
        <v>0</v>
      </c>
      <c r="Y391" s="11">
        <v>0</v>
      </c>
      <c r="Z391" s="11">
        <v>0</v>
      </c>
      <c r="AA391" s="11">
        <v>0</v>
      </c>
      <c r="AB391" s="11">
        <v>1</v>
      </c>
      <c r="AC391" s="11">
        <v>0</v>
      </c>
      <c r="AD391" s="11">
        <v>0</v>
      </c>
      <c r="AE391" s="11">
        <v>0</v>
      </c>
      <c r="AF391" s="11" t="s">
        <v>153</v>
      </c>
      <c r="AG391" s="6">
        <v>7</v>
      </c>
      <c r="AH391" s="6">
        <v>0</v>
      </c>
      <c r="AI391" s="6">
        <v>0</v>
      </c>
      <c r="AJ391" s="6">
        <v>3</v>
      </c>
      <c r="AK391" s="11">
        <v>0</v>
      </c>
      <c r="AL391" s="11">
        <v>0</v>
      </c>
      <c r="AM391" s="11">
        <v>0</v>
      </c>
      <c r="AN391" s="11">
        <v>0.8</v>
      </c>
      <c r="AO391" s="11">
        <v>1000</v>
      </c>
      <c r="AP391" s="11">
        <v>0.8</v>
      </c>
      <c r="AQ391" s="11">
        <v>0</v>
      </c>
      <c r="AR391" s="6">
        <v>0</v>
      </c>
      <c r="AS391" s="11" t="s">
        <v>153</v>
      </c>
      <c r="AT391" s="12" t="s">
        <v>191</v>
      </c>
      <c r="AU391" s="11" t="s">
        <v>181</v>
      </c>
      <c r="AV391" s="18">
        <v>10001006</v>
      </c>
      <c r="AW391" s="18">
        <v>20100130</v>
      </c>
      <c r="AX391" s="12" t="s">
        <v>155</v>
      </c>
      <c r="AY391" s="11">
        <v>0</v>
      </c>
      <c r="AZ391" s="13">
        <v>0</v>
      </c>
      <c r="BA391" s="13">
        <v>0</v>
      </c>
      <c r="BB391" s="37"/>
      <c r="BC391" s="11">
        <v>0</v>
      </c>
      <c r="BD391" s="11">
        <v>0</v>
      </c>
      <c r="BE391" s="11">
        <v>0</v>
      </c>
      <c r="BF391" s="11">
        <v>0</v>
      </c>
      <c r="BG391" s="11">
        <v>0</v>
      </c>
      <c r="BH391" s="11">
        <v>0</v>
      </c>
      <c r="BI391" s="9">
        <v>0</v>
      </c>
      <c r="BJ391" s="6">
        <v>0</v>
      </c>
      <c r="BK391" s="6">
        <v>0</v>
      </c>
      <c r="BL391" s="6">
        <v>0</v>
      </c>
      <c r="BM391" s="6">
        <v>0</v>
      </c>
      <c r="BN391" s="6">
        <v>0</v>
      </c>
      <c r="BO391" s="6">
        <v>0</v>
      </c>
    </row>
    <row r="392" spans="3:67" ht="20.100000000000001" customHeight="1">
      <c r="C392" s="18">
        <v>60000301</v>
      </c>
      <c r="D392" s="19" t="s">
        <v>192</v>
      </c>
      <c r="E392" s="18">
        <v>1</v>
      </c>
      <c r="F392" s="18">
        <v>60010500</v>
      </c>
      <c r="G392" s="18">
        <v>60000302</v>
      </c>
      <c r="H392" s="13">
        <v>3</v>
      </c>
      <c r="I392" s="18">
        <v>1</v>
      </c>
      <c r="J392" s="18">
        <v>3</v>
      </c>
      <c r="K392" s="11">
        <v>0</v>
      </c>
      <c r="L392" s="18">
        <v>0</v>
      </c>
      <c r="M392" s="18">
        <v>0</v>
      </c>
      <c r="N392" s="18">
        <v>1</v>
      </c>
      <c r="O392" s="18">
        <v>0</v>
      </c>
      <c r="P392" s="18">
        <v>0</v>
      </c>
      <c r="Q392" s="18">
        <v>0</v>
      </c>
      <c r="R392" s="6">
        <v>0</v>
      </c>
      <c r="S392" s="18">
        <v>60000302</v>
      </c>
      <c r="T392" s="11">
        <v>0</v>
      </c>
      <c r="U392" s="18">
        <v>1</v>
      </c>
      <c r="V392" s="18">
        <v>0</v>
      </c>
      <c r="W392" s="18">
        <v>1</v>
      </c>
      <c r="X392" s="18">
        <v>0</v>
      </c>
      <c r="Y392" s="18">
        <v>0</v>
      </c>
      <c r="Z392" s="18">
        <v>0</v>
      </c>
      <c r="AA392" s="18">
        <v>0</v>
      </c>
      <c r="AB392" s="18">
        <v>1</v>
      </c>
      <c r="AC392" s="18">
        <v>0</v>
      </c>
      <c r="AD392" s="18">
        <v>1</v>
      </c>
      <c r="AE392" s="18">
        <v>0</v>
      </c>
      <c r="AF392" s="18">
        <v>0</v>
      </c>
      <c r="AG392" s="6">
        <v>7</v>
      </c>
      <c r="AH392" s="6">
        <v>0</v>
      </c>
      <c r="AI392" s="6">
        <v>0</v>
      </c>
      <c r="AJ392" s="6">
        <v>6</v>
      </c>
      <c r="AK392" s="18">
        <v>0</v>
      </c>
      <c r="AL392" s="18">
        <v>0</v>
      </c>
      <c r="AM392" s="18">
        <v>0</v>
      </c>
      <c r="AN392" s="18">
        <v>0.3</v>
      </c>
      <c r="AO392" s="11">
        <v>2000</v>
      </c>
      <c r="AP392" s="18">
        <v>0.2</v>
      </c>
      <c r="AQ392" s="18">
        <v>20</v>
      </c>
      <c r="AR392" s="6">
        <v>0</v>
      </c>
      <c r="AS392" s="18" t="s">
        <v>153</v>
      </c>
      <c r="AT392" s="12" t="s">
        <v>180</v>
      </c>
      <c r="AU392" s="18" t="s">
        <v>193</v>
      </c>
      <c r="AV392" s="18">
        <v>10000011</v>
      </c>
      <c r="AW392" s="18">
        <v>20100210</v>
      </c>
      <c r="AX392" s="19" t="s">
        <v>194</v>
      </c>
      <c r="AY392" s="19" t="s">
        <v>153</v>
      </c>
      <c r="AZ392" s="13">
        <v>0</v>
      </c>
      <c r="BA392" s="13">
        <v>0</v>
      </c>
      <c r="BB392" s="37"/>
      <c r="BC392" s="18">
        <v>0</v>
      </c>
      <c r="BD392" s="11">
        <v>0</v>
      </c>
      <c r="BE392" s="18">
        <v>0</v>
      </c>
      <c r="BF392" s="18">
        <v>0</v>
      </c>
      <c r="BG392" s="18">
        <v>0</v>
      </c>
      <c r="BH392" s="18">
        <v>0</v>
      </c>
      <c r="BI392" s="9">
        <v>0</v>
      </c>
      <c r="BJ392" s="6">
        <v>0</v>
      </c>
      <c r="BK392" s="6">
        <v>0</v>
      </c>
      <c r="BL392" s="6">
        <v>0</v>
      </c>
      <c r="BM392" s="6">
        <v>0</v>
      </c>
      <c r="BN392" s="6">
        <v>0</v>
      </c>
      <c r="BO392" s="6">
        <v>0</v>
      </c>
    </row>
    <row r="393" spans="3:67" ht="20.100000000000001" customHeight="1">
      <c r="C393" s="18">
        <v>60000302</v>
      </c>
      <c r="D393" s="19" t="s">
        <v>192</v>
      </c>
      <c r="E393" s="18">
        <v>1</v>
      </c>
      <c r="F393" s="18">
        <v>60010500</v>
      </c>
      <c r="G393" s="18">
        <v>0</v>
      </c>
      <c r="H393" s="13">
        <v>3</v>
      </c>
      <c r="I393" s="18">
        <v>1</v>
      </c>
      <c r="J393" s="18">
        <v>3</v>
      </c>
      <c r="K393" s="11">
        <v>0</v>
      </c>
      <c r="L393" s="18">
        <v>0</v>
      </c>
      <c r="M393" s="18">
        <v>0</v>
      </c>
      <c r="N393" s="18">
        <v>1</v>
      </c>
      <c r="O393" s="18">
        <v>0</v>
      </c>
      <c r="P393" s="18">
        <v>0</v>
      </c>
      <c r="Q393" s="18">
        <v>0</v>
      </c>
      <c r="R393" s="6">
        <v>0</v>
      </c>
      <c r="S393" s="13">
        <v>0</v>
      </c>
      <c r="T393" s="11">
        <v>0</v>
      </c>
      <c r="U393" s="18">
        <v>1</v>
      </c>
      <c r="V393" s="18">
        <v>0</v>
      </c>
      <c r="W393" s="18">
        <v>1</v>
      </c>
      <c r="X393" s="18">
        <v>0</v>
      </c>
      <c r="Y393" s="18">
        <v>0</v>
      </c>
      <c r="Z393" s="18">
        <v>0</v>
      </c>
      <c r="AA393" s="18">
        <v>0</v>
      </c>
      <c r="AB393" s="18">
        <v>1</v>
      </c>
      <c r="AC393" s="18">
        <v>0</v>
      </c>
      <c r="AD393" s="18">
        <v>1</v>
      </c>
      <c r="AE393" s="18">
        <v>0</v>
      </c>
      <c r="AF393" s="18">
        <v>0</v>
      </c>
      <c r="AG393" s="6">
        <v>7</v>
      </c>
      <c r="AH393" s="6">
        <v>0</v>
      </c>
      <c r="AI393" s="6">
        <v>0</v>
      </c>
      <c r="AJ393" s="6">
        <v>6</v>
      </c>
      <c r="AK393" s="18">
        <v>0</v>
      </c>
      <c r="AL393" s="18">
        <v>0</v>
      </c>
      <c r="AM393" s="18">
        <v>0</v>
      </c>
      <c r="AN393" s="18">
        <v>0.3</v>
      </c>
      <c r="AO393" s="11">
        <v>2000</v>
      </c>
      <c r="AP393" s="18">
        <v>0.2</v>
      </c>
      <c r="AQ393" s="18">
        <v>20</v>
      </c>
      <c r="AR393" s="6">
        <v>0</v>
      </c>
      <c r="AS393" s="18" t="s">
        <v>153</v>
      </c>
      <c r="AT393" s="12" t="s">
        <v>183</v>
      </c>
      <c r="AU393" s="18" t="s">
        <v>193</v>
      </c>
      <c r="AV393" s="18">
        <v>10000011</v>
      </c>
      <c r="AW393" s="18">
        <v>20100210</v>
      </c>
      <c r="AX393" s="19" t="s">
        <v>194</v>
      </c>
      <c r="AY393" s="19" t="s">
        <v>153</v>
      </c>
      <c r="AZ393" s="13">
        <v>0</v>
      </c>
      <c r="BA393" s="13">
        <v>0</v>
      </c>
      <c r="BB393" s="37"/>
      <c r="BC393" s="18">
        <v>0</v>
      </c>
      <c r="BD393" s="11">
        <v>0</v>
      </c>
      <c r="BE393" s="18">
        <v>0</v>
      </c>
      <c r="BF393" s="18">
        <v>0</v>
      </c>
      <c r="BG393" s="18">
        <v>0</v>
      </c>
      <c r="BH393" s="18">
        <v>0</v>
      </c>
      <c r="BI393" s="9">
        <v>0</v>
      </c>
      <c r="BJ393" s="6">
        <v>0</v>
      </c>
      <c r="BK393" s="6">
        <v>0</v>
      </c>
      <c r="BL393" s="6">
        <v>0</v>
      </c>
      <c r="BM393" s="6">
        <v>0</v>
      </c>
      <c r="BN393" s="6">
        <v>0</v>
      </c>
      <c r="BO393" s="6">
        <v>0</v>
      </c>
    </row>
    <row r="394" spans="3:67" ht="20.100000000000001" customHeight="1">
      <c r="C394" s="18">
        <v>60000401</v>
      </c>
      <c r="D394" s="19" t="s">
        <v>192</v>
      </c>
      <c r="E394" s="18">
        <v>1</v>
      </c>
      <c r="F394" s="18">
        <v>60010500</v>
      </c>
      <c r="G394" s="18">
        <v>0</v>
      </c>
      <c r="H394" s="13">
        <v>4</v>
      </c>
      <c r="I394" s="18">
        <v>1</v>
      </c>
      <c r="J394" s="18">
        <v>3</v>
      </c>
      <c r="K394" s="11">
        <v>0</v>
      </c>
      <c r="L394" s="18">
        <v>0</v>
      </c>
      <c r="M394" s="18">
        <v>0</v>
      </c>
      <c r="N394" s="18">
        <v>1</v>
      </c>
      <c r="O394" s="18">
        <v>0</v>
      </c>
      <c r="P394" s="18">
        <v>0</v>
      </c>
      <c r="Q394" s="18">
        <v>0</v>
      </c>
      <c r="R394" s="6">
        <v>0</v>
      </c>
      <c r="S394" s="13">
        <v>0</v>
      </c>
      <c r="T394" s="11">
        <v>0</v>
      </c>
      <c r="U394" s="18">
        <v>1</v>
      </c>
      <c r="V394" s="18">
        <v>0</v>
      </c>
      <c r="W394" s="18">
        <v>0.65</v>
      </c>
      <c r="X394" s="18">
        <v>0</v>
      </c>
      <c r="Y394" s="18">
        <v>0</v>
      </c>
      <c r="Z394" s="18">
        <v>0</v>
      </c>
      <c r="AA394" s="18">
        <v>0</v>
      </c>
      <c r="AB394" s="18">
        <v>1</v>
      </c>
      <c r="AC394" s="18">
        <v>0</v>
      </c>
      <c r="AD394" s="18">
        <v>1</v>
      </c>
      <c r="AE394" s="18">
        <v>0</v>
      </c>
      <c r="AF394" s="18">
        <v>1.5</v>
      </c>
      <c r="AG394" s="6">
        <v>7</v>
      </c>
      <c r="AH394" s="6">
        <v>0</v>
      </c>
      <c r="AI394" s="6">
        <v>0</v>
      </c>
      <c r="AJ394" s="6">
        <v>6</v>
      </c>
      <c r="AK394" s="18">
        <v>0</v>
      </c>
      <c r="AL394" s="18">
        <v>0</v>
      </c>
      <c r="AM394" s="18">
        <v>0</v>
      </c>
      <c r="AN394" s="18">
        <v>0.3</v>
      </c>
      <c r="AO394" s="11">
        <v>2000</v>
      </c>
      <c r="AP394" s="18">
        <v>0.2</v>
      </c>
      <c r="AQ394" s="18">
        <v>20</v>
      </c>
      <c r="AR394" s="6">
        <v>0</v>
      </c>
      <c r="AS394" s="18" t="s">
        <v>153</v>
      </c>
      <c r="AT394" s="12" t="s">
        <v>187</v>
      </c>
      <c r="AU394" s="18" t="s">
        <v>193</v>
      </c>
      <c r="AV394" s="18">
        <v>10001006</v>
      </c>
      <c r="AW394" s="18">
        <v>20100310</v>
      </c>
      <c r="AX394" s="19" t="s">
        <v>194</v>
      </c>
      <c r="AY394" s="19" t="s">
        <v>153</v>
      </c>
      <c r="AZ394" s="13">
        <v>0</v>
      </c>
      <c r="BA394" s="13">
        <v>0</v>
      </c>
      <c r="BB394" s="37"/>
      <c r="BC394" s="18">
        <v>0</v>
      </c>
      <c r="BD394" s="11">
        <v>0</v>
      </c>
      <c r="BE394" s="18">
        <v>0</v>
      </c>
      <c r="BF394" s="18">
        <v>0</v>
      </c>
      <c r="BG394" s="18">
        <v>0</v>
      </c>
      <c r="BH394" s="18">
        <v>0</v>
      </c>
      <c r="BI394" s="9">
        <v>0</v>
      </c>
      <c r="BJ394" s="6">
        <v>0</v>
      </c>
      <c r="BK394" s="6">
        <v>0</v>
      </c>
      <c r="BL394" s="6">
        <v>0</v>
      </c>
      <c r="BM394" s="6">
        <v>0</v>
      </c>
      <c r="BN394" s="6">
        <v>0</v>
      </c>
      <c r="BO394" s="6">
        <v>0</v>
      </c>
    </row>
    <row r="395" spans="3:67" ht="20.100000000000001" customHeight="1">
      <c r="C395" s="18">
        <v>60000402</v>
      </c>
      <c r="D395" s="19" t="s">
        <v>192</v>
      </c>
      <c r="E395" s="18">
        <v>1</v>
      </c>
      <c r="F395" s="18">
        <v>60010500</v>
      </c>
      <c r="G395" s="18">
        <v>0</v>
      </c>
      <c r="H395" s="13">
        <v>4</v>
      </c>
      <c r="I395" s="18">
        <v>1</v>
      </c>
      <c r="J395" s="18">
        <v>3</v>
      </c>
      <c r="K395" s="11">
        <v>0</v>
      </c>
      <c r="L395" s="18">
        <v>0</v>
      </c>
      <c r="M395" s="18">
        <v>0</v>
      </c>
      <c r="N395" s="18">
        <v>1</v>
      </c>
      <c r="O395" s="18">
        <v>0</v>
      </c>
      <c r="P395" s="18">
        <v>0</v>
      </c>
      <c r="Q395" s="18">
        <v>0</v>
      </c>
      <c r="R395" s="6">
        <v>0</v>
      </c>
      <c r="S395" s="13">
        <v>0</v>
      </c>
      <c r="T395" s="11">
        <v>0</v>
      </c>
      <c r="U395" s="18">
        <v>1</v>
      </c>
      <c r="V395" s="18">
        <v>0</v>
      </c>
      <c r="W395" s="18">
        <v>0.65</v>
      </c>
      <c r="X395" s="18">
        <v>0</v>
      </c>
      <c r="Y395" s="18">
        <v>0</v>
      </c>
      <c r="Z395" s="18">
        <v>0</v>
      </c>
      <c r="AA395" s="18">
        <v>0</v>
      </c>
      <c r="AB395" s="18">
        <v>1</v>
      </c>
      <c r="AC395" s="18">
        <v>0</v>
      </c>
      <c r="AD395" s="18">
        <v>1</v>
      </c>
      <c r="AE395" s="18">
        <v>0</v>
      </c>
      <c r="AF395" s="18">
        <v>1.5</v>
      </c>
      <c r="AG395" s="6">
        <v>7</v>
      </c>
      <c r="AH395" s="6">
        <v>0</v>
      </c>
      <c r="AI395" s="6">
        <v>0</v>
      </c>
      <c r="AJ395" s="6">
        <v>6</v>
      </c>
      <c r="AK395" s="18">
        <v>0</v>
      </c>
      <c r="AL395" s="18">
        <v>0</v>
      </c>
      <c r="AM395" s="18">
        <v>0</v>
      </c>
      <c r="AN395" s="18">
        <v>0.3</v>
      </c>
      <c r="AO395" s="11">
        <v>2000</v>
      </c>
      <c r="AP395" s="18">
        <v>0.2</v>
      </c>
      <c r="AQ395" s="18">
        <v>20</v>
      </c>
      <c r="AR395" s="6">
        <v>0</v>
      </c>
      <c r="AS395" s="18" t="s">
        <v>153</v>
      </c>
      <c r="AT395" s="12" t="s">
        <v>189</v>
      </c>
      <c r="AU395" s="18" t="s">
        <v>193</v>
      </c>
      <c r="AV395" s="18">
        <v>10001006</v>
      </c>
      <c r="AW395" s="18">
        <v>20100310</v>
      </c>
      <c r="AX395" s="19" t="s">
        <v>194</v>
      </c>
      <c r="AY395" s="19" t="s">
        <v>153</v>
      </c>
      <c r="AZ395" s="13">
        <v>0</v>
      </c>
      <c r="BA395" s="13">
        <v>0</v>
      </c>
      <c r="BB395" s="37"/>
      <c r="BC395" s="18">
        <v>0</v>
      </c>
      <c r="BD395" s="11">
        <v>0</v>
      </c>
      <c r="BE395" s="18">
        <v>0</v>
      </c>
      <c r="BF395" s="18">
        <v>0</v>
      </c>
      <c r="BG395" s="18">
        <v>0</v>
      </c>
      <c r="BH395" s="18">
        <v>0</v>
      </c>
      <c r="BI395" s="9">
        <v>0</v>
      </c>
      <c r="BJ395" s="6">
        <v>0</v>
      </c>
      <c r="BK395" s="6">
        <v>0</v>
      </c>
      <c r="BL395" s="6">
        <v>0</v>
      </c>
      <c r="BM395" s="6">
        <v>0</v>
      </c>
      <c r="BN395" s="6">
        <v>0</v>
      </c>
      <c r="BO395" s="6">
        <v>0</v>
      </c>
    </row>
    <row r="396" spans="3:67" ht="20.100000000000001" customHeight="1">
      <c r="C396" s="11">
        <v>61011101</v>
      </c>
      <c r="D396" s="12" t="s">
        <v>386</v>
      </c>
      <c r="E396" s="11">
        <v>0</v>
      </c>
      <c r="F396" s="11">
        <v>61011101</v>
      </c>
      <c r="G396" s="11">
        <v>61011102</v>
      </c>
      <c r="H396" s="13">
        <v>1</v>
      </c>
      <c r="I396" s="11">
        <v>1</v>
      </c>
      <c r="J396" s="11">
        <v>3</v>
      </c>
      <c r="K396" s="11">
        <v>0</v>
      </c>
      <c r="L396" s="11">
        <v>0</v>
      </c>
      <c r="M396" s="11">
        <v>0</v>
      </c>
      <c r="N396" s="11">
        <v>1</v>
      </c>
      <c r="O396" s="11">
        <v>0</v>
      </c>
      <c r="P396" s="11">
        <v>0</v>
      </c>
      <c r="Q396" s="11">
        <v>0</v>
      </c>
      <c r="R396" s="6">
        <v>0</v>
      </c>
      <c r="S396" s="11">
        <v>0</v>
      </c>
      <c r="T396" s="11">
        <v>1</v>
      </c>
      <c r="U396" s="11">
        <v>2</v>
      </c>
      <c r="V396" s="11">
        <v>0</v>
      </c>
      <c r="W396" s="11">
        <v>2.5</v>
      </c>
      <c r="X396" s="11">
        <v>300</v>
      </c>
      <c r="Y396" s="11">
        <v>0</v>
      </c>
      <c r="Z396" s="11">
        <v>0</v>
      </c>
      <c r="AA396" s="11">
        <v>0</v>
      </c>
      <c r="AB396" s="11">
        <v>0</v>
      </c>
      <c r="AC396" s="11">
        <v>0</v>
      </c>
      <c r="AD396" s="11">
        <v>9</v>
      </c>
      <c r="AE396" s="11">
        <v>2</v>
      </c>
      <c r="AF396" s="11" t="s">
        <v>163</v>
      </c>
      <c r="AG396" s="6">
        <v>2</v>
      </c>
      <c r="AH396" s="6">
        <v>2</v>
      </c>
      <c r="AI396" s="6">
        <v>0</v>
      </c>
      <c r="AJ396" s="6">
        <v>1.5</v>
      </c>
      <c r="AK396" s="11">
        <v>0</v>
      </c>
      <c r="AL396" s="11">
        <v>0</v>
      </c>
      <c r="AM396" s="11">
        <v>0</v>
      </c>
      <c r="AN396" s="11">
        <v>0.5</v>
      </c>
      <c r="AO396" s="11">
        <v>2000</v>
      </c>
      <c r="AP396" s="11">
        <v>0.5</v>
      </c>
      <c r="AQ396" s="11">
        <v>0</v>
      </c>
      <c r="AR396" s="6">
        <v>0</v>
      </c>
      <c r="AS396" s="11">
        <v>0</v>
      </c>
      <c r="AT396" s="12" t="s">
        <v>213</v>
      </c>
      <c r="AU396" s="11" t="s">
        <v>355</v>
      </c>
      <c r="AV396" s="18">
        <v>10000007</v>
      </c>
      <c r="AW396" s="18">
        <v>21000110</v>
      </c>
      <c r="AX396" s="12" t="s">
        <v>155</v>
      </c>
      <c r="AY396" s="11">
        <v>0</v>
      </c>
      <c r="AZ396" s="13">
        <v>0</v>
      </c>
      <c r="BA396" s="13">
        <v>0</v>
      </c>
      <c r="BB396" s="84" t="str">
        <f>"立即对目标范围内的怪物造成"&amp;W396*100&amp;"%攻击伤害+"&amp;X396&amp;"点固定伤害"</f>
        <v>立即对目标范围内的怪物造成250%攻击伤害+300点固定伤害</v>
      </c>
      <c r="BC396" s="11">
        <v>0</v>
      </c>
      <c r="BD396" s="11">
        <v>0</v>
      </c>
      <c r="BE396" s="11">
        <v>0</v>
      </c>
      <c r="BF396" s="11">
        <v>0</v>
      </c>
      <c r="BG396" s="11">
        <v>0</v>
      </c>
      <c r="BH396" s="11">
        <v>0</v>
      </c>
      <c r="BI396" s="9">
        <v>0</v>
      </c>
      <c r="BJ396" s="6">
        <v>0</v>
      </c>
      <c r="BK396" s="6">
        <v>0</v>
      </c>
      <c r="BL396" s="6">
        <v>0</v>
      </c>
      <c r="BM396" s="6">
        <v>0</v>
      </c>
      <c r="BN396" s="6">
        <v>0</v>
      </c>
      <c r="BO396" s="6">
        <v>0</v>
      </c>
    </row>
    <row r="397" spans="3:67" ht="20.100000000000001" customHeight="1">
      <c r="C397" s="11">
        <v>61011102</v>
      </c>
      <c r="D397" s="12" t="s">
        <v>386</v>
      </c>
      <c r="E397" s="11">
        <v>1</v>
      </c>
      <c r="F397" s="11">
        <v>61011101</v>
      </c>
      <c r="G397" s="11">
        <v>61011103</v>
      </c>
      <c r="H397" s="13">
        <v>1</v>
      </c>
      <c r="I397" s="11">
        <v>1</v>
      </c>
      <c r="J397" s="11">
        <v>3</v>
      </c>
      <c r="K397" s="11">
        <v>0</v>
      </c>
      <c r="L397" s="11">
        <v>0</v>
      </c>
      <c r="M397" s="11">
        <v>0</v>
      </c>
      <c r="N397" s="11">
        <v>1</v>
      </c>
      <c r="O397" s="11">
        <v>0</v>
      </c>
      <c r="P397" s="11">
        <v>0</v>
      </c>
      <c r="Q397" s="11">
        <v>0</v>
      </c>
      <c r="R397" s="6">
        <v>0</v>
      </c>
      <c r="S397" s="11">
        <v>0</v>
      </c>
      <c r="T397" s="11">
        <v>1</v>
      </c>
      <c r="U397" s="11">
        <v>2</v>
      </c>
      <c r="V397" s="11">
        <v>0</v>
      </c>
      <c r="W397" s="11">
        <v>2.5</v>
      </c>
      <c r="X397" s="11">
        <v>300</v>
      </c>
      <c r="Y397" s="11">
        <v>0</v>
      </c>
      <c r="Z397" s="11">
        <v>0</v>
      </c>
      <c r="AA397" s="11">
        <v>0</v>
      </c>
      <c r="AB397" s="11">
        <v>0</v>
      </c>
      <c r="AC397" s="11">
        <v>0</v>
      </c>
      <c r="AD397" s="11">
        <v>9</v>
      </c>
      <c r="AE397" s="11">
        <v>2</v>
      </c>
      <c r="AF397" s="11" t="s">
        <v>163</v>
      </c>
      <c r="AG397" s="6">
        <v>2</v>
      </c>
      <c r="AH397" s="6">
        <v>2</v>
      </c>
      <c r="AI397" s="6">
        <v>0</v>
      </c>
      <c r="AJ397" s="6">
        <v>1.5</v>
      </c>
      <c r="AK397" s="11">
        <v>0</v>
      </c>
      <c r="AL397" s="11">
        <v>0</v>
      </c>
      <c r="AM397" s="11">
        <v>0</v>
      </c>
      <c r="AN397" s="11">
        <v>0.5</v>
      </c>
      <c r="AO397" s="11">
        <v>2000</v>
      </c>
      <c r="AP397" s="11">
        <v>0.5</v>
      </c>
      <c r="AQ397" s="11">
        <v>0</v>
      </c>
      <c r="AR397" s="6">
        <v>0</v>
      </c>
      <c r="AS397" s="11">
        <v>0</v>
      </c>
      <c r="AT397" s="12" t="s">
        <v>213</v>
      </c>
      <c r="AU397" s="11" t="s">
        <v>355</v>
      </c>
      <c r="AV397" s="18">
        <v>10000007</v>
      </c>
      <c r="AW397" s="18">
        <v>21000110</v>
      </c>
      <c r="AX397" s="12" t="s">
        <v>155</v>
      </c>
      <c r="AY397" s="11">
        <v>0</v>
      </c>
      <c r="AZ397" s="13">
        <v>0</v>
      </c>
      <c r="BA397" s="13">
        <v>0</v>
      </c>
      <c r="BB397" s="84" t="str">
        <f t="shared" ref="BB397:BB401" si="10">"立即对目标范围内的怪物造成"&amp;W397*100&amp;"%攻击伤害+"&amp;X397&amp;"点固定伤害"</f>
        <v>立即对目标范围内的怪物造成250%攻击伤害+300点固定伤害</v>
      </c>
      <c r="BC397" s="11">
        <v>0</v>
      </c>
      <c r="BD397" s="11">
        <v>0</v>
      </c>
      <c r="BE397" s="11">
        <v>0</v>
      </c>
      <c r="BF397" s="11">
        <v>0</v>
      </c>
      <c r="BG397" s="11">
        <v>0</v>
      </c>
      <c r="BH397" s="11">
        <v>0</v>
      </c>
      <c r="BI397" s="9">
        <v>0</v>
      </c>
      <c r="BJ397" s="6">
        <v>0</v>
      </c>
      <c r="BK397" s="6">
        <v>0</v>
      </c>
      <c r="BL397" s="6">
        <v>0</v>
      </c>
      <c r="BM397" s="6">
        <v>0</v>
      </c>
      <c r="BN397" s="6">
        <v>0</v>
      </c>
      <c r="BO397" s="6">
        <v>0</v>
      </c>
    </row>
    <row r="398" spans="3:67" ht="20.100000000000001" customHeight="1">
      <c r="C398" s="11">
        <v>61011103</v>
      </c>
      <c r="D398" s="12" t="s">
        <v>386</v>
      </c>
      <c r="E398" s="11">
        <v>2</v>
      </c>
      <c r="F398" s="11">
        <v>61011101</v>
      </c>
      <c r="G398" s="11">
        <v>61011104</v>
      </c>
      <c r="H398" s="13">
        <v>1</v>
      </c>
      <c r="I398" s="11">
        <v>1</v>
      </c>
      <c r="J398" s="11">
        <v>3</v>
      </c>
      <c r="K398" s="11">
        <v>0</v>
      </c>
      <c r="L398" s="11">
        <v>0</v>
      </c>
      <c r="M398" s="11">
        <v>0</v>
      </c>
      <c r="N398" s="11">
        <v>1</v>
      </c>
      <c r="O398" s="11">
        <v>0</v>
      </c>
      <c r="P398" s="11">
        <v>0</v>
      </c>
      <c r="Q398" s="11">
        <v>0</v>
      </c>
      <c r="R398" s="6">
        <v>0</v>
      </c>
      <c r="S398" s="11">
        <v>0</v>
      </c>
      <c r="T398" s="11">
        <v>1</v>
      </c>
      <c r="U398" s="11">
        <v>2</v>
      </c>
      <c r="V398" s="11">
        <v>0</v>
      </c>
      <c r="W398" s="11">
        <v>2.5</v>
      </c>
      <c r="X398" s="11">
        <v>600</v>
      </c>
      <c r="Y398" s="11">
        <v>0</v>
      </c>
      <c r="Z398" s="11">
        <v>0</v>
      </c>
      <c r="AA398" s="11">
        <v>0</v>
      </c>
      <c r="AB398" s="11">
        <v>0</v>
      </c>
      <c r="AC398" s="11">
        <v>0</v>
      </c>
      <c r="AD398" s="11">
        <v>9</v>
      </c>
      <c r="AE398" s="11">
        <v>2</v>
      </c>
      <c r="AF398" s="11" t="s">
        <v>163</v>
      </c>
      <c r="AG398" s="6">
        <v>2</v>
      </c>
      <c r="AH398" s="6">
        <v>2</v>
      </c>
      <c r="AI398" s="6">
        <v>0</v>
      </c>
      <c r="AJ398" s="6">
        <v>1.5</v>
      </c>
      <c r="AK398" s="11">
        <v>0</v>
      </c>
      <c r="AL398" s="11">
        <v>0</v>
      </c>
      <c r="AM398" s="11">
        <v>0</v>
      </c>
      <c r="AN398" s="11">
        <v>0.5</v>
      </c>
      <c r="AO398" s="11">
        <v>2000</v>
      </c>
      <c r="AP398" s="11">
        <v>0.5</v>
      </c>
      <c r="AQ398" s="11">
        <v>0</v>
      </c>
      <c r="AR398" s="6">
        <v>0</v>
      </c>
      <c r="AS398" s="11">
        <v>0</v>
      </c>
      <c r="AT398" s="12" t="s">
        <v>213</v>
      </c>
      <c r="AU398" s="11" t="s">
        <v>355</v>
      </c>
      <c r="AV398" s="18">
        <v>10000007</v>
      </c>
      <c r="AW398" s="18">
        <v>21000110</v>
      </c>
      <c r="AX398" s="12" t="s">
        <v>155</v>
      </c>
      <c r="AY398" s="11">
        <v>0</v>
      </c>
      <c r="AZ398" s="13">
        <v>0</v>
      </c>
      <c r="BA398" s="13">
        <v>0</v>
      </c>
      <c r="BB398" s="84" t="str">
        <f t="shared" si="10"/>
        <v>立即对目标范围内的怪物造成250%攻击伤害+600点固定伤害</v>
      </c>
      <c r="BC398" s="11">
        <v>0</v>
      </c>
      <c r="BD398" s="11">
        <v>0</v>
      </c>
      <c r="BE398" s="11">
        <v>0</v>
      </c>
      <c r="BF398" s="11">
        <v>0</v>
      </c>
      <c r="BG398" s="11">
        <v>0</v>
      </c>
      <c r="BH398" s="11">
        <v>0</v>
      </c>
      <c r="BI398" s="9">
        <v>0</v>
      </c>
      <c r="BJ398" s="6">
        <v>0</v>
      </c>
      <c r="BK398" s="6">
        <v>0</v>
      </c>
      <c r="BL398" s="6">
        <v>0</v>
      </c>
      <c r="BM398" s="6">
        <v>0</v>
      </c>
      <c r="BN398" s="6">
        <v>0</v>
      </c>
      <c r="BO398" s="6">
        <v>0</v>
      </c>
    </row>
    <row r="399" spans="3:67" ht="20.100000000000001" customHeight="1">
      <c r="C399" s="11">
        <v>61011104</v>
      </c>
      <c r="D399" s="12" t="s">
        <v>386</v>
      </c>
      <c r="E399" s="11">
        <v>3</v>
      </c>
      <c r="F399" s="11">
        <v>61011101</v>
      </c>
      <c r="G399" s="11">
        <v>0</v>
      </c>
      <c r="H399" s="13">
        <v>1</v>
      </c>
      <c r="I399" s="11">
        <v>1</v>
      </c>
      <c r="J399" s="11">
        <v>3</v>
      </c>
      <c r="K399" s="11">
        <v>0</v>
      </c>
      <c r="L399" s="11">
        <v>0</v>
      </c>
      <c r="M399" s="11">
        <v>0</v>
      </c>
      <c r="N399" s="11">
        <v>1</v>
      </c>
      <c r="O399" s="11">
        <v>0</v>
      </c>
      <c r="P399" s="11">
        <v>0</v>
      </c>
      <c r="Q399" s="11">
        <v>0</v>
      </c>
      <c r="R399" s="6">
        <v>0</v>
      </c>
      <c r="S399" s="11">
        <v>0</v>
      </c>
      <c r="T399" s="11">
        <v>1</v>
      </c>
      <c r="U399" s="11">
        <v>2</v>
      </c>
      <c r="V399" s="11">
        <v>0</v>
      </c>
      <c r="W399" s="11">
        <v>2.5</v>
      </c>
      <c r="X399" s="11">
        <v>1000</v>
      </c>
      <c r="Y399" s="11">
        <v>0</v>
      </c>
      <c r="Z399" s="11">
        <v>0</v>
      </c>
      <c r="AA399" s="11">
        <v>0</v>
      </c>
      <c r="AB399" s="11">
        <v>0</v>
      </c>
      <c r="AC399" s="11">
        <v>0</v>
      </c>
      <c r="AD399" s="11">
        <v>9</v>
      </c>
      <c r="AE399" s="11">
        <v>2</v>
      </c>
      <c r="AF399" s="11" t="s">
        <v>163</v>
      </c>
      <c r="AG399" s="6">
        <v>2</v>
      </c>
      <c r="AH399" s="6">
        <v>2</v>
      </c>
      <c r="AI399" s="6">
        <v>0</v>
      </c>
      <c r="AJ399" s="6">
        <v>1.5</v>
      </c>
      <c r="AK399" s="11">
        <v>0</v>
      </c>
      <c r="AL399" s="11">
        <v>0</v>
      </c>
      <c r="AM399" s="11">
        <v>0</v>
      </c>
      <c r="AN399" s="11">
        <v>0.5</v>
      </c>
      <c r="AO399" s="11">
        <v>2000</v>
      </c>
      <c r="AP399" s="11">
        <v>0.5</v>
      </c>
      <c r="AQ399" s="11">
        <v>0</v>
      </c>
      <c r="AR399" s="6">
        <v>0</v>
      </c>
      <c r="AS399" s="11">
        <v>0</v>
      </c>
      <c r="AT399" s="12" t="s">
        <v>213</v>
      </c>
      <c r="AU399" s="11" t="s">
        <v>355</v>
      </c>
      <c r="AV399" s="18">
        <v>10000007</v>
      </c>
      <c r="AW399" s="18">
        <v>21000110</v>
      </c>
      <c r="AX399" s="12" t="s">
        <v>155</v>
      </c>
      <c r="AY399" s="11">
        <v>0</v>
      </c>
      <c r="AZ399" s="13">
        <v>0</v>
      </c>
      <c r="BA399" s="13">
        <v>0</v>
      </c>
      <c r="BB399" s="84" t="str">
        <f t="shared" si="10"/>
        <v>立即对目标范围内的怪物造成250%攻击伤害+1000点固定伤害</v>
      </c>
      <c r="BC399" s="11">
        <v>0</v>
      </c>
      <c r="BD399" s="11">
        <v>0</v>
      </c>
      <c r="BE399" s="11">
        <v>0</v>
      </c>
      <c r="BF399" s="11">
        <v>0</v>
      </c>
      <c r="BG399" s="11">
        <v>0</v>
      </c>
      <c r="BH399" s="11">
        <v>0</v>
      </c>
      <c r="BI399" s="9">
        <v>0</v>
      </c>
      <c r="BJ399" s="6">
        <v>0</v>
      </c>
      <c r="BK399" s="6">
        <v>0</v>
      </c>
      <c r="BL399" s="6">
        <v>0</v>
      </c>
      <c r="BM399" s="6">
        <v>0</v>
      </c>
      <c r="BN399" s="6">
        <v>0</v>
      </c>
      <c r="BO399" s="6">
        <v>0</v>
      </c>
    </row>
    <row r="400" spans="3:67" ht="20.100000000000001" customHeight="1">
      <c r="C400" s="11">
        <v>61011105</v>
      </c>
      <c r="D400" s="12" t="s">
        <v>386</v>
      </c>
      <c r="E400" s="11">
        <v>4</v>
      </c>
      <c r="F400" s="11">
        <v>61011101</v>
      </c>
      <c r="G400" s="11">
        <v>0</v>
      </c>
      <c r="H400" s="13">
        <v>1</v>
      </c>
      <c r="I400" s="11">
        <v>1</v>
      </c>
      <c r="J400" s="11">
        <v>3</v>
      </c>
      <c r="K400" s="11">
        <v>0</v>
      </c>
      <c r="L400" s="11">
        <v>0</v>
      </c>
      <c r="M400" s="11">
        <v>0</v>
      </c>
      <c r="N400" s="11">
        <v>1</v>
      </c>
      <c r="O400" s="11">
        <v>0</v>
      </c>
      <c r="P400" s="11">
        <v>0</v>
      </c>
      <c r="Q400" s="11">
        <v>0</v>
      </c>
      <c r="R400" s="6">
        <v>0</v>
      </c>
      <c r="S400" s="11">
        <v>0</v>
      </c>
      <c r="T400" s="11">
        <v>1</v>
      </c>
      <c r="U400" s="11">
        <v>2</v>
      </c>
      <c r="V400" s="11">
        <v>0</v>
      </c>
      <c r="W400" s="11">
        <v>2.5</v>
      </c>
      <c r="X400" s="11">
        <v>1500</v>
      </c>
      <c r="Y400" s="11">
        <v>0</v>
      </c>
      <c r="Z400" s="11">
        <v>0</v>
      </c>
      <c r="AA400" s="11">
        <v>0</v>
      </c>
      <c r="AB400" s="11">
        <v>0</v>
      </c>
      <c r="AC400" s="11">
        <v>0</v>
      </c>
      <c r="AD400" s="11">
        <v>9</v>
      </c>
      <c r="AE400" s="11">
        <v>2</v>
      </c>
      <c r="AF400" s="11" t="s">
        <v>163</v>
      </c>
      <c r="AG400" s="6">
        <v>2</v>
      </c>
      <c r="AH400" s="6">
        <v>2</v>
      </c>
      <c r="AI400" s="6">
        <v>0</v>
      </c>
      <c r="AJ400" s="6">
        <v>1.5</v>
      </c>
      <c r="AK400" s="11">
        <v>0</v>
      </c>
      <c r="AL400" s="11">
        <v>0</v>
      </c>
      <c r="AM400" s="11">
        <v>0</v>
      </c>
      <c r="AN400" s="11">
        <v>0.5</v>
      </c>
      <c r="AO400" s="11">
        <v>2000</v>
      </c>
      <c r="AP400" s="11">
        <v>0.5</v>
      </c>
      <c r="AQ400" s="11">
        <v>0</v>
      </c>
      <c r="AR400" s="6">
        <v>0</v>
      </c>
      <c r="AS400" s="11">
        <v>0</v>
      </c>
      <c r="AT400" s="12" t="s">
        <v>213</v>
      </c>
      <c r="AU400" s="11" t="s">
        <v>355</v>
      </c>
      <c r="AV400" s="18">
        <v>10000007</v>
      </c>
      <c r="AW400" s="18">
        <v>21000110</v>
      </c>
      <c r="AX400" s="12" t="s">
        <v>155</v>
      </c>
      <c r="AY400" s="11">
        <v>0</v>
      </c>
      <c r="AZ400" s="13">
        <v>0</v>
      </c>
      <c r="BA400" s="13">
        <v>0</v>
      </c>
      <c r="BB400" s="84" t="str">
        <f t="shared" si="10"/>
        <v>立即对目标范围内的怪物造成250%攻击伤害+1500点固定伤害</v>
      </c>
      <c r="BC400" s="11">
        <v>0</v>
      </c>
      <c r="BD400" s="11">
        <v>0</v>
      </c>
      <c r="BE400" s="11">
        <v>0</v>
      </c>
      <c r="BF400" s="11">
        <v>0</v>
      </c>
      <c r="BG400" s="11">
        <v>0</v>
      </c>
      <c r="BH400" s="11">
        <v>0</v>
      </c>
      <c r="BI400" s="9">
        <v>0</v>
      </c>
      <c r="BJ400" s="6">
        <v>0</v>
      </c>
      <c r="BK400" s="6">
        <v>0</v>
      </c>
      <c r="BL400" s="6">
        <v>0</v>
      </c>
      <c r="BM400" s="6">
        <v>0</v>
      </c>
      <c r="BN400" s="6">
        <v>0</v>
      </c>
      <c r="BO400" s="6">
        <v>0</v>
      </c>
    </row>
    <row r="401" spans="3:67" ht="20.100000000000001" customHeight="1">
      <c r="C401" s="11">
        <v>61011106</v>
      </c>
      <c r="D401" s="12" t="s">
        <v>386</v>
      </c>
      <c r="E401" s="11">
        <v>5</v>
      </c>
      <c r="F401" s="11">
        <v>61011101</v>
      </c>
      <c r="G401" s="11">
        <v>0</v>
      </c>
      <c r="H401" s="13">
        <v>1</v>
      </c>
      <c r="I401" s="11">
        <v>1</v>
      </c>
      <c r="J401" s="11">
        <v>3</v>
      </c>
      <c r="K401" s="11">
        <v>0</v>
      </c>
      <c r="L401" s="11">
        <v>0</v>
      </c>
      <c r="M401" s="11">
        <v>0</v>
      </c>
      <c r="N401" s="11">
        <v>1</v>
      </c>
      <c r="O401" s="11">
        <v>0</v>
      </c>
      <c r="P401" s="11">
        <v>0</v>
      </c>
      <c r="Q401" s="11">
        <v>0</v>
      </c>
      <c r="R401" s="6">
        <v>0</v>
      </c>
      <c r="S401" s="11">
        <v>0</v>
      </c>
      <c r="T401" s="11">
        <v>1</v>
      </c>
      <c r="U401" s="11">
        <v>2</v>
      </c>
      <c r="V401" s="11">
        <v>0</v>
      </c>
      <c r="W401" s="11">
        <v>2.5</v>
      </c>
      <c r="X401" s="11">
        <v>2000</v>
      </c>
      <c r="Y401" s="11">
        <v>0</v>
      </c>
      <c r="Z401" s="11">
        <v>0</v>
      </c>
      <c r="AA401" s="11">
        <v>0</v>
      </c>
      <c r="AB401" s="11">
        <v>0</v>
      </c>
      <c r="AC401" s="11">
        <v>0</v>
      </c>
      <c r="AD401" s="11">
        <v>9</v>
      </c>
      <c r="AE401" s="11">
        <v>2</v>
      </c>
      <c r="AF401" s="11" t="s">
        <v>163</v>
      </c>
      <c r="AG401" s="6">
        <v>2</v>
      </c>
      <c r="AH401" s="6">
        <v>2</v>
      </c>
      <c r="AI401" s="6">
        <v>0</v>
      </c>
      <c r="AJ401" s="6">
        <v>1.5</v>
      </c>
      <c r="AK401" s="11">
        <v>0</v>
      </c>
      <c r="AL401" s="11">
        <v>0</v>
      </c>
      <c r="AM401" s="11">
        <v>0</v>
      </c>
      <c r="AN401" s="11">
        <v>0.5</v>
      </c>
      <c r="AO401" s="11">
        <v>2000</v>
      </c>
      <c r="AP401" s="11">
        <v>0.5</v>
      </c>
      <c r="AQ401" s="11">
        <v>0</v>
      </c>
      <c r="AR401" s="6">
        <v>0</v>
      </c>
      <c r="AS401" s="11">
        <v>0</v>
      </c>
      <c r="AT401" s="12" t="s">
        <v>213</v>
      </c>
      <c r="AU401" s="11" t="s">
        <v>355</v>
      </c>
      <c r="AV401" s="18">
        <v>10000007</v>
      </c>
      <c r="AW401" s="18">
        <v>21000110</v>
      </c>
      <c r="AX401" s="12" t="s">
        <v>155</v>
      </c>
      <c r="AY401" s="11">
        <v>0</v>
      </c>
      <c r="AZ401" s="13">
        <v>0</v>
      </c>
      <c r="BA401" s="13">
        <v>0</v>
      </c>
      <c r="BB401" s="84" t="str">
        <f t="shared" si="10"/>
        <v>立即对目标范围内的怪物造成250%攻击伤害+2000点固定伤害</v>
      </c>
      <c r="BC401" s="11">
        <v>0</v>
      </c>
      <c r="BD401" s="11">
        <v>0</v>
      </c>
      <c r="BE401" s="11">
        <v>0</v>
      </c>
      <c r="BF401" s="11">
        <v>0</v>
      </c>
      <c r="BG401" s="11">
        <v>0</v>
      </c>
      <c r="BH401" s="11">
        <v>0</v>
      </c>
      <c r="BI401" s="9">
        <v>0</v>
      </c>
      <c r="BJ401" s="6">
        <v>0</v>
      </c>
      <c r="BK401" s="6">
        <v>0</v>
      </c>
      <c r="BL401" s="6">
        <v>0</v>
      </c>
      <c r="BM401" s="6">
        <v>0</v>
      </c>
      <c r="BN401" s="6">
        <v>0</v>
      </c>
      <c r="BO401" s="6">
        <v>0</v>
      </c>
    </row>
    <row r="402" spans="3:67" ht="20.100000000000001" customHeight="1">
      <c r="C402" s="11">
        <v>61011201</v>
      </c>
      <c r="D402" s="12" t="s">
        <v>346</v>
      </c>
      <c r="E402" s="11">
        <v>0</v>
      </c>
      <c r="F402" s="11">
        <v>61011201</v>
      </c>
      <c r="G402" s="11">
        <v>61011202</v>
      </c>
      <c r="H402" s="13">
        <v>1</v>
      </c>
      <c r="I402" s="11">
        <v>3</v>
      </c>
      <c r="J402" s="11">
        <v>5</v>
      </c>
      <c r="K402" s="11">
        <v>0</v>
      </c>
      <c r="L402" s="11">
        <v>0</v>
      </c>
      <c r="M402" s="11">
        <v>0</v>
      </c>
      <c r="N402" s="11">
        <v>1</v>
      </c>
      <c r="O402" s="11">
        <v>0</v>
      </c>
      <c r="P402" s="11">
        <v>0</v>
      </c>
      <c r="Q402" s="11">
        <v>0</v>
      </c>
      <c r="R402" s="6">
        <v>0</v>
      </c>
      <c r="S402" s="11">
        <v>0</v>
      </c>
      <c r="T402" s="11">
        <v>1</v>
      </c>
      <c r="U402" s="11">
        <v>2</v>
      </c>
      <c r="V402" s="11">
        <v>0</v>
      </c>
      <c r="W402" s="11">
        <v>2</v>
      </c>
      <c r="X402" s="11">
        <v>210</v>
      </c>
      <c r="Y402" s="11">
        <v>1</v>
      </c>
      <c r="Z402" s="11">
        <v>0</v>
      </c>
      <c r="AA402" s="11">
        <v>0</v>
      </c>
      <c r="AB402" s="11">
        <v>0</v>
      </c>
      <c r="AC402" s="11">
        <v>0</v>
      </c>
      <c r="AD402" s="11">
        <v>7</v>
      </c>
      <c r="AE402" s="11">
        <v>1</v>
      </c>
      <c r="AF402" s="11">
        <v>4</v>
      </c>
      <c r="AG402" s="6">
        <v>2</v>
      </c>
      <c r="AH402" s="6">
        <v>0</v>
      </c>
      <c r="AI402" s="6">
        <v>0</v>
      </c>
      <c r="AJ402" s="6">
        <v>0</v>
      </c>
      <c r="AK402" s="11">
        <v>0</v>
      </c>
      <c r="AL402" s="11">
        <v>0</v>
      </c>
      <c r="AM402" s="11">
        <v>0</v>
      </c>
      <c r="AN402" s="11">
        <v>0.25</v>
      </c>
      <c r="AO402" s="11">
        <v>2000</v>
      </c>
      <c r="AP402" s="11">
        <v>0.2</v>
      </c>
      <c r="AQ402" s="11">
        <v>0</v>
      </c>
      <c r="AR402" s="6">
        <v>0</v>
      </c>
      <c r="AS402" s="11">
        <v>90001021</v>
      </c>
      <c r="AT402" s="12" t="s">
        <v>397</v>
      </c>
      <c r="AU402" s="11" t="s">
        <v>670</v>
      </c>
      <c r="AV402" s="18">
        <v>10000007</v>
      </c>
      <c r="AW402" s="18">
        <v>21000020</v>
      </c>
      <c r="AX402" s="12" t="s">
        <v>155</v>
      </c>
      <c r="AY402" s="11">
        <v>0</v>
      </c>
      <c r="AZ402" s="13">
        <v>0</v>
      </c>
      <c r="BA402" s="13">
        <v>0</v>
      </c>
      <c r="BB402" s="84" t="str">
        <f>"立即对周围内的怪物造成"&amp;W402*100&amp;"%攻击伤害+"&amp;X402&amp;"点固定伤害,并使目标眩晕1秒"</f>
        <v>立即对周围内的怪物造成200%攻击伤害+210点固定伤害,并使目标眩晕1秒</v>
      </c>
      <c r="BC402" s="11">
        <v>0</v>
      </c>
      <c r="BD402" s="11">
        <v>0</v>
      </c>
      <c r="BE402" s="11">
        <v>0</v>
      </c>
      <c r="BF402" s="11">
        <v>0</v>
      </c>
      <c r="BG402" s="11">
        <v>0</v>
      </c>
      <c r="BH402" s="11">
        <v>0</v>
      </c>
      <c r="BI402" s="9">
        <v>0</v>
      </c>
      <c r="BJ402" s="6">
        <v>0</v>
      </c>
      <c r="BK402" s="6">
        <v>0</v>
      </c>
      <c r="BL402" s="6">
        <v>0</v>
      </c>
      <c r="BM402" s="6">
        <v>0</v>
      </c>
      <c r="BN402" s="6">
        <v>0</v>
      </c>
      <c r="BO402" s="6">
        <v>0</v>
      </c>
    </row>
    <row r="403" spans="3:67" ht="20.100000000000001" customHeight="1">
      <c r="C403" s="11">
        <v>61011202</v>
      </c>
      <c r="D403" s="12" t="s">
        <v>346</v>
      </c>
      <c r="E403" s="11">
        <v>1</v>
      </c>
      <c r="F403" s="11">
        <v>61011201</v>
      </c>
      <c r="G403" s="11">
        <v>61011203</v>
      </c>
      <c r="H403" s="13">
        <v>1</v>
      </c>
      <c r="I403" s="11">
        <v>3</v>
      </c>
      <c r="J403" s="11">
        <v>5</v>
      </c>
      <c r="K403" s="11">
        <v>0</v>
      </c>
      <c r="L403" s="11">
        <v>0</v>
      </c>
      <c r="M403" s="11">
        <v>0</v>
      </c>
      <c r="N403" s="11">
        <v>1</v>
      </c>
      <c r="O403" s="11">
        <v>0</v>
      </c>
      <c r="P403" s="11">
        <v>0</v>
      </c>
      <c r="Q403" s="11">
        <v>0</v>
      </c>
      <c r="R403" s="6">
        <v>0</v>
      </c>
      <c r="S403" s="11">
        <v>0</v>
      </c>
      <c r="T403" s="11">
        <v>1</v>
      </c>
      <c r="U403" s="11">
        <v>2</v>
      </c>
      <c r="V403" s="11">
        <v>0</v>
      </c>
      <c r="W403" s="11">
        <v>2</v>
      </c>
      <c r="X403" s="11">
        <v>210</v>
      </c>
      <c r="Y403" s="11">
        <v>1</v>
      </c>
      <c r="Z403" s="11">
        <v>0</v>
      </c>
      <c r="AA403" s="11">
        <v>0</v>
      </c>
      <c r="AB403" s="11">
        <v>0</v>
      </c>
      <c r="AC403" s="11">
        <v>0</v>
      </c>
      <c r="AD403" s="11">
        <v>7</v>
      </c>
      <c r="AE403" s="11">
        <v>1</v>
      </c>
      <c r="AF403" s="11">
        <v>4</v>
      </c>
      <c r="AG403" s="6">
        <v>2</v>
      </c>
      <c r="AH403" s="6">
        <v>0</v>
      </c>
      <c r="AI403" s="6">
        <v>0</v>
      </c>
      <c r="AJ403" s="6">
        <v>0</v>
      </c>
      <c r="AK403" s="11">
        <v>0</v>
      </c>
      <c r="AL403" s="11">
        <v>0</v>
      </c>
      <c r="AM403" s="11">
        <v>0</v>
      </c>
      <c r="AN403" s="11">
        <v>0.25</v>
      </c>
      <c r="AO403" s="11">
        <v>2000</v>
      </c>
      <c r="AP403" s="11">
        <v>0.2</v>
      </c>
      <c r="AQ403" s="11">
        <v>0</v>
      </c>
      <c r="AR403" s="6">
        <v>0</v>
      </c>
      <c r="AS403" s="11" t="s">
        <v>671</v>
      </c>
      <c r="AT403" s="12" t="s">
        <v>397</v>
      </c>
      <c r="AU403" s="11" t="s">
        <v>670</v>
      </c>
      <c r="AV403" s="18">
        <v>10000007</v>
      </c>
      <c r="AW403" s="18">
        <v>21000020</v>
      </c>
      <c r="AX403" s="12" t="s">
        <v>155</v>
      </c>
      <c r="AY403" s="11">
        <v>0</v>
      </c>
      <c r="AZ403" s="13">
        <v>0</v>
      </c>
      <c r="BA403" s="13">
        <v>0</v>
      </c>
      <c r="BB403" s="84" t="str">
        <f t="shared" ref="BB403:BB407" si="11">"立即对周围内的怪物造成"&amp;W403*100&amp;"%攻击伤害+"&amp;X403&amp;"点固定伤害,并使目标眩晕1秒"</f>
        <v>立即对周围内的怪物造成200%攻击伤害+210点固定伤害,并使目标眩晕1秒</v>
      </c>
      <c r="BC403" s="11">
        <v>0</v>
      </c>
      <c r="BD403" s="11">
        <v>0</v>
      </c>
      <c r="BE403" s="11">
        <v>0</v>
      </c>
      <c r="BF403" s="11">
        <v>0</v>
      </c>
      <c r="BG403" s="11">
        <v>0</v>
      </c>
      <c r="BH403" s="11">
        <v>0</v>
      </c>
      <c r="BI403" s="9">
        <v>0</v>
      </c>
      <c r="BJ403" s="6">
        <v>0</v>
      </c>
      <c r="BK403" s="6">
        <v>0</v>
      </c>
      <c r="BL403" s="6">
        <v>0</v>
      </c>
      <c r="BM403" s="6">
        <v>0</v>
      </c>
      <c r="BN403" s="6">
        <v>0</v>
      </c>
      <c r="BO403" s="6">
        <v>0</v>
      </c>
    </row>
    <row r="404" spans="3:67" ht="20.100000000000001" customHeight="1">
      <c r="C404" s="11">
        <v>61011203</v>
      </c>
      <c r="D404" s="12" t="s">
        <v>346</v>
      </c>
      <c r="E404" s="11">
        <v>2</v>
      </c>
      <c r="F404" s="11">
        <v>61011201</v>
      </c>
      <c r="G404" s="11">
        <v>61011204</v>
      </c>
      <c r="H404" s="13">
        <v>1</v>
      </c>
      <c r="I404" s="11">
        <v>3</v>
      </c>
      <c r="J404" s="11">
        <v>5</v>
      </c>
      <c r="K404" s="11">
        <v>0</v>
      </c>
      <c r="L404" s="11">
        <v>0</v>
      </c>
      <c r="M404" s="11">
        <v>0</v>
      </c>
      <c r="N404" s="11">
        <v>1</v>
      </c>
      <c r="O404" s="11">
        <v>0</v>
      </c>
      <c r="P404" s="11">
        <v>0</v>
      </c>
      <c r="Q404" s="11">
        <v>0</v>
      </c>
      <c r="R404" s="6">
        <v>0</v>
      </c>
      <c r="S404" s="11">
        <v>0</v>
      </c>
      <c r="T404" s="11">
        <v>1</v>
      </c>
      <c r="U404" s="11">
        <v>2</v>
      </c>
      <c r="V404" s="11">
        <v>0</v>
      </c>
      <c r="W404" s="11">
        <v>2</v>
      </c>
      <c r="X404" s="11">
        <v>420</v>
      </c>
      <c r="Y404" s="11">
        <v>1</v>
      </c>
      <c r="Z404" s="11">
        <v>0</v>
      </c>
      <c r="AA404" s="11">
        <v>0</v>
      </c>
      <c r="AB404" s="11">
        <v>0</v>
      </c>
      <c r="AC404" s="11">
        <v>0</v>
      </c>
      <c r="AD404" s="11">
        <v>7</v>
      </c>
      <c r="AE404" s="11">
        <v>1</v>
      </c>
      <c r="AF404" s="11">
        <v>4</v>
      </c>
      <c r="AG404" s="6">
        <v>2</v>
      </c>
      <c r="AH404" s="6">
        <v>0</v>
      </c>
      <c r="AI404" s="6">
        <v>0</v>
      </c>
      <c r="AJ404" s="6">
        <v>0</v>
      </c>
      <c r="AK404" s="11">
        <v>0</v>
      </c>
      <c r="AL404" s="11">
        <v>0</v>
      </c>
      <c r="AM404" s="11">
        <v>0</v>
      </c>
      <c r="AN404" s="11">
        <v>0.25</v>
      </c>
      <c r="AO404" s="11">
        <v>2000</v>
      </c>
      <c r="AP404" s="11">
        <v>0.2</v>
      </c>
      <c r="AQ404" s="11">
        <v>0</v>
      </c>
      <c r="AR404" s="6">
        <v>0</v>
      </c>
      <c r="AS404" s="11" t="s">
        <v>671</v>
      </c>
      <c r="AT404" s="12" t="s">
        <v>397</v>
      </c>
      <c r="AU404" s="11" t="s">
        <v>670</v>
      </c>
      <c r="AV404" s="18">
        <v>10000007</v>
      </c>
      <c r="AW404" s="18">
        <v>21000020</v>
      </c>
      <c r="AX404" s="12" t="s">
        <v>155</v>
      </c>
      <c r="AY404" s="11">
        <v>0</v>
      </c>
      <c r="AZ404" s="13">
        <v>0</v>
      </c>
      <c r="BA404" s="13">
        <v>0</v>
      </c>
      <c r="BB404" s="84" t="str">
        <f t="shared" si="11"/>
        <v>立即对周围内的怪物造成200%攻击伤害+420点固定伤害,并使目标眩晕1秒</v>
      </c>
      <c r="BC404" s="11">
        <v>0</v>
      </c>
      <c r="BD404" s="11">
        <v>0</v>
      </c>
      <c r="BE404" s="11">
        <v>0</v>
      </c>
      <c r="BF404" s="11">
        <v>0</v>
      </c>
      <c r="BG404" s="11">
        <v>0</v>
      </c>
      <c r="BH404" s="11">
        <v>0</v>
      </c>
      <c r="BI404" s="9">
        <v>0</v>
      </c>
      <c r="BJ404" s="6">
        <v>0</v>
      </c>
      <c r="BK404" s="6">
        <v>0</v>
      </c>
      <c r="BL404" s="6">
        <v>0</v>
      </c>
      <c r="BM404" s="6">
        <v>0</v>
      </c>
      <c r="BN404" s="6">
        <v>0</v>
      </c>
      <c r="BO404" s="6">
        <v>0</v>
      </c>
    </row>
    <row r="405" spans="3:67" ht="20.25" customHeight="1">
      <c r="C405" s="11">
        <v>61011204</v>
      </c>
      <c r="D405" s="12" t="s">
        <v>346</v>
      </c>
      <c r="E405" s="11">
        <v>3</v>
      </c>
      <c r="F405" s="11">
        <v>61011201</v>
      </c>
      <c r="G405" s="11">
        <v>61011205</v>
      </c>
      <c r="H405" s="13">
        <v>1</v>
      </c>
      <c r="I405" s="11">
        <v>3</v>
      </c>
      <c r="J405" s="11">
        <v>5</v>
      </c>
      <c r="K405" s="11">
        <v>0</v>
      </c>
      <c r="L405" s="11">
        <v>0</v>
      </c>
      <c r="M405" s="11">
        <v>0</v>
      </c>
      <c r="N405" s="11">
        <v>1</v>
      </c>
      <c r="O405" s="11">
        <v>0</v>
      </c>
      <c r="P405" s="11">
        <v>0</v>
      </c>
      <c r="Q405" s="11">
        <v>0</v>
      </c>
      <c r="R405" s="6">
        <v>0</v>
      </c>
      <c r="S405" s="11">
        <v>0</v>
      </c>
      <c r="T405" s="11">
        <v>1</v>
      </c>
      <c r="U405" s="11">
        <v>2</v>
      </c>
      <c r="V405" s="11">
        <v>0</v>
      </c>
      <c r="W405" s="11">
        <v>2</v>
      </c>
      <c r="X405" s="11">
        <v>700</v>
      </c>
      <c r="Y405" s="11">
        <v>1</v>
      </c>
      <c r="Z405" s="11">
        <v>0</v>
      </c>
      <c r="AA405" s="11">
        <v>0</v>
      </c>
      <c r="AB405" s="11">
        <v>0</v>
      </c>
      <c r="AC405" s="11">
        <v>0</v>
      </c>
      <c r="AD405" s="11">
        <v>7</v>
      </c>
      <c r="AE405" s="11">
        <v>1</v>
      </c>
      <c r="AF405" s="11">
        <v>4</v>
      </c>
      <c r="AG405" s="6">
        <v>2</v>
      </c>
      <c r="AH405" s="6">
        <v>0</v>
      </c>
      <c r="AI405" s="6">
        <v>0</v>
      </c>
      <c r="AJ405" s="6">
        <v>0</v>
      </c>
      <c r="AK405" s="11">
        <v>0</v>
      </c>
      <c r="AL405" s="11">
        <v>0</v>
      </c>
      <c r="AM405" s="11">
        <v>0</v>
      </c>
      <c r="AN405" s="11">
        <v>0.25</v>
      </c>
      <c r="AO405" s="11">
        <v>2000</v>
      </c>
      <c r="AP405" s="11">
        <v>0.2</v>
      </c>
      <c r="AQ405" s="11">
        <v>0</v>
      </c>
      <c r="AR405" s="6">
        <v>0</v>
      </c>
      <c r="AS405" s="11" t="s">
        <v>671</v>
      </c>
      <c r="AT405" s="12" t="s">
        <v>397</v>
      </c>
      <c r="AU405" s="11" t="s">
        <v>670</v>
      </c>
      <c r="AV405" s="18">
        <v>10000007</v>
      </c>
      <c r="AW405" s="18">
        <v>21000020</v>
      </c>
      <c r="AX405" s="12" t="s">
        <v>155</v>
      </c>
      <c r="AY405" s="11">
        <v>0</v>
      </c>
      <c r="AZ405" s="13">
        <v>0</v>
      </c>
      <c r="BA405" s="13">
        <v>0</v>
      </c>
      <c r="BB405" s="84" t="str">
        <f t="shared" si="11"/>
        <v>立即对周围内的怪物造成200%攻击伤害+700点固定伤害,并使目标眩晕1秒</v>
      </c>
      <c r="BC405" s="11">
        <v>0</v>
      </c>
      <c r="BD405" s="11">
        <v>0</v>
      </c>
      <c r="BE405" s="11">
        <v>0</v>
      </c>
      <c r="BF405" s="11">
        <v>0</v>
      </c>
      <c r="BG405" s="11">
        <v>0</v>
      </c>
      <c r="BH405" s="11">
        <v>0</v>
      </c>
      <c r="BI405" s="9">
        <v>0</v>
      </c>
      <c r="BJ405" s="6">
        <v>0</v>
      </c>
      <c r="BK405" s="6">
        <v>0</v>
      </c>
      <c r="BL405" s="6">
        <v>0</v>
      </c>
      <c r="BM405" s="6">
        <v>0</v>
      </c>
      <c r="BN405" s="6">
        <v>0</v>
      </c>
      <c r="BO405" s="6">
        <v>0</v>
      </c>
    </row>
    <row r="406" spans="3:67" ht="20.100000000000001" customHeight="1">
      <c r="C406" s="11">
        <v>61011205</v>
      </c>
      <c r="D406" s="12" t="s">
        <v>346</v>
      </c>
      <c r="E406" s="11">
        <v>4</v>
      </c>
      <c r="F406" s="11">
        <v>61011201</v>
      </c>
      <c r="G406" s="11">
        <v>61011206</v>
      </c>
      <c r="H406" s="13">
        <v>1</v>
      </c>
      <c r="I406" s="11">
        <v>3</v>
      </c>
      <c r="J406" s="11">
        <v>5</v>
      </c>
      <c r="K406" s="11">
        <v>0</v>
      </c>
      <c r="L406" s="11">
        <v>0</v>
      </c>
      <c r="M406" s="11">
        <v>0</v>
      </c>
      <c r="N406" s="11">
        <v>1</v>
      </c>
      <c r="O406" s="11">
        <v>0</v>
      </c>
      <c r="P406" s="11">
        <v>0</v>
      </c>
      <c r="Q406" s="11">
        <v>0</v>
      </c>
      <c r="R406" s="6">
        <v>0</v>
      </c>
      <c r="S406" s="11">
        <v>0</v>
      </c>
      <c r="T406" s="11">
        <v>1</v>
      </c>
      <c r="U406" s="11">
        <v>2</v>
      </c>
      <c r="V406" s="11">
        <v>0</v>
      </c>
      <c r="W406" s="11">
        <v>2</v>
      </c>
      <c r="X406" s="11">
        <v>1050</v>
      </c>
      <c r="Y406" s="11">
        <v>1</v>
      </c>
      <c r="Z406" s="11">
        <v>0</v>
      </c>
      <c r="AA406" s="11">
        <v>0</v>
      </c>
      <c r="AB406" s="11">
        <v>0</v>
      </c>
      <c r="AC406" s="11">
        <v>0</v>
      </c>
      <c r="AD406" s="11">
        <v>7</v>
      </c>
      <c r="AE406" s="11">
        <v>1</v>
      </c>
      <c r="AF406" s="11">
        <v>4</v>
      </c>
      <c r="AG406" s="6">
        <v>2</v>
      </c>
      <c r="AH406" s="6">
        <v>0</v>
      </c>
      <c r="AI406" s="6">
        <v>0</v>
      </c>
      <c r="AJ406" s="6">
        <v>0</v>
      </c>
      <c r="AK406" s="11">
        <v>0</v>
      </c>
      <c r="AL406" s="11">
        <v>0</v>
      </c>
      <c r="AM406" s="11">
        <v>0</v>
      </c>
      <c r="AN406" s="11">
        <v>0.25</v>
      </c>
      <c r="AO406" s="11">
        <v>2000</v>
      </c>
      <c r="AP406" s="11">
        <v>0.2</v>
      </c>
      <c r="AQ406" s="11">
        <v>0</v>
      </c>
      <c r="AR406" s="6">
        <v>0</v>
      </c>
      <c r="AS406" s="11" t="s">
        <v>671</v>
      </c>
      <c r="AT406" s="12" t="s">
        <v>397</v>
      </c>
      <c r="AU406" s="11" t="s">
        <v>670</v>
      </c>
      <c r="AV406" s="18">
        <v>10000007</v>
      </c>
      <c r="AW406" s="18">
        <v>21000020</v>
      </c>
      <c r="AX406" s="12" t="s">
        <v>155</v>
      </c>
      <c r="AY406" s="11">
        <v>0</v>
      </c>
      <c r="AZ406" s="13">
        <v>0</v>
      </c>
      <c r="BA406" s="13">
        <v>0</v>
      </c>
      <c r="BB406" s="84" t="str">
        <f t="shared" si="11"/>
        <v>立即对周围内的怪物造成200%攻击伤害+1050点固定伤害,并使目标眩晕1秒</v>
      </c>
      <c r="BC406" s="11">
        <v>0</v>
      </c>
      <c r="BD406" s="11">
        <v>0</v>
      </c>
      <c r="BE406" s="11">
        <v>0</v>
      </c>
      <c r="BF406" s="11">
        <v>0</v>
      </c>
      <c r="BG406" s="11">
        <v>0</v>
      </c>
      <c r="BH406" s="11">
        <v>0</v>
      </c>
      <c r="BI406" s="9">
        <v>0</v>
      </c>
      <c r="BJ406" s="6">
        <v>0</v>
      </c>
      <c r="BK406" s="6">
        <v>0</v>
      </c>
      <c r="BL406" s="6">
        <v>0</v>
      </c>
      <c r="BM406" s="6">
        <v>0</v>
      </c>
      <c r="BN406" s="6">
        <v>0</v>
      </c>
      <c r="BO406" s="6">
        <v>0</v>
      </c>
    </row>
    <row r="407" spans="3:67" ht="20.100000000000001" customHeight="1">
      <c r="C407" s="11">
        <v>61011206</v>
      </c>
      <c r="D407" s="12" t="s">
        <v>346</v>
      </c>
      <c r="E407" s="11">
        <v>5</v>
      </c>
      <c r="F407" s="11">
        <v>61011201</v>
      </c>
      <c r="G407" s="11">
        <v>0</v>
      </c>
      <c r="H407" s="13">
        <v>1</v>
      </c>
      <c r="I407" s="11">
        <v>3</v>
      </c>
      <c r="J407" s="11">
        <v>5</v>
      </c>
      <c r="K407" s="11">
        <v>0</v>
      </c>
      <c r="L407" s="11">
        <v>0</v>
      </c>
      <c r="M407" s="11">
        <v>0</v>
      </c>
      <c r="N407" s="11">
        <v>1</v>
      </c>
      <c r="O407" s="11">
        <v>0</v>
      </c>
      <c r="P407" s="11">
        <v>0</v>
      </c>
      <c r="Q407" s="11">
        <v>0</v>
      </c>
      <c r="R407" s="6">
        <v>0</v>
      </c>
      <c r="S407" s="11">
        <v>0</v>
      </c>
      <c r="T407" s="11">
        <v>1</v>
      </c>
      <c r="U407" s="11">
        <v>2</v>
      </c>
      <c r="V407" s="11">
        <v>0</v>
      </c>
      <c r="W407" s="11">
        <v>2</v>
      </c>
      <c r="X407" s="11">
        <v>1400</v>
      </c>
      <c r="Y407" s="11">
        <v>1</v>
      </c>
      <c r="Z407" s="11">
        <v>0</v>
      </c>
      <c r="AA407" s="11">
        <v>0</v>
      </c>
      <c r="AB407" s="11">
        <v>0</v>
      </c>
      <c r="AC407" s="11">
        <v>0</v>
      </c>
      <c r="AD407" s="11">
        <v>7</v>
      </c>
      <c r="AE407" s="11">
        <v>1</v>
      </c>
      <c r="AF407" s="11">
        <v>4</v>
      </c>
      <c r="AG407" s="6">
        <v>2</v>
      </c>
      <c r="AH407" s="6">
        <v>0</v>
      </c>
      <c r="AI407" s="6">
        <v>0</v>
      </c>
      <c r="AJ407" s="6">
        <v>0</v>
      </c>
      <c r="AK407" s="11">
        <v>0</v>
      </c>
      <c r="AL407" s="11">
        <v>0</v>
      </c>
      <c r="AM407" s="11">
        <v>0</v>
      </c>
      <c r="AN407" s="11">
        <v>0.25</v>
      </c>
      <c r="AO407" s="11">
        <v>2000</v>
      </c>
      <c r="AP407" s="11">
        <v>0.2</v>
      </c>
      <c r="AQ407" s="11">
        <v>0</v>
      </c>
      <c r="AR407" s="6">
        <v>0</v>
      </c>
      <c r="AS407" s="11" t="s">
        <v>671</v>
      </c>
      <c r="AT407" s="12" t="s">
        <v>397</v>
      </c>
      <c r="AU407" s="11" t="s">
        <v>670</v>
      </c>
      <c r="AV407" s="18">
        <v>10000007</v>
      </c>
      <c r="AW407" s="18">
        <v>21000020</v>
      </c>
      <c r="AX407" s="12" t="s">
        <v>155</v>
      </c>
      <c r="AY407" s="11">
        <v>0</v>
      </c>
      <c r="AZ407" s="13">
        <v>0</v>
      </c>
      <c r="BA407" s="13">
        <v>0</v>
      </c>
      <c r="BB407" s="84" t="str">
        <f t="shared" si="11"/>
        <v>立即对周围内的怪物造成200%攻击伤害+1400点固定伤害,并使目标眩晕1秒</v>
      </c>
      <c r="BC407" s="11">
        <v>0</v>
      </c>
      <c r="BD407" s="11">
        <v>0</v>
      </c>
      <c r="BE407" s="11">
        <v>0</v>
      </c>
      <c r="BF407" s="11">
        <v>0</v>
      </c>
      <c r="BG407" s="11">
        <v>0</v>
      </c>
      <c r="BH407" s="11">
        <v>0</v>
      </c>
      <c r="BI407" s="9">
        <v>0</v>
      </c>
      <c r="BJ407" s="6">
        <v>0</v>
      </c>
      <c r="BK407" s="6">
        <v>0</v>
      </c>
      <c r="BL407" s="6">
        <v>0</v>
      </c>
      <c r="BM407" s="6">
        <v>0</v>
      </c>
      <c r="BN407" s="6">
        <v>0</v>
      </c>
      <c r="BO407" s="6">
        <v>0</v>
      </c>
    </row>
    <row r="408" spans="3:67" ht="20.100000000000001" customHeight="1">
      <c r="C408" s="11">
        <v>61011301</v>
      </c>
      <c r="D408" s="12" t="s">
        <v>662</v>
      </c>
      <c r="E408" s="11">
        <v>0</v>
      </c>
      <c r="F408" s="11">
        <v>61011301</v>
      </c>
      <c r="G408" s="11">
        <v>61011302</v>
      </c>
      <c r="H408" s="13">
        <v>1</v>
      </c>
      <c r="I408" s="11">
        <v>5</v>
      </c>
      <c r="J408" s="87">
        <v>3</v>
      </c>
      <c r="K408" s="11">
        <v>0</v>
      </c>
      <c r="L408" s="11">
        <v>0</v>
      </c>
      <c r="M408" s="11">
        <v>0</v>
      </c>
      <c r="N408" s="11">
        <v>1</v>
      </c>
      <c r="O408" s="11">
        <v>0</v>
      </c>
      <c r="P408" s="11">
        <v>0</v>
      </c>
      <c r="Q408" s="11">
        <v>0</v>
      </c>
      <c r="R408" s="6">
        <v>0</v>
      </c>
      <c r="S408" s="11">
        <v>0</v>
      </c>
      <c r="T408" s="11">
        <v>1</v>
      </c>
      <c r="U408" s="11">
        <v>2</v>
      </c>
      <c r="V408" s="11">
        <v>0</v>
      </c>
      <c r="W408" s="11">
        <v>2</v>
      </c>
      <c r="X408" s="11">
        <v>210</v>
      </c>
      <c r="Y408" s="11">
        <v>1</v>
      </c>
      <c r="Z408" s="11">
        <v>0</v>
      </c>
      <c r="AA408" s="11">
        <v>0</v>
      </c>
      <c r="AB408" s="11">
        <v>0</v>
      </c>
      <c r="AC408" s="11">
        <v>0</v>
      </c>
      <c r="AD408" s="11">
        <v>9</v>
      </c>
      <c r="AE408" s="11">
        <v>1</v>
      </c>
      <c r="AF408" s="11" t="s">
        <v>507</v>
      </c>
      <c r="AG408" s="6">
        <v>2</v>
      </c>
      <c r="AH408" s="6">
        <v>1</v>
      </c>
      <c r="AI408" s="6">
        <v>0</v>
      </c>
      <c r="AJ408" s="6">
        <v>6</v>
      </c>
      <c r="AK408" s="11">
        <v>0</v>
      </c>
      <c r="AL408" s="11">
        <v>0</v>
      </c>
      <c r="AM408" s="11">
        <v>0</v>
      </c>
      <c r="AN408" s="11">
        <v>0.5</v>
      </c>
      <c r="AO408" s="11">
        <v>2000</v>
      </c>
      <c r="AP408" s="11">
        <v>0.4</v>
      </c>
      <c r="AQ408" s="11">
        <v>0</v>
      </c>
      <c r="AR408" s="6">
        <v>0</v>
      </c>
      <c r="AS408" s="11" t="s">
        <v>671</v>
      </c>
      <c r="AT408" s="12" t="s">
        <v>468</v>
      </c>
      <c r="AU408" s="11" t="s">
        <v>672</v>
      </c>
      <c r="AV408" s="18">
        <v>10000015</v>
      </c>
      <c r="AW408" s="18">
        <v>21000030</v>
      </c>
      <c r="AX408" s="12" t="s">
        <v>663</v>
      </c>
      <c r="AY408" s="11">
        <v>0</v>
      </c>
      <c r="AZ408" s="13">
        <v>0</v>
      </c>
      <c r="BA408" s="13">
        <v>0</v>
      </c>
      <c r="BB408" s="84" t="str">
        <f>"立即跳跃至目标区域并对其怪物造成"&amp;W408*100&amp;"%攻击伤害+"&amp;X408&amp;"点固定伤害,并使目标眩晕1秒"</f>
        <v>立即跳跃至目标区域并对其怪物造成200%攻击伤害+210点固定伤害,并使目标眩晕1秒</v>
      </c>
      <c r="BC408" s="11">
        <v>0</v>
      </c>
      <c r="BD408" s="11">
        <v>0</v>
      </c>
      <c r="BE408" s="11">
        <v>0</v>
      </c>
      <c r="BF408" s="11">
        <v>0</v>
      </c>
      <c r="BG408" s="11">
        <v>0</v>
      </c>
      <c r="BH408" s="11">
        <v>0</v>
      </c>
      <c r="BI408" s="9">
        <v>0</v>
      </c>
      <c r="BJ408" s="6">
        <v>0</v>
      </c>
      <c r="BK408" s="6">
        <v>0</v>
      </c>
      <c r="BL408" s="6">
        <v>0</v>
      </c>
      <c r="BM408" s="6">
        <v>0</v>
      </c>
      <c r="BN408" s="6">
        <v>0</v>
      </c>
      <c r="BO408" s="6">
        <v>0</v>
      </c>
    </row>
    <row r="409" spans="3:67" ht="20.100000000000001" customHeight="1">
      <c r="C409" s="11">
        <v>61011302</v>
      </c>
      <c r="D409" s="12" t="s">
        <v>662</v>
      </c>
      <c r="E409" s="11">
        <v>1</v>
      </c>
      <c r="F409" s="11">
        <v>61011301</v>
      </c>
      <c r="G409" s="11">
        <v>61011303</v>
      </c>
      <c r="H409" s="13">
        <v>1</v>
      </c>
      <c r="I409" s="11">
        <v>5</v>
      </c>
      <c r="J409" s="87">
        <v>3</v>
      </c>
      <c r="K409" s="11">
        <v>0</v>
      </c>
      <c r="L409" s="11">
        <v>0</v>
      </c>
      <c r="M409" s="11">
        <v>0</v>
      </c>
      <c r="N409" s="11">
        <v>1</v>
      </c>
      <c r="O409" s="11">
        <v>0</v>
      </c>
      <c r="P409" s="11">
        <v>0</v>
      </c>
      <c r="Q409" s="11">
        <v>0</v>
      </c>
      <c r="R409" s="6">
        <v>0</v>
      </c>
      <c r="S409" s="11">
        <v>0</v>
      </c>
      <c r="T409" s="11">
        <v>1</v>
      </c>
      <c r="U409" s="11">
        <v>2</v>
      </c>
      <c r="V409" s="11">
        <v>0</v>
      </c>
      <c r="W409" s="11">
        <v>2</v>
      </c>
      <c r="X409" s="11">
        <v>210</v>
      </c>
      <c r="Y409" s="11">
        <v>1</v>
      </c>
      <c r="Z409" s="11">
        <v>0</v>
      </c>
      <c r="AA409" s="11">
        <v>0</v>
      </c>
      <c r="AB409" s="11">
        <v>0</v>
      </c>
      <c r="AC409" s="11">
        <v>0</v>
      </c>
      <c r="AD409" s="11">
        <v>9</v>
      </c>
      <c r="AE409" s="11">
        <v>1</v>
      </c>
      <c r="AF409" s="11" t="s">
        <v>507</v>
      </c>
      <c r="AG409" s="6">
        <v>2</v>
      </c>
      <c r="AH409" s="6">
        <v>1</v>
      </c>
      <c r="AI409" s="6">
        <v>0</v>
      </c>
      <c r="AJ409" s="6">
        <v>6</v>
      </c>
      <c r="AK409" s="11">
        <v>0</v>
      </c>
      <c r="AL409" s="11">
        <v>0</v>
      </c>
      <c r="AM409" s="11">
        <v>0</v>
      </c>
      <c r="AN409" s="11">
        <v>0.5</v>
      </c>
      <c r="AO409" s="11">
        <v>2000</v>
      </c>
      <c r="AP409" s="11">
        <v>0.4</v>
      </c>
      <c r="AQ409" s="11">
        <v>0</v>
      </c>
      <c r="AR409" s="6">
        <v>0</v>
      </c>
      <c r="AS409" s="11" t="s">
        <v>671</v>
      </c>
      <c r="AT409" s="12" t="s">
        <v>468</v>
      </c>
      <c r="AU409" s="11" t="s">
        <v>672</v>
      </c>
      <c r="AV409" s="18">
        <v>10000015</v>
      </c>
      <c r="AW409" s="18">
        <v>21000030</v>
      </c>
      <c r="AX409" s="12" t="s">
        <v>663</v>
      </c>
      <c r="AY409" s="11">
        <v>0</v>
      </c>
      <c r="AZ409" s="13">
        <v>0</v>
      </c>
      <c r="BA409" s="13">
        <v>0</v>
      </c>
      <c r="BB409" s="84" t="str">
        <f t="shared" ref="BB409:BB413" si="12">"立即跳跃至目标区域并对其怪物造成"&amp;W409*100&amp;"%攻击伤害+"&amp;X409&amp;"点固定伤害,并使目标眩晕1秒"</f>
        <v>立即跳跃至目标区域并对其怪物造成200%攻击伤害+210点固定伤害,并使目标眩晕1秒</v>
      </c>
      <c r="BC409" s="11">
        <v>0</v>
      </c>
      <c r="BD409" s="11">
        <v>0</v>
      </c>
      <c r="BE409" s="11">
        <v>0</v>
      </c>
      <c r="BF409" s="11">
        <v>0</v>
      </c>
      <c r="BG409" s="11">
        <v>0</v>
      </c>
      <c r="BH409" s="11">
        <v>0</v>
      </c>
      <c r="BI409" s="9">
        <v>0</v>
      </c>
      <c r="BJ409" s="6">
        <v>0</v>
      </c>
      <c r="BK409" s="6">
        <v>0</v>
      </c>
      <c r="BL409" s="6">
        <v>0</v>
      </c>
      <c r="BM409" s="6">
        <v>0</v>
      </c>
      <c r="BN409" s="6">
        <v>0</v>
      </c>
      <c r="BO409" s="6">
        <v>0</v>
      </c>
    </row>
    <row r="410" spans="3:67" ht="20.100000000000001" customHeight="1">
      <c r="C410" s="11">
        <v>61011303</v>
      </c>
      <c r="D410" s="12" t="s">
        <v>662</v>
      </c>
      <c r="E410" s="11">
        <v>2</v>
      </c>
      <c r="F410" s="11">
        <v>61011301</v>
      </c>
      <c r="G410" s="11">
        <v>61011304</v>
      </c>
      <c r="H410" s="13">
        <v>1</v>
      </c>
      <c r="I410" s="11">
        <v>5</v>
      </c>
      <c r="J410" s="87">
        <v>3</v>
      </c>
      <c r="K410" s="11">
        <v>0</v>
      </c>
      <c r="L410" s="11">
        <v>0</v>
      </c>
      <c r="M410" s="11">
        <v>0</v>
      </c>
      <c r="N410" s="11">
        <v>1</v>
      </c>
      <c r="O410" s="11">
        <v>0</v>
      </c>
      <c r="P410" s="11">
        <v>0</v>
      </c>
      <c r="Q410" s="11">
        <v>0</v>
      </c>
      <c r="R410" s="6">
        <v>0</v>
      </c>
      <c r="S410" s="11">
        <v>0</v>
      </c>
      <c r="T410" s="11">
        <v>1</v>
      </c>
      <c r="U410" s="11">
        <v>2</v>
      </c>
      <c r="V410" s="11">
        <v>0</v>
      </c>
      <c r="W410" s="11">
        <v>2</v>
      </c>
      <c r="X410" s="11">
        <v>420</v>
      </c>
      <c r="Y410" s="11">
        <v>1</v>
      </c>
      <c r="Z410" s="11">
        <v>0</v>
      </c>
      <c r="AA410" s="11">
        <v>0</v>
      </c>
      <c r="AB410" s="11">
        <v>0</v>
      </c>
      <c r="AC410" s="11">
        <v>0</v>
      </c>
      <c r="AD410" s="11">
        <v>9</v>
      </c>
      <c r="AE410" s="11">
        <v>1</v>
      </c>
      <c r="AF410" s="11" t="s">
        <v>507</v>
      </c>
      <c r="AG410" s="6">
        <v>2</v>
      </c>
      <c r="AH410" s="6">
        <v>1</v>
      </c>
      <c r="AI410" s="6">
        <v>0</v>
      </c>
      <c r="AJ410" s="6">
        <v>6</v>
      </c>
      <c r="AK410" s="11">
        <v>0</v>
      </c>
      <c r="AL410" s="11">
        <v>0</v>
      </c>
      <c r="AM410" s="11">
        <v>0</v>
      </c>
      <c r="AN410" s="11">
        <v>0.5</v>
      </c>
      <c r="AO410" s="11">
        <v>2000</v>
      </c>
      <c r="AP410" s="11">
        <v>0.4</v>
      </c>
      <c r="AQ410" s="11">
        <v>0</v>
      </c>
      <c r="AR410" s="6">
        <v>0</v>
      </c>
      <c r="AS410" s="11" t="s">
        <v>671</v>
      </c>
      <c r="AT410" s="12" t="s">
        <v>468</v>
      </c>
      <c r="AU410" s="11" t="s">
        <v>672</v>
      </c>
      <c r="AV410" s="18">
        <v>10000015</v>
      </c>
      <c r="AW410" s="18">
        <v>21000030</v>
      </c>
      <c r="AX410" s="12" t="s">
        <v>663</v>
      </c>
      <c r="AY410" s="11">
        <v>0</v>
      </c>
      <c r="AZ410" s="13">
        <v>0</v>
      </c>
      <c r="BA410" s="13">
        <v>0</v>
      </c>
      <c r="BB410" s="84" t="str">
        <f t="shared" si="12"/>
        <v>立即跳跃至目标区域并对其怪物造成200%攻击伤害+420点固定伤害,并使目标眩晕1秒</v>
      </c>
      <c r="BC410" s="11">
        <v>0</v>
      </c>
      <c r="BD410" s="11">
        <v>0</v>
      </c>
      <c r="BE410" s="11">
        <v>0</v>
      </c>
      <c r="BF410" s="11">
        <v>0</v>
      </c>
      <c r="BG410" s="11">
        <v>0</v>
      </c>
      <c r="BH410" s="11">
        <v>0</v>
      </c>
      <c r="BI410" s="9">
        <v>0</v>
      </c>
      <c r="BJ410" s="6">
        <v>0</v>
      </c>
      <c r="BK410" s="6">
        <v>0</v>
      </c>
      <c r="BL410" s="6">
        <v>0</v>
      </c>
      <c r="BM410" s="6">
        <v>0</v>
      </c>
      <c r="BN410" s="6">
        <v>0</v>
      </c>
      <c r="BO410" s="6">
        <v>0</v>
      </c>
    </row>
    <row r="411" spans="3:67" ht="20.100000000000001" customHeight="1">
      <c r="C411" s="11">
        <v>61011304</v>
      </c>
      <c r="D411" s="12" t="s">
        <v>662</v>
      </c>
      <c r="E411" s="11">
        <v>3</v>
      </c>
      <c r="F411" s="11">
        <v>61011301</v>
      </c>
      <c r="G411" s="11">
        <v>0</v>
      </c>
      <c r="H411" s="13">
        <v>1</v>
      </c>
      <c r="I411" s="11">
        <v>5</v>
      </c>
      <c r="J411" s="87">
        <v>3</v>
      </c>
      <c r="K411" s="11">
        <v>0</v>
      </c>
      <c r="L411" s="11">
        <v>0</v>
      </c>
      <c r="M411" s="11">
        <v>0</v>
      </c>
      <c r="N411" s="11">
        <v>1</v>
      </c>
      <c r="O411" s="11">
        <v>0</v>
      </c>
      <c r="P411" s="11">
        <v>0</v>
      </c>
      <c r="Q411" s="11">
        <v>0</v>
      </c>
      <c r="R411" s="6">
        <v>0</v>
      </c>
      <c r="S411" s="11">
        <v>0</v>
      </c>
      <c r="T411" s="11">
        <v>1</v>
      </c>
      <c r="U411" s="11">
        <v>2</v>
      </c>
      <c r="V411" s="11">
        <v>0</v>
      </c>
      <c r="W411" s="11">
        <v>2</v>
      </c>
      <c r="X411" s="11">
        <v>700</v>
      </c>
      <c r="Y411" s="11">
        <v>1</v>
      </c>
      <c r="Z411" s="11">
        <v>0</v>
      </c>
      <c r="AA411" s="11">
        <v>0</v>
      </c>
      <c r="AB411" s="11">
        <v>0</v>
      </c>
      <c r="AC411" s="11">
        <v>0</v>
      </c>
      <c r="AD411" s="11">
        <v>9</v>
      </c>
      <c r="AE411" s="11">
        <v>1</v>
      </c>
      <c r="AF411" s="11" t="s">
        <v>507</v>
      </c>
      <c r="AG411" s="6">
        <v>2</v>
      </c>
      <c r="AH411" s="6">
        <v>1</v>
      </c>
      <c r="AI411" s="6">
        <v>0</v>
      </c>
      <c r="AJ411" s="6">
        <v>6</v>
      </c>
      <c r="AK411" s="11">
        <v>0</v>
      </c>
      <c r="AL411" s="11">
        <v>0</v>
      </c>
      <c r="AM411" s="11">
        <v>0</v>
      </c>
      <c r="AN411" s="11">
        <v>0.5</v>
      </c>
      <c r="AO411" s="11">
        <v>2000</v>
      </c>
      <c r="AP411" s="11">
        <v>0.4</v>
      </c>
      <c r="AQ411" s="11">
        <v>0</v>
      </c>
      <c r="AR411" s="6">
        <v>0</v>
      </c>
      <c r="AS411" s="11" t="s">
        <v>671</v>
      </c>
      <c r="AT411" s="12" t="s">
        <v>468</v>
      </c>
      <c r="AU411" s="11" t="s">
        <v>672</v>
      </c>
      <c r="AV411" s="18">
        <v>10000015</v>
      </c>
      <c r="AW411" s="18">
        <v>21000030</v>
      </c>
      <c r="AX411" s="12" t="s">
        <v>663</v>
      </c>
      <c r="AY411" s="11">
        <v>0</v>
      </c>
      <c r="AZ411" s="13">
        <v>0</v>
      </c>
      <c r="BA411" s="13">
        <v>0</v>
      </c>
      <c r="BB411" s="84" t="str">
        <f t="shared" si="12"/>
        <v>立即跳跃至目标区域并对其怪物造成200%攻击伤害+700点固定伤害,并使目标眩晕1秒</v>
      </c>
      <c r="BC411" s="11">
        <v>0</v>
      </c>
      <c r="BD411" s="11">
        <v>0</v>
      </c>
      <c r="BE411" s="11">
        <v>0</v>
      </c>
      <c r="BF411" s="11">
        <v>0</v>
      </c>
      <c r="BG411" s="11">
        <v>0</v>
      </c>
      <c r="BH411" s="11">
        <v>0</v>
      </c>
      <c r="BI411" s="9">
        <v>0</v>
      </c>
      <c r="BJ411" s="6">
        <v>0</v>
      </c>
      <c r="BK411" s="6">
        <v>0</v>
      </c>
      <c r="BL411" s="6">
        <v>0</v>
      </c>
      <c r="BM411" s="6">
        <v>0</v>
      </c>
      <c r="BN411" s="6">
        <v>0</v>
      </c>
      <c r="BO411" s="6">
        <v>0</v>
      </c>
    </row>
    <row r="412" spans="3:67" ht="20.100000000000001" customHeight="1">
      <c r="C412" s="11">
        <v>61011305</v>
      </c>
      <c r="D412" s="12" t="s">
        <v>662</v>
      </c>
      <c r="E412" s="11">
        <v>4</v>
      </c>
      <c r="F412" s="11">
        <v>61011301</v>
      </c>
      <c r="G412" s="11">
        <v>0</v>
      </c>
      <c r="H412" s="13">
        <v>1</v>
      </c>
      <c r="I412" s="11">
        <v>5</v>
      </c>
      <c r="J412" s="87">
        <v>3</v>
      </c>
      <c r="K412" s="11">
        <v>0</v>
      </c>
      <c r="L412" s="11">
        <v>0</v>
      </c>
      <c r="M412" s="11">
        <v>0</v>
      </c>
      <c r="N412" s="11">
        <v>1</v>
      </c>
      <c r="O412" s="11">
        <v>0</v>
      </c>
      <c r="P412" s="11">
        <v>0</v>
      </c>
      <c r="Q412" s="11">
        <v>0</v>
      </c>
      <c r="R412" s="6">
        <v>0</v>
      </c>
      <c r="S412" s="11">
        <v>0</v>
      </c>
      <c r="T412" s="11">
        <v>1</v>
      </c>
      <c r="U412" s="11">
        <v>2</v>
      </c>
      <c r="V412" s="11">
        <v>0</v>
      </c>
      <c r="W412" s="11">
        <v>2</v>
      </c>
      <c r="X412" s="11">
        <v>1050</v>
      </c>
      <c r="Y412" s="11">
        <v>1</v>
      </c>
      <c r="Z412" s="11">
        <v>0</v>
      </c>
      <c r="AA412" s="11">
        <v>0</v>
      </c>
      <c r="AB412" s="11">
        <v>0</v>
      </c>
      <c r="AC412" s="11">
        <v>0</v>
      </c>
      <c r="AD412" s="11">
        <v>9</v>
      </c>
      <c r="AE412" s="11">
        <v>1</v>
      </c>
      <c r="AF412" s="11" t="s">
        <v>507</v>
      </c>
      <c r="AG412" s="6">
        <v>2</v>
      </c>
      <c r="AH412" s="6">
        <v>1</v>
      </c>
      <c r="AI412" s="6">
        <v>0</v>
      </c>
      <c r="AJ412" s="6">
        <v>6</v>
      </c>
      <c r="AK412" s="11">
        <v>0</v>
      </c>
      <c r="AL412" s="11">
        <v>0</v>
      </c>
      <c r="AM412" s="11">
        <v>0</v>
      </c>
      <c r="AN412" s="11">
        <v>0.5</v>
      </c>
      <c r="AO412" s="11">
        <v>2000</v>
      </c>
      <c r="AP412" s="11">
        <v>0.4</v>
      </c>
      <c r="AQ412" s="11">
        <v>0</v>
      </c>
      <c r="AR412" s="6">
        <v>0</v>
      </c>
      <c r="AS412" s="11" t="s">
        <v>671</v>
      </c>
      <c r="AT412" s="12" t="s">
        <v>468</v>
      </c>
      <c r="AU412" s="11" t="s">
        <v>672</v>
      </c>
      <c r="AV412" s="18">
        <v>10000015</v>
      </c>
      <c r="AW412" s="18">
        <v>21000030</v>
      </c>
      <c r="AX412" s="12" t="s">
        <v>663</v>
      </c>
      <c r="AY412" s="11">
        <v>0</v>
      </c>
      <c r="AZ412" s="13">
        <v>0</v>
      </c>
      <c r="BA412" s="13">
        <v>0</v>
      </c>
      <c r="BB412" s="84" t="str">
        <f t="shared" si="12"/>
        <v>立即跳跃至目标区域并对其怪物造成200%攻击伤害+1050点固定伤害,并使目标眩晕1秒</v>
      </c>
      <c r="BC412" s="11">
        <v>0</v>
      </c>
      <c r="BD412" s="11">
        <v>0</v>
      </c>
      <c r="BE412" s="11">
        <v>0</v>
      </c>
      <c r="BF412" s="11">
        <v>0</v>
      </c>
      <c r="BG412" s="11">
        <v>0</v>
      </c>
      <c r="BH412" s="11">
        <v>0</v>
      </c>
      <c r="BI412" s="9">
        <v>0</v>
      </c>
      <c r="BJ412" s="6">
        <v>0</v>
      </c>
      <c r="BK412" s="6">
        <v>0</v>
      </c>
      <c r="BL412" s="6">
        <v>0</v>
      </c>
      <c r="BM412" s="6">
        <v>0</v>
      </c>
      <c r="BN412" s="6">
        <v>0</v>
      </c>
      <c r="BO412" s="6">
        <v>0</v>
      </c>
    </row>
    <row r="413" spans="3:67" ht="20.100000000000001" customHeight="1">
      <c r="C413" s="11">
        <v>61011306</v>
      </c>
      <c r="D413" s="12" t="s">
        <v>662</v>
      </c>
      <c r="E413" s="11">
        <v>5</v>
      </c>
      <c r="F413" s="11">
        <v>61011301</v>
      </c>
      <c r="G413" s="11">
        <v>0</v>
      </c>
      <c r="H413" s="13">
        <v>1</v>
      </c>
      <c r="I413" s="11">
        <v>5</v>
      </c>
      <c r="J413" s="87">
        <v>3</v>
      </c>
      <c r="K413" s="11">
        <v>0</v>
      </c>
      <c r="L413" s="11">
        <v>0</v>
      </c>
      <c r="M413" s="11">
        <v>0</v>
      </c>
      <c r="N413" s="11">
        <v>1</v>
      </c>
      <c r="O413" s="11">
        <v>0</v>
      </c>
      <c r="P413" s="11">
        <v>0</v>
      </c>
      <c r="Q413" s="11">
        <v>0</v>
      </c>
      <c r="R413" s="6">
        <v>0</v>
      </c>
      <c r="S413" s="11">
        <v>0</v>
      </c>
      <c r="T413" s="11">
        <v>1</v>
      </c>
      <c r="U413" s="11">
        <v>2</v>
      </c>
      <c r="V413" s="11">
        <v>0</v>
      </c>
      <c r="W413" s="11">
        <v>2</v>
      </c>
      <c r="X413" s="11">
        <v>1400</v>
      </c>
      <c r="Y413" s="11">
        <v>1</v>
      </c>
      <c r="Z413" s="11">
        <v>0</v>
      </c>
      <c r="AA413" s="11">
        <v>0</v>
      </c>
      <c r="AB413" s="11">
        <v>0</v>
      </c>
      <c r="AC413" s="11">
        <v>0</v>
      </c>
      <c r="AD413" s="11">
        <v>9</v>
      </c>
      <c r="AE413" s="11">
        <v>1</v>
      </c>
      <c r="AF413" s="11" t="s">
        <v>507</v>
      </c>
      <c r="AG413" s="6">
        <v>2</v>
      </c>
      <c r="AH413" s="6">
        <v>1</v>
      </c>
      <c r="AI413" s="6">
        <v>0</v>
      </c>
      <c r="AJ413" s="6">
        <v>6</v>
      </c>
      <c r="AK413" s="11">
        <v>0</v>
      </c>
      <c r="AL413" s="11">
        <v>0</v>
      </c>
      <c r="AM413" s="11">
        <v>0</v>
      </c>
      <c r="AN413" s="11">
        <v>0.5</v>
      </c>
      <c r="AO413" s="11">
        <v>2000</v>
      </c>
      <c r="AP413" s="11">
        <v>0.4</v>
      </c>
      <c r="AQ413" s="11">
        <v>0</v>
      </c>
      <c r="AR413" s="6">
        <v>0</v>
      </c>
      <c r="AS413" s="11" t="s">
        <v>671</v>
      </c>
      <c r="AT413" s="12" t="s">
        <v>468</v>
      </c>
      <c r="AU413" s="11" t="s">
        <v>672</v>
      </c>
      <c r="AV413" s="18">
        <v>10000015</v>
      </c>
      <c r="AW413" s="18">
        <v>21000030</v>
      </c>
      <c r="AX413" s="12" t="s">
        <v>663</v>
      </c>
      <c r="AY413" s="11">
        <v>0</v>
      </c>
      <c r="AZ413" s="13">
        <v>0</v>
      </c>
      <c r="BA413" s="13">
        <v>0</v>
      </c>
      <c r="BB413" s="84" t="str">
        <f t="shared" si="12"/>
        <v>立即跳跃至目标区域并对其怪物造成200%攻击伤害+1400点固定伤害,并使目标眩晕1秒</v>
      </c>
      <c r="BC413" s="11">
        <v>0</v>
      </c>
      <c r="BD413" s="11">
        <v>0</v>
      </c>
      <c r="BE413" s="11">
        <v>0</v>
      </c>
      <c r="BF413" s="11">
        <v>0</v>
      </c>
      <c r="BG413" s="11">
        <v>0</v>
      </c>
      <c r="BH413" s="11">
        <v>0</v>
      </c>
      <c r="BI413" s="9">
        <v>0</v>
      </c>
      <c r="BJ413" s="6">
        <v>0</v>
      </c>
      <c r="BK413" s="6">
        <v>0</v>
      </c>
      <c r="BL413" s="6">
        <v>0</v>
      </c>
      <c r="BM413" s="6">
        <v>0</v>
      </c>
      <c r="BN413" s="6">
        <v>0</v>
      </c>
      <c r="BO413" s="6">
        <v>0</v>
      </c>
    </row>
    <row r="414" spans="3:67" ht="20.100000000000001" customHeight="1">
      <c r="C414" s="11">
        <v>61012101</v>
      </c>
      <c r="D414" s="12" t="s">
        <v>673</v>
      </c>
      <c r="E414" s="11">
        <v>0</v>
      </c>
      <c r="F414" s="11">
        <v>61012101</v>
      </c>
      <c r="G414" s="11">
        <v>61012102</v>
      </c>
      <c r="H414" s="13">
        <v>2</v>
      </c>
      <c r="I414" s="11">
        <v>1</v>
      </c>
      <c r="J414" s="11">
        <v>3</v>
      </c>
      <c r="K414" s="11">
        <v>0</v>
      </c>
      <c r="L414" s="11">
        <v>0</v>
      </c>
      <c r="M414" s="11">
        <v>0</v>
      </c>
      <c r="N414" s="11">
        <v>1</v>
      </c>
      <c r="O414" s="11">
        <v>0</v>
      </c>
      <c r="P414" s="11">
        <v>0</v>
      </c>
      <c r="Q414" s="11">
        <v>0</v>
      </c>
      <c r="R414" s="6">
        <v>0</v>
      </c>
      <c r="S414" s="11">
        <v>0</v>
      </c>
      <c r="T414" s="11">
        <v>1</v>
      </c>
      <c r="U414" s="11">
        <v>2</v>
      </c>
      <c r="V414" s="11">
        <v>0</v>
      </c>
      <c r="W414" s="11">
        <v>2</v>
      </c>
      <c r="X414" s="11">
        <v>210</v>
      </c>
      <c r="Y414" s="11">
        <v>0</v>
      </c>
      <c r="Z414" s="11">
        <v>0</v>
      </c>
      <c r="AA414" s="11">
        <v>0</v>
      </c>
      <c r="AB414" s="11">
        <v>0</v>
      </c>
      <c r="AC414" s="11">
        <v>0</v>
      </c>
      <c r="AD414" s="11">
        <v>9</v>
      </c>
      <c r="AE414" s="11">
        <v>2</v>
      </c>
      <c r="AF414" s="11" t="s">
        <v>674</v>
      </c>
      <c r="AG414" s="6">
        <v>2</v>
      </c>
      <c r="AH414" s="6">
        <v>2</v>
      </c>
      <c r="AI414" s="6">
        <v>0</v>
      </c>
      <c r="AJ414" s="6">
        <v>1.5</v>
      </c>
      <c r="AK414" s="11">
        <v>0</v>
      </c>
      <c r="AL414" s="11">
        <v>0</v>
      </c>
      <c r="AM414" s="11">
        <v>0</v>
      </c>
      <c r="AN414" s="11">
        <v>0.5</v>
      </c>
      <c r="AO414" s="11">
        <v>2000</v>
      </c>
      <c r="AP414" s="11">
        <v>0.5</v>
      </c>
      <c r="AQ414" s="11">
        <v>0</v>
      </c>
      <c r="AR414" s="6">
        <v>0</v>
      </c>
      <c r="AS414" s="11">
        <v>90001031</v>
      </c>
      <c r="AT414" s="12" t="s">
        <v>213</v>
      </c>
      <c r="AU414" s="11" t="s">
        <v>675</v>
      </c>
      <c r="AV414" s="18">
        <v>10001007</v>
      </c>
      <c r="AW414" s="18">
        <v>21000010</v>
      </c>
      <c r="AX414" s="12" t="s">
        <v>155</v>
      </c>
      <c r="AY414" s="11">
        <v>0</v>
      </c>
      <c r="AZ414" s="13">
        <v>0</v>
      </c>
      <c r="BA414" s="13">
        <v>0</v>
      </c>
      <c r="BB414" s="84" t="str">
        <f>"立即对目标范围内的怪物造成"&amp;W414*100&amp;"%攻击伤害+"&amp;X414&amp;"点固定伤害,并使目标速度降低50%,持续6秒"</f>
        <v>立即对目标范围内的怪物造成200%攻击伤害+210点固定伤害,并使目标速度降低50%,持续6秒</v>
      </c>
      <c r="BC414" s="11">
        <v>0</v>
      </c>
      <c r="BD414" s="11">
        <v>0</v>
      </c>
      <c r="BE414" s="11">
        <v>0</v>
      </c>
      <c r="BF414" s="11">
        <v>0</v>
      </c>
      <c r="BG414" s="11">
        <v>0</v>
      </c>
      <c r="BH414" s="11">
        <v>0</v>
      </c>
      <c r="BI414" s="9">
        <v>0</v>
      </c>
      <c r="BJ414" s="6">
        <v>0</v>
      </c>
      <c r="BK414" s="6">
        <v>0</v>
      </c>
      <c r="BL414" s="6">
        <v>0</v>
      </c>
      <c r="BM414" s="6">
        <v>0</v>
      </c>
      <c r="BN414" s="6">
        <v>0</v>
      </c>
      <c r="BO414" s="6">
        <v>0</v>
      </c>
    </row>
    <row r="415" spans="3:67" ht="20.100000000000001" customHeight="1">
      <c r="C415" s="11">
        <v>61012102</v>
      </c>
      <c r="D415" s="12" t="s">
        <v>673</v>
      </c>
      <c r="E415" s="11">
        <v>1</v>
      </c>
      <c r="F415" s="11">
        <v>61012101</v>
      </c>
      <c r="G415" s="11">
        <v>61012103</v>
      </c>
      <c r="H415" s="13">
        <v>2</v>
      </c>
      <c r="I415" s="11">
        <v>1</v>
      </c>
      <c r="J415" s="11">
        <v>3</v>
      </c>
      <c r="K415" s="11">
        <v>0</v>
      </c>
      <c r="L415" s="11">
        <v>0</v>
      </c>
      <c r="M415" s="11">
        <v>0</v>
      </c>
      <c r="N415" s="11">
        <v>1</v>
      </c>
      <c r="O415" s="11">
        <v>0</v>
      </c>
      <c r="P415" s="11">
        <v>0</v>
      </c>
      <c r="Q415" s="11">
        <v>0</v>
      </c>
      <c r="R415" s="6">
        <v>0</v>
      </c>
      <c r="S415" s="11">
        <v>0</v>
      </c>
      <c r="T415" s="11">
        <v>1</v>
      </c>
      <c r="U415" s="11">
        <v>2</v>
      </c>
      <c r="V415" s="11">
        <v>0</v>
      </c>
      <c r="W415" s="11">
        <v>2</v>
      </c>
      <c r="X415" s="11">
        <v>210</v>
      </c>
      <c r="Y415" s="11">
        <v>0</v>
      </c>
      <c r="Z415" s="11">
        <v>0</v>
      </c>
      <c r="AA415" s="11">
        <v>0</v>
      </c>
      <c r="AB415" s="11">
        <v>0</v>
      </c>
      <c r="AC415" s="11">
        <v>0</v>
      </c>
      <c r="AD415" s="11">
        <v>9</v>
      </c>
      <c r="AE415" s="11">
        <v>2</v>
      </c>
      <c r="AF415" s="11" t="s">
        <v>674</v>
      </c>
      <c r="AG415" s="6">
        <v>2</v>
      </c>
      <c r="AH415" s="6">
        <v>2</v>
      </c>
      <c r="AI415" s="6">
        <v>0</v>
      </c>
      <c r="AJ415" s="6">
        <v>1.5</v>
      </c>
      <c r="AK415" s="11">
        <v>0</v>
      </c>
      <c r="AL415" s="11">
        <v>0</v>
      </c>
      <c r="AM415" s="11">
        <v>0</v>
      </c>
      <c r="AN415" s="11">
        <v>0.5</v>
      </c>
      <c r="AO415" s="11">
        <v>2000</v>
      </c>
      <c r="AP415" s="11">
        <v>0.5</v>
      </c>
      <c r="AQ415" s="11">
        <v>0</v>
      </c>
      <c r="AR415" s="6">
        <v>0</v>
      </c>
      <c r="AS415" s="11" t="s">
        <v>676</v>
      </c>
      <c r="AT415" s="12" t="s">
        <v>213</v>
      </c>
      <c r="AU415" s="11" t="s">
        <v>675</v>
      </c>
      <c r="AV415" s="18">
        <v>10001007</v>
      </c>
      <c r="AW415" s="18">
        <v>21000010</v>
      </c>
      <c r="AX415" s="12" t="s">
        <v>155</v>
      </c>
      <c r="AY415" s="11">
        <v>0</v>
      </c>
      <c r="AZ415" s="13">
        <v>0</v>
      </c>
      <c r="BA415" s="13">
        <v>0</v>
      </c>
      <c r="BB415" s="84" t="str">
        <f t="shared" ref="BB415:BB419" si="13">"立即对目标范围内的怪物造成"&amp;W415*100&amp;"%攻击伤害+"&amp;X415&amp;"点固定伤害,并使目标速度降低50%,持续6秒"</f>
        <v>立即对目标范围内的怪物造成200%攻击伤害+210点固定伤害,并使目标速度降低50%,持续6秒</v>
      </c>
      <c r="BC415" s="11">
        <v>0</v>
      </c>
      <c r="BD415" s="11">
        <v>0</v>
      </c>
      <c r="BE415" s="11">
        <v>0</v>
      </c>
      <c r="BF415" s="11">
        <v>0</v>
      </c>
      <c r="BG415" s="11">
        <v>0</v>
      </c>
      <c r="BH415" s="11">
        <v>0</v>
      </c>
      <c r="BI415" s="9">
        <v>0</v>
      </c>
      <c r="BJ415" s="6">
        <v>0</v>
      </c>
      <c r="BK415" s="6">
        <v>0</v>
      </c>
      <c r="BL415" s="6">
        <v>0</v>
      </c>
      <c r="BM415" s="6">
        <v>0</v>
      </c>
      <c r="BN415" s="6">
        <v>0</v>
      </c>
      <c r="BO415" s="6">
        <v>0</v>
      </c>
    </row>
    <row r="416" spans="3:67" ht="20.100000000000001" customHeight="1">
      <c r="C416" s="11">
        <v>61012103</v>
      </c>
      <c r="D416" s="12" t="s">
        <v>673</v>
      </c>
      <c r="E416" s="11">
        <v>2</v>
      </c>
      <c r="F416" s="11">
        <v>61012101</v>
      </c>
      <c r="G416" s="11">
        <v>61012104</v>
      </c>
      <c r="H416" s="13">
        <v>2</v>
      </c>
      <c r="I416" s="11">
        <v>1</v>
      </c>
      <c r="J416" s="11">
        <v>3</v>
      </c>
      <c r="K416" s="11">
        <v>0</v>
      </c>
      <c r="L416" s="11">
        <v>0</v>
      </c>
      <c r="M416" s="11">
        <v>0</v>
      </c>
      <c r="N416" s="11">
        <v>1</v>
      </c>
      <c r="O416" s="11">
        <v>0</v>
      </c>
      <c r="P416" s="11">
        <v>0</v>
      </c>
      <c r="Q416" s="11">
        <v>0</v>
      </c>
      <c r="R416" s="6">
        <v>0</v>
      </c>
      <c r="S416" s="11">
        <v>0</v>
      </c>
      <c r="T416" s="11">
        <v>1</v>
      </c>
      <c r="U416" s="11">
        <v>2</v>
      </c>
      <c r="V416" s="11">
        <v>0</v>
      </c>
      <c r="W416" s="11">
        <v>2</v>
      </c>
      <c r="X416" s="11">
        <v>420</v>
      </c>
      <c r="Y416" s="11">
        <v>0</v>
      </c>
      <c r="Z416" s="11">
        <v>0</v>
      </c>
      <c r="AA416" s="11">
        <v>0</v>
      </c>
      <c r="AB416" s="11">
        <v>0</v>
      </c>
      <c r="AC416" s="11">
        <v>0</v>
      </c>
      <c r="AD416" s="11">
        <v>9</v>
      </c>
      <c r="AE416" s="11">
        <v>2</v>
      </c>
      <c r="AF416" s="11" t="s">
        <v>674</v>
      </c>
      <c r="AG416" s="6">
        <v>2</v>
      </c>
      <c r="AH416" s="6">
        <v>2</v>
      </c>
      <c r="AI416" s="6">
        <v>0</v>
      </c>
      <c r="AJ416" s="6">
        <v>1.5</v>
      </c>
      <c r="AK416" s="11">
        <v>0</v>
      </c>
      <c r="AL416" s="11">
        <v>0</v>
      </c>
      <c r="AM416" s="11">
        <v>0</v>
      </c>
      <c r="AN416" s="11">
        <v>0.5</v>
      </c>
      <c r="AO416" s="11">
        <v>2000</v>
      </c>
      <c r="AP416" s="11">
        <v>0.5</v>
      </c>
      <c r="AQ416" s="11">
        <v>0</v>
      </c>
      <c r="AR416" s="6">
        <v>0</v>
      </c>
      <c r="AS416" s="11" t="s">
        <v>676</v>
      </c>
      <c r="AT416" s="12" t="s">
        <v>213</v>
      </c>
      <c r="AU416" s="11" t="s">
        <v>675</v>
      </c>
      <c r="AV416" s="18">
        <v>10001007</v>
      </c>
      <c r="AW416" s="18">
        <v>21000010</v>
      </c>
      <c r="AX416" s="12" t="s">
        <v>155</v>
      </c>
      <c r="AY416" s="11">
        <v>0</v>
      </c>
      <c r="AZ416" s="13">
        <v>0</v>
      </c>
      <c r="BA416" s="13">
        <v>0</v>
      </c>
      <c r="BB416" s="84" t="str">
        <f t="shared" si="13"/>
        <v>立即对目标范围内的怪物造成200%攻击伤害+420点固定伤害,并使目标速度降低50%,持续6秒</v>
      </c>
      <c r="BC416" s="11">
        <v>0</v>
      </c>
      <c r="BD416" s="11">
        <v>0</v>
      </c>
      <c r="BE416" s="11">
        <v>0</v>
      </c>
      <c r="BF416" s="11">
        <v>0</v>
      </c>
      <c r="BG416" s="11">
        <v>0</v>
      </c>
      <c r="BH416" s="11">
        <v>0</v>
      </c>
      <c r="BI416" s="9">
        <v>0</v>
      </c>
      <c r="BJ416" s="6">
        <v>0</v>
      </c>
      <c r="BK416" s="6">
        <v>0</v>
      </c>
      <c r="BL416" s="6">
        <v>0</v>
      </c>
      <c r="BM416" s="6">
        <v>0</v>
      </c>
      <c r="BN416" s="6">
        <v>0</v>
      </c>
      <c r="BO416" s="6">
        <v>0</v>
      </c>
    </row>
    <row r="417" spans="3:67" ht="20.100000000000001" customHeight="1">
      <c r="C417" s="11">
        <v>61012104</v>
      </c>
      <c r="D417" s="12" t="s">
        <v>673</v>
      </c>
      <c r="E417" s="11">
        <v>3</v>
      </c>
      <c r="F417" s="11">
        <v>61012101</v>
      </c>
      <c r="G417" s="11">
        <v>0</v>
      </c>
      <c r="H417" s="13">
        <v>2</v>
      </c>
      <c r="I417" s="11">
        <v>1</v>
      </c>
      <c r="J417" s="11">
        <v>3</v>
      </c>
      <c r="K417" s="11">
        <v>0</v>
      </c>
      <c r="L417" s="11">
        <v>0</v>
      </c>
      <c r="M417" s="11">
        <v>0</v>
      </c>
      <c r="N417" s="11">
        <v>1</v>
      </c>
      <c r="O417" s="11">
        <v>0</v>
      </c>
      <c r="P417" s="11">
        <v>0</v>
      </c>
      <c r="Q417" s="11">
        <v>0</v>
      </c>
      <c r="R417" s="6">
        <v>0</v>
      </c>
      <c r="S417" s="11">
        <v>0</v>
      </c>
      <c r="T417" s="11">
        <v>1</v>
      </c>
      <c r="U417" s="11">
        <v>2</v>
      </c>
      <c r="V417" s="11">
        <v>0</v>
      </c>
      <c r="W417" s="11">
        <v>2</v>
      </c>
      <c r="X417" s="11">
        <v>700</v>
      </c>
      <c r="Y417" s="11">
        <v>0</v>
      </c>
      <c r="Z417" s="11">
        <v>0</v>
      </c>
      <c r="AA417" s="11">
        <v>0</v>
      </c>
      <c r="AB417" s="11">
        <v>0</v>
      </c>
      <c r="AC417" s="11">
        <v>0</v>
      </c>
      <c r="AD417" s="11">
        <v>9</v>
      </c>
      <c r="AE417" s="11">
        <v>2</v>
      </c>
      <c r="AF417" s="11" t="s">
        <v>674</v>
      </c>
      <c r="AG417" s="6">
        <v>2</v>
      </c>
      <c r="AH417" s="6">
        <v>2</v>
      </c>
      <c r="AI417" s="6">
        <v>0</v>
      </c>
      <c r="AJ417" s="6">
        <v>1.5</v>
      </c>
      <c r="AK417" s="11">
        <v>0</v>
      </c>
      <c r="AL417" s="11">
        <v>0</v>
      </c>
      <c r="AM417" s="11">
        <v>0</v>
      </c>
      <c r="AN417" s="11">
        <v>0.5</v>
      </c>
      <c r="AO417" s="11">
        <v>2000</v>
      </c>
      <c r="AP417" s="11">
        <v>0.5</v>
      </c>
      <c r="AQ417" s="11">
        <v>0</v>
      </c>
      <c r="AR417" s="6">
        <v>0</v>
      </c>
      <c r="AS417" s="11" t="s">
        <v>676</v>
      </c>
      <c r="AT417" s="12" t="s">
        <v>213</v>
      </c>
      <c r="AU417" s="11" t="s">
        <v>675</v>
      </c>
      <c r="AV417" s="18">
        <v>10001007</v>
      </c>
      <c r="AW417" s="18">
        <v>21000010</v>
      </c>
      <c r="AX417" s="12" t="s">
        <v>155</v>
      </c>
      <c r="AY417" s="11">
        <v>0</v>
      </c>
      <c r="AZ417" s="13">
        <v>0</v>
      </c>
      <c r="BA417" s="13">
        <v>0</v>
      </c>
      <c r="BB417" s="84" t="str">
        <f t="shared" si="13"/>
        <v>立即对目标范围内的怪物造成200%攻击伤害+700点固定伤害,并使目标速度降低50%,持续6秒</v>
      </c>
      <c r="BC417" s="11">
        <v>0</v>
      </c>
      <c r="BD417" s="11">
        <v>0</v>
      </c>
      <c r="BE417" s="11">
        <v>0</v>
      </c>
      <c r="BF417" s="11">
        <v>0</v>
      </c>
      <c r="BG417" s="11">
        <v>0</v>
      </c>
      <c r="BH417" s="11">
        <v>0</v>
      </c>
      <c r="BI417" s="9">
        <v>0</v>
      </c>
      <c r="BJ417" s="6">
        <v>0</v>
      </c>
      <c r="BK417" s="6">
        <v>0</v>
      </c>
      <c r="BL417" s="6">
        <v>0</v>
      </c>
      <c r="BM417" s="6">
        <v>0</v>
      </c>
      <c r="BN417" s="6">
        <v>0</v>
      </c>
      <c r="BO417" s="6">
        <v>0</v>
      </c>
    </row>
    <row r="418" spans="3:67" ht="20.100000000000001" customHeight="1">
      <c r="C418" s="11">
        <v>61012105</v>
      </c>
      <c r="D418" s="12" t="s">
        <v>673</v>
      </c>
      <c r="E418" s="11">
        <v>4</v>
      </c>
      <c r="F418" s="11">
        <v>61012101</v>
      </c>
      <c r="G418" s="11">
        <v>0</v>
      </c>
      <c r="H418" s="13">
        <v>2</v>
      </c>
      <c r="I418" s="11">
        <v>1</v>
      </c>
      <c r="J418" s="11">
        <v>3</v>
      </c>
      <c r="K418" s="11">
        <v>0</v>
      </c>
      <c r="L418" s="11">
        <v>0</v>
      </c>
      <c r="M418" s="11">
        <v>0</v>
      </c>
      <c r="N418" s="11">
        <v>1</v>
      </c>
      <c r="O418" s="11">
        <v>0</v>
      </c>
      <c r="P418" s="11">
        <v>0</v>
      </c>
      <c r="Q418" s="11">
        <v>0</v>
      </c>
      <c r="R418" s="6">
        <v>0</v>
      </c>
      <c r="S418" s="11">
        <v>0</v>
      </c>
      <c r="T418" s="11">
        <v>1</v>
      </c>
      <c r="U418" s="11">
        <v>2</v>
      </c>
      <c r="V418" s="11">
        <v>0</v>
      </c>
      <c r="W418" s="11">
        <v>2</v>
      </c>
      <c r="X418" s="11">
        <v>1050</v>
      </c>
      <c r="Y418" s="11">
        <v>0</v>
      </c>
      <c r="Z418" s="11">
        <v>0</v>
      </c>
      <c r="AA418" s="11">
        <v>0</v>
      </c>
      <c r="AB418" s="11">
        <v>0</v>
      </c>
      <c r="AC418" s="11">
        <v>0</v>
      </c>
      <c r="AD418" s="11">
        <v>9</v>
      </c>
      <c r="AE418" s="11">
        <v>2</v>
      </c>
      <c r="AF418" s="11" t="s">
        <v>674</v>
      </c>
      <c r="AG418" s="6">
        <v>2</v>
      </c>
      <c r="AH418" s="6">
        <v>2</v>
      </c>
      <c r="AI418" s="6">
        <v>0</v>
      </c>
      <c r="AJ418" s="6">
        <v>1.5</v>
      </c>
      <c r="AK418" s="11">
        <v>0</v>
      </c>
      <c r="AL418" s="11">
        <v>0</v>
      </c>
      <c r="AM418" s="11">
        <v>0</v>
      </c>
      <c r="AN418" s="11">
        <v>0.5</v>
      </c>
      <c r="AO418" s="11">
        <v>2000</v>
      </c>
      <c r="AP418" s="11">
        <v>0.5</v>
      </c>
      <c r="AQ418" s="11">
        <v>0</v>
      </c>
      <c r="AR418" s="6">
        <v>0</v>
      </c>
      <c r="AS418" s="11" t="s">
        <v>676</v>
      </c>
      <c r="AT418" s="12" t="s">
        <v>213</v>
      </c>
      <c r="AU418" s="11" t="s">
        <v>675</v>
      </c>
      <c r="AV418" s="18">
        <v>10001007</v>
      </c>
      <c r="AW418" s="18">
        <v>21000010</v>
      </c>
      <c r="AX418" s="12" t="s">
        <v>155</v>
      </c>
      <c r="AY418" s="11">
        <v>0</v>
      </c>
      <c r="AZ418" s="13">
        <v>0</v>
      </c>
      <c r="BA418" s="13">
        <v>0</v>
      </c>
      <c r="BB418" s="84" t="str">
        <f t="shared" si="13"/>
        <v>立即对目标范围内的怪物造成200%攻击伤害+1050点固定伤害,并使目标速度降低50%,持续6秒</v>
      </c>
      <c r="BC418" s="11">
        <v>0</v>
      </c>
      <c r="BD418" s="11">
        <v>0</v>
      </c>
      <c r="BE418" s="11">
        <v>0</v>
      </c>
      <c r="BF418" s="11">
        <v>0</v>
      </c>
      <c r="BG418" s="11">
        <v>0</v>
      </c>
      <c r="BH418" s="11">
        <v>0</v>
      </c>
      <c r="BI418" s="9">
        <v>0</v>
      </c>
      <c r="BJ418" s="6">
        <v>0</v>
      </c>
      <c r="BK418" s="6">
        <v>0</v>
      </c>
      <c r="BL418" s="6">
        <v>0</v>
      </c>
      <c r="BM418" s="6">
        <v>0</v>
      </c>
      <c r="BN418" s="6">
        <v>0</v>
      </c>
      <c r="BO418" s="6">
        <v>0</v>
      </c>
    </row>
    <row r="419" spans="3:67" ht="20.100000000000001" customHeight="1">
      <c r="C419" s="11">
        <v>61012106</v>
      </c>
      <c r="D419" s="12" t="s">
        <v>673</v>
      </c>
      <c r="E419" s="11">
        <v>5</v>
      </c>
      <c r="F419" s="11">
        <v>61012101</v>
      </c>
      <c r="G419" s="11">
        <v>0</v>
      </c>
      <c r="H419" s="13">
        <v>2</v>
      </c>
      <c r="I419" s="11">
        <v>1</v>
      </c>
      <c r="J419" s="11">
        <v>3</v>
      </c>
      <c r="K419" s="11">
        <v>0</v>
      </c>
      <c r="L419" s="11">
        <v>0</v>
      </c>
      <c r="M419" s="11">
        <v>0</v>
      </c>
      <c r="N419" s="11">
        <v>1</v>
      </c>
      <c r="O419" s="11">
        <v>0</v>
      </c>
      <c r="P419" s="11">
        <v>0</v>
      </c>
      <c r="Q419" s="11">
        <v>0</v>
      </c>
      <c r="R419" s="6">
        <v>0</v>
      </c>
      <c r="S419" s="11">
        <v>0</v>
      </c>
      <c r="T419" s="11">
        <v>1</v>
      </c>
      <c r="U419" s="11">
        <v>2</v>
      </c>
      <c r="V419" s="11">
        <v>0</v>
      </c>
      <c r="W419" s="11">
        <v>2</v>
      </c>
      <c r="X419" s="11">
        <v>1400</v>
      </c>
      <c r="Y419" s="11">
        <v>0</v>
      </c>
      <c r="Z419" s="11">
        <v>0</v>
      </c>
      <c r="AA419" s="11">
        <v>0</v>
      </c>
      <c r="AB419" s="11">
        <v>0</v>
      </c>
      <c r="AC419" s="11">
        <v>0</v>
      </c>
      <c r="AD419" s="11">
        <v>9</v>
      </c>
      <c r="AE419" s="11">
        <v>2</v>
      </c>
      <c r="AF419" s="11" t="s">
        <v>674</v>
      </c>
      <c r="AG419" s="6">
        <v>2</v>
      </c>
      <c r="AH419" s="6">
        <v>2</v>
      </c>
      <c r="AI419" s="6">
        <v>0</v>
      </c>
      <c r="AJ419" s="6">
        <v>1.5</v>
      </c>
      <c r="AK419" s="11">
        <v>0</v>
      </c>
      <c r="AL419" s="11">
        <v>0</v>
      </c>
      <c r="AM419" s="11">
        <v>0</v>
      </c>
      <c r="AN419" s="11">
        <v>0.5</v>
      </c>
      <c r="AO419" s="11">
        <v>2000</v>
      </c>
      <c r="AP419" s="11">
        <v>0.5</v>
      </c>
      <c r="AQ419" s="11">
        <v>0</v>
      </c>
      <c r="AR419" s="6">
        <v>0</v>
      </c>
      <c r="AS419" s="11" t="s">
        <v>676</v>
      </c>
      <c r="AT419" s="12" t="s">
        <v>213</v>
      </c>
      <c r="AU419" s="11" t="s">
        <v>675</v>
      </c>
      <c r="AV419" s="18">
        <v>10001007</v>
      </c>
      <c r="AW419" s="18">
        <v>21000010</v>
      </c>
      <c r="AX419" s="12" t="s">
        <v>155</v>
      </c>
      <c r="AY419" s="11">
        <v>0</v>
      </c>
      <c r="AZ419" s="13">
        <v>0</v>
      </c>
      <c r="BA419" s="13">
        <v>0</v>
      </c>
      <c r="BB419" s="84" t="str">
        <f t="shared" si="13"/>
        <v>立即对目标范围内的怪物造成200%攻击伤害+1400点固定伤害,并使目标速度降低50%,持续6秒</v>
      </c>
      <c r="BC419" s="11">
        <v>0</v>
      </c>
      <c r="BD419" s="11">
        <v>0</v>
      </c>
      <c r="BE419" s="11">
        <v>0</v>
      </c>
      <c r="BF419" s="11">
        <v>0</v>
      </c>
      <c r="BG419" s="11">
        <v>0</v>
      </c>
      <c r="BH419" s="11">
        <v>0</v>
      </c>
      <c r="BI419" s="9">
        <v>0</v>
      </c>
      <c r="BJ419" s="6">
        <v>0</v>
      </c>
      <c r="BK419" s="6">
        <v>0</v>
      </c>
      <c r="BL419" s="6">
        <v>0</v>
      </c>
      <c r="BM419" s="6">
        <v>0</v>
      </c>
      <c r="BN419" s="6">
        <v>0</v>
      </c>
      <c r="BO419" s="6">
        <v>0</v>
      </c>
    </row>
    <row r="420" spans="3:67" ht="20.100000000000001" customHeight="1">
      <c r="C420" s="11">
        <v>61012201</v>
      </c>
      <c r="D420" s="12" t="s">
        <v>195</v>
      </c>
      <c r="E420" s="11">
        <v>0</v>
      </c>
      <c r="F420" s="11">
        <v>61012201</v>
      </c>
      <c r="G420" s="11">
        <v>61012202</v>
      </c>
      <c r="H420" s="13">
        <v>2</v>
      </c>
      <c r="I420" s="11">
        <v>3</v>
      </c>
      <c r="J420" s="11">
        <v>0</v>
      </c>
      <c r="K420" s="11">
        <v>0</v>
      </c>
      <c r="L420" s="11">
        <v>0</v>
      </c>
      <c r="M420" s="11">
        <v>0</v>
      </c>
      <c r="N420" s="11">
        <v>1</v>
      </c>
      <c r="O420" s="11">
        <v>0</v>
      </c>
      <c r="P420" s="11">
        <v>0</v>
      </c>
      <c r="Q420" s="11">
        <v>0</v>
      </c>
      <c r="R420" s="6">
        <v>0</v>
      </c>
      <c r="S420" s="11">
        <v>0</v>
      </c>
      <c r="T420" s="11">
        <v>1</v>
      </c>
      <c r="U420" s="11">
        <v>2</v>
      </c>
      <c r="V420" s="11">
        <v>0</v>
      </c>
      <c r="W420" s="11">
        <v>1.25</v>
      </c>
      <c r="X420" s="11">
        <v>300</v>
      </c>
      <c r="Y420" s="11">
        <v>1</v>
      </c>
      <c r="Z420" s="11">
        <v>0</v>
      </c>
      <c r="AA420" s="11">
        <v>0</v>
      </c>
      <c r="AB420" s="11">
        <v>0</v>
      </c>
      <c r="AC420" s="11">
        <v>0</v>
      </c>
      <c r="AD420" s="11">
        <v>15</v>
      </c>
      <c r="AE420" s="11">
        <v>1</v>
      </c>
      <c r="AF420" s="11" t="s">
        <v>677</v>
      </c>
      <c r="AG420" s="6">
        <v>2</v>
      </c>
      <c r="AH420" s="6">
        <v>0</v>
      </c>
      <c r="AI420" s="6">
        <v>0</v>
      </c>
      <c r="AJ420" s="6">
        <v>0</v>
      </c>
      <c r="AK420" s="11">
        <v>0</v>
      </c>
      <c r="AL420" s="11">
        <v>0</v>
      </c>
      <c r="AM420" s="11">
        <v>0</v>
      </c>
      <c r="AN420" s="11">
        <v>0</v>
      </c>
      <c r="AO420" s="11">
        <v>3000</v>
      </c>
      <c r="AP420" s="11">
        <v>0.1</v>
      </c>
      <c r="AQ420" s="11">
        <v>0</v>
      </c>
      <c r="AR420" s="6">
        <v>90001035</v>
      </c>
      <c r="AS420" s="11" t="s">
        <v>153</v>
      </c>
      <c r="AT420" s="12" t="s">
        <v>678</v>
      </c>
      <c r="AU420" s="11" t="s">
        <v>348</v>
      </c>
      <c r="AV420" s="18">
        <v>10000001</v>
      </c>
      <c r="AW420" s="18">
        <v>21000120</v>
      </c>
      <c r="AX420" s="12" t="s">
        <v>679</v>
      </c>
      <c r="AY420" s="11">
        <v>0</v>
      </c>
      <c r="AZ420" s="13">
        <v>0</v>
      </c>
      <c r="BA420" s="13">
        <v>0</v>
      </c>
      <c r="BB420" s="84" t="str">
        <f>"每秒对周围的怪物造成"&amp;W420*100&amp;"%攻击伤害+"&amp;X420&amp;"点固定伤害.持续4秒并使自身免疫怪物攻击"</f>
        <v>每秒对周围的怪物造成125%攻击伤害+300点固定伤害.持续4秒并使自身免疫怪物攻击</v>
      </c>
      <c r="BC420" s="11">
        <v>0</v>
      </c>
      <c r="BD420" s="11">
        <v>0</v>
      </c>
      <c r="BE420" s="11">
        <v>0</v>
      </c>
      <c r="BF420" s="11">
        <v>0</v>
      </c>
      <c r="BG420" s="11">
        <v>0</v>
      </c>
      <c r="BH420" s="11">
        <v>0</v>
      </c>
      <c r="BI420" s="9">
        <v>0</v>
      </c>
      <c r="BJ420" s="6">
        <v>0</v>
      </c>
      <c r="BK420" s="6">
        <v>0</v>
      </c>
      <c r="BL420" s="6">
        <v>0</v>
      </c>
      <c r="BM420" s="6">
        <v>0</v>
      </c>
      <c r="BN420" s="6">
        <v>0</v>
      </c>
      <c r="BO420" s="6">
        <v>0</v>
      </c>
    </row>
    <row r="421" spans="3:67" ht="20.100000000000001" customHeight="1">
      <c r="C421" s="11">
        <v>61012202</v>
      </c>
      <c r="D421" s="12" t="s">
        <v>195</v>
      </c>
      <c r="E421" s="11">
        <v>1</v>
      </c>
      <c r="F421" s="11">
        <v>61012201</v>
      </c>
      <c r="G421" s="11">
        <v>61012203</v>
      </c>
      <c r="H421" s="13">
        <v>2</v>
      </c>
      <c r="I421" s="11">
        <v>3</v>
      </c>
      <c r="J421" s="11">
        <v>0</v>
      </c>
      <c r="K421" s="11">
        <v>0</v>
      </c>
      <c r="L421" s="11">
        <v>0</v>
      </c>
      <c r="M421" s="11">
        <v>0</v>
      </c>
      <c r="N421" s="11">
        <v>1</v>
      </c>
      <c r="O421" s="11">
        <v>0</v>
      </c>
      <c r="P421" s="11">
        <v>0</v>
      </c>
      <c r="Q421" s="11">
        <v>0</v>
      </c>
      <c r="R421" s="6">
        <v>0</v>
      </c>
      <c r="S421" s="11">
        <v>0</v>
      </c>
      <c r="T421" s="11">
        <v>1</v>
      </c>
      <c r="U421" s="11">
        <v>2</v>
      </c>
      <c r="V421" s="11">
        <v>0</v>
      </c>
      <c r="W421" s="11">
        <v>1.25</v>
      </c>
      <c r="X421" s="11">
        <v>300</v>
      </c>
      <c r="Y421" s="11">
        <v>1</v>
      </c>
      <c r="Z421" s="11">
        <v>0</v>
      </c>
      <c r="AA421" s="11">
        <v>0</v>
      </c>
      <c r="AB421" s="11">
        <v>0</v>
      </c>
      <c r="AC421" s="11">
        <v>0</v>
      </c>
      <c r="AD421" s="11">
        <v>15</v>
      </c>
      <c r="AE421" s="11">
        <v>1</v>
      </c>
      <c r="AF421" s="11" t="s">
        <v>677</v>
      </c>
      <c r="AG421" s="6">
        <v>2</v>
      </c>
      <c r="AH421" s="6">
        <v>0</v>
      </c>
      <c r="AI421" s="6">
        <v>0</v>
      </c>
      <c r="AJ421" s="6">
        <v>0</v>
      </c>
      <c r="AK421" s="11">
        <v>0</v>
      </c>
      <c r="AL421" s="11">
        <v>0</v>
      </c>
      <c r="AM421" s="11">
        <v>0</v>
      </c>
      <c r="AN421" s="11">
        <v>0</v>
      </c>
      <c r="AO421" s="11">
        <v>3000</v>
      </c>
      <c r="AP421" s="11">
        <v>0.1</v>
      </c>
      <c r="AQ421" s="11">
        <v>0</v>
      </c>
      <c r="AR421" s="6">
        <v>90001035</v>
      </c>
      <c r="AS421" s="11" t="s">
        <v>153</v>
      </c>
      <c r="AT421" s="12" t="s">
        <v>678</v>
      </c>
      <c r="AU421" s="11" t="s">
        <v>348</v>
      </c>
      <c r="AV421" s="18">
        <v>10000001</v>
      </c>
      <c r="AW421" s="18">
        <v>21000120</v>
      </c>
      <c r="AX421" s="12" t="s">
        <v>679</v>
      </c>
      <c r="AY421" s="11">
        <v>0</v>
      </c>
      <c r="AZ421" s="13">
        <v>0</v>
      </c>
      <c r="BA421" s="13">
        <v>0</v>
      </c>
      <c r="BB421" s="84" t="str">
        <f t="shared" ref="BB421:BB425" si="14">"每秒对周围的怪物造成"&amp;W421*100&amp;"%攻击伤害+"&amp;X421&amp;"点固定伤害.持续4秒并使自身免疫怪物攻击"</f>
        <v>每秒对周围的怪物造成125%攻击伤害+300点固定伤害.持续4秒并使自身免疫怪物攻击</v>
      </c>
      <c r="BC421" s="11">
        <v>0</v>
      </c>
      <c r="BD421" s="11">
        <v>0</v>
      </c>
      <c r="BE421" s="11">
        <v>0</v>
      </c>
      <c r="BF421" s="11">
        <v>0</v>
      </c>
      <c r="BG421" s="11">
        <v>0</v>
      </c>
      <c r="BH421" s="11">
        <v>0</v>
      </c>
      <c r="BI421" s="9">
        <v>0</v>
      </c>
      <c r="BJ421" s="6">
        <v>0</v>
      </c>
      <c r="BK421" s="6">
        <v>0</v>
      </c>
      <c r="BL421" s="6">
        <v>0</v>
      </c>
      <c r="BM421" s="6">
        <v>0</v>
      </c>
      <c r="BN421" s="6">
        <v>0</v>
      </c>
      <c r="BO421" s="6">
        <v>0</v>
      </c>
    </row>
    <row r="422" spans="3:67" ht="20.100000000000001" customHeight="1">
      <c r="C422" s="11">
        <v>61012203</v>
      </c>
      <c r="D422" s="12" t="s">
        <v>195</v>
      </c>
      <c r="E422" s="11">
        <v>2</v>
      </c>
      <c r="F422" s="11">
        <v>61012201</v>
      </c>
      <c r="G422" s="11">
        <v>61012204</v>
      </c>
      <c r="H422" s="13">
        <v>2</v>
      </c>
      <c r="I422" s="11">
        <v>3</v>
      </c>
      <c r="J422" s="11">
        <v>0</v>
      </c>
      <c r="K422" s="11">
        <v>0</v>
      </c>
      <c r="L422" s="11">
        <v>0</v>
      </c>
      <c r="M422" s="11">
        <v>0</v>
      </c>
      <c r="N422" s="11">
        <v>1</v>
      </c>
      <c r="O422" s="11">
        <v>0</v>
      </c>
      <c r="P422" s="11">
        <v>0</v>
      </c>
      <c r="Q422" s="11">
        <v>0</v>
      </c>
      <c r="R422" s="6">
        <v>0</v>
      </c>
      <c r="S422" s="11">
        <v>0</v>
      </c>
      <c r="T422" s="11">
        <v>1</v>
      </c>
      <c r="U422" s="11">
        <v>2</v>
      </c>
      <c r="V422" s="11">
        <v>0</v>
      </c>
      <c r="W422" s="11">
        <v>1.25</v>
      </c>
      <c r="X422" s="11">
        <v>450</v>
      </c>
      <c r="Y422" s="11">
        <v>1</v>
      </c>
      <c r="Z422" s="11">
        <v>0</v>
      </c>
      <c r="AA422" s="11">
        <v>0</v>
      </c>
      <c r="AB422" s="11">
        <v>0</v>
      </c>
      <c r="AC422" s="11">
        <v>0</v>
      </c>
      <c r="AD422" s="11">
        <v>15</v>
      </c>
      <c r="AE422" s="11">
        <v>1</v>
      </c>
      <c r="AF422" s="11" t="s">
        <v>677</v>
      </c>
      <c r="AG422" s="6">
        <v>2</v>
      </c>
      <c r="AH422" s="6">
        <v>0</v>
      </c>
      <c r="AI422" s="6">
        <v>0</v>
      </c>
      <c r="AJ422" s="6">
        <v>0</v>
      </c>
      <c r="AK422" s="11">
        <v>0</v>
      </c>
      <c r="AL422" s="11">
        <v>0</v>
      </c>
      <c r="AM422" s="11">
        <v>0</v>
      </c>
      <c r="AN422" s="11">
        <v>0</v>
      </c>
      <c r="AO422" s="11">
        <v>3000</v>
      </c>
      <c r="AP422" s="11">
        <v>0.1</v>
      </c>
      <c r="AQ422" s="11">
        <v>0</v>
      </c>
      <c r="AR422" s="6">
        <v>90001035</v>
      </c>
      <c r="AS422" s="11" t="s">
        <v>153</v>
      </c>
      <c r="AT422" s="12" t="s">
        <v>678</v>
      </c>
      <c r="AU422" s="11" t="s">
        <v>348</v>
      </c>
      <c r="AV422" s="18">
        <v>10000001</v>
      </c>
      <c r="AW422" s="18">
        <v>21000120</v>
      </c>
      <c r="AX422" s="12" t="s">
        <v>679</v>
      </c>
      <c r="AY422" s="11">
        <v>0</v>
      </c>
      <c r="AZ422" s="13">
        <v>0</v>
      </c>
      <c r="BA422" s="13">
        <v>0</v>
      </c>
      <c r="BB422" s="84" t="str">
        <f t="shared" si="14"/>
        <v>每秒对周围的怪物造成125%攻击伤害+450点固定伤害.持续4秒并使自身免疫怪物攻击</v>
      </c>
      <c r="BC422" s="11">
        <v>0</v>
      </c>
      <c r="BD422" s="11">
        <v>0</v>
      </c>
      <c r="BE422" s="11">
        <v>0</v>
      </c>
      <c r="BF422" s="11">
        <v>0</v>
      </c>
      <c r="BG422" s="11">
        <v>0</v>
      </c>
      <c r="BH422" s="11">
        <v>0</v>
      </c>
      <c r="BI422" s="9">
        <v>0</v>
      </c>
      <c r="BJ422" s="6">
        <v>0</v>
      </c>
      <c r="BK422" s="6">
        <v>0</v>
      </c>
      <c r="BL422" s="6">
        <v>0</v>
      </c>
      <c r="BM422" s="6">
        <v>0</v>
      </c>
      <c r="BN422" s="6">
        <v>0</v>
      </c>
      <c r="BO422" s="6">
        <v>0</v>
      </c>
    </row>
    <row r="423" spans="3:67" ht="20.100000000000001" customHeight="1">
      <c r="C423" s="11">
        <v>61012204</v>
      </c>
      <c r="D423" s="12" t="s">
        <v>195</v>
      </c>
      <c r="E423" s="11">
        <v>3</v>
      </c>
      <c r="F423" s="11">
        <v>61012201</v>
      </c>
      <c r="G423" s="11">
        <v>0</v>
      </c>
      <c r="H423" s="13">
        <v>2</v>
      </c>
      <c r="I423" s="11">
        <v>3</v>
      </c>
      <c r="J423" s="11">
        <v>0</v>
      </c>
      <c r="K423" s="11">
        <v>0</v>
      </c>
      <c r="L423" s="11">
        <v>0</v>
      </c>
      <c r="M423" s="11">
        <v>0</v>
      </c>
      <c r="N423" s="11">
        <v>1</v>
      </c>
      <c r="O423" s="11">
        <v>0</v>
      </c>
      <c r="P423" s="11">
        <v>0</v>
      </c>
      <c r="Q423" s="11">
        <v>0</v>
      </c>
      <c r="R423" s="6">
        <v>0</v>
      </c>
      <c r="S423" s="11">
        <v>0</v>
      </c>
      <c r="T423" s="11">
        <v>1</v>
      </c>
      <c r="U423" s="11">
        <v>2</v>
      </c>
      <c r="V423" s="11">
        <v>0</v>
      </c>
      <c r="W423" s="11">
        <v>1.25</v>
      </c>
      <c r="X423" s="11">
        <v>750</v>
      </c>
      <c r="Y423" s="11">
        <v>1</v>
      </c>
      <c r="Z423" s="11">
        <v>0</v>
      </c>
      <c r="AA423" s="11">
        <v>0</v>
      </c>
      <c r="AB423" s="11">
        <v>0</v>
      </c>
      <c r="AC423" s="11">
        <v>0</v>
      </c>
      <c r="AD423" s="11">
        <v>15</v>
      </c>
      <c r="AE423" s="11">
        <v>1</v>
      </c>
      <c r="AF423" s="11" t="s">
        <v>677</v>
      </c>
      <c r="AG423" s="6">
        <v>2</v>
      </c>
      <c r="AH423" s="6">
        <v>0</v>
      </c>
      <c r="AI423" s="6">
        <v>0</v>
      </c>
      <c r="AJ423" s="6">
        <v>0</v>
      </c>
      <c r="AK423" s="11">
        <v>0</v>
      </c>
      <c r="AL423" s="11">
        <v>0</v>
      </c>
      <c r="AM423" s="11">
        <v>0</v>
      </c>
      <c r="AN423" s="11">
        <v>0</v>
      </c>
      <c r="AO423" s="11">
        <v>3000</v>
      </c>
      <c r="AP423" s="11">
        <v>0.1</v>
      </c>
      <c r="AQ423" s="11">
        <v>0</v>
      </c>
      <c r="AR423" s="6">
        <v>90001035</v>
      </c>
      <c r="AS423" s="11" t="s">
        <v>153</v>
      </c>
      <c r="AT423" s="12" t="s">
        <v>678</v>
      </c>
      <c r="AU423" s="11" t="s">
        <v>348</v>
      </c>
      <c r="AV423" s="18">
        <v>10000001</v>
      </c>
      <c r="AW423" s="18">
        <v>21000120</v>
      </c>
      <c r="AX423" s="12" t="s">
        <v>679</v>
      </c>
      <c r="AY423" s="11">
        <v>0</v>
      </c>
      <c r="AZ423" s="13">
        <v>0</v>
      </c>
      <c r="BA423" s="13">
        <v>0</v>
      </c>
      <c r="BB423" s="84" t="str">
        <f t="shared" si="14"/>
        <v>每秒对周围的怪物造成125%攻击伤害+750点固定伤害.持续4秒并使自身免疫怪物攻击</v>
      </c>
      <c r="BC423" s="11">
        <v>0</v>
      </c>
      <c r="BD423" s="11">
        <v>0</v>
      </c>
      <c r="BE423" s="11">
        <v>0</v>
      </c>
      <c r="BF423" s="11">
        <v>0</v>
      </c>
      <c r="BG423" s="11">
        <v>0</v>
      </c>
      <c r="BH423" s="11">
        <v>0</v>
      </c>
      <c r="BI423" s="9">
        <v>0</v>
      </c>
      <c r="BJ423" s="6">
        <v>0</v>
      </c>
      <c r="BK423" s="6">
        <v>0</v>
      </c>
      <c r="BL423" s="6">
        <v>0</v>
      </c>
      <c r="BM423" s="6">
        <v>0</v>
      </c>
      <c r="BN423" s="6">
        <v>0</v>
      </c>
      <c r="BO423" s="6">
        <v>0</v>
      </c>
    </row>
    <row r="424" spans="3:67" ht="20.100000000000001" customHeight="1">
      <c r="C424" s="11">
        <v>61012205</v>
      </c>
      <c r="D424" s="12" t="s">
        <v>195</v>
      </c>
      <c r="E424" s="11">
        <v>4</v>
      </c>
      <c r="F424" s="11">
        <v>61012201</v>
      </c>
      <c r="G424" s="11">
        <v>0</v>
      </c>
      <c r="H424" s="13">
        <v>2</v>
      </c>
      <c r="I424" s="11">
        <v>3</v>
      </c>
      <c r="J424" s="11">
        <v>0</v>
      </c>
      <c r="K424" s="11">
        <v>0</v>
      </c>
      <c r="L424" s="11">
        <v>0</v>
      </c>
      <c r="M424" s="11">
        <v>0</v>
      </c>
      <c r="N424" s="11">
        <v>1</v>
      </c>
      <c r="O424" s="11">
        <v>0</v>
      </c>
      <c r="P424" s="11">
        <v>0</v>
      </c>
      <c r="Q424" s="11">
        <v>0</v>
      </c>
      <c r="R424" s="6">
        <v>0</v>
      </c>
      <c r="S424" s="11">
        <v>0</v>
      </c>
      <c r="T424" s="11">
        <v>1</v>
      </c>
      <c r="U424" s="11">
        <v>2</v>
      </c>
      <c r="V424" s="11">
        <v>0</v>
      </c>
      <c r="W424" s="11">
        <v>1.25</v>
      </c>
      <c r="X424" s="11">
        <v>1050</v>
      </c>
      <c r="Y424" s="11">
        <v>1</v>
      </c>
      <c r="Z424" s="11">
        <v>0</v>
      </c>
      <c r="AA424" s="11">
        <v>0</v>
      </c>
      <c r="AB424" s="11">
        <v>0</v>
      </c>
      <c r="AC424" s="11">
        <v>0</v>
      </c>
      <c r="AD424" s="11">
        <v>15</v>
      </c>
      <c r="AE424" s="11">
        <v>1</v>
      </c>
      <c r="AF424" s="11" t="s">
        <v>677</v>
      </c>
      <c r="AG424" s="6">
        <v>2</v>
      </c>
      <c r="AH424" s="6">
        <v>0</v>
      </c>
      <c r="AI424" s="6">
        <v>0</v>
      </c>
      <c r="AJ424" s="6">
        <v>0</v>
      </c>
      <c r="AK424" s="11">
        <v>0</v>
      </c>
      <c r="AL424" s="11">
        <v>0</v>
      </c>
      <c r="AM424" s="11">
        <v>0</v>
      </c>
      <c r="AN424" s="11">
        <v>0</v>
      </c>
      <c r="AO424" s="11">
        <v>3000</v>
      </c>
      <c r="AP424" s="11">
        <v>0.1</v>
      </c>
      <c r="AQ424" s="11">
        <v>0</v>
      </c>
      <c r="AR424" s="6">
        <v>90001035</v>
      </c>
      <c r="AS424" s="11" t="s">
        <v>153</v>
      </c>
      <c r="AT424" s="12" t="s">
        <v>678</v>
      </c>
      <c r="AU424" s="11" t="s">
        <v>348</v>
      </c>
      <c r="AV424" s="18">
        <v>10000001</v>
      </c>
      <c r="AW424" s="18">
        <v>21000120</v>
      </c>
      <c r="AX424" s="12" t="s">
        <v>679</v>
      </c>
      <c r="AY424" s="11">
        <v>0</v>
      </c>
      <c r="AZ424" s="13">
        <v>0</v>
      </c>
      <c r="BA424" s="13">
        <v>0</v>
      </c>
      <c r="BB424" s="84" t="str">
        <f t="shared" si="14"/>
        <v>每秒对周围的怪物造成125%攻击伤害+1050点固定伤害.持续4秒并使自身免疫怪物攻击</v>
      </c>
      <c r="BC424" s="11">
        <v>0</v>
      </c>
      <c r="BD424" s="11">
        <v>0</v>
      </c>
      <c r="BE424" s="11">
        <v>0</v>
      </c>
      <c r="BF424" s="11">
        <v>0</v>
      </c>
      <c r="BG424" s="11">
        <v>0</v>
      </c>
      <c r="BH424" s="11">
        <v>0</v>
      </c>
      <c r="BI424" s="9">
        <v>0</v>
      </c>
      <c r="BJ424" s="6">
        <v>0</v>
      </c>
      <c r="BK424" s="6">
        <v>0</v>
      </c>
      <c r="BL424" s="6">
        <v>0</v>
      </c>
      <c r="BM424" s="6">
        <v>0</v>
      </c>
      <c r="BN424" s="6">
        <v>0</v>
      </c>
      <c r="BO424" s="6">
        <v>0</v>
      </c>
    </row>
    <row r="425" spans="3:67" ht="20.100000000000001" customHeight="1">
      <c r="C425" s="11">
        <v>61012206</v>
      </c>
      <c r="D425" s="12" t="s">
        <v>195</v>
      </c>
      <c r="E425" s="11">
        <v>5</v>
      </c>
      <c r="F425" s="11">
        <v>61012201</v>
      </c>
      <c r="G425" s="11">
        <v>0</v>
      </c>
      <c r="H425" s="13">
        <v>2</v>
      </c>
      <c r="I425" s="11">
        <v>3</v>
      </c>
      <c r="J425" s="11">
        <v>0</v>
      </c>
      <c r="K425" s="11">
        <v>0</v>
      </c>
      <c r="L425" s="11">
        <v>0</v>
      </c>
      <c r="M425" s="11">
        <v>0</v>
      </c>
      <c r="N425" s="11">
        <v>1</v>
      </c>
      <c r="O425" s="11">
        <v>0</v>
      </c>
      <c r="P425" s="11">
        <v>0</v>
      </c>
      <c r="Q425" s="11">
        <v>0</v>
      </c>
      <c r="R425" s="6">
        <v>0</v>
      </c>
      <c r="S425" s="11">
        <v>0</v>
      </c>
      <c r="T425" s="11">
        <v>1</v>
      </c>
      <c r="U425" s="11">
        <v>2</v>
      </c>
      <c r="V425" s="11">
        <v>0</v>
      </c>
      <c r="W425" s="11">
        <v>1.25</v>
      </c>
      <c r="X425" s="11">
        <v>1500</v>
      </c>
      <c r="Y425" s="11">
        <v>1</v>
      </c>
      <c r="Z425" s="11">
        <v>0</v>
      </c>
      <c r="AA425" s="11">
        <v>0</v>
      </c>
      <c r="AB425" s="11">
        <v>0</v>
      </c>
      <c r="AC425" s="11">
        <v>0</v>
      </c>
      <c r="AD425" s="11">
        <v>15</v>
      </c>
      <c r="AE425" s="11">
        <v>1</v>
      </c>
      <c r="AF425" s="11" t="s">
        <v>677</v>
      </c>
      <c r="AG425" s="6">
        <v>2</v>
      </c>
      <c r="AH425" s="6">
        <v>0</v>
      </c>
      <c r="AI425" s="6">
        <v>0</v>
      </c>
      <c r="AJ425" s="6">
        <v>0</v>
      </c>
      <c r="AK425" s="11">
        <v>0</v>
      </c>
      <c r="AL425" s="11">
        <v>0</v>
      </c>
      <c r="AM425" s="11">
        <v>0</v>
      </c>
      <c r="AN425" s="11">
        <v>0</v>
      </c>
      <c r="AO425" s="11">
        <v>3000</v>
      </c>
      <c r="AP425" s="11">
        <v>0.1</v>
      </c>
      <c r="AQ425" s="11">
        <v>0</v>
      </c>
      <c r="AR425" s="6">
        <v>90001035</v>
      </c>
      <c r="AS425" s="11" t="s">
        <v>153</v>
      </c>
      <c r="AT425" s="12" t="s">
        <v>678</v>
      </c>
      <c r="AU425" s="11" t="s">
        <v>348</v>
      </c>
      <c r="AV425" s="18">
        <v>10000001</v>
      </c>
      <c r="AW425" s="18">
        <v>21000120</v>
      </c>
      <c r="AX425" s="12" t="s">
        <v>679</v>
      </c>
      <c r="AY425" s="11">
        <v>0</v>
      </c>
      <c r="AZ425" s="13">
        <v>0</v>
      </c>
      <c r="BA425" s="13">
        <v>0</v>
      </c>
      <c r="BB425" s="84" t="str">
        <f t="shared" si="14"/>
        <v>每秒对周围的怪物造成125%攻击伤害+1500点固定伤害.持续4秒并使自身免疫怪物攻击</v>
      </c>
      <c r="BC425" s="11">
        <v>0</v>
      </c>
      <c r="BD425" s="11">
        <v>0</v>
      </c>
      <c r="BE425" s="11">
        <v>0</v>
      </c>
      <c r="BF425" s="11">
        <v>0</v>
      </c>
      <c r="BG425" s="11">
        <v>0</v>
      </c>
      <c r="BH425" s="11">
        <v>0</v>
      </c>
      <c r="BI425" s="9">
        <v>0</v>
      </c>
      <c r="BJ425" s="6">
        <v>0</v>
      </c>
      <c r="BK425" s="6">
        <v>0</v>
      </c>
      <c r="BL425" s="6">
        <v>0</v>
      </c>
      <c r="BM425" s="6">
        <v>0</v>
      </c>
      <c r="BN425" s="6">
        <v>0</v>
      </c>
      <c r="BO425" s="6">
        <v>0</v>
      </c>
    </row>
    <row r="426" spans="3:67" ht="20.100000000000001" customHeight="1">
      <c r="C426" s="11">
        <v>61012301</v>
      </c>
      <c r="D426" s="12" t="s">
        <v>680</v>
      </c>
      <c r="E426" s="11">
        <v>0</v>
      </c>
      <c r="F426" s="11">
        <v>61012301</v>
      </c>
      <c r="G426" s="11">
        <v>61012302</v>
      </c>
      <c r="H426" s="13">
        <v>2</v>
      </c>
      <c r="I426" s="11">
        <v>5</v>
      </c>
      <c r="J426" s="11">
        <v>3</v>
      </c>
      <c r="K426" s="11">
        <v>0</v>
      </c>
      <c r="L426" s="11">
        <v>0</v>
      </c>
      <c r="M426" s="11">
        <v>0</v>
      </c>
      <c r="N426" s="11">
        <v>1</v>
      </c>
      <c r="O426" s="11">
        <v>0</v>
      </c>
      <c r="P426" s="11">
        <v>0</v>
      </c>
      <c r="Q426" s="11">
        <v>0</v>
      </c>
      <c r="R426" s="6">
        <v>0</v>
      </c>
      <c r="S426" s="11">
        <v>0</v>
      </c>
      <c r="T426" s="11">
        <v>1</v>
      </c>
      <c r="U426" s="11">
        <v>2</v>
      </c>
      <c r="V426" s="11">
        <v>0</v>
      </c>
      <c r="W426" s="11">
        <v>2</v>
      </c>
      <c r="X426" s="11">
        <v>210</v>
      </c>
      <c r="Y426" s="11">
        <v>1</v>
      </c>
      <c r="Z426" s="11">
        <v>0</v>
      </c>
      <c r="AA426" s="11">
        <v>0</v>
      </c>
      <c r="AB426" s="11">
        <v>0</v>
      </c>
      <c r="AC426" s="11">
        <v>0</v>
      </c>
      <c r="AD426" s="11">
        <v>9</v>
      </c>
      <c r="AE426" s="11">
        <v>2</v>
      </c>
      <c r="AF426" s="11" t="s">
        <v>1687</v>
      </c>
      <c r="AG426" s="6">
        <v>2</v>
      </c>
      <c r="AH426" s="6">
        <v>2</v>
      </c>
      <c r="AI426" s="6">
        <v>0</v>
      </c>
      <c r="AJ426" s="6">
        <v>1.5</v>
      </c>
      <c r="AK426" s="11">
        <v>0</v>
      </c>
      <c r="AL426" s="11">
        <v>0</v>
      </c>
      <c r="AM426" s="11">
        <v>0</v>
      </c>
      <c r="AN426" s="11">
        <v>0.5</v>
      </c>
      <c r="AO426" s="11">
        <v>200</v>
      </c>
      <c r="AP426" s="11">
        <v>0.1</v>
      </c>
      <c r="AQ426" s="11">
        <v>60</v>
      </c>
      <c r="AR426" s="6">
        <v>90001033</v>
      </c>
      <c r="AS426" s="11" t="s">
        <v>153</v>
      </c>
      <c r="AT426" s="12" t="s">
        <v>164</v>
      </c>
      <c r="AU426" s="11" t="s">
        <v>165</v>
      </c>
      <c r="AV426" s="18">
        <v>10000011</v>
      </c>
      <c r="AW426" s="18">
        <v>21000130</v>
      </c>
      <c r="AX426" s="12" t="s">
        <v>166</v>
      </c>
      <c r="AY426" s="11">
        <v>1</v>
      </c>
      <c r="AZ426" s="13">
        <v>0</v>
      </c>
      <c r="BA426" s="13">
        <v>0</v>
      </c>
      <c r="BB426" s="84" t="str">
        <f>"立即冲锋至目标区域并对其怪物造成"&amp;W426*100&amp;"%攻击伤害+"&amp;X426&amp;"点固定伤害,并使自身无敌1秒"</f>
        <v>立即冲锋至目标区域并对其怪物造成200%攻击伤害+210点固定伤害,并使自身无敌1秒</v>
      </c>
      <c r="BC426" s="11">
        <v>0</v>
      </c>
      <c r="BD426" s="11">
        <v>0</v>
      </c>
      <c r="BE426" s="11">
        <v>0</v>
      </c>
      <c r="BF426" s="11">
        <v>0</v>
      </c>
      <c r="BG426" s="11">
        <v>0</v>
      </c>
      <c r="BH426" s="11">
        <v>0</v>
      </c>
      <c r="BI426" s="9">
        <v>0</v>
      </c>
      <c r="BJ426" s="6">
        <v>0</v>
      </c>
      <c r="BK426" s="6">
        <v>0</v>
      </c>
      <c r="BL426" s="6">
        <v>0</v>
      </c>
      <c r="BM426" s="6">
        <v>0</v>
      </c>
      <c r="BN426" s="6">
        <v>0</v>
      </c>
      <c r="BO426" s="6">
        <v>0</v>
      </c>
    </row>
    <row r="427" spans="3:67" ht="20.100000000000001" customHeight="1">
      <c r="C427" s="11">
        <v>61012302</v>
      </c>
      <c r="D427" s="12" t="s">
        <v>680</v>
      </c>
      <c r="E427" s="11">
        <v>1</v>
      </c>
      <c r="F427" s="11">
        <v>61012301</v>
      </c>
      <c r="G427" s="11">
        <v>61012303</v>
      </c>
      <c r="H427" s="13">
        <v>2</v>
      </c>
      <c r="I427" s="11">
        <v>5</v>
      </c>
      <c r="J427" s="11">
        <v>3</v>
      </c>
      <c r="K427" s="11">
        <v>0</v>
      </c>
      <c r="L427" s="11">
        <v>0</v>
      </c>
      <c r="M427" s="11">
        <v>0</v>
      </c>
      <c r="N427" s="11">
        <v>1</v>
      </c>
      <c r="O427" s="11">
        <v>0</v>
      </c>
      <c r="P427" s="11">
        <v>0</v>
      </c>
      <c r="Q427" s="11">
        <v>0</v>
      </c>
      <c r="R427" s="6">
        <v>0</v>
      </c>
      <c r="S427" s="11">
        <v>0</v>
      </c>
      <c r="T427" s="11">
        <v>1</v>
      </c>
      <c r="U427" s="11">
        <v>2</v>
      </c>
      <c r="V427" s="11">
        <v>0</v>
      </c>
      <c r="W427" s="11">
        <v>2</v>
      </c>
      <c r="X427" s="11">
        <v>210</v>
      </c>
      <c r="Y427" s="11">
        <v>1</v>
      </c>
      <c r="Z427" s="11">
        <v>0</v>
      </c>
      <c r="AA427" s="11">
        <v>0</v>
      </c>
      <c r="AB427" s="11">
        <v>0</v>
      </c>
      <c r="AC427" s="11">
        <v>0</v>
      </c>
      <c r="AD427" s="11">
        <v>9</v>
      </c>
      <c r="AE427" s="11">
        <v>2</v>
      </c>
      <c r="AF427" s="11" t="s">
        <v>1687</v>
      </c>
      <c r="AG427" s="6">
        <v>2</v>
      </c>
      <c r="AH427" s="6">
        <v>2</v>
      </c>
      <c r="AI427" s="6">
        <v>0</v>
      </c>
      <c r="AJ427" s="6">
        <v>1.5</v>
      </c>
      <c r="AK427" s="11">
        <v>0</v>
      </c>
      <c r="AL427" s="11">
        <v>0</v>
      </c>
      <c r="AM427" s="11">
        <v>0</v>
      </c>
      <c r="AN427" s="11">
        <v>0.5</v>
      </c>
      <c r="AO427" s="11">
        <v>200</v>
      </c>
      <c r="AP427" s="11">
        <v>0.1</v>
      </c>
      <c r="AQ427" s="11">
        <v>60</v>
      </c>
      <c r="AR427" s="6">
        <v>90001033</v>
      </c>
      <c r="AS427" s="11" t="s">
        <v>153</v>
      </c>
      <c r="AT427" s="12" t="s">
        <v>164</v>
      </c>
      <c r="AU427" s="11" t="s">
        <v>165</v>
      </c>
      <c r="AV427" s="18">
        <v>10000011</v>
      </c>
      <c r="AW427" s="18">
        <v>21000130</v>
      </c>
      <c r="AX427" s="12" t="s">
        <v>166</v>
      </c>
      <c r="AY427" s="11">
        <v>1</v>
      </c>
      <c r="AZ427" s="13">
        <v>0</v>
      </c>
      <c r="BA427" s="13">
        <v>0</v>
      </c>
      <c r="BB427" s="84" t="str">
        <f t="shared" ref="BB427:BB431" si="15">"立即冲锋至目标区域并对其怪物造成"&amp;W427*100&amp;"%攻击伤害+"&amp;X427&amp;"点固定伤害,并使自身无敌1秒"</f>
        <v>立即冲锋至目标区域并对其怪物造成200%攻击伤害+210点固定伤害,并使自身无敌1秒</v>
      </c>
      <c r="BC427" s="11">
        <v>0</v>
      </c>
      <c r="BD427" s="11">
        <v>0</v>
      </c>
      <c r="BE427" s="11">
        <v>0</v>
      </c>
      <c r="BF427" s="11">
        <v>0</v>
      </c>
      <c r="BG427" s="11">
        <v>0</v>
      </c>
      <c r="BH427" s="11">
        <v>0</v>
      </c>
      <c r="BI427" s="9">
        <v>0</v>
      </c>
      <c r="BJ427" s="6">
        <v>0</v>
      </c>
      <c r="BK427" s="6">
        <v>0</v>
      </c>
      <c r="BL427" s="6">
        <v>0</v>
      </c>
      <c r="BM427" s="6">
        <v>0</v>
      </c>
      <c r="BN427" s="6">
        <v>0</v>
      </c>
      <c r="BO427" s="6">
        <v>0</v>
      </c>
    </row>
    <row r="428" spans="3:67" ht="20.100000000000001" customHeight="1">
      <c r="C428" s="11">
        <v>61012303</v>
      </c>
      <c r="D428" s="12" t="s">
        <v>680</v>
      </c>
      <c r="E428" s="11">
        <v>2</v>
      </c>
      <c r="F428" s="11">
        <v>61012301</v>
      </c>
      <c r="G428" s="11">
        <v>61012304</v>
      </c>
      <c r="H428" s="13">
        <v>2</v>
      </c>
      <c r="I428" s="11">
        <v>5</v>
      </c>
      <c r="J428" s="11">
        <v>3</v>
      </c>
      <c r="K428" s="11">
        <v>0</v>
      </c>
      <c r="L428" s="11">
        <v>0</v>
      </c>
      <c r="M428" s="11">
        <v>0</v>
      </c>
      <c r="N428" s="11">
        <v>1</v>
      </c>
      <c r="O428" s="11">
        <v>0</v>
      </c>
      <c r="P428" s="11">
        <v>0</v>
      </c>
      <c r="Q428" s="11">
        <v>0</v>
      </c>
      <c r="R428" s="6">
        <v>0</v>
      </c>
      <c r="S428" s="11">
        <v>0</v>
      </c>
      <c r="T428" s="11">
        <v>1</v>
      </c>
      <c r="U428" s="11">
        <v>2</v>
      </c>
      <c r="V428" s="11">
        <v>0</v>
      </c>
      <c r="W428" s="11">
        <v>2</v>
      </c>
      <c r="X428" s="11">
        <v>420</v>
      </c>
      <c r="Y428" s="11">
        <v>1</v>
      </c>
      <c r="Z428" s="11">
        <v>0</v>
      </c>
      <c r="AA428" s="11">
        <v>0</v>
      </c>
      <c r="AB428" s="11">
        <v>0</v>
      </c>
      <c r="AC428" s="11">
        <v>0</v>
      </c>
      <c r="AD428" s="11">
        <v>9</v>
      </c>
      <c r="AE428" s="11">
        <v>2</v>
      </c>
      <c r="AF428" s="11" t="s">
        <v>1687</v>
      </c>
      <c r="AG428" s="6">
        <v>2</v>
      </c>
      <c r="AH428" s="6">
        <v>2</v>
      </c>
      <c r="AI428" s="6">
        <v>0</v>
      </c>
      <c r="AJ428" s="6">
        <v>1.5</v>
      </c>
      <c r="AK428" s="11">
        <v>0</v>
      </c>
      <c r="AL428" s="11">
        <v>0</v>
      </c>
      <c r="AM428" s="11">
        <v>0</v>
      </c>
      <c r="AN428" s="11">
        <v>0.5</v>
      </c>
      <c r="AO428" s="11">
        <v>200</v>
      </c>
      <c r="AP428" s="11">
        <v>0.1</v>
      </c>
      <c r="AQ428" s="11">
        <v>60</v>
      </c>
      <c r="AR428" s="6">
        <v>90001033</v>
      </c>
      <c r="AS428" s="11" t="s">
        <v>153</v>
      </c>
      <c r="AT428" s="12" t="s">
        <v>164</v>
      </c>
      <c r="AU428" s="11" t="s">
        <v>165</v>
      </c>
      <c r="AV428" s="18">
        <v>10000011</v>
      </c>
      <c r="AW428" s="18">
        <v>21000130</v>
      </c>
      <c r="AX428" s="12" t="s">
        <v>166</v>
      </c>
      <c r="AY428" s="11">
        <v>1</v>
      </c>
      <c r="AZ428" s="13">
        <v>0</v>
      </c>
      <c r="BA428" s="13">
        <v>0</v>
      </c>
      <c r="BB428" s="84" t="str">
        <f t="shared" si="15"/>
        <v>立即冲锋至目标区域并对其怪物造成200%攻击伤害+420点固定伤害,并使自身无敌1秒</v>
      </c>
      <c r="BC428" s="11">
        <v>0</v>
      </c>
      <c r="BD428" s="11">
        <v>0</v>
      </c>
      <c r="BE428" s="11">
        <v>0</v>
      </c>
      <c r="BF428" s="11">
        <v>0</v>
      </c>
      <c r="BG428" s="11">
        <v>0</v>
      </c>
      <c r="BH428" s="11">
        <v>0</v>
      </c>
      <c r="BI428" s="9">
        <v>0</v>
      </c>
      <c r="BJ428" s="6">
        <v>0</v>
      </c>
      <c r="BK428" s="6">
        <v>0</v>
      </c>
      <c r="BL428" s="6">
        <v>0</v>
      </c>
      <c r="BM428" s="6">
        <v>0</v>
      </c>
      <c r="BN428" s="6">
        <v>0</v>
      </c>
      <c r="BO428" s="6">
        <v>0</v>
      </c>
    </row>
    <row r="429" spans="3:67" ht="20.100000000000001" customHeight="1">
      <c r="C429" s="11">
        <v>61012304</v>
      </c>
      <c r="D429" s="12" t="s">
        <v>680</v>
      </c>
      <c r="E429" s="11">
        <v>3</v>
      </c>
      <c r="F429" s="11">
        <v>61012301</v>
      </c>
      <c r="G429" s="11">
        <v>0</v>
      </c>
      <c r="H429" s="13">
        <v>2</v>
      </c>
      <c r="I429" s="11">
        <v>5</v>
      </c>
      <c r="J429" s="11">
        <v>3</v>
      </c>
      <c r="K429" s="11">
        <v>0</v>
      </c>
      <c r="L429" s="11">
        <v>0</v>
      </c>
      <c r="M429" s="11">
        <v>0</v>
      </c>
      <c r="N429" s="11">
        <v>1</v>
      </c>
      <c r="O429" s="11">
        <v>0</v>
      </c>
      <c r="P429" s="11">
        <v>0</v>
      </c>
      <c r="Q429" s="11">
        <v>0</v>
      </c>
      <c r="R429" s="6">
        <v>0</v>
      </c>
      <c r="S429" s="11">
        <v>0</v>
      </c>
      <c r="T429" s="11">
        <v>1</v>
      </c>
      <c r="U429" s="11">
        <v>2</v>
      </c>
      <c r="V429" s="11">
        <v>0</v>
      </c>
      <c r="W429" s="11">
        <v>2</v>
      </c>
      <c r="X429" s="11">
        <v>700</v>
      </c>
      <c r="Y429" s="11">
        <v>1</v>
      </c>
      <c r="Z429" s="11">
        <v>0</v>
      </c>
      <c r="AA429" s="11">
        <v>0</v>
      </c>
      <c r="AB429" s="11">
        <v>0</v>
      </c>
      <c r="AC429" s="11">
        <v>0</v>
      </c>
      <c r="AD429" s="11">
        <v>9</v>
      </c>
      <c r="AE429" s="11">
        <v>2</v>
      </c>
      <c r="AF429" s="11" t="s">
        <v>1687</v>
      </c>
      <c r="AG429" s="6">
        <v>2</v>
      </c>
      <c r="AH429" s="6">
        <v>2</v>
      </c>
      <c r="AI429" s="6">
        <v>0</v>
      </c>
      <c r="AJ429" s="6">
        <v>1.5</v>
      </c>
      <c r="AK429" s="11">
        <v>0</v>
      </c>
      <c r="AL429" s="11">
        <v>0</v>
      </c>
      <c r="AM429" s="11">
        <v>0</v>
      </c>
      <c r="AN429" s="11">
        <v>0.5</v>
      </c>
      <c r="AO429" s="11">
        <v>200</v>
      </c>
      <c r="AP429" s="11">
        <v>0.1</v>
      </c>
      <c r="AQ429" s="11">
        <v>60</v>
      </c>
      <c r="AR429" s="6">
        <v>90001033</v>
      </c>
      <c r="AS429" s="11" t="s">
        <v>153</v>
      </c>
      <c r="AT429" s="12" t="s">
        <v>164</v>
      </c>
      <c r="AU429" s="11" t="s">
        <v>165</v>
      </c>
      <c r="AV429" s="18">
        <v>10000011</v>
      </c>
      <c r="AW429" s="18">
        <v>21000130</v>
      </c>
      <c r="AX429" s="12" t="s">
        <v>166</v>
      </c>
      <c r="AY429" s="11">
        <v>1</v>
      </c>
      <c r="AZ429" s="13">
        <v>0</v>
      </c>
      <c r="BA429" s="13">
        <v>0</v>
      </c>
      <c r="BB429" s="84" t="str">
        <f t="shared" si="15"/>
        <v>立即冲锋至目标区域并对其怪物造成200%攻击伤害+700点固定伤害,并使自身无敌1秒</v>
      </c>
      <c r="BC429" s="11">
        <v>0</v>
      </c>
      <c r="BD429" s="11">
        <v>0</v>
      </c>
      <c r="BE429" s="11">
        <v>0</v>
      </c>
      <c r="BF429" s="11">
        <v>0</v>
      </c>
      <c r="BG429" s="11">
        <v>0</v>
      </c>
      <c r="BH429" s="11">
        <v>0</v>
      </c>
      <c r="BI429" s="9">
        <v>0</v>
      </c>
      <c r="BJ429" s="6">
        <v>0</v>
      </c>
      <c r="BK429" s="6">
        <v>0</v>
      </c>
      <c r="BL429" s="6">
        <v>0</v>
      </c>
      <c r="BM429" s="6">
        <v>0</v>
      </c>
      <c r="BN429" s="6">
        <v>0</v>
      </c>
      <c r="BO429" s="6">
        <v>0</v>
      </c>
    </row>
    <row r="430" spans="3:67" ht="20.100000000000001" customHeight="1">
      <c r="C430" s="11">
        <v>61012305</v>
      </c>
      <c r="D430" s="12" t="s">
        <v>680</v>
      </c>
      <c r="E430" s="11">
        <v>4</v>
      </c>
      <c r="F430" s="11">
        <v>61012301</v>
      </c>
      <c r="G430" s="11">
        <v>0</v>
      </c>
      <c r="H430" s="13">
        <v>2</v>
      </c>
      <c r="I430" s="11">
        <v>5</v>
      </c>
      <c r="J430" s="11">
        <v>3</v>
      </c>
      <c r="K430" s="11">
        <v>0</v>
      </c>
      <c r="L430" s="11">
        <v>0</v>
      </c>
      <c r="M430" s="11">
        <v>0</v>
      </c>
      <c r="N430" s="11">
        <v>1</v>
      </c>
      <c r="O430" s="11">
        <v>0</v>
      </c>
      <c r="P430" s="11">
        <v>0</v>
      </c>
      <c r="Q430" s="11">
        <v>0</v>
      </c>
      <c r="R430" s="6">
        <v>0</v>
      </c>
      <c r="S430" s="11">
        <v>0</v>
      </c>
      <c r="T430" s="11">
        <v>1</v>
      </c>
      <c r="U430" s="11">
        <v>2</v>
      </c>
      <c r="V430" s="11">
        <v>0</v>
      </c>
      <c r="W430" s="11">
        <v>2</v>
      </c>
      <c r="X430" s="11">
        <v>1050</v>
      </c>
      <c r="Y430" s="11">
        <v>1</v>
      </c>
      <c r="Z430" s="11">
        <v>0</v>
      </c>
      <c r="AA430" s="11">
        <v>0</v>
      </c>
      <c r="AB430" s="11">
        <v>0</v>
      </c>
      <c r="AC430" s="11">
        <v>0</v>
      </c>
      <c r="AD430" s="11">
        <v>9</v>
      </c>
      <c r="AE430" s="11">
        <v>2</v>
      </c>
      <c r="AF430" s="11" t="s">
        <v>1687</v>
      </c>
      <c r="AG430" s="6">
        <v>2</v>
      </c>
      <c r="AH430" s="6">
        <v>2</v>
      </c>
      <c r="AI430" s="6">
        <v>0</v>
      </c>
      <c r="AJ430" s="6">
        <v>1.5</v>
      </c>
      <c r="AK430" s="11">
        <v>0</v>
      </c>
      <c r="AL430" s="11">
        <v>0</v>
      </c>
      <c r="AM430" s="11">
        <v>0</v>
      </c>
      <c r="AN430" s="11">
        <v>0.5</v>
      </c>
      <c r="AO430" s="11">
        <v>200</v>
      </c>
      <c r="AP430" s="11">
        <v>0.1</v>
      </c>
      <c r="AQ430" s="11">
        <v>60</v>
      </c>
      <c r="AR430" s="6">
        <v>90001033</v>
      </c>
      <c r="AS430" s="11" t="s">
        <v>153</v>
      </c>
      <c r="AT430" s="12" t="s">
        <v>164</v>
      </c>
      <c r="AU430" s="11" t="s">
        <v>165</v>
      </c>
      <c r="AV430" s="18">
        <v>10000011</v>
      </c>
      <c r="AW430" s="18">
        <v>21000130</v>
      </c>
      <c r="AX430" s="12" t="s">
        <v>166</v>
      </c>
      <c r="AY430" s="11">
        <v>1</v>
      </c>
      <c r="AZ430" s="13">
        <v>0</v>
      </c>
      <c r="BA430" s="13">
        <v>0</v>
      </c>
      <c r="BB430" s="84" t="str">
        <f t="shared" si="15"/>
        <v>立即冲锋至目标区域并对其怪物造成200%攻击伤害+1050点固定伤害,并使自身无敌1秒</v>
      </c>
      <c r="BC430" s="11">
        <v>0</v>
      </c>
      <c r="BD430" s="11">
        <v>0</v>
      </c>
      <c r="BE430" s="11">
        <v>0</v>
      </c>
      <c r="BF430" s="11">
        <v>0</v>
      </c>
      <c r="BG430" s="11">
        <v>0</v>
      </c>
      <c r="BH430" s="11">
        <v>0</v>
      </c>
      <c r="BI430" s="9">
        <v>0</v>
      </c>
      <c r="BJ430" s="6">
        <v>0</v>
      </c>
      <c r="BK430" s="6">
        <v>0</v>
      </c>
      <c r="BL430" s="6">
        <v>0</v>
      </c>
      <c r="BM430" s="6">
        <v>0</v>
      </c>
      <c r="BN430" s="6">
        <v>0</v>
      </c>
      <c r="BO430" s="6">
        <v>0</v>
      </c>
    </row>
    <row r="431" spans="3:67" ht="20.100000000000001" customHeight="1">
      <c r="C431" s="11">
        <v>61012306</v>
      </c>
      <c r="D431" s="12" t="s">
        <v>680</v>
      </c>
      <c r="E431" s="11">
        <v>5</v>
      </c>
      <c r="F431" s="11">
        <v>61012301</v>
      </c>
      <c r="G431" s="11">
        <v>0</v>
      </c>
      <c r="H431" s="13">
        <v>2</v>
      </c>
      <c r="I431" s="11">
        <v>5</v>
      </c>
      <c r="J431" s="11">
        <v>3</v>
      </c>
      <c r="K431" s="11">
        <v>0</v>
      </c>
      <c r="L431" s="11">
        <v>0</v>
      </c>
      <c r="M431" s="11">
        <v>0</v>
      </c>
      <c r="N431" s="11">
        <v>1</v>
      </c>
      <c r="O431" s="11">
        <v>0</v>
      </c>
      <c r="P431" s="11">
        <v>0</v>
      </c>
      <c r="Q431" s="11">
        <v>0</v>
      </c>
      <c r="R431" s="6">
        <v>0</v>
      </c>
      <c r="S431" s="11">
        <v>0</v>
      </c>
      <c r="T431" s="11">
        <v>1</v>
      </c>
      <c r="U431" s="11">
        <v>2</v>
      </c>
      <c r="V431" s="11">
        <v>0</v>
      </c>
      <c r="W431" s="11">
        <v>2</v>
      </c>
      <c r="X431" s="11">
        <v>1400</v>
      </c>
      <c r="Y431" s="11">
        <v>1</v>
      </c>
      <c r="Z431" s="11">
        <v>0</v>
      </c>
      <c r="AA431" s="11">
        <v>0</v>
      </c>
      <c r="AB431" s="11">
        <v>0</v>
      </c>
      <c r="AC431" s="11">
        <v>0</v>
      </c>
      <c r="AD431" s="11">
        <v>9</v>
      </c>
      <c r="AE431" s="11">
        <v>2</v>
      </c>
      <c r="AF431" s="11" t="s">
        <v>1687</v>
      </c>
      <c r="AG431" s="6">
        <v>2</v>
      </c>
      <c r="AH431" s="6">
        <v>2</v>
      </c>
      <c r="AI431" s="6">
        <v>0</v>
      </c>
      <c r="AJ431" s="6">
        <v>1.5</v>
      </c>
      <c r="AK431" s="11">
        <v>0</v>
      </c>
      <c r="AL431" s="11">
        <v>0</v>
      </c>
      <c r="AM431" s="11">
        <v>0</v>
      </c>
      <c r="AN431" s="11">
        <v>0.5</v>
      </c>
      <c r="AO431" s="11">
        <v>200</v>
      </c>
      <c r="AP431" s="11">
        <v>0.1</v>
      </c>
      <c r="AQ431" s="11">
        <v>60</v>
      </c>
      <c r="AR431" s="6">
        <v>90001033</v>
      </c>
      <c r="AS431" s="11" t="s">
        <v>153</v>
      </c>
      <c r="AT431" s="12" t="s">
        <v>164</v>
      </c>
      <c r="AU431" s="11" t="s">
        <v>165</v>
      </c>
      <c r="AV431" s="18">
        <v>10000011</v>
      </c>
      <c r="AW431" s="18">
        <v>21000130</v>
      </c>
      <c r="AX431" s="12" t="s">
        <v>166</v>
      </c>
      <c r="AY431" s="11">
        <v>1</v>
      </c>
      <c r="AZ431" s="13">
        <v>0</v>
      </c>
      <c r="BA431" s="13">
        <v>0</v>
      </c>
      <c r="BB431" s="84" t="str">
        <f t="shared" si="15"/>
        <v>立即冲锋至目标区域并对其怪物造成200%攻击伤害+1400点固定伤害,并使自身无敌1秒</v>
      </c>
      <c r="BC431" s="11">
        <v>0</v>
      </c>
      <c r="BD431" s="11">
        <v>0</v>
      </c>
      <c r="BE431" s="11">
        <v>0</v>
      </c>
      <c r="BF431" s="11">
        <v>0</v>
      </c>
      <c r="BG431" s="11">
        <v>0</v>
      </c>
      <c r="BH431" s="11">
        <v>0</v>
      </c>
      <c r="BI431" s="9">
        <v>0</v>
      </c>
      <c r="BJ431" s="6">
        <v>0</v>
      </c>
      <c r="BK431" s="6">
        <v>0</v>
      </c>
      <c r="BL431" s="6">
        <v>0</v>
      </c>
      <c r="BM431" s="6">
        <v>0</v>
      </c>
      <c r="BN431" s="6">
        <v>0</v>
      </c>
      <c r="BO431" s="6">
        <v>0</v>
      </c>
    </row>
    <row r="432" spans="3:67" ht="20.100000000000001" customHeight="1">
      <c r="C432" s="85">
        <v>610211011</v>
      </c>
      <c r="D432" s="86" t="s">
        <v>681</v>
      </c>
      <c r="E432" s="85">
        <v>0</v>
      </c>
      <c r="F432" s="85">
        <v>61021101</v>
      </c>
      <c r="G432" s="85">
        <f>C433</f>
        <v>610211021</v>
      </c>
      <c r="H432" s="85">
        <v>0</v>
      </c>
      <c r="I432" s="85">
        <v>18</v>
      </c>
      <c r="J432" s="85">
        <v>5</v>
      </c>
      <c r="K432" s="85">
        <v>0</v>
      </c>
      <c r="L432" s="85">
        <v>0</v>
      </c>
      <c r="M432" s="85">
        <v>0</v>
      </c>
      <c r="N432" s="85">
        <v>1</v>
      </c>
      <c r="O432" s="85">
        <v>0</v>
      </c>
      <c r="P432" s="85">
        <v>0</v>
      </c>
      <c r="Q432" s="85">
        <v>0</v>
      </c>
      <c r="R432" s="85">
        <v>0</v>
      </c>
      <c r="S432" s="85">
        <v>0</v>
      </c>
      <c r="T432" s="85">
        <v>1</v>
      </c>
      <c r="U432" s="85">
        <v>2</v>
      </c>
      <c r="V432" s="85">
        <v>0</v>
      </c>
      <c r="W432" s="85">
        <v>0</v>
      </c>
      <c r="X432" s="85">
        <v>0</v>
      </c>
      <c r="Y432" s="85">
        <v>0</v>
      </c>
      <c r="Z432" s="85">
        <v>0</v>
      </c>
      <c r="AA432" s="85">
        <v>0</v>
      </c>
      <c r="AB432" s="85">
        <v>0</v>
      </c>
      <c r="AC432" s="85">
        <v>0</v>
      </c>
      <c r="AD432" s="85">
        <v>30</v>
      </c>
      <c r="AE432" s="85">
        <v>0</v>
      </c>
      <c r="AF432" s="85">
        <v>0</v>
      </c>
      <c r="AG432" s="85">
        <v>2</v>
      </c>
      <c r="AH432" s="85">
        <v>0</v>
      </c>
      <c r="AI432" s="85">
        <v>0</v>
      </c>
      <c r="AJ432" s="85">
        <v>0</v>
      </c>
      <c r="AK432" s="85">
        <v>0</v>
      </c>
      <c r="AL432" s="85">
        <v>0</v>
      </c>
      <c r="AM432" s="85">
        <v>0</v>
      </c>
      <c r="AN432" s="85">
        <v>0</v>
      </c>
      <c r="AO432" s="85">
        <v>1000</v>
      </c>
      <c r="AP432" s="85">
        <v>0</v>
      </c>
      <c r="AQ432" s="85">
        <v>0</v>
      </c>
      <c r="AR432" s="137" t="s">
        <v>682</v>
      </c>
      <c r="AS432" s="85" t="s">
        <v>153</v>
      </c>
      <c r="AT432" s="86" t="s">
        <v>154</v>
      </c>
      <c r="AU432" s="85" t="s">
        <v>246</v>
      </c>
      <c r="AV432" s="85">
        <v>0</v>
      </c>
      <c r="AW432" s="85">
        <v>0</v>
      </c>
      <c r="AX432" s="86" t="s">
        <v>155</v>
      </c>
      <c r="AY432" s="86" t="s">
        <v>153</v>
      </c>
      <c r="AZ432" s="85">
        <v>0</v>
      </c>
      <c r="BA432" s="85">
        <v>0</v>
      </c>
      <c r="BB432" s="89" t="s">
        <v>683</v>
      </c>
      <c r="BC432" s="85">
        <v>0</v>
      </c>
      <c r="BD432" s="85">
        <v>0</v>
      </c>
      <c r="BE432" s="85">
        <v>0</v>
      </c>
      <c r="BF432" s="85">
        <v>0</v>
      </c>
      <c r="BG432" s="85">
        <v>0</v>
      </c>
      <c r="BH432" s="85">
        <v>0</v>
      </c>
      <c r="BI432" s="91">
        <v>0</v>
      </c>
      <c r="BJ432" s="85">
        <v>1</v>
      </c>
      <c r="BK432" s="6">
        <v>0</v>
      </c>
      <c r="BL432" s="6">
        <v>0</v>
      </c>
      <c r="BM432" s="6">
        <v>0</v>
      </c>
      <c r="BN432" s="6">
        <v>0</v>
      </c>
      <c r="BO432" s="6">
        <v>0</v>
      </c>
    </row>
    <row r="433" spans="3:67" ht="20.100000000000001" customHeight="1">
      <c r="C433" s="85">
        <v>610211021</v>
      </c>
      <c r="D433" s="86" t="s">
        <v>681</v>
      </c>
      <c r="E433" s="85">
        <v>1</v>
      </c>
      <c r="F433" s="85">
        <v>61021101</v>
      </c>
      <c r="G433" s="85">
        <f t="shared" ref="G433:G434" si="16">C434</f>
        <v>610211031</v>
      </c>
      <c r="H433" s="85">
        <v>0</v>
      </c>
      <c r="I433" s="85">
        <v>27</v>
      </c>
      <c r="J433" s="85">
        <v>2</v>
      </c>
      <c r="K433" s="85">
        <v>0</v>
      </c>
      <c r="L433" s="85">
        <v>0</v>
      </c>
      <c r="M433" s="85">
        <v>0</v>
      </c>
      <c r="N433" s="85">
        <v>1</v>
      </c>
      <c r="O433" s="85">
        <v>0</v>
      </c>
      <c r="P433" s="85">
        <v>0</v>
      </c>
      <c r="Q433" s="85">
        <v>0</v>
      </c>
      <c r="R433" s="85">
        <v>0</v>
      </c>
      <c r="S433" s="85">
        <v>0</v>
      </c>
      <c r="T433" s="85">
        <v>1</v>
      </c>
      <c r="U433" s="85">
        <v>2</v>
      </c>
      <c r="V433" s="85">
        <v>0</v>
      </c>
      <c r="W433" s="85">
        <v>0</v>
      </c>
      <c r="X433" s="85">
        <v>0</v>
      </c>
      <c r="Y433" s="85">
        <v>0</v>
      </c>
      <c r="Z433" s="85">
        <v>0</v>
      </c>
      <c r="AA433" s="85">
        <v>0</v>
      </c>
      <c r="AB433" s="85">
        <v>0</v>
      </c>
      <c r="AC433" s="85">
        <v>0</v>
      </c>
      <c r="AD433" s="85">
        <v>30</v>
      </c>
      <c r="AE433" s="85">
        <v>0</v>
      </c>
      <c r="AF433" s="85">
        <v>0</v>
      </c>
      <c r="AG433" s="85">
        <v>2</v>
      </c>
      <c r="AH433" s="85">
        <v>0</v>
      </c>
      <c r="AI433" s="85">
        <v>0</v>
      </c>
      <c r="AJ433" s="85">
        <v>0</v>
      </c>
      <c r="AK433" s="85">
        <v>0</v>
      </c>
      <c r="AL433" s="85">
        <v>0</v>
      </c>
      <c r="AM433" s="85">
        <v>0</v>
      </c>
      <c r="AN433" s="85">
        <v>0</v>
      </c>
      <c r="AO433" s="85">
        <v>1000</v>
      </c>
      <c r="AP433" s="85">
        <v>0</v>
      </c>
      <c r="AQ433" s="85">
        <v>0</v>
      </c>
      <c r="AR433" s="137" t="s">
        <v>682</v>
      </c>
      <c r="AS433" s="85" t="s">
        <v>153</v>
      </c>
      <c r="AT433" s="86" t="s">
        <v>154</v>
      </c>
      <c r="AU433" s="85" t="s">
        <v>246</v>
      </c>
      <c r="AV433" s="85">
        <v>0</v>
      </c>
      <c r="AW433" s="85">
        <v>0</v>
      </c>
      <c r="AX433" s="86" t="s">
        <v>155</v>
      </c>
      <c r="AY433" s="86" t="s">
        <v>153</v>
      </c>
      <c r="AZ433" s="85">
        <v>0</v>
      </c>
      <c r="BA433" s="85">
        <v>0</v>
      </c>
      <c r="BB433" s="89" t="s">
        <v>683</v>
      </c>
      <c r="BC433" s="85">
        <v>0</v>
      </c>
      <c r="BD433" s="85">
        <v>0</v>
      </c>
      <c r="BE433" s="85">
        <v>0</v>
      </c>
      <c r="BF433" s="85">
        <v>0</v>
      </c>
      <c r="BG433" s="85">
        <v>0</v>
      </c>
      <c r="BH433" s="85">
        <v>0</v>
      </c>
      <c r="BI433" s="91">
        <v>0</v>
      </c>
      <c r="BJ433" s="85">
        <v>1</v>
      </c>
      <c r="BK433" s="6">
        <v>0</v>
      </c>
      <c r="BL433" s="6">
        <v>0</v>
      </c>
      <c r="BM433" s="6">
        <v>0</v>
      </c>
      <c r="BN433" s="6">
        <v>0</v>
      </c>
      <c r="BO433" s="6">
        <v>0</v>
      </c>
    </row>
    <row r="434" spans="3:67" ht="20.100000000000001" customHeight="1">
      <c r="C434" s="85">
        <v>610211031</v>
      </c>
      <c r="D434" s="86" t="s">
        <v>681</v>
      </c>
      <c r="E434" s="85">
        <v>2</v>
      </c>
      <c r="F434" s="85">
        <v>61021101</v>
      </c>
      <c r="G434" s="85">
        <f t="shared" si="16"/>
        <v>610211041</v>
      </c>
      <c r="H434" s="85">
        <v>0</v>
      </c>
      <c r="I434" s="85">
        <v>32</v>
      </c>
      <c r="J434" s="85">
        <v>2</v>
      </c>
      <c r="K434" s="85">
        <v>0</v>
      </c>
      <c r="L434" s="85">
        <v>0</v>
      </c>
      <c r="M434" s="85">
        <v>0</v>
      </c>
      <c r="N434" s="85">
        <v>1</v>
      </c>
      <c r="O434" s="85">
        <v>0</v>
      </c>
      <c r="P434" s="85">
        <v>0</v>
      </c>
      <c r="Q434" s="85">
        <v>0</v>
      </c>
      <c r="R434" s="85">
        <v>0</v>
      </c>
      <c r="S434" s="85">
        <v>0</v>
      </c>
      <c r="T434" s="85">
        <v>1</v>
      </c>
      <c r="U434" s="85">
        <v>2</v>
      </c>
      <c r="V434" s="85">
        <v>0</v>
      </c>
      <c r="W434" s="85">
        <v>0</v>
      </c>
      <c r="X434" s="85">
        <v>0</v>
      </c>
      <c r="Y434" s="85">
        <v>0</v>
      </c>
      <c r="Z434" s="85">
        <v>0</v>
      </c>
      <c r="AA434" s="85">
        <v>0</v>
      </c>
      <c r="AB434" s="85">
        <v>0</v>
      </c>
      <c r="AC434" s="85">
        <v>0</v>
      </c>
      <c r="AD434" s="85">
        <v>30</v>
      </c>
      <c r="AE434" s="85">
        <v>0</v>
      </c>
      <c r="AF434" s="85">
        <v>0</v>
      </c>
      <c r="AG434" s="85">
        <v>2</v>
      </c>
      <c r="AH434" s="85">
        <v>0</v>
      </c>
      <c r="AI434" s="85">
        <v>0</v>
      </c>
      <c r="AJ434" s="85">
        <v>0</v>
      </c>
      <c r="AK434" s="85">
        <v>0</v>
      </c>
      <c r="AL434" s="85">
        <v>0</v>
      </c>
      <c r="AM434" s="85">
        <v>0</v>
      </c>
      <c r="AN434" s="85">
        <v>0</v>
      </c>
      <c r="AO434" s="85">
        <v>1000</v>
      </c>
      <c r="AP434" s="85">
        <v>0</v>
      </c>
      <c r="AQ434" s="85">
        <v>0</v>
      </c>
      <c r="AR434" s="137" t="s">
        <v>684</v>
      </c>
      <c r="AS434" s="85" t="s">
        <v>153</v>
      </c>
      <c r="AT434" s="86" t="s">
        <v>154</v>
      </c>
      <c r="AU434" s="85" t="s">
        <v>246</v>
      </c>
      <c r="AV434" s="85">
        <v>0</v>
      </c>
      <c r="AW434" s="85">
        <v>0</v>
      </c>
      <c r="AX434" s="86" t="s">
        <v>155</v>
      </c>
      <c r="AY434" s="86" t="s">
        <v>153</v>
      </c>
      <c r="AZ434" s="85">
        <v>0</v>
      </c>
      <c r="BA434" s="85">
        <v>0</v>
      </c>
      <c r="BB434" s="89" t="s">
        <v>685</v>
      </c>
      <c r="BC434" s="85">
        <v>0</v>
      </c>
      <c r="BD434" s="85">
        <v>0</v>
      </c>
      <c r="BE434" s="85">
        <v>0</v>
      </c>
      <c r="BF434" s="85">
        <v>0</v>
      </c>
      <c r="BG434" s="85">
        <v>0</v>
      </c>
      <c r="BH434" s="85">
        <v>0</v>
      </c>
      <c r="BI434" s="91">
        <v>0</v>
      </c>
      <c r="BJ434" s="85">
        <v>1</v>
      </c>
      <c r="BK434" s="6">
        <v>0</v>
      </c>
      <c r="BL434" s="6">
        <v>0</v>
      </c>
      <c r="BM434" s="6">
        <v>0</v>
      </c>
      <c r="BN434" s="6">
        <v>0</v>
      </c>
      <c r="BO434" s="6">
        <v>0</v>
      </c>
    </row>
    <row r="435" spans="3:67" ht="20.100000000000001" customHeight="1">
      <c r="C435" s="85">
        <v>610211041</v>
      </c>
      <c r="D435" s="86" t="s">
        <v>681</v>
      </c>
      <c r="E435" s="85">
        <v>3</v>
      </c>
      <c r="F435" s="85">
        <v>61021101</v>
      </c>
      <c r="G435" s="85">
        <v>0</v>
      </c>
      <c r="H435" s="85">
        <v>0</v>
      </c>
      <c r="I435" s="85">
        <v>0</v>
      </c>
      <c r="J435" s="88">
        <v>0</v>
      </c>
      <c r="K435" s="85">
        <v>0</v>
      </c>
      <c r="L435" s="85">
        <v>0</v>
      </c>
      <c r="M435" s="85">
        <v>0</v>
      </c>
      <c r="N435" s="85">
        <v>1</v>
      </c>
      <c r="O435" s="85">
        <v>0</v>
      </c>
      <c r="P435" s="85">
        <v>0</v>
      </c>
      <c r="Q435" s="85">
        <v>0</v>
      </c>
      <c r="R435" s="85">
        <v>0</v>
      </c>
      <c r="S435" s="85">
        <v>0</v>
      </c>
      <c r="T435" s="85">
        <v>1</v>
      </c>
      <c r="U435" s="85">
        <v>2</v>
      </c>
      <c r="V435" s="85">
        <v>0</v>
      </c>
      <c r="W435" s="85">
        <v>0</v>
      </c>
      <c r="X435" s="85">
        <v>0</v>
      </c>
      <c r="Y435" s="85">
        <v>0</v>
      </c>
      <c r="Z435" s="85">
        <v>0</v>
      </c>
      <c r="AA435" s="85">
        <v>0</v>
      </c>
      <c r="AB435" s="85">
        <v>0</v>
      </c>
      <c r="AC435" s="85">
        <v>0</v>
      </c>
      <c r="AD435" s="85">
        <v>30</v>
      </c>
      <c r="AE435" s="85">
        <v>0</v>
      </c>
      <c r="AF435" s="85">
        <v>0</v>
      </c>
      <c r="AG435" s="85">
        <v>2</v>
      </c>
      <c r="AH435" s="85">
        <v>0</v>
      </c>
      <c r="AI435" s="85">
        <v>0</v>
      </c>
      <c r="AJ435" s="85">
        <v>0</v>
      </c>
      <c r="AK435" s="85">
        <v>0</v>
      </c>
      <c r="AL435" s="85">
        <v>0</v>
      </c>
      <c r="AM435" s="85">
        <v>0</v>
      </c>
      <c r="AN435" s="85">
        <v>0</v>
      </c>
      <c r="AO435" s="85">
        <v>1000</v>
      </c>
      <c r="AP435" s="85">
        <v>0</v>
      </c>
      <c r="AQ435" s="85">
        <v>0</v>
      </c>
      <c r="AR435" s="137" t="s">
        <v>686</v>
      </c>
      <c r="AS435" s="85" t="s">
        <v>153</v>
      </c>
      <c r="AT435" s="86" t="s">
        <v>154</v>
      </c>
      <c r="AU435" s="85" t="s">
        <v>246</v>
      </c>
      <c r="AV435" s="85">
        <v>0</v>
      </c>
      <c r="AW435" s="85">
        <v>0</v>
      </c>
      <c r="AX435" s="86" t="s">
        <v>155</v>
      </c>
      <c r="AY435" s="86" t="s">
        <v>153</v>
      </c>
      <c r="AZ435" s="85">
        <v>0</v>
      </c>
      <c r="BA435" s="85">
        <v>0</v>
      </c>
      <c r="BB435" s="89" t="s">
        <v>687</v>
      </c>
      <c r="BC435" s="85">
        <v>0</v>
      </c>
      <c r="BD435" s="85">
        <v>0</v>
      </c>
      <c r="BE435" s="85">
        <v>0</v>
      </c>
      <c r="BF435" s="85">
        <v>0</v>
      </c>
      <c r="BG435" s="85">
        <v>0</v>
      </c>
      <c r="BH435" s="85">
        <v>0</v>
      </c>
      <c r="BI435" s="91">
        <v>0</v>
      </c>
      <c r="BJ435" s="85">
        <v>1</v>
      </c>
      <c r="BK435" s="6">
        <v>0</v>
      </c>
      <c r="BL435" s="6">
        <v>0</v>
      </c>
      <c r="BM435" s="6">
        <v>0</v>
      </c>
      <c r="BN435" s="6">
        <v>0</v>
      </c>
      <c r="BO435" s="6">
        <v>0</v>
      </c>
    </row>
    <row r="436" spans="3:67" ht="20.100000000000001" customHeight="1">
      <c r="C436" s="85">
        <v>610211051</v>
      </c>
      <c r="D436" s="86" t="s">
        <v>681</v>
      </c>
      <c r="E436" s="85">
        <v>4</v>
      </c>
      <c r="F436" s="85">
        <v>61021101</v>
      </c>
      <c r="G436" s="85">
        <v>0</v>
      </c>
      <c r="H436" s="85">
        <v>0</v>
      </c>
      <c r="I436" s="85">
        <v>0</v>
      </c>
      <c r="J436" s="85">
        <v>0</v>
      </c>
      <c r="K436" s="85">
        <v>0</v>
      </c>
      <c r="L436" s="85">
        <v>0</v>
      </c>
      <c r="M436" s="85">
        <v>0</v>
      </c>
      <c r="N436" s="85">
        <v>1</v>
      </c>
      <c r="O436" s="85">
        <v>0</v>
      </c>
      <c r="P436" s="85">
        <v>0</v>
      </c>
      <c r="Q436" s="85">
        <v>0</v>
      </c>
      <c r="R436" s="85">
        <v>0</v>
      </c>
      <c r="S436" s="85">
        <v>0</v>
      </c>
      <c r="T436" s="85">
        <v>1</v>
      </c>
      <c r="U436" s="85">
        <v>2</v>
      </c>
      <c r="V436" s="85">
        <v>0</v>
      </c>
      <c r="W436" s="85">
        <v>0</v>
      </c>
      <c r="X436" s="85">
        <v>0</v>
      </c>
      <c r="Y436" s="85">
        <v>0</v>
      </c>
      <c r="Z436" s="85">
        <v>0</v>
      </c>
      <c r="AA436" s="85">
        <v>0</v>
      </c>
      <c r="AB436" s="85">
        <v>0</v>
      </c>
      <c r="AC436" s="85">
        <v>0</v>
      </c>
      <c r="AD436" s="85">
        <v>30</v>
      </c>
      <c r="AE436" s="85">
        <v>0</v>
      </c>
      <c r="AF436" s="85">
        <v>0</v>
      </c>
      <c r="AG436" s="85">
        <v>2</v>
      </c>
      <c r="AH436" s="85">
        <v>0</v>
      </c>
      <c r="AI436" s="85">
        <v>0</v>
      </c>
      <c r="AJ436" s="85">
        <v>0</v>
      </c>
      <c r="AK436" s="85">
        <v>0</v>
      </c>
      <c r="AL436" s="85">
        <v>0</v>
      </c>
      <c r="AM436" s="85">
        <v>0</v>
      </c>
      <c r="AN436" s="85">
        <v>0</v>
      </c>
      <c r="AO436" s="85">
        <v>1000</v>
      </c>
      <c r="AP436" s="85">
        <v>0</v>
      </c>
      <c r="AQ436" s="85">
        <v>0</v>
      </c>
      <c r="AR436" s="137" t="s">
        <v>688</v>
      </c>
      <c r="AS436" s="85" t="s">
        <v>153</v>
      </c>
      <c r="AT436" s="86" t="s">
        <v>154</v>
      </c>
      <c r="AU436" s="85" t="s">
        <v>246</v>
      </c>
      <c r="AV436" s="85">
        <v>0</v>
      </c>
      <c r="AW436" s="85">
        <v>0</v>
      </c>
      <c r="AX436" s="86" t="s">
        <v>155</v>
      </c>
      <c r="AY436" s="86" t="s">
        <v>153</v>
      </c>
      <c r="AZ436" s="85">
        <v>0</v>
      </c>
      <c r="BA436" s="85">
        <v>0</v>
      </c>
      <c r="BB436" s="89" t="s">
        <v>689</v>
      </c>
      <c r="BC436" s="85">
        <v>0</v>
      </c>
      <c r="BD436" s="85">
        <v>0</v>
      </c>
      <c r="BE436" s="85">
        <v>0</v>
      </c>
      <c r="BF436" s="85">
        <v>0</v>
      </c>
      <c r="BG436" s="85">
        <v>0</v>
      </c>
      <c r="BH436" s="85">
        <v>0</v>
      </c>
      <c r="BI436" s="91">
        <v>0</v>
      </c>
      <c r="BJ436" s="85">
        <v>1</v>
      </c>
      <c r="BK436" s="6">
        <v>0</v>
      </c>
      <c r="BL436" s="6">
        <v>0</v>
      </c>
      <c r="BM436" s="6">
        <v>0</v>
      </c>
      <c r="BN436" s="6">
        <v>0</v>
      </c>
      <c r="BO436" s="6">
        <v>0</v>
      </c>
    </row>
    <row r="437" spans="3:67" ht="20.100000000000001" customHeight="1">
      <c r="C437" s="85">
        <v>610211061</v>
      </c>
      <c r="D437" s="86" t="s">
        <v>681</v>
      </c>
      <c r="E437" s="85">
        <v>5</v>
      </c>
      <c r="F437" s="85">
        <v>61021101</v>
      </c>
      <c r="G437" s="85">
        <v>0</v>
      </c>
      <c r="H437" s="85">
        <v>0</v>
      </c>
      <c r="I437" s="85">
        <v>0</v>
      </c>
      <c r="J437" s="85">
        <v>0</v>
      </c>
      <c r="K437" s="85">
        <v>0</v>
      </c>
      <c r="L437" s="85">
        <v>0</v>
      </c>
      <c r="M437" s="85">
        <v>0</v>
      </c>
      <c r="N437" s="85">
        <v>1</v>
      </c>
      <c r="O437" s="85">
        <v>0</v>
      </c>
      <c r="P437" s="85">
        <v>0</v>
      </c>
      <c r="Q437" s="85">
        <v>0</v>
      </c>
      <c r="R437" s="85">
        <v>0</v>
      </c>
      <c r="S437" s="85">
        <v>0</v>
      </c>
      <c r="T437" s="85">
        <v>1</v>
      </c>
      <c r="U437" s="85">
        <v>2</v>
      </c>
      <c r="V437" s="85">
        <v>0</v>
      </c>
      <c r="W437" s="85">
        <v>0</v>
      </c>
      <c r="X437" s="85">
        <v>0</v>
      </c>
      <c r="Y437" s="85">
        <v>0</v>
      </c>
      <c r="Z437" s="85">
        <v>0</v>
      </c>
      <c r="AA437" s="85">
        <v>0</v>
      </c>
      <c r="AB437" s="85">
        <v>0</v>
      </c>
      <c r="AC437" s="85">
        <v>0</v>
      </c>
      <c r="AD437" s="85">
        <v>30</v>
      </c>
      <c r="AE437" s="85">
        <v>0</v>
      </c>
      <c r="AF437" s="85">
        <v>0</v>
      </c>
      <c r="AG437" s="85">
        <v>2</v>
      </c>
      <c r="AH437" s="85">
        <v>0</v>
      </c>
      <c r="AI437" s="85">
        <v>0</v>
      </c>
      <c r="AJ437" s="85">
        <v>0</v>
      </c>
      <c r="AK437" s="85">
        <v>0</v>
      </c>
      <c r="AL437" s="85">
        <v>0</v>
      </c>
      <c r="AM437" s="85">
        <v>0</v>
      </c>
      <c r="AN437" s="85">
        <v>0</v>
      </c>
      <c r="AO437" s="85">
        <v>1000</v>
      </c>
      <c r="AP437" s="85">
        <v>0</v>
      </c>
      <c r="AQ437" s="85">
        <v>0</v>
      </c>
      <c r="AR437" s="137" t="s">
        <v>690</v>
      </c>
      <c r="AS437" s="85" t="s">
        <v>153</v>
      </c>
      <c r="AT437" s="86" t="s">
        <v>154</v>
      </c>
      <c r="AU437" s="85" t="s">
        <v>246</v>
      </c>
      <c r="AV437" s="85">
        <v>0</v>
      </c>
      <c r="AW437" s="85">
        <v>0</v>
      </c>
      <c r="AX437" s="86" t="s">
        <v>155</v>
      </c>
      <c r="AY437" s="86" t="s">
        <v>153</v>
      </c>
      <c r="AZ437" s="85">
        <v>0</v>
      </c>
      <c r="BA437" s="85">
        <v>0</v>
      </c>
      <c r="BB437" s="89" t="s">
        <v>691</v>
      </c>
      <c r="BC437" s="85">
        <v>0</v>
      </c>
      <c r="BD437" s="85">
        <v>0</v>
      </c>
      <c r="BE437" s="85">
        <v>0</v>
      </c>
      <c r="BF437" s="85">
        <v>0</v>
      </c>
      <c r="BG437" s="85">
        <v>0</v>
      </c>
      <c r="BH437" s="85">
        <v>0</v>
      </c>
      <c r="BI437" s="91">
        <v>0</v>
      </c>
      <c r="BJ437" s="85">
        <v>1</v>
      </c>
      <c r="BK437" s="6">
        <v>0</v>
      </c>
      <c r="BL437" s="6">
        <v>0</v>
      </c>
      <c r="BM437" s="6">
        <v>0</v>
      </c>
      <c r="BN437" s="6">
        <v>0</v>
      </c>
      <c r="BO437" s="6">
        <v>0</v>
      </c>
    </row>
    <row r="438" spans="3:67" ht="20.100000000000001" customHeight="1">
      <c r="C438" s="85">
        <v>610211071</v>
      </c>
      <c r="D438" s="86" t="s">
        <v>692</v>
      </c>
      <c r="E438" s="85">
        <v>0</v>
      </c>
      <c r="F438" s="85">
        <v>62021201</v>
      </c>
      <c r="G438" s="85">
        <v>62021102</v>
      </c>
      <c r="H438" s="85">
        <v>0</v>
      </c>
      <c r="I438" s="85">
        <v>30</v>
      </c>
      <c r="J438" s="85">
        <v>5</v>
      </c>
      <c r="K438" s="85">
        <v>0</v>
      </c>
      <c r="L438" s="85">
        <v>0</v>
      </c>
      <c r="M438" s="85">
        <v>0</v>
      </c>
      <c r="N438" s="85">
        <v>1</v>
      </c>
      <c r="O438" s="85">
        <v>0</v>
      </c>
      <c r="P438" s="85">
        <v>0</v>
      </c>
      <c r="Q438" s="85">
        <v>0</v>
      </c>
      <c r="R438" s="85">
        <v>0</v>
      </c>
      <c r="S438" s="85">
        <v>0</v>
      </c>
      <c r="T438" s="85">
        <v>1</v>
      </c>
      <c r="U438" s="85">
        <v>2</v>
      </c>
      <c r="V438" s="85">
        <v>0</v>
      </c>
      <c r="W438" s="85">
        <v>2</v>
      </c>
      <c r="X438" s="85">
        <v>1050</v>
      </c>
      <c r="Y438" s="85">
        <v>1</v>
      </c>
      <c r="Z438" s="85">
        <v>0</v>
      </c>
      <c r="AA438" s="85">
        <v>0</v>
      </c>
      <c r="AB438" s="85">
        <v>0</v>
      </c>
      <c r="AC438" s="85">
        <v>0</v>
      </c>
      <c r="AD438" s="85">
        <v>9</v>
      </c>
      <c r="AE438" s="85">
        <v>1</v>
      </c>
      <c r="AF438" s="85">
        <v>3</v>
      </c>
      <c r="AG438" s="85">
        <v>2</v>
      </c>
      <c r="AH438" s="85">
        <v>1</v>
      </c>
      <c r="AI438" s="85">
        <v>2</v>
      </c>
      <c r="AJ438" s="85">
        <v>8</v>
      </c>
      <c r="AK438" s="85">
        <v>0</v>
      </c>
      <c r="AL438" s="85">
        <v>0</v>
      </c>
      <c r="AM438" s="85">
        <v>0</v>
      </c>
      <c r="AN438" s="85">
        <v>0.5</v>
      </c>
      <c r="AO438" s="85">
        <v>3000</v>
      </c>
      <c r="AP438" s="85">
        <v>0.4</v>
      </c>
      <c r="AQ438" s="85">
        <v>0</v>
      </c>
      <c r="AR438" s="85">
        <v>92012001</v>
      </c>
      <c r="AS438" s="85" t="s">
        <v>671</v>
      </c>
      <c r="AT438" s="86" t="s">
        <v>468</v>
      </c>
      <c r="AU438" s="85" t="s">
        <v>165</v>
      </c>
      <c r="AV438" s="85">
        <v>10000015</v>
      </c>
      <c r="AW438" s="85">
        <v>21101021</v>
      </c>
      <c r="AX438" s="86" t="s">
        <v>663</v>
      </c>
      <c r="AY438" s="85">
        <v>1</v>
      </c>
      <c r="AZ438" s="85">
        <v>0</v>
      </c>
      <c r="BA438" s="85">
        <v>0</v>
      </c>
      <c r="BB438" s="89" t="str">
        <f>"立即对当前脚下敌人目标造成"&amp;W438*100&amp;"%攻击伤害+"&amp;X438&amp;"点固定伤害和使目标眩晕1秒,并迅速跳跃至目标区域"</f>
        <v>立即对当前脚下敌人目标造成200%攻击伤害+1050点固定伤害和使目标眩晕1秒,并迅速跳跃至目标区域</v>
      </c>
      <c r="BC438" s="85">
        <v>0</v>
      </c>
      <c r="BD438" s="85">
        <v>0</v>
      </c>
      <c r="BE438" s="85">
        <v>0</v>
      </c>
      <c r="BF438" s="85">
        <v>0</v>
      </c>
      <c r="BG438" s="85">
        <v>0</v>
      </c>
      <c r="BH438" s="85">
        <v>0</v>
      </c>
      <c r="BI438" s="91">
        <v>0</v>
      </c>
      <c r="BJ438" s="85">
        <v>0</v>
      </c>
      <c r="BK438" s="6">
        <v>0</v>
      </c>
      <c r="BL438" s="6">
        <v>0</v>
      </c>
      <c r="BM438" s="6">
        <v>0</v>
      </c>
      <c r="BN438" s="6">
        <v>0</v>
      </c>
      <c r="BO438" s="6">
        <v>0</v>
      </c>
    </row>
    <row r="439" spans="3:67" ht="20.100000000000001" customHeight="1">
      <c r="C439" s="85">
        <v>610211081</v>
      </c>
      <c r="D439" s="86" t="s">
        <v>692</v>
      </c>
      <c r="E439" s="85">
        <v>1</v>
      </c>
      <c r="F439" s="85">
        <v>62021201</v>
      </c>
      <c r="G439" s="85">
        <v>62021103</v>
      </c>
      <c r="H439" s="85">
        <v>0</v>
      </c>
      <c r="I439" s="85">
        <v>37</v>
      </c>
      <c r="J439" s="85">
        <v>2</v>
      </c>
      <c r="K439" s="85">
        <v>0</v>
      </c>
      <c r="L439" s="85">
        <v>0</v>
      </c>
      <c r="M439" s="85">
        <v>0</v>
      </c>
      <c r="N439" s="85">
        <v>1</v>
      </c>
      <c r="O439" s="85">
        <v>0</v>
      </c>
      <c r="P439" s="85">
        <v>0</v>
      </c>
      <c r="Q439" s="85">
        <v>0</v>
      </c>
      <c r="R439" s="85">
        <v>0</v>
      </c>
      <c r="S439" s="85">
        <v>0</v>
      </c>
      <c r="T439" s="85">
        <v>1</v>
      </c>
      <c r="U439" s="85">
        <v>2</v>
      </c>
      <c r="V439" s="85">
        <v>0</v>
      </c>
      <c r="W439" s="85">
        <v>2</v>
      </c>
      <c r="X439" s="85">
        <v>1050</v>
      </c>
      <c r="Y439" s="85">
        <v>1</v>
      </c>
      <c r="Z439" s="85">
        <v>0</v>
      </c>
      <c r="AA439" s="85">
        <v>0</v>
      </c>
      <c r="AB439" s="85">
        <v>0</v>
      </c>
      <c r="AC439" s="85">
        <v>0</v>
      </c>
      <c r="AD439" s="85">
        <v>9</v>
      </c>
      <c r="AE439" s="85">
        <v>1</v>
      </c>
      <c r="AF439" s="85">
        <v>3</v>
      </c>
      <c r="AG439" s="85">
        <v>2</v>
      </c>
      <c r="AH439" s="85">
        <v>1</v>
      </c>
      <c r="AI439" s="85">
        <v>2</v>
      </c>
      <c r="AJ439" s="85">
        <v>8</v>
      </c>
      <c r="AK439" s="85">
        <v>0</v>
      </c>
      <c r="AL439" s="85">
        <v>0</v>
      </c>
      <c r="AM439" s="85">
        <v>0</v>
      </c>
      <c r="AN439" s="85">
        <v>0.5</v>
      </c>
      <c r="AO439" s="85">
        <v>3000</v>
      </c>
      <c r="AP439" s="85">
        <v>0.4</v>
      </c>
      <c r="AQ439" s="85">
        <v>0</v>
      </c>
      <c r="AR439" s="85">
        <v>92012001</v>
      </c>
      <c r="AS439" s="85" t="s">
        <v>671</v>
      </c>
      <c r="AT439" s="86" t="s">
        <v>468</v>
      </c>
      <c r="AU439" s="85" t="s">
        <v>165</v>
      </c>
      <c r="AV439" s="85">
        <v>10000015</v>
      </c>
      <c r="AW439" s="85">
        <v>21101021</v>
      </c>
      <c r="AX439" s="86" t="s">
        <v>663</v>
      </c>
      <c r="AY439" s="85">
        <v>1</v>
      </c>
      <c r="AZ439" s="85">
        <v>0</v>
      </c>
      <c r="BA439" s="85">
        <v>0</v>
      </c>
      <c r="BB439" s="89" t="str">
        <f t="shared" ref="BB439:BB443" si="17">"立即对当前脚下敌人目标造成"&amp;W439*100&amp;"%攻击伤害+"&amp;X439&amp;"点固定伤害和使目标眩晕1秒,并迅速跳跃至目标区域"</f>
        <v>立即对当前脚下敌人目标造成200%攻击伤害+1050点固定伤害和使目标眩晕1秒,并迅速跳跃至目标区域</v>
      </c>
      <c r="BC439" s="85">
        <v>0</v>
      </c>
      <c r="BD439" s="85">
        <v>0</v>
      </c>
      <c r="BE439" s="85">
        <v>0</v>
      </c>
      <c r="BF439" s="85">
        <v>0</v>
      </c>
      <c r="BG439" s="85">
        <v>0</v>
      </c>
      <c r="BH439" s="85">
        <v>0</v>
      </c>
      <c r="BI439" s="91">
        <v>0</v>
      </c>
      <c r="BJ439" s="85">
        <v>0</v>
      </c>
      <c r="BK439" s="6">
        <v>0</v>
      </c>
      <c r="BL439" s="6">
        <v>0</v>
      </c>
      <c r="BM439" s="6">
        <v>0</v>
      </c>
      <c r="BN439" s="6">
        <v>0</v>
      </c>
      <c r="BO439" s="6">
        <v>0</v>
      </c>
    </row>
    <row r="440" spans="3:67" ht="20.100000000000001" customHeight="1">
      <c r="C440" s="85">
        <v>610211091</v>
      </c>
      <c r="D440" s="86" t="s">
        <v>692</v>
      </c>
      <c r="E440" s="85">
        <v>2</v>
      </c>
      <c r="F440" s="85">
        <v>62021201</v>
      </c>
      <c r="G440" s="85">
        <v>62021104</v>
      </c>
      <c r="H440" s="85">
        <v>0</v>
      </c>
      <c r="I440" s="85">
        <v>42</v>
      </c>
      <c r="J440" s="85">
        <v>2</v>
      </c>
      <c r="K440" s="85">
        <v>0</v>
      </c>
      <c r="L440" s="85">
        <v>0</v>
      </c>
      <c r="M440" s="85">
        <v>0</v>
      </c>
      <c r="N440" s="85">
        <v>1</v>
      </c>
      <c r="O440" s="85">
        <v>0</v>
      </c>
      <c r="P440" s="85">
        <v>0</v>
      </c>
      <c r="Q440" s="85">
        <v>0</v>
      </c>
      <c r="R440" s="85">
        <v>0</v>
      </c>
      <c r="S440" s="85">
        <v>0</v>
      </c>
      <c r="T440" s="85">
        <v>1</v>
      </c>
      <c r="U440" s="85">
        <v>2</v>
      </c>
      <c r="V440" s="85">
        <v>0</v>
      </c>
      <c r="W440" s="85">
        <v>2</v>
      </c>
      <c r="X440" s="85">
        <v>1400</v>
      </c>
      <c r="Y440" s="85">
        <v>1</v>
      </c>
      <c r="Z440" s="85">
        <v>0</v>
      </c>
      <c r="AA440" s="85">
        <v>0</v>
      </c>
      <c r="AB440" s="85">
        <v>0</v>
      </c>
      <c r="AC440" s="85">
        <v>0</v>
      </c>
      <c r="AD440" s="85">
        <v>9</v>
      </c>
      <c r="AE440" s="85">
        <v>1</v>
      </c>
      <c r="AF440" s="85">
        <v>3</v>
      </c>
      <c r="AG440" s="85">
        <v>2</v>
      </c>
      <c r="AH440" s="85">
        <v>1</v>
      </c>
      <c r="AI440" s="85">
        <v>2</v>
      </c>
      <c r="AJ440" s="85">
        <v>8</v>
      </c>
      <c r="AK440" s="85">
        <v>0</v>
      </c>
      <c r="AL440" s="85">
        <v>0</v>
      </c>
      <c r="AM440" s="85">
        <v>0</v>
      </c>
      <c r="AN440" s="85">
        <v>0.5</v>
      </c>
      <c r="AO440" s="85">
        <v>3000</v>
      </c>
      <c r="AP440" s="85">
        <v>0.4</v>
      </c>
      <c r="AQ440" s="85">
        <v>0</v>
      </c>
      <c r="AR440" s="85">
        <v>92012001</v>
      </c>
      <c r="AS440" s="85" t="s">
        <v>671</v>
      </c>
      <c r="AT440" s="86" t="s">
        <v>468</v>
      </c>
      <c r="AU440" s="85" t="s">
        <v>165</v>
      </c>
      <c r="AV440" s="85">
        <v>10000015</v>
      </c>
      <c r="AW440" s="85">
        <v>21101021</v>
      </c>
      <c r="AX440" s="86" t="s">
        <v>663</v>
      </c>
      <c r="AY440" s="85">
        <v>1</v>
      </c>
      <c r="AZ440" s="85">
        <v>0</v>
      </c>
      <c r="BA440" s="85">
        <v>0</v>
      </c>
      <c r="BB440" s="89" t="str">
        <f t="shared" si="17"/>
        <v>立即对当前脚下敌人目标造成200%攻击伤害+1400点固定伤害和使目标眩晕1秒,并迅速跳跃至目标区域</v>
      </c>
      <c r="BC440" s="85">
        <v>0</v>
      </c>
      <c r="BD440" s="85">
        <v>0</v>
      </c>
      <c r="BE440" s="85">
        <v>0</v>
      </c>
      <c r="BF440" s="85">
        <v>0</v>
      </c>
      <c r="BG440" s="85">
        <v>0</v>
      </c>
      <c r="BH440" s="85">
        <v>0</v>
      </c>
      <c r="BI440" s="91">
        <v>0</v>
      </c>
      <c r="BJ440" s="85">
        <v>0</v>
      </c>
      <c r="BK440" s="6">
        <v>0</v>
      </c>
      <c r="BL440" s="6">
        <v>0</v>
      </c>
      <c r="BM440" s="6">
        <v>0</v>
      </c>
      <c r="BN440" s="6">
        <v>0</v>
      </c>
      <c r="BO440" s="6">
        <v>0</v>
      </c>
    </row>
    <row r="441" spans="3:67" ht="20.100000000000001" customHeight="1">
      <c r="C441" s="85">
        <v>610211101</v>
      </c>
      <c r="D441" s="86" t="s">
        <v>692</v>
      </c>
      <c r="E441" s="85">
        <v>3</v>
      </c>
      <c r="F441" s="85">
        <v>62021201</v>
      </c>
      <c r="G441" s="85">
        <v>0</v>
      </c>
      <c r="H441" s="85">
        <v>0</v>
      </c>
      <c r="I441" s="85">
        <v>0</v>
      </c>
      <c r="J441" s="85">
        <v>0</v>
      </c>
      <c r="K441" s="85">
        <v>0</v>
      </c>
      <c r="L441" s="85">
        <v>0</v>
      </c>
      <c r="M441" s="85">
        <v>0</v>
      </c>
      <c r="N441" s="85">
        <v>1</v>
      </c>
      <c r="O441" s="85">
        <v>0</v>
      </c>
      <c r="P441" s="85">
        <v>0</v>
      </c>
      <c r="Q441" s="85">
        <v>0</v>
      </c>
      <c r="R441" s="85">
        <v>0</v>
      </c>
      <c r="S441" s="85">
        <v>0</v>
      </c>
      <c r="T441" s="85">
        <v>1</v>
      </c>
      <c r="U441" s="85">
        <v>2</v>
      </c>
      <c r="V441" s="85">
        <v>0</v>
      </c>
      <c r="W441" s="85">
        <v>2</v>
      </c>
      <c r="X441" s="85">
        <v>1750</v>
      </c>
      <c r="Y441" s="85">
        <v>1</v>
      </c>
      <c r="Z441" s="85">
        <v>0</v>
      </c>
      <c r="AA441" s="85">
        <v>0</v>
      </c>
      <c r="AB441" s="85">
        <v>0</v>
      </c>
      <c r="AC441" s="85">
        <v>0</v>
      </c>
      <c r="AD441" s="85">
        <v>9</v>
      </c>
      <c r="AE441" s="85">
        <v>1</v>
      </c>
      <c r="AF441" s="85">
        <v>3</v>
      </c>
      <c r="AG441" s="85">
        <v>2</v>
      </c>
      <c r="AH441" s="85">
        <v>1</v>
      </c>
      <c r="AI441" s="85">
        <v>2</v>
      </c>
      <c r="AJ441" s="85">
        <v>8</v>
      </c>
      <c r="AK441" s="85">
        <v>0</v>
      </c>
      <c r="AL441" s="85">
        <v>0</v>
      </c>
      <c r="AM441" s="85">
        <v>0</v>
      </c>
      <c r="AN441" s="85">
        <v>0.5</v>
      </c>
      <c r="AO441" s="85">
        <v>3000</v>
      </c>
      <c r="AP441" s="85">
        <v>0.4</v>
      </c>
      <c r="AQ441" s="85">
        <v>0</v>
      </c>
      <c r="AR441" s="85">
        <v>92012001</v>
      </c>
      <c r="AS441" s="85" t="s">
        <v>671</v>
      </c>
      <c r="AT441" s="86" t="s">
        <v>468</v>
      </c>
      <c r="AU441" s="85" t="s">
        <v>165</v>
      </c>
      <c r="AV441" s="85">
        <v>10000015</v>
      </c>
      <c r="AW441" s="85">
        <v>21101021</v>
      </c>
      <c r="AX441" s="86" t="s">
        <v>663</v>
      </c>
      <c r="AY441" s="85">
        <v>1</v>
      </c>
      <c r="AZ441" s="85">
        <v>0</v>
      </c>
      <c r="BA441" s="85">
        <v>0</v>
      </c>
      <c r="BB441" s="89" t="str">
        <f t="shared" si="17"/>
        <v>立即对当前脚下敌人目标造成200%攻击伤害+1750点固定伤害和使目标眩晕1秒,并迅速跳跃至目标区域</v>
      </c>
      <c r="BC441" s="85">
        <v>0</v>
      </c>
      <c r="BD441" s="85">
        <v>0</v>
      </c>
      <c r="BE441" s="85">
        <v>0</v>
      </c>
      <c r="BF441" s="85">
        <v>0</v>
      </c>
      <c r="BG441" s="85">
        <v>0</v>
      </c>
      <c r="BH441" s="85">
        <v>0</v>
      </c>
      <c r="BI441" s="91">
        <v>0</v>
      </c>
      <c r="BJ441" s="85">
        <v>0</v>
      </c>
      <c r="BK441" s="6">
        <v>0</v>
      </c>
      <c r="BL441" s="6">
        <v>0</v>
      </c>
      <c r="BM441" s="6">
        <v>0</v>
      </c>
      <c r="BN441" s="6">
        <v>0</v>
      </c>
      <c r="BO441" s="6">
        <v>0</v>
      </c>
    </row>
    <row r="442" spans="3:67" ht="20.100000000000001" customHeight="1">
      <c r="C442" s="85">
        <v>610211111</v>
      </c>
      <c r="D442" s="86" t="s">
        <v>692</v>
      </c>
      <c r="E442" s="85">
        <v>4</v>
      </c>
      <c r="F442" s="85">
        <v>62021201</v>
      </c>
      <c r="G442" s="85">
        <v>0</v>
      </c>
      <c r="H442" s="85">
        <v>0</v>
      </c>
      <c r="I442" s="85">
        <v>0</v>
      </c>
      <c r="J442" s="85">
        <v>0</v>
      </c>
      <c r="K442" s="85">
        <v>0</v>
      </c>
      <c r="L442" s="85">
        <v>0</v>
      </c>
      <c r="M442" s="85">
        <v>0</v>
      </c>
      <c r="N442" s="85">
        <v>1</v>
      </c>
      <c r="O442" s="85">
        <v>0</v>
      </c>
      <c r="P442" s="85">
        <v>0</v>
      </c>
      <c r="Q442" s="85">
        <v>0</v>
      </c>
      <c r="R442" s="85">
        <v>0</v>
      </c>
      <c r="S442" s="85">
        <v>0</v>
      </c>
      <c r="T442" s="85">
        <v>1</v>
      </c>
      <c r="U442" s="85">
        <v>2</v>
      </c>
      <c r="V442" s="85">
        <v>0</v>
      </c>
      <c r="W442" s="85">
        <v>2</v>
      </c>
      <c r="X442" s="85">
        <v>2100</v>
      </c>
      <c r="Y442" s="85">
        <v>1</v>
      </c>
      <c r="Z442" s="85">
        <v>0</v>
      </c>
      <c r="AA442" s="85">
        <v>0</v>
      </c>
      <c r="AB442" s="85">
        <v>0</v>
      </c>
      <c r="AC442" s="85">
        <v>0</v>
      </c>
      <c r="AD442" s="85">
        <v>9</v>
      </c>
      <c r="AE442" s="85">
        <v>1</v>
      </c>
      <c r="AF442" s="85">
        <v>3</v>
      </c>
      <c r="AG442" s="85">
        <v>2</v>
      </c>
      <c r="AH442" s="85">
        <v>1</v>
      </c>
      <c r="AI442" s="85">
        <v>2</v>
      </c>
      <c r="AJ442" s="85">
        <v>8</v>
      </c>
      <c r="AK442" s="85">
        <v>0</v>
      </c>
      <c r="AL442" s="85">
        <v>0</v>
      </c>
      <c r="AM442" s="85">
        <v>0</v>
      </c>
      <c r="AN442" s="85">
        <v>0.5</v>
      </c>
      <c r="AO442" s="85">
        <v>3000</v>
      </c>
      <c r="AP442" s="85">
        <v>0.4</v>
      </c>
      <c r="AQ442" s="85">
        <v>0</v>
      </c>
      <c r="AR442" s="85">
        <v>92012001</v>
      </c>
      <c r="AS442" s="85" t="s">
        <v>671</v>
      </c>
      <c r="AT442" s="86" t="s">
        <v>468</v>
      </c>
      <c r="AU442" s="85" t="s">
        <v>165</v>
      </c>
      <c r="AV442" s="85">
        <v>10000015</v>
      </c>
      <c r="AW442" s="85">
        <v>21101021</v>
      </c>
      <c r="AX442" s="86" t="s">
        <v>663</v>
      </c>
      <c r="AY442" s="85">
        <v>1</v>
      </c>
      <c r="AZ442" s="85">
        <v>0</v>
      </c>
      <c r="BA442" s="85">
        <v>0</v>
      </c>
      <c r="BB442" s="89" t="str">
        <f t="shared" si="17"/>
        <v>立即对当前脚下敌人目标造成200%攻击伤害+2100点固定伤害和使目标眩晕1秒,并迅速跳跃至目标区域</v>
      </c>
      <c r="BC442" s="85">
        <v>0</v>
      </c>
      <c r="BD442" s="85">
        <v>0</v>
      </c>
      <c r="BE442" s="85">
        <v>0</v>
      </c>
      <c r="BF442" s="85">
        <v>0</v>
      </c>
      <c r="BG442" s="85">
        <v>0</v>
      </c>
      <c r="BH442" s="85">
        <v>0</v>
      </c>
      <c r="BI442" s="91">
        <v>0</v>
      </c>
      <c r="BJ442" s="85">
        <v>0</v>
      </c>
      <c r="BK442" s="6">
        <v>0</v>
      </c>
      <c r="BL442" s="6">
        <v>0</v>
      </c>
      <c r="BM442" s="6">
        <v>0</v>
      </c>
      <c r="BN442" s="6">
        <v>0</v>
      </c>
      <c r="BO442" s="6">
        <v>0</v>
      </c>
    </row>
    <row r="443" spans="3:67" ht="20.100000000000001" customHeight="1">
      <c r="C443" s="85">
        <v>610211121</v>
      </c>
      <c r="D443" s="86" t="s">
        <v>692</v>
      </c>
      <c r="E443" s="85">
        <v>5</v>
      </c>
      <c r="F443" s="85">
        <v>62021201</v>
      </c>
      <c r="G443" s="85">
        <v>0</v>
      </c>
      <c r="H443" s="85">
        <v>0</v>
      </c>
      <c r="I443" s="85">
        <v>0</v>
      </c>
      <c r="J443" s="85">
        <v>0</v>
      </c>
      <c r="K443" s="85">
        <v>0</v>
      </c>
      <c r="L443" s="85">
        <v>0</v>
      </c>
      <c r="M443" s="85">
        <v>0</v>
      </c>
      <c r="N443" s="85">
        <v>1</v>
      </c>
      <c r="O443" s="85">
        <v>0</v>
      </c>
      <c r="P443" s="85">
        <v>0</v>
      </c>
      <c r="Q443" s="85">
        <v>0</v>
      </c>
      <c r="R443" s="85">
        <v>0</v>
      </c>
      <c r="S443" s="85">
        <v>0</v>
      </c>
      <c r="T443" s="85">
        <v>1</v>
      </c>
      <c r="U443" s="85">
        <v>2</v>
      </c>
      <c r="V443" s="85">
        <v>0</v>
      </c>
      <c r="W443" s="85">
        <v>2</v>
      </c>
      <c r="X443" s="85">
        <v>2450</v>
      </c>
      <c r="Y443" s="85">
        <v>1</v>
      </c>
      <c r="Z443" s="85">
        <v>0</v>
      </c>
      <c r="AA443" s="85">
        <v>0</v>
      </c>
      <c r="AB443" s="85">
        <v>0</v>
      </c>
      <c r="AC443" s="85">
        <v>0</v>
      </c>
      <c r="AD443" s="85">
        <v>9</v>
      </c>
      <c r="AE443" s="85">
        <v>1</v>
      </c>
      <c r="AF443" s="85">
        <v>3</v>
      </c>
      <c r="AG443" s="85">
        <v>2</v>
      </c>
      <c r="AH443" s="85">
        <v>1</v>
      </c>
      <c r="AI443" s="85">
        <v>2</v>
      </c>
      <c r="AJ443" s="85">
        <v>8</v>
      </c>
      <c r="AK443" s="85">
        <v>0</v>
      </c>
      <c r="AL443" s="85">
        <v>0</v>
      </c>
      <c r="AM443" s="85">
        <v>0</v>
      </c>
      <c r="AN443" s="85">
        <v>0.5</v>
      </c>
      <c r="AO443" s="85">
        <v>3000</v>
      </c>
      <c r="AP443" s="85">
        <v>0.4</v>
      </c>
      <c r="AQ443" s="85">
        <v>0</v>
      </c>
      <c r="AR443" s="85">
        <v>92012001</v>
      </c>
      <c r="AS443" s="85" t="s">
        <v>671</v>
      </c>
      <c r="AT443" s="86" t="s">
        <v>468</v>
      </c>
      <c r="AU443" s="85" t="s">
        <v>165</v>
      </c>
      <c r="AV443" s="85">
        <v>10000015</v>
      </c>
      <c r="AW443" s="85">
        <v>21101021</v>
      </c>
      <c r="AX443" s="86" t="s">
        <v>663</v>
      </c>
      <c r="AY443" s="85">
        <v>1</v>
      </c>
      <c r="AZ443" s="85">
        <v>0</v>
      </c>
      <c r="BA443" s="85">
        <v>0</v>
      </c>
      <c r="BB443" s="89" t="str">
        <f t="shared" si="17"/>
        <v>立即对当前脚下敌人目标造成200%攻击伤害+2450点固定伤害和使目标眩晕1秒,并迅速跳跃至目标区域</v>
      </c>
      <c r="BC443" s="85">
        <v>0</v>
      </c>
      <c r="BD443" s="85">
        <v>0</v>
      </c>
      <c r="BE443" s="85">
        <v>0</v>
      </c>
      <c r="BF443" s="85">
        <v>0</v>
      </c>
      <c r="BG443" s="85">
        <v>0</v>
      </c>
      <c r="BH443" s="85">
        <v>0</v>
      </c>
      <c r="BI443" s="91">
        <v>0</v>
      </c>
      <c r="BJ443" s="85">
        <v>0</v>
      </c>
      <c r="BK443" s="6">
        <v>0</v>
      </c>
      <c r="BL443" s="6">
        <v>0</v>
      </c>
      <c r="BM443" s="6">
        <v>0</v>
      </c>
      <c r="BN443" s="6">
        <v>0</v>
      </c>
      <c r="BO443" s="6">
        <v>0</v>
      </c>
    </row>
    <row r="444" spans="3:67" ht="19.5" customHeight="1">
      <c r="C444" s="85">
        <v>61021101</v>
      </c>
      <c r="D444" s="19" t="s">
        <v>693</v>
      </c>
      <c r="E444" s="11">
        <v>0</v>
      </c>
      <c r="F444" s="18">
        <v>61021401</v>
      </c>
      <c r="G444" s="85">
        <v>61021102</v>
      </c>
      <c r="H444" s="13">
        <v>0</v>
      </c>
      <c r="I444" s="11">
        <v>18</v>
      </c>
      <c r="J444" s="11">
        <v>5</v>
      </c>
      <c r="K444" s="11">
        <v>0</v>
      </c>
      <c r="L444" s="18">
        <v>0</v>
      </c>
      <c r="M444" s="18">
        <v>0</v>
      </c>
      <c r="N444" s="18">
        <v>1</v>
      </c>
      <c r="O444" s="18">
        <v>0</v>
      </c>
      <c r="P444" s="18">
        <v>0</v>
      </c>
      <c r="Q444" s="18">
        <v>0</v>
      </c>
      <c r="R444" s="6">
        <v>0</v>
      </c>
      <c r="S444" s="13">
        <v>0</v>
      </c>
      <c r="T444" s="11">
        <v>1</v>
      </c>
      <c r="U444" s="18">
        <v>2</v>
      </c>
      <c r="V444" s="18">
        <v>0</v>
      </c>
      <c r="W444" s="18">
        <v>3</v>
      </c>
      <c r="X444" s="11">
        <v>500</v>
      </c>
      <c r="Y444" s="18">
        <v>0</v>
      </c>
      <c r="Z444" s="18">
        <v>0</v>
      </c>
      <c r="AA444" s="18">
        <v>0</v>
      </c>
      <c r="AB444" s="18">
        <v>0</v>
      </c>
      <c r="AC444" s="18">
        <v>0</v>
      </c>
      <c r="AD444" s="18">
        <v>7</v>
      </c>
      <c r="AE444" s="18">
        <v>1</v>
      </c>
      <c r="AF444" s="18">
        <v>4</v>
      </c>
      <c r="AG444" s="6">
        <v>2</v>
      </c>
      <c r="AH444" s="6">
        <v>1</v>
      </c>
      <c r="AI444" s="6">
        <v>0</v>
      </c>
      <c r="AJ444" s="6">
        <v>8</v>
      </c>
      <c r="AK444" s="18">
        <v>0</v>
      </c>
      <c r="AL444" s="18">
        <v>0</v>
      </c>
      <c r="AM444" s="18">
        <v>0</v>
      </c>
      <c r="AN444" s="18">
        <v>0.25</v>
      </c>
      <c r="AO444" s="18">
        <v>2000</v>
      </c>
      <c r="AP444" s="18">
        <v>0.5</v>
      </c>
      <c r="AQ444" s="18">
        <v>0</v>
      </c>
      <c r="AR444" s="6">
        <v>90000001</v>
      </c>
      <c r="AS444" s="138" t="s">
        <v>694</v>
      </c>
      <c r="AT444" s="19" t="s">
        <v>695</v>
      </c>
      <c r="AU444" s="18" t="s">
        <v>696</v>
      </c>
      <c r="AV444" s="18">
        <v>10000006</v>
      </c>
      <c r="AW444" s="18">
        <v>21010040</v>
      </c>
      <c r="AX444" s="12" t="s">
        <v>697</v>
      </c>
      <c r="AY444" s="19">
        <v>0</v>
      </c>
      <c r="AZ444" s="13">
        <v>0</v>
      </c>
      <c r="BA444" s="13">
        <v>0</v>
      </c>
      <c r="BB444" s="90" t="str">
        <f>"立即将目标周围的怪物强制拉到技能范围中,并对目标范围内的怪物造成"&amp;W444*100&amp;"%攻击伤害+"&amp;X444&amp;"点固定伤害,并使目标移动速度降低50%且沉默,持续3秒"</f>
        <v>立即将目标周围的怪物强制拉到技能范围中,并对目标范围内的怪物造成300%攻击伤害+500点固定伤害,并使目标移动速度降低50%且沉默,持续3秒</v>
      </c>
      <c r="BC444" s="18">
        <v>0</v>
      </c>
      <c r="BD444" s="11">
        <v>0</v>
      </c>
      <c r="BE444" s="18">
        <v>0</v>
      </c>
      <c r="BF444" s="18">
        <v>0</v>
      </c>
      <c r="BG444" s="18">
        <v>0</v>
      </c>
      <c r="BH444" s="18">
        <v>0</v>
      </c>
      <c r="BI444" s="9">
        <v>0</v>
      </c>
      <c r="BJ444" s="6">
        <v>0</v>
      </c>
      <c r="BK444" s="6">
        <v>0</v>
      </c>
      <c r="BL444" s="6">
        <v>0</v>
      </c>
      <c r="BM444" s="6">
        <v>0</v>
      </c>
      <c r="BN444" s="6">
        <v>0</v>
      </c>
      <c r="BO444" s="6">
        <v>0</v>
      </c>
    </row>
    <row r="445" spans="3:67" ht="19.5" customHeight="1">
      <c r="C445" s="85">
        <v>61021102</v>
      </c>
      <c r="D445" s="19" t="s">
        <v>693</v>
      </c>
      <c r="E445" s="11">
        <v>1</v>
      </c>
      <c r="F445" s="18">
        <v>61021401</v>
      </c>
      <c r="G445" s="85">
        <v>61021103</v>
      </c>
      <c r="H445" s="13">
        <v>0</v>
      </c>
      <c r="I445" s="11">
        <v>27</v>
      </c>
      <c r="J445" s="11">
        <v>2</v>
      </c>
      <c r="K445" s="11">
        <v>0</v>
      </c>
      <c r="L445" s="18">
        <v>0</v>
      </c>
      <c r="M445" s="18">
        <v>0</v>
      </c>
      <c r="N445" s="18">
        <v>1</v>
      </c>
      <c r="O445" s="18">
        <v>0</v>
      </c>
      <c r="P445" s="18">
        <v>0</v>
      </c>
      <c r="Q445" s="18">
        <v>0</v>
      </c>
      <c r="R445" s="6">
        <v>0</v>
      </c>
      <c r="S445" s="13">
        <v>0</v>
      </c>
      <c r="T445" s="11">
        <v>1</v>
      </c>
      <c r="U445" s="18">
        <v>2</v>
      </c>
      <c r="V445" s="18">
        <v>0</v>
      </c>
      <c r="W445" s="18">
        <v>3</v>
      </c>
      <c r="X445" s="11">
        <v>500</v>
      </c>
      <c r="Y445" s="18">
        <v>0</v>
      </c>
      <c r="Z445" s="18">
        <v>0</v>
      </c>
      <c r="AA445" s="18">
        <v>0</v>
      </c>
      <c r="AB445" s="18">
        <v>0</v>
      </c>
      <c r="AC445" s="18">
        <v>0</v>
      </c>
      <c r="AD445" s="18">
        <v>7</v>
      </c>
      <c r="AE445" s="18">
        <v>1</v>
      </c>
      <c r="AF445" s="18">
        <v>4</v>
      </c>
      <c r="AG445" s="6">
        <v>2</v>
      </c>
      <c r="AH445" s="6">
        <v>1</v>
      </c>
      <c r="AI445" s="6">
        <v>0</v>
      </c>
      <c r="AJ445" s="6">
        <v>8</v>
      </c>
      <c r="AK445" s="18">
        <v>0</v>
      </c>
      <c r="AL445" s="18">
        <v>0</v>
      </c>
      <c r="AM445" s="18">
        <v>0</v>
      </c>
      <c r="AN445" s="18">
        <v>0.25</v>
      </c>
      <c r="AO445" s="18">
        <v>2000</v>
      </c>
      <c r="AP445" s="18">
        <v>0.5</v>
      </c>
      <c r="AQ445" s="18">
        <v>0</v>
      </c>
      <c r="AR445" s="6">
        <v>90000001</v>
      </c>
      <c r="AS445" s="138" t="s">
        <v>694</v>
      </c>
      <c r="AT445" s="19" t="s">
        <v>695</v>
      </c>
      <c r="AU445" s="18" t="s">
        <v>696</v>
      </c>
      <c r="AV445" s="18">
        <v>10000006</v>
      </c>
      <c r="AW445" s="18">
        <v>21010040</v>
      </c>
      <c r="AX445" s="12" t="s">
        <v>697</v>
      </c>
      <c r="AY445" s="19">
        <v>0</v>
      </c>
      <c r="AZ445" s="13">
        <v>0</v>
      </c>
      <c r="BA445" s="13">
        <v>0</v>
      </c>
      <c r="BB445" s="90" t="str">
        <f t="shared" ref="BB445:BB449" si="18">"立即将目标周围的怪物强制拉到技能范围中,并对目标范围内的怪物造成"&amp;W445*100&amp;"%攻击伤害+"&amp;X445&amp;"点固定伤害,并使目标移动速度降低50%且沉默,持续3秒"</f>
        <v>立即将目标周围的怪物强制拉到技能范围中,并对目标范围内的怪物造成300%攻击伤害+500点固定伤害,并使目标移动速度降低50%且沉默,持续3秒</v>
      </c>
      <c r="BC445" s="18">
        <v>0</v>
      </c>
      <c r="BD445" s="11">
        <v>0</v>
      </c>
      <c r="BE445" s="18">
        <v>0</v>
      </c>
      <c r="BF445" s="18">
        <v>0</v>
      </c>
      <c r="BG445" s="18">
        <v>0</v>
      </c>
      <c r="BH445" s="18">
        <v>0</v>
      </c>
      <c r="BI445" s="9">
        <v>0</v>
      </c>
      <c r="BJ445" s="6">
        <v>0</v>
      </c>
      <c r="BK445" s="6">
        <v>0</v>
      </c>
      <c r="BL445" s="6">
        <v>0</v>
      </c>
      <c r="BM445" s="6">
        <v>0</v>
      </c>
      <c r="BN445" s="6">
        <v>0</v>
      </c>
      <c r="BO445" s="6">
        <v>0</v>
      </c>
    </row>
    <row r="446" spans="3:67" ht="19.5" customHeight="1">
      <c r="C446" s="85">
        <v>61021103</v>
      </c>
      <c r="D446" s="19" t="s">
        <v>693</v>
      </c>
      <c r="E446" s="11">
        <v>2</v>
      </c>
      <c r="F446" s="18">
        <v>61021401</v>
      </c>
      <c r="G446" s="85">
        <v>61021104</v>
      </c>
      <c r="H446" s="13">
        <v>0</v>
      </c>
      <c r="I446" s="11">
        <v>32</v>
      </c>
      <c r="J446" s="11">
        <v>2</v>
      </c>
      <c r="K446" s="11">
        <v>0</v>
      </c>
      <c r="L446" s="18">
        <v>0</v>
      </c>
      <c r="M446" s="18">
        <v>0</v>
      </c>
      <c r="N446" s="18">
        <v>1</v>
      </c>
      <c r="O446" s="18">
        <v>0</v>
      </c>
      <c r="P446" s="18">
        <v>0</v>
      </c>
      <c r="Q446" s="18">
        <v>0</v>
      </c>
      <c r="R446" s="6">
        <v>0</v>
      </c>
      <c r="S446" s="13">
        <v>0</v>
      </c>
      <c r="T446" s="11">
        <v>1</v>
      </c>
      <c r="U446" s="18">
        <v>2</v>
      </c>
      <c r="V446" s="18">
        <v>0</v>
      </c>
      <c r="W446" s="18">
        <v>3</v>
      </c>
      <c r="X446" s="11">
        <v>750</v>
      </c>
      <c r="Y446" s="18">
        <v>0</v>
      </c>
      <c r="Z446" s="18">
        <v>0</v>
      </c>
      <c r="AA446" s="18">
        <v>0</v>
      </c>
      <c r="AB446" s="18">
        <v>0</v>
      </c>
      <c r="AC446" s="18">
        <v>0</v>
      </c>
      <c r="AD446" s="18">
        <v>7</v>
      </c>
      <c r="AE446" s="18">
        <v>1</v>
      </c>
      <c r="AF446" s="18">
        <v>4</v>
      </c>
      <c r="AG446" s="6">
        <v>2</v>
      </c>
      <c r="AH446" s="6">
        <v>1</v>
      </c>
      <c r="AI446" s="6">
        <v>0</v>
      </c>
      <c r="AJ446" s="6">
        <v>8</v>
      </c>
      <c r="AK446" s="18">
        <v>0</v>
      </c>
      <c r="AL446" s="18">
        <v>0</v>
      </c>
      <c r="AM446" s="18">
        <v>0</v>
      </c>
      <c r="AN446" s="18">
        <v>0.25</v>
      </c>
      <c r="AO446" s="18">
        <v>2000</v>
      </c>
      <c r="AP446" s="18">
        <v>0.5</v>
      </c>
      <c r="AQ446" s="18">
        <v>0</v>
      </c>
      <c r="AR446" s="6">
        <v>90000001</v>
      </c>
      <c r="AS446" s="138" t="s">
        <v>694</v>
      </c>
      <c r="AT446" s="19" t="s">
        <v>695</v>
      </c>
      <c r="AU446" s="18" t="s">
        <v>696</v>
      </c>
      <c r="AV446" s="18">
        <v>10000006</v>
      </c>
      <c r="AW446" s="18">
        <v>21010040</v>
      </c>
      <c r="AX446" s="12" t="s">
        <v>697</v>
      </c>
      <c r="AY446" s="19">
        <v>0</v>
      </c>
      <c r="AZ446" s="13">
        <v>0</v>
      </c>
      <c r="BA446" s="13">
        <v>0</v>
      </c>
      <c r="BB446" s="90" t="str">
        <f t="shared" si="18"/>
        <v>立即将目标周围的怪物强制拉到技能范围中,并对目标范围内的怪物造成300%攻击伤害+750点固定伤害,并使目标移动速度降低50%且沉默,持续3秒</v>
      </c>
      <c r="BC446" s="18">
        <v>0</v>
      </c>
      <c r="BD446" s="11">
        <v>0</v>
      </c>
      <c r="BE446" s="18">
        <v>0</v>
      </c>
      <c r="BF446" s="18">
        <v>0</v>
      </c>
      <c r="BG446" s="18">
        <v>0</v>
      </c>
      <c r="BH446" s="18">
        <v>0</v>
      </c>
      <c r="BI446" s="9">
        <v>0</v>
      </c>
      <c r="BJ446" s="6">
        <v>0</v>
      </c>
      <c r="BK446" s="6">
        <v>0</v>
      </c>
      <c r="BL446" s="6">
        <v>0</v>
      </c>
      <c r="BM446" s="6">
        <v>0</v>
      </c>
      <c r="BN446" s="6">
        <v>0</v>
      </c>
      <c r="BO446" s="6">
        <v>0</v>
      </c>
    </row>
    <row r="447" spans="3:67" ht="19.5" customHeight="1">
      <c r="C447" s="85">
        <v>61021104</v>
      </c>
      <c r="D447" s="19" t="s">
        <v>693</v>
      </c>
      <c r="E447" s="11">
        <v>3</v>
      </c>
      <c r="F447" s="18">
        <v>61021401</v>
      </c>
      <c r="G447" s="11">
        <v>0</v>
      </c>
      <c r="H447" s="13">
        <v>0</v>
      </c>
      <c r="I447" s="11">
        <v>0</v>
      </c>
      <c r="J447" s="87">
        <v>0</v>
      </c>
      <c r="K447" s="11">
        <v>0</v>
      </c>
      <c r="L447" s="18">
        <v>0</v>
      </c>
      <c r="M447" s="18">
        <v>0</v>
      </c>
      <c r="N447" s="18">
        <v>1</v>
      </c>
      <c r="O447" s="18">
        <v>0</v>
      </c>
      <c r="P447" s="18">
        <v>0</v>
      </c>
      <c r="Q447" s="18">
        <v>0</v>
      </c>
      <c r="R447" s="6">
        <v>0</v>
      </c>
      <c r="S447" s="13">
        <v>0</v>
      </c>
      <c r="T447" s="11">
        <v>1</v>
      </c>
      <c r="U447" s="18">
        <v>2</v>
      </c>
      <c r="V447" s="18">
        <v>0</v>
      </c>
      <c r="W447" s="18">
        <v>3</v>
      </c>
      <c r="X447" s="11">
        <v>1000</v>
      </c>
      <c r="Y447" s="18">
        <v>0</v>
      </c>
      <c r="Z447" s="18">
        <v>0</v>
      </c>
      <c r="AA447" s="18">
        <v>0</v>
      </c>
      <c r="AB447" s="18">
        <v>0</v>
      </c>
      <c r="AC447" s="18">
        <v>0</v>
      </c>
      <c r="AD447" s="18">
        <v>7</v>
      </c>
      <c r="AE447" s="18">
        <v>1</v>
      </c>
      <c r="AF447" s="18">
        <v>4</v>
      </c>
      <c r="AG447" s="6">
        <v>2</v>
      </c>
      <c r="AH447" s="6">
        <v>1</v>
      </c>
      <c r="AI447" s="6">
        <v>0</v>
      </c>
      <c r="AJ447" s="6">
        <v>8</v>
      </c>
      <c r="AK447" s="18">
        <v>0</v>
      </c>
      <c r="AL447" s="18">
        <v>0</v>
      </c>
      <c r="AM447" s="18">
        <v>0</v>
      </c>
      <c r="AN447" s="18">
        <v>0.25</v>
      </c>
      <c r="AO447" s="18">
        <v>2000</v>
      </c>
      <c r="AP447" s="18">
        <v>0.5</v>
      </c>
      <c r="AQ447" s="18">
        <v>0</v>
      </c>
      <c r="AR447" s="6">
        <v>90000001</v>
      </c>
      <c r="AS447" s="138" t="s">
        <v>694</v>
      </c>
      <c r="AT447" s="19" t="s">
        <v>695</v>
      </c>
      <c r="AU447" s="18" t="s">
        <v>696</v>
      </c>
      <c r="AV447" s="18">
        <v>10000006</v>
      </c>
      <c r="AW447" s="18">
        <v>21010040</v>
      </c>
      <c r="AX447" s="12" t="s">
        <v>697</v>
      </c>
      <c r="AY447" s="19">
        <v>0</v>
      </c>
      <c r="AZ447" s="13">
        <v>0</v>
      </c>
      <c r="BA447" s="13">
        <v>0</v>
      </c>
      <c r="BB447" s="90" t="str">
        <f t="shared" si="18"/>
        <v>立即将目标周围的怪物强制拉到技能范围中,并对目标范围内的怪物造成300%攻击伤害+1000点固定伤害,并使目标移动速度降低50%且沉默,持续3秒</v>
      </c>
      <c r="BC447" s="18">
        <v>0</v>
      </c>
      <c r="BD447" s="11">
        <v>0</v>
      </c>
      <c r="BE447" s="18">
        <v>0</v>
      </c>
      <c r="BF447" s="18">
        <v>0</v>
      </c>
      <c r="BG447" s="18">
        <v>0</v>
      </c>
      <c r="BH447" s="18">
        <v>0</v>
      </c>
      <c r="BI447" s="9">
        <v>0</v>
      </c>
      <c r="BJ447" s="6">
        <v>0</v>
      </c>
      <c r="BK447" s="6">
        <v>0</v>
      </c>
      <c r="BL447" s="6">
        <v>0</v>
      </c>
      <c r="BM447" s="6">
        <v>0</v>
      </c>
      <c r="BN447" s="6">
        <v>0</v>
      </c>
      <c r="BO447" s="6">
        <v>0</v>
      </c>
    </row>
    <row r="448" spans="3:67" ht="19.5" customHeight="1">
      <c r="C448" s="85">
        <v>61021105</v>
      </c>
      <c r="D448" s="19" t="s">
        <v>693</v>
      </c>
      <c r="E448" s="11">
        <v>4</v>
      </c>
      <c r="F448" s="18">
        <v>61021401</v>
      </c>
      <c r="G448" s="11">
        <v>0</v>
      </c>
      <c r="H448" s="13">
        <v>0</v>
      </c>
      <c r="I448" s="11">
        <v>0</v>
      </c>
      <c r="J448" s="11">
        <v>0</v>
      </c>
      <c r="K448" s="11">
        <v>0</v>
      </c>
      <c r="L448" s="18">
        <v>0</v>
      </c>
      <c r="M448" s="18">
        <v>0</v>
      </c>
      <c r="N448" s="18">
        <v>1</v>
      </c>
      <c r="O448" s="18">
        <v>0</v>
      </c>
      <c r="P448" s="18">
        <v>0</v>
      </c>
      <c r="Q448" s="18">
        <v>0</v>
      </c>
      <c r="R448" s="6">
        <v>0</v>
      </c>
      <c r="S448" s="13">
        <v>0</v>
      </c>
      <c r="T448" s="11">
        <v>1</v>
      </c>
      <c r="U448" s="18">
        <v>2</v>
      </c>
      <c r="V448" s="18">
        <v>0</v>
      </c>
      <c r="W448" s="18">
        <v>3</v>
      </c>
      <c r="X448" s="11">
        <v>1250</v>
      </c>
      <c r="Y448" s="18">
        <v>0</v>
      </c>
      <c r="Z448" s="18">
        <v>0</v>
      </c>
      <c r="AA448" s="18">
        <v>0</v>
      </c>
      <c r="AB448" s="18">
        <v>0</v>
      </c>
      <c r="AC448" s="18">
        <v>0</v>
      </c>
      <c r="AD448" s="18">
        <v>7</v>
      </c>
      <c r="AE448" s="18">
        <v>1</v>
      </c>
      <c r="AF448" s="18">
        <v>4</v>
      </c>
      <c r="AG448" s="6">
        <v>2</v>
      </c>
      <c r="AH448" s="6">
        <v>1</v>
      </c>
      <c r="AI448" s="6">
        <v>0</v>
      </c>
      <c r="AJ448" s="6">
        <v>8</v>
      </c>
      <c r="AK448" s="18">
        <v>0</v>
      </c>
      <c r="AL448" s="18">
        <v>0</v>
      </c>
      <c r="AM448" s="18">
        <v>0</v>
      </c>
      <c r="AN448" s="18">
        <v>0.25</v>
      </c>
      <c r="AO448" s="18">
        <v>2000</v>
      </c>
      <c r="AP448" s="18">
        <v>0.5</v>
      </c>
      <c r="AQ448" s="18">
        <v>0</v>
      </c>
      <c r="AR448" s="6">
        <v>90000001</v>
      </c>
      <c r="AS448" s="138" t="s">
        <v>694</v>
      </c>
      <c r="AT448" s="19" t="s">
        <v>695</v>
      </c>
      <c r="AU448" s="18" t="s">
        <v>696</v>
      </c>
      <c r="AV448" s="18">
        <v>10000006</v>
      </c>
      <c r="AW448" s="18">
        <v>21010040</v>
      </c>
      <c r="AX448" s="12" t="s">
        <v>697</v>
      </c>
      <c r="AY448" s="19">
        <v>0</v>
      </c>
      <c r="AZ448" s="13">
        <v>0</v>
      </c>
      <c r="BA448" s="13">
        <v>0</v>
      </c>
      <c r="BB448" s="90" t="str">
        <f t="shared" si="18"/>
        <v>立即将目标周围的怪物强制拉到技能范围中,并对目标范围内的怪物造成300%攻击伤害+1250点固定伤害,并使目标移动速度降低50%且沉默,持续3秒</v>
      </c>
      <c r="BC448" s="18">
        <v>0</v>
      </c>
      <c r="BD448" s="11">
        <v>0</v>
      </c>
      <c r="BE448" s="18">
        <v>0</v>
      </c>
      <c r="BF448" s="18">
        <v>0</v>
      </c>
      <c r="BG448" s="18">
        <v>0</v>
      </c>
      <c r="BH448" s="18">
        <v>0</v>
      </c>
      <c r="BI448" s="9">
        <v>0</v>
      </c>
      <c r="BJ448" s="6">
        <v>0</v>
      </c>
      <c r="BK448" s="6">
        <v>0</v>
      </c>
      <c r="BL448" s="6">
        <v>0</v>
      </c>
      <c r="BM448" s="6">
        <v>0</v>
      </c>
      <c r="BN448" s="6">
        <v>0</v>
      </c>
      <c r="BO448" s="6">
        <v>0</v>
      </c>
    </row>
    <row r="449" spans="3:67" ht="19.5" customHeight="1">
      <c r="C449" s="85">
        <v>61021106</v>
      </c>
      <c r="D449" s="19" t="s">
        <v>693</v>
      </c>
      <c r="E449" s="11">
        <v>5</v>
      </c>
      <c r="F449" s="18">
        <v>61021401</v>
      </c>
      <c r="G449" s="11">
        <v>0</v>
      </c>
      <c r="H449" s="13">
        <v>0</v>
      </c>
      <c r="I449" s="11">
        <v>0</v>
      </c>
      <c r="J449" s="11">
        <v>0</v>
      </c>
      <c r="K449" s="11">
        <v>0</v>
      </c>
      <c r="L449" s="18">
        <v>0</v>
      </c>
      <c r="M449" s="18">
        <v>0</v>
      </c>
      <c r="N449" s="18">
        <v>1</v>
      </c>
      <c r="O449" s="18">
        <v>0</v>
      </c>
      <c r="P449" s="18">
        <v>0</v>
      </c>
      <c r="Q449" s="18">
        <v>0</v>
      </c>
      <c r="R449" s="6">
        <v>0</v>
      </c>
      <c r="S449" s="13">
        <v>0</v>
      </c>
      <c r="T449" s="11">
        <v>1</v>
      </c>
      <c r="U449" s="18">
        <v>2</v>
      </c>
      <c r="V449" s="18">
        <v>0</v>
      </c>
      <c r="W449" s="18">
        <v>3</v>
      </c>
      <c r="X449" s="11">
        <v>1500</v>
      </c>
      <c r="Y449" s="18">
        <v>0</v>
      </c>
      <c r="Z449" s="18">
        <v>0</v>
      </c>
      <c r="AA449" s="18">
        <v>0</v>
      </c>
      <c r="AB449" s="18">
        <v>0</v>
      </c>
      <c r="AC449" s="18">
        <v>0</v>
      </c>
      <c r="AD449" s="18">
        <v>7</v>
      </c>
      <c r="AE449" s="18">
        <v>1</v>
      </c>
      <c r="AF449" s="18">
        <v>4</v>
      </c>
      <c r="AG449" s="6">
        <v>2</v>
      </c>
      <c r="AH449" s="6">
        <v>1</v>
      </c>
      <c r="AI449" s="6">
        <v>0</v>
      </c>
      <c r="AJ449" s="6">
        <v>8</v>
      </c>
      <c r="AK449" s="18">
        <v>0</v>
      </c>
      <c r="AL449" s="18">
        <v>0</v>
      </c>
      <c r="AM449" s="18">
        <v>0</v>
      </c>
      <c r="AN449" s="18">
        <v>0.25</v>
      </c>
      <c r="AO449" s="18">
        <v>2000</v>
      </c>
      <c r="AP449" s="18">
        <v>0.5</v>
      </c>
      <c r="AQ449" s="18">
        <v>0</v>
      </c>
      <c r="AR449" s="6">
        <v>90000001</v>
      </c>
      <c r="AS449" s="138" t="s">
        <v>694</v>
      </c>
      <c r="AT449" s="19" t="s">
        <v>695</v>
      </c>
      <c r="AU449" s="18" t="s">
        <v>696</v>
      </c>
      <c r="AV449" s="18">
        <v>10000006</v>
      </c>
      <c r="AW449" s="18">
        <v>21010040</v>
      </c>
      <c r="AX449" s="12" t="s">
        <v>697</v>
      </c>
      <c r="AY449" s="19">
        <v>0</v>
      </c>
      <c r="AZ449" s="13">
        <v>0</v>
      </c>
      <c r="BA449" s="13">
        <v>0</v>
      </c>
      <c r="BB449" s="90" t="str">
        <f t="shared" si="18"/>
        <v>立即将目标周围的怪物强制拉到技能范围中,并对目标范围内的怪物造成300%攻击伤害+1500点固定伤害,并使目标移动速度降低50%且沉默,持续3秒</v>
      </c>
      <c r="BC449" s="18">
        <v>0</v>
      </c>
      <c r="BD449" s="11">
        <v>0</v>
      </c>
      <c r="BE449" s="18">
        <v>0</v>
      </c>
      <c r="BF449" s="18">
        <v>0</v>
      </c>
      <c r="BG449" s="18">
        <v>0</v>
      </c>
      <c r="BH449" s="18">
        <v>0</v>
      </c>
      <c r="BI449" s="9">
        <v>0</v>
      </c>
      <c r="BJ449" s="6">
        <v>0</v>
      </c>
      <c r="BK449" s="6">
        <v>0</v>
      </c>
      <c r="BL449" s="6">
        <v>0</v>
      </c>
      <c r="BM449" s="6">
        <v>0</v>
      </c>
      <c r="BN449" s="6">
        <v>0</v>
      </c>
      <c r="BO449" s="6">
        <v>0</v>
      </c>
    </row>
    <row r="450" spans="3:67" ht="19.5" customHeight="1">
      <c r="C450" s="18">
        <v>61021201</v>
      </c>
      <c r="D450" s="19" t="s">
        <v>698</v>
      </c>
      <c r="E450" s="11">
        <v>0</v>
      </c>
      <c r="F450" s="18">
        <v>61021201</v>
      </c>
      <c r="G450" s="18">
        <f>C451</f>
        <v>61021202</v>
      </c>
      <c r="H450" s="13">
        <v>0</v>
      </c>
      <c r="I450" s="11">
        <v>25</v>
      </c>
      <c r="J450" s="11">
        <v>5</v>
      </c>
      <c r="K450" s="11">
        <v>0</v>
      </c>
      <c r="L450" s="18">
        <v>0</v>
      </c>
      <c r="M450" s="18">
        <v>0</v>
      </c>
      <c r="N450" s="18">
        <v>1</v>
      </c>
      <c r="O450" s="18">
        <v>0</v>
      </c>
      <c r="P450" s="18">
        <v>0</v>
      </c>
      <c r="Q450" s="18">
        <v>0</v>
      </c>
      <c r="R450" s="6">
        <v>0</v>
      </c>
      <c r="S450" s="13">
        <v>0</v>
      </c>
      <c r="T450" s="11">
        <v>1</v>
      </c>
      <c r="U450" s="18">
        <v>2</v>
      </c>
      <c r="V450" s="18">
        <v>0</v>
      </c>
      <c r="W450" s="11">
        <v>3.5</v>
      </c>
      <c r="X450" s="11">
        <v>500</v>
      </c>
      <c r="Y450" s="18">
        <v>0</v>
      </c>
      <c r="Z450" s="18">
        <v>0</v>
      </c>
      <c r="AA450" s="18">
        <v>0</v>
      </c>
      <c r="AB450" s="18">
        <v>0</v>
      </c>
      <c r="AC450" s="18">
        <v>0</v>
      </c>
      <c r="AD450" s="18">
        <v>7</v>
      </c>
      <c r="AE450" s="18">
        <v>1</v>
      </c>
      <c r="AF450" s="18">
        <v>2.5</v>
      </c>
      <c r="AG450" s="6">
        <v>2</v>
      </c>
      <c r="AH450" s="6">
        <v>2</v>
      </c>
      <c r="AI450" s="6">
        <v>0</v>
      </c>
      <c r="AJ450" s="6">
        <v>3</v>
      </c>
      <c r="AK450" s="18">
        <v>0</v>
      </c>
      <c r="AL450" s="18">
        <v>0</v>
      </c>
      <c r="AM450" s="18">
        <v>0</v>
      </c>
      <c r="AN450" s="18">
        <v>0.25</v>
      </c>
      <c r="AO450" s="18">
        <v>9000</v>
      </c>
      <c r="AP450" s="18">
        <v>0.5</v>
      </c>
      <c r="AQ450" s="18">
        <v>3</v>
      </c>
      <c r="AR450" s="6">
        <v>0</v>
      </c>
      <c r="AS450" s="18">
        <v>93000205</v>
      </c>
      <c r="AT450" s="19" t="s">
        <v>699</v>
      </c>
      <c r="AU450" s="18" t="s">
        <v>700</v>
      </c>
      <c r="AV450" s="18">
        <v>10003002</v>
      </c>
      <c r="AW450" s="18">
        <v>21010020</v>
      </c>
      <c r="AX450" s="19" t="s">
        <v>379</v>
      </c>
      <c r="AY450" s="19">
        <v>0</v>
      </c>
      <c r="AZ450" s="13">
        <v>0</v>
      </c>
      <c r="BA450" s="13">
        <v>0</v>
      </c>
      <c r="BB450" s="90" t="str">
        <f t="shared" ref="BB450:BB455" si="19">"向前方发射一颗移动缓慢的法球,球体每秒对附近玩家造成"&amp;W450*100&amp;"%伤害+"&amp;X450&amp;"点固定伤害,并产生3秒禁锢效果,技能持续为15秒,移动过程中每秒对范围额外附加100%伤害+"&amp;BN450&amp;"点伤害"</f>
        <v>向前方发射一颗移动缓慢的法球,球体每秒对附近玩家造成350%伤害+500点固定伤害,并产生3秒禁锢效果,技能持续为15秒,移动过程中每秒对范围额外附加100%伤害+0点伤害</v>
      </c>
      <c r="BC450" s="18">
        <v>0</v>
      </c>
      <c r="BD450" s="11">
        <v>0</v>
      </c>
      <c r="BE450" s="18">
        <v>0</v>
      </c>
      <c r="BF450" s="18">
        <v>0</v>
      </c>
      <c r="BG450" s="18">
        <v>0</v>
      </c>
      <c r="BH450" s="18">
        <v>0</v>
      </c>
      <c r="BI450" s="9">
        <v>0</v>
      </c>
      <c r="BJ450" s="6">
        <v>0</v>
      </c>
      <c r="BK450" s="6">
        <v>0</v>
      </c>
      <c r="BL450" s="6">
        <v>0</v>
      </c>
      <c r="BM450" s="6">
        <v>1</v>
      </c>
      <c r="BN450" s="6">
        <v>0</v>
      </c>
      <c r="BO450" s="6">
        <v>0</v>
      </c>
    </row>
    <row r="451" spans="3:67" ht="19.5" customHeight="1">
      <c r="C451" s="18">
        <v>61021202</v>
      </c>
      <c r="D451" s="19" t="s">
        <v>698</v>
      </c>
      <c r="E451" s="11">
        <v>1</v>
      </c>
      <c r="F451" s="18">
        <v>61021201</v>
      </c>
      <c r="G451" s="18">
        <f t="shared" ref="G451:G452" si="20">C452</f>
        <v>61021203</v>
      </c>
      <c r="H451" s="13">
        <v>0</v>
      </c>
      <c r="I451" s="11">
        <v>32</v>
      </c>
      <c r="J451" s="11">
        <v>2</v>
      </c>
      <c r="K451" s="11">
        <v>0</v>
      </c>
      <c r="L451" s="18">
        <v>0</v>
      </c>
      <c r="M451" s="18">
        <v>0</v>
      </c>
      <c r="N451" s="18">
        <v>1</v>
      </c>
      <c r="O451" s="18">
        <v>0</v>
      </c>
      <c r="P451" s="18">
        <v>0</v>
      </c>
      <c r="Q451" s="18">
        <v>0</v>
      </c>
      <c r="R451" s="6">
        <v>0</v>
      </c>
      <c r="S451" s="13">
        <v>0</v>
      </c>
      <c r="T451" s="11">
        <v>1</v>
      </c>
      <c r="U451" s="18">
        <v>2</v>
      </c>
      <c r="V451" s="18">
        <v>0</v>
      </c>
      <c r="W451" s="11">
        <v>3.5</v>
      </c>
      <c r="X451" s="11">
        <v>500</v>
      </c>
      <c r="Y451" s="18">
        <v>0</v>
      </c>
      <c r="Z451" s="18">
        <v>0</v>
      </c>
      <c r="AA451" s="18">
        <v>0</v>
      </c>
      <c r="AB451" s="18">
        <v>0</v>
      </c>
      <c r="AC451" s="18">
        <v>0</v>
      </c>
      <c r="AD451" s="18">
        <v>7</v>
      </c>
      <c r="AE451" s="18">
        <v>1</v>
      </c>
      <c r="AF451" s="18">
        <v>2.5</v>
      </c>
      <c r="AG451" s="6">
        <v>2</v>
      </c>
      <c r="AH451" s="6">
        <v>2</v>
      </c>
      <c r="AI451" s="6">
        <v>0</v>
      </c>
      <c r="AJ451" s="6">
        <v>3</v>
      </c>
      <c r="AK451" s="18">
        <v>0</v>
      </c>
      <c r="AL451" s="18">
        <v>0</v>
      </c>
      <c r="AM451" s="18">
        <v>0</v>
      </c>
      <c r="AN451" s="18">
        <v>0.25</v>
      </c>
      <c r="AO451" s="18">
        <v>9000</v>
      </c>
      <c r="AP451" s="18">
        <v>0.5</v>
      </c>
      <c r="AQ451" s="18">
        <v>3</v>
      </c>
      <c r="AR451" s="6">
        <v>0</v>
      </c>
      <c r="AS451" s="18">
        <v>93000205</v>
      </c>
      <c r="AT451" s="19" t="s">
        <v>699</v>
      </c>
      <c r="AU451" s="18" t="s">
        <v>700</v>
      </c>
      <c r="AV451" s="18">
        <v>10003002</v>
      </c>
      <c r="AW451" s="18">
        <v>21010020</v>
      </c>
      <c r="AX451" s="19" t="s">
        <v>379</v>
      </c>
      <c r="AY451" s="19">
        <v>0</v>
      </c>
      <c r="AZ451" s="13">
        <v>0</v>
      </c>
      <c r="BA451" s="13">
        <v>0</v>
      </c>
      <c r="BB451" s="90" t="str">
        <f t="shared" si="19"/>
        <v>向前方发射一颗移动缓慢的法球,球体每秒对附近玩家造成350%伤害+500点固定伤害,并产生3秒禁锢效果,技能持续为15秒,移动过程中每秒对范围额外附加100%伤害+0点伤害</v>
      </c>
      <c r="BC451" s="18">
        <v>0</v>
      </c>
      <c r="BD451" s="11">
        <v>0</v>
      </c>
      <c r="BE451" s="18">
        <v>0</v>
      </c>
      <c r="BF451" s="18">
        <v>0</v>
      </c>
      <c r="BG451" s="18">
        <v>0</v>
      </c>
      <c r="BH451" s="18">
        <v>0</v>
      </c>
      <c r="BI451" s="9">
        <v>0</v>
      </c>
      <c r="BJ451" s="6">
        <v>0</v>
      </c>
      <c r="BK451" s="6">
        <v>0</v>
      </c>
      <c r="BL451" s="6">
        <v>0</v>
      </c>
      <c r="BM451" s="6">
        <v>1</v>
      </c>
      <c r="BN451" s="6">
        <v>0</v>
      </c>
      <c r="BO451" s="6">
        <v>0</v>
      </c>
    </row>
    <row r="452" spans="3:67" ht="19.5" customHeight="1">
      <c r="C452" s="18">
        <v>61021203</v>
      </c>
      <c r="D452" s="19" t="s">
        <v>698</v>
      </c>
      <c r="E452" s="11">
        <v>2</v>
      </c>
      <c r="F452" s="18">
        <v>61021201</v>
      </c>
      <c r="G452" s="18">
        <f t="shared" si="20"/>
        <v>61021204</v>
      </c>
      <c r="H452" s="13">
        <v>0</v>
      </c>
      <c r="I452" s="11">
        <v>37</v>
      </c>
      <c r="J452" s="11">
        <v>2</v>
      </c>
      <c r="K452" s="11">
        <v>0</v>
      </c>
      <c r="L452" s="18">
        <v>0</v>
      </c>
      <c r="M452" s="18">
        <v>0</v>
      </c>
      <c r="N452" s="18">
        <v>1</v>
      </c>
      <c r="O452" s="18">
        <v>0</v>
      </c>
      <c r="P452" s="18">
        <v>0</v>
      </c>
      <c r="Q452" s="18">
        <v>0</v>
      </c>
      <c r="R452" s="6">
        <v>0</v>
      </c>
      <c r="S452" s="13">
        <v>0</v>
      </c>
      <c r="T452" s="11">
        <v>1</v>
      </c>
      <c r="U452" s="18">
        <v>2</v>
      </c>
      <c r="V452" s="18">
        <v>0</v>
      </c>
      <c r="W452" s="11">
        <v>3.5</v>
      </c>
      <c r="X452" s="11">
        <v>750</v>
      </c>
      <c r="Y452" s="18">
        <v>0</v>
      </c>
      <c r="Z452" s="18">
        <v>0</v>
      </c>
      <c r="AA452" s="18">
        <v>0</v>
      </c>
      <c r="AB452" s="18">
        <v>0</v>
      </c>
      <c r="AC452" s="18">
        <v>0</v>
      </c>
      <c r="AD452" s="18">
        <v>7</v>
      </c>
      <c r="AE452" s="18">
        <v>1</v>
      </c>
      <c r="AF452" s="18">
        <v>2.5</v>
      </c>
      <c r="AG452" s="6">
        <v>2</v>
      </c>
      <c r="AH452" s="6">
        <v>2</v>
      </c>
      <c r="AI452" s="6">
        <v>0</v>
      </c>
      <c r="AJ452" s="6">
        <v>3</v>
      </c>
      <c r="AK452" s="18">
        <v>0</v>
      </c>
      <c r="AL452" s="18">
        <v>0</v>
      </c>
      <c r="AM452" s="18">
        <v>0</v>
      </c>
      <c r="AN452" s="18">
        <v>0.25</v>
      </c>
      <c r="AO452" s="18">
        <v>9000</v>
      </c>
      <c r="AP452" s="18">
        <v>0.5</v>
      </c>
      <c r="AQ452" s="18">
        <v>3</v>
      </c>
      <c r="AR452" s="6">
        <v>0</v>
      </c>
      <c r="AS452" s="18">
        <v>93000205</v>
      </c>
      <c r="AT452" s="19" t="s">
        <v>699</v>
      </c>
      <c r="AU452" s="18" t="s">
        <v>700</v>
      </c>
      <c r="AV452" s="18">
        <v>10003002</v>
      </c>
      <c r="AW452" s="18">
        <v>21010020</v>
      </c>
      <c r="AX452" s="19" t="s">
        <v>379</v>
      </c>
      <c r="AY452" s="19">
        <v>0</v>
      </c>
      <c r="AZ452" s="13">
        <v>0</v>
      </c>
      <c r="BA452" s="13">
        <v>0</v>
      </c>
      <c r="BB452" s="90" t="str">
        <f t="shared" si="19"/>
        <v>向前方发射一颗移动缓慢的法球,球体每秒对附近玩家造成350%伤害+750点固定伤害,并产生3秒禁锢效果,技能持续为15秒,移动过程中每秒对范围额外附加100%伤害+0点伤害</v>
      </c>
      <c r="BC452" s="18">
        <v>0</v>
      </c>
      <c r="BD452" s="11">
        <v>0</v>
      </c>
      <c r="BE452" s="18">
        <v>0</v>
      </c>
      <c r="BF452" s="18">
        <v>0</v>
      </c>
      <c r="BG452" s="18">
        <v>0</v>
      </c>
      <c r="BH452" s="18">
        <v>0</v>
      </c>
      <c r="BI452" s="9">
        <v>0</v>
      </c>
      <c r="BJ452" s="6">
        <v>0</v>
      </c>
      <c r="BK452" s="6">
        <v>0</v>
      </c>
      <c r="BL452" s="6">
        <v>0</v>
      </c>
      <c r="BM452" s="6">
        <v>1</v>
      </c>
      <c r="BN452" s="6">
        <v>0</v>
      </c>
      <c r="BO452" s="6">
        <v>0</v>
      </c>
    </row>
    <row r="453" spans="3:67" ht="19.5" customHeight="1">
      <c r="C453" s="18">
        <v>61021204</v>
      </c>
      <c r="D453" s="19" t="s">
        <v>698</v>
      </c>
      <c r="E453" s="11">
        <v>3</v>
      </c>
      <c r="F453" s="18">
        <v>61021201</v>
      </c>
      <c r="G453" s="11">
        <v>0</v>
      </c>
      <c r="H453" s="13">
        <v>0</v>
      </c>
      <c r="I453" s="11">
        <v>0</v>
      </c>
      <c r="J453" s="11">
        <v>0</v>
      </c>
      <c r="K453" s="11">
        <v>0</v>
      </c>
      <c r="L453" s="18">
        <v>0</v>
      </c>
      <c r="M453" s="18">
        <v>0</v>
      </c>
      <c r="N453" s="18">
        <v>1</v>
      </c>
      <c r="O453" s="18">
        <v>0</v>
      </c>
      <c r="P453" s="18">
        <v>0</v>
      </c>
      <c r="Q453" s="18">
        <v>0</v>
      </c>
      <c r="R453" s="6">
        <v>0</v>
      </c>
      <c r="S453" s="13">
        <v>0</v>
      </c>
      <c r="T453" s="11">
        <v>1</v>
      </c>
      <c r="U453" s="18">
        <v>2</v>
      </c>
      <c r="V453" s="18">
        <v>0</v>
      </c>
      <c r="W453" s="11">
        <v>3.5</v>
      </c>
      <c r="X453" s="11">
        <v>1000</v>
      </c>
      <c r="Y453" s="18">
        <v>0</v>
      </c>
      <c r="Z453" s="18">
        <v>0</v>
      </c>
      <c r="AA453" s="18">
        <v>0</v>
      </c>
      <c r="AB453" s="18">
        <v>0</v>
      </c>
      <c r="AC453" s="18">
        <v>0</v>
      </c>
      <c r="AD453" s="18">
        <v>7</v>
      </c>
      <c r="AE453" s="18">
        <v>1</v>
      </c>
      <c r="AF453" s="18">
        <v>2.5</v>
      </c>
      <c r="AG453" s="6">
        <v>2</v>
      </c>
      <c r="AH453" s="6">
        <v>2</v>
      </c>
      <c r="AI453" s="6">
        <v>0</v>
      </c>
      <c r="AJ453" s="6">
        <v>3</v>
      </c>
      <c r="AK453" s="18">
        <v>0</v>
      </c>
      <c r="AL453" s="18">
        <v>0</v>
      </c>
      <c r="AM453" s="18">
        <v>0</v>
      </c>
      <c r="AN453" s="18">
        <v>0.25</v>
      </c>
      <c r="AO453" s="18">
        <v>9000</v>
      </c>
      <c r="AP453" s="18">
        <v>0.5</v>
      </c>
      <c r="AQ453" s="18">
        <v>3</v>
      </c>
      <c r="AR453" s="6">
        <v>0</v>
      </c>
      <c r="AS453" s="18">
        <v>93000205</v>
      </c>
      <c r="AT453" s="19" t="s">
        <v>699</v>
      </c>
      <c r="AU453" s="18" t="s">
        <v>700</v>
      </c>
      <c r="AV453" s="18">
        <v>10003002</v>
      </c>
      <c r="AW453" s="18">
        <v>21010020</v>
      </c>
      <c r="AX453" s="19" t="s">
        <v>379</v>
      </c>
      <c r="AY453" s="19">
        <v>0</v>
      </c>
      <c r="AZ453" s="13">
        <v>0</v>
      </c>
      <c r="BA453" s="13">
        <v>0</v>
      </c>
      <c r="BB453" s="90" t="str">
        <f t="shared" si="19"/>
        <v>向前方发射一颗移动缓慢的法球,球体每秒对附近玩家造成350%伤害+1000点固定伤害,并产生3秒禁锢效果,技能持续为15秒,移动过程中每秒对范围额外附加100%伤害+0点伤害</v>
      </c>
      <c r="BC453" s="18">
        <v>0</v>
      </c>
      <c r="BD453" s="11">
        <v>0</v>
      </c>
      <c r="BE453" s="18">
        <v>0</v>
      </c>
      <c r="BF453" s="18">
        <v>0</v>
      </c>
      <c r="BG453" s="18">
        <v>0</v>
      </c>
      <c r="BH453" s="18">
        <v>0</v>
      </c>
      <c r="BI453" s="9">
        <v>0</v>
      </c>
      <c r="BJ453" s="6">
        <v>0</v>
      </c>
      <c r="BK453" s="6">
        <v>0</v>
      </c>
      <c r="BL453" s="6">
        <v>0</v>
      </c>
      <c r="BM453" s="6">
        <v>1</v>
      </c>
      <c r="BN453" s="6">
        <v>0</v>
      </c>
      <c r="BO453" s="6">
        <v>0</v>
      </c>
    </row>
    <row r="454" spans="3:67" ht="19.5" customHeight="1">
      <c r="C454" s="18">
        <v>61021205</v>
      </c>
      <c r="D454" s="19" t="s">
        <v>698</v>
      </c>
      <c r="E454" s="11">
        <v>4</v>
      </c>
      <c r="F454" s="18">
        <v>61021201</v>
      </c>
      <c r="G454" s="11">
        <v>0</v>
      </c>
      <c r="H454" s="13">
        <v>0</v>
      </c>
      <c r="I454" s="11">
        <v>0</v>
      </c>
      <c r="J454" s="11">
        <v>0</v>
      </c>
      <c r="K454" s="11">
        <v>0</v>
      </c>
      <c r="L454" s="18">
        <v>0</v>
      </c>
      <c r="M454" s="18">
        <v>0</v>
      </c>
      <c r="N454" s="18">
        <v>1</v>
      </c>
      <c r="O454" s="18">
        <v>0</v>
      </c>
      <c r="P454" s="18">
        <v>0</v>
      </c>
      <c r="Q454" s="18">
        <v>0</v>
      </c>
      <c r="R454" s="6">
        <v>0</v>
      </c>
      <c r="S454" s="13">
        <v>0</v>
      </c>
      <c r="T454" s="11">
        <v>1</v>
      </c>
      <c r="U454" s="18">
        <v>2</v>
      </c>
      <c r="V454" s="18">
        <v>0</v>
      </c>
      <c r="W454" s="11">
        <v>3.5</v>
      </c>
      <c r="X454" s="11">
        <v>1250</v>
      </c>
      <c r="Y454" s="18">
        <v>0</v>
      </c>
      <c r="Z454" s="18">
        <v>0</v>
      </c>
      <c r="AA454" s="18">
        <v>0</v>
      </c>
      <c r="AB454" s="18">
        <v>0</v>
      </c>
      <c r="AC454" s="18">
        <v>0</v>
      </c>
      <c r="AD454" s="18">
        <v>7</v>
      </c>
      <c r="AE454" s="18">
        <v>1</v>
      </c>
      <c r="AF454" s="18">
        <v>2.5</v>
      </c>
      <c r="AG454" s="6">
        <v>2</v>
      </c>
      <c r="AH454" s="6">
        <v>2</v>
      </c>
      <c r="AI454" s="6">
        <v>0</v>
      </c>
      <c r="AJ454" s="6">
        <v>3</v>
      </c>
      <c r="AK454" s="18">
        <v>0</v>
      </c>
      <c r="AL454" s="18">
        <v>0</v>
      </c>
      <c r="AM454" s="18">
        <v>0</v>
      </c>
      <c r="AN454" s="18">
        <v>0.25</v>
      </c>
      <c r="AO454" s="18">
        <v>9000</v>
      </c>
      <c r="AP454" s="18">
        <v>0.5</v>
      </c>
      <c r="AQ454" s="18">
        <v>3</v>
      </c>
      <c r="AR454" s="6">
        <v>0</v>
      </c>
      <c r="AS454" s="18">
        <v>93000205</v>
      </c>
      <c r="AT454" s="19" t="s">
        <v>699</v>
      </c>
      <c r="AU454" s="18" t="s">
        <v>700</v>
      </c>
      <c r="AV454" s="18">
        <v>10003002</v>
      </c>
      <c r="AW454" s="18">
        <v>21010020</v>
      </c>
      <c r="AX454" s="19" t="s">
        <v>379</v>
      </c>
      <c r="AY454" s="19">
        <v>0</v>
      </c>
      <c r="AZ454" s="13">
        <v>0</v>
      </c>
      <c r="BA454" s="13">
        <v>0</v>
      </c>
      <c r="BB454" s="90" t="str">
        <f t="shared" si="19"/>
        <v>向前方发射一颗移动缓慢的法球,球体每秒对附近玩家造成350%伤害+1250点固定伤害,并产生3秒禁锢效果,技能持续为15秒,移动过程中每秒对范围额外附加100%伤害+0点伤害</v>
      </c>
      <c r="BC454" s="18">
        <v>0</v>
      </c>
      <c r="BD454" s="11">
        <v>0</v>
      </c>
      <c r="BE454" s="18">
        <v>0</v>
      </c>
      <c r="BF454" s="18">
        <v>0</v>
      </c>
      <c r="BG454" s="18">
        <v>0</v>
      </c>
      <c r="BH454" s="18">
        <v>0</v>
      </c>
      <c r="BI454" s="9">
        <v>0</v>
      </c>
      <c r="BJ454" s="6">
        <v>0</v>
      </c>
      <c r="BK454" s="6">
        <v>0</v>
      </c>
      <c r="BL454" s="6">
        <v>0</v>
      </c>
      <c r="BM454" s="6">
        <v>1</v>
      </c>
      <c r="BN454" s="6">
        <v>0</v>
      </c>
      <c r="BO454" s="6">
        <v>0</v>
      </c>
    </row>
    <row r="455" spans="3:67" ht="19.5" customHeight="1">
      <c r="C455" s="18">
        <v>61021206</v>
      </c>
      <c r="D455" s="19" t="s">
        <v>698</v>
      </c>
      <c r="E455" s="11">
        <v>5</v>
      </c>
      <c r="F455" s="18">
        <v>61021201</v>
      </c>
      <c r="G455" s="11">
        <v>0</v>
      </c>
      <c r="H455" s="13">
        <v>0</v>
      </c>
      <c r="I455" s="11">
        <v>0</v>
      </c>
      <c r="J455" s="11">
        <v>0</v>
      </c>
      <c r="K455" s="11">
        <v>0</v>
      </c>
      <c r="L455" s="18">
        <v>0</v>
      </c>
      <c r="M455" s="18">
        <v>0</v>
      </c>
      <c r="N455" s="18">
        <v>1</v>
      </c>
      <c r="O455" s="18">
        <v>0</v>
      </c>
      <c r="P455" s="18">
        <v>0</v>
      </c>
      <c r="Q455" s="18">
        <v>0</v>
      </c>
      <c r="R455" s="6">
        <v>0</v>
      </c>
      <c r="S455" s="13">
        <v>0</v>
      </c>
      <c r="T455" s="11">
        <v>1</v>
      </c>
      <c r="U455" s="18">
        <v>2</v>
      </c>
      <c r="V455" s="18">
        <v>0</v>
      </c>
      <c r="W455" s="11">
        <v>3.5</v>
      </c>
      <c r="X455" s="11">
        <v>1500</v>
      </c>
      <c r="Y455" s="18">
        <v>0</v>
      </c>
      <c r="Z455" s="18">
        <v>0</v>
      </c>
      <c r="AA455" s="18">
        <v>0</v>
      </c>
      <c r="AB455" s="18">
        <v>0</v>
      </c>
      <c r="AC455" s="18">
        <v>0</v>
      </c>
      <c r="AD455" s="18">
        <v>7</v>
      </c>
      <c r="AE455" s="18">
        <v>1</v>
      </c>
      <c r="AF455" s="18">
        <v>2.5</v>
      </c>
      <c r="AG455" s="6">
        <v>2</v>
      </c>
      <c r="AH455" s="6">
        <v>2</v>
      </c>
      <c r="AI455" s="6">
        <v>0</v>
      </c>
      <c r="AJ455" s="6">
        <v>3</v>
      </c>
      <c r="AK455" s="18">
        <v>0</v>
      </c>
      <c r="AL455" s="18">
        <v>0</v>
      </c>
      <c r="AM455" s="18">
        <v>0</v>
      </c>
      <c r="AN455" s="18">
        <v>0.25</v>
      </c>
      <c r="AO455" s="18">
        <v>9000</v>
      </c>
      <c r="AP455" s="18">
        <v>0.5</v>
      </c>
      <c r="AQ455" s="18">
        <v>3</v>
      </c>
      <c r="AR455" s="6">
        <v>0</v>
      </c>
      <c r="AS455" s="18">
        <v>93000205</v>
      </c>
      <c r="AT455" s="19" t="s">
        <v>699</v>
      </c>
      <c r="AU455" s="18" t="s">
        <v>700</v>
      </c>
      <c r="AV455" s="18">
        <v>10003002</v>
      </c>
      <c r="AW455" s="18">
        <v>21010020</v>
      </c>
      <c r="AX455" s="19" t="s">
        <v>379</v>
      </c>
      <c r="AY455" s="19">
        <v>0</v>
      </c>
      <c r="AZ455" s="13">
        <v>0</v>
      </c>
      <c r="BA455" s="13">
        <v>0</v>
      </c>
      <c r="BB455" s="90" t="str">
        <f t="shared" si="19"/>
        <v>向前方发射一颗移动缓慢的法球,球体每秒对附近玩家造成350%伤害+1500点固定伤害,并产生3秒禁锢效果,技能持续为15秒,移动过程中每秒对范围额外附加100%伤害+0点伤害</v>
      </c>
      <c r="BC455" s="18">
        <v>0</v>
      </c>
      <c r="BD455" s="11">
        <v>0</v>
      </c>
      <c r="BE455" s="18">
        <v>0</v>
      </c>
      <c r="BF455" s="18">
        <v>0</v>
      </c>
      <c r="BG455" s="18">
        <v>0</v>
      </c>
      <c r="BH455" s="18">
        <v>0</v>
      </c>
      <c r="BI455" s="9">
        <v>0</v>
      </c>
      <c r="BJ455" s="6">
        <v>0</v>
      </c>
      <c r="BK455" s="6">
        <v>0</v>
      </c>
      <c r="BL455" s="6">
        <v>0</v>
      </c>
      <c r="BM455" s="6">
        <v>1</v>
      </c>
      <c r="BN455" s="6">
        <v>0</v>
      </c>
      <c r="BO455" s="6">
        <v>0</v>
      </c>
    </row>
    <row r="456" spans="3:67" ht="19.5" customHeight="1">
      <c r="C456" s="18">
        <v>61021301</v>
      </c>
      <c r="D456" s="19" t="s">
        <v>701</v>
      </c>
      <c r="E456" s="11">
        <v>0</v>
      </c>
      <c r="F456" s="18">
        <v>61021301</v>
      </c>
      <c r="G456" s="18">
        <f>C457</f>
        <v>61021302</v>
      </c>
      <c r="H456" s="13">
        <v>0</v>
      </c>
      <c r="I456" s="11">
        <v>30</v>
      </c>
      <c r="J456" s="18">
        <v>5</v>
      </c>
      <c r="K456" s="11">
        <v>0</v>
      </c>
      <c r="L456" s="18">
        <v>0</v>
      </c>
      <c r="M456" s="18">
        <v>0</v>
      </c>
      <c r="N456" s="18">
        <v>1</v>
      </c>
      <c r="O456" s="18">
        <v>0</v>
      </c>
      <c r="P456" s="18">
        <v>0</v>
      </c>
      <c r="Q456" s="18">
        <v>0</v>
      </c>
      <c r="R456" s="6">
        <v>0</v>
      </c>
      <c r="S456" s="13">
        <v>0</v>
      </c>
      <c r="T456" s="11">
        <v>1</v>
      </c>
      <c r="U456" s="18">
        <v>2</v>
      </c>
      <c r="V456" s="18">
        <v>0</v>
      </c>
      <c r="W456" s="18">
        <v>3</v>
      </c>
      <c r="X456" s="18">
        <v>1050</v>
      </c>
      <c r="Y456" s="18">
        <v>0</v>
      </c>
      <c r="Z456" s="18">
        <v>0</v>
      </c>
      <c r="AA456" s="18">
        <v>0</v>
      </c>
      <c r="AB456" s="18">
        <v>0</v>
      </c>
      <c r="AC456" s="18">
        <v>0</v>
      </c>
      <c r="AD456" s="18">
        <v>12</v>
      </c>
      <c r="AE456" s="18">
        <v>2</v>
      </c>
      <c r="AF456" s="18" t="s">
        <v>702</v>
      </c>
      <c r="AG456" s="6">
        <v>2</v>
      </c>
      <c r="AH456" s="6">
        <v>3</v>
      </c>
      <c r="AI456" s="6">
        <v>0</v>
      </c>
      <c r="AJ456" s="6">
        <v>2</v>
      </c>
      <c r="AK456" s="18">
        <v>0</v>
      </c>
      <c r="AL456" s="18">
        <v>0</v>
      </c>
      <c r="AM456" s="18">
        <v>0</v>
      </c>
      <c r="AN456" s="18">
        <v>0.25</v>
      </c>
      <c r="AO456" s="18">
        <v>3000</v>
      </c>
      <c r="AP456" s="18">
        <v>0.5</v>
      </c>
      <c r="AQ456" s="18">
        <v>0</v>
      </c>
      <c r="AR456" s="6">
        <v>0</v>
      </c>
      <c r="AS456" s="18" t="s">
        <v>703</v>
      </c>
      <c r="AT456" s="19" t="s">
        <v>196</v>
      </c>
      <c r="AU456" s="18" t="s">
        <v>355</v>
      </c>
      <c r="AV456" s="18">
        <v>10001007</v>
      </c>
      <c r="AW456" s="18">
        <v>21010030</v>
      </c>
      <c r="AX456" s="19" t="s">
        <v>155</v>
      </c>
      <c r="AY456" s="19">
        <v>0</v>
      </c>
      <c r="AZ456" s="13">
        <v>0</v>
      </c>
      <c r="BA456" s="13">
        <v>0</v>
      </c>
      <c r="BB456" s="90" t="str">
        <f>"立即对目标范围内的怪物造成"&amp;W456*100&amp;"%攻击伤害+"&amp;X456&amp;"点固定伤害,并使目标冰冻2秒"</f>
        <v>立即对目标范围内的怪物造成300%攻击伤害+1050点固定伤害,并使目标冰冻2秒</v>
      </c>
      <c r="BC456" s="18">
        <v>0</v>
      </c>
      <c r="BD456" s="11">
        <v>0</v>
      </c>
      <c r="BE456" s="18">
        <v>0</v>
      </c>
      <c r="BF456" s="18">
        <v>0</v>
      </c>
      <c r="BG456" s="18">
        <v>0</v>
      </c>
      <c r="BH456" s="18">
        <v>0</v>
      </c>
      <c r="BI456" s="9">
        <v>0</v>
      </c>
      <c r="BJ456" s="6">
        <v>0</v>
      </c>
      <c r="BK456" s="6">
        <v>0</v>
      </c>
      <c r="BL456" s="6">
        <v>0</v>
      </c>
      <c r="BM456" s="6">
        <v>0</v>
      </c>
      <c r="BN456" s="6">
        <v>0</v>
      </c>
      <c r="BO456" s="6">
        <v>0</v>
      </c>
    </row>
    <row r="457" spans="3:67" ht="19.5" customHeight="1">
      <c r="C457" s="18">
        <v>61021302</v>
      </c>
      <c r="D457" s="19" t="s">
        <v>701</v>
      </c>
      <c r="E457" s="11">
        <v>1</v>
      </c>
      <c r="F457" s="18">
        <v>61021301</v>
      </c>
      <c r="G457" s="18">
        <f t="shared" ref="G457:G458" si="21">C458</f>
        <v>61021303</v>
      </c>
      <c r="H457" s="13">
        <v>0</v>
      </c>
      <c r="I457" s="11">
        <v>37</v>
      </c>
      <c r="J457" s="18">
        <v>2</v>
      </c>
      <c r="K457" s="11">
        <v>0</v>
      </c>
      <c r="L457" s="18">
        <v>0</v>
      </c>
      <c r="M457" s="18">
        <v>0</v>
      </c>
      <c r="N457" s="18">
        <v>1</v>
      </c>
      <c r="O457" s="18">
        <v>0</v>
      </c>
      <c r="P457" s="18">
        <v>0</v>
      </c>
      <c r="Q457" s="18">
        <v>0</v>
      </c>
      <c r="R457" s="6">
        <v>0</v>
      </c>
      <c r="S457" s="13">
        <v>0</v>
      </c>
      <c r="T457" s="11">
        <v>1</v>
      </c>
      <c r="U457" s="18">
        <v>2</v>
      </c>
      <c r="V457" s="18">
        <v>0</v>
      </c>
      <c r="W457" s="18">
        <v>3</v>
      </c>
      <c r="X457" s="18">
        <v>1050</v>
      </c>
      <c r="Y457" s="18">
        <v>0</v>
      </c>
      <c r="Z457" s="18">
        <v>0</v>
      </c>
      <c r="AA457" s="18">
        <v>0</v>
      </c>
      <c r="AB457" s="18">
        <v>0</v>
      </c>
      <c r="AC457" s="18">
        <v>0</v>
      </c>
      <c r="AD457" s="18">
        <v>12</v>
      </c>
      <c r="AE457" s="18">
        <v>2</v>
      </c>
      <c r="AF457" s="18" t="s">
        <v>702</v>
      </c>
      <c r="AG457" s="6">
        <v>2</v>
      </c>
      <c r="AH457" s="6">
        <v>3</v>
      </c>
      <c r="AI457" s="6">
        <v>0</v>
      </c>
      <c r="AJ457" s="6">
        <v>2</v>
      </c>
      <c r="AK457" s="18">
        <v>0</v>
      </c>
      <c r="AL457" s="18">
        <v>0</v>
      </c>
      <c r="AM457" s="18">
        <v>0</v>
      </c>
      <c r="AN457" s="18">
        <v>0.25</v>
      </c>
      <c r="AO457" s="18">
        <v>3000</v>
      </c>
      <c r="AP457" s="18">
        <v>0.5</v>
      </c>
      <c r="AQ457" s="18">
        <v>0</v>
      </c>
      <c r="AR457" s="6">
        <v>0</v>
      </c>
      <c r="AS457" s="18" t="s">
        <v>703</v>
      </c>
      <c r="AT457" s="19" t="s">
        <v>196</v>
      </c>
      <c r="AU457" s="18" t="s">
        <v>355</v>
      </c>
      <c r="AV457" s="18">
        <v>10001007</v>
      </c>
      <c r="AW457" s="18">
        <v>21010030</v>
      </c>
      <c r="AX457" s="19" t="s">
        <v>155</v>
      </c>
      <c r="AY457" s="19">
        <v>0</v>
      </c>
      <c r="AZ457" s="13">
        <v>0</v>
      </c>
      <c r="BA457" s="13">
        <v>0</v>
      </c>
      <c r="BB457" s="90" t="str">
        <f t="shared" ref="BB457:BB461" si="22">"立即对目标范围内的怪物造成"&amp;W457*100&amp;"%攻击伤害+"&amp;X457&amp;"点固定伤害,并使目标冰冻2秒"</f>
        <v>立即对目标范围内的怪物造成300%攻击伤害+1050点固定伤害,并使目标冰冻2秒</v>
      </c>
      <c r="BC457" s="18">
        <v>0</v>
      </c>
      <c r="BD457" s="11">
        <v>0</v>
      </c>
      <c r="BE457" s="18">
        <v>0</v>
      </c>
      <c r="BF457" s="18">
        <v>0</v>
      </c>
      <c r="BG457" s="18">
        <v>0</v>
      </c>
      <c r="BH457" s="18">
        <v>0</v>
      </c>
      <c r="BI457" s="9">
        <v>0</v>
      </c>
      <c r="BJ457" s="6">
        <v>0</v>
      </c>
      <c r="BK457" s="6">
        <v>0</v>
      </c>
      <c r="BL457" s="6">
        <v>0</v>
      </c>
      <c r="BM457" s="6">
        <v>0</v>
      </c>
      <c r="BN457" s="6">
        <v>0</v>
      </c>
      <c r="BO457" s="6">
        <v>0</v>
      </c>
    </row>
    <row r="458" spans="3:67" ht="19.5" customHeight="1">
      <c r="C458" s="18">
        <v>61021303</v>
      </c>
      <c r="D458" s="19" t="s">
        <v>701</v>
      </c>
      <c r="E458" s="11">
        <v>2</v>
      </c>
      <c r="F458" s="18">
        <v>61021301</v>
      </c>
      <c r="G458" s="18">
        <f t="shared" si="21"/>
        <v>61021304</v>
      </c>
      <c r="H458" s="13">
        <v>0</v>
      </c>
      <c r="I458" s="11">
        <v>42</v>
      </c>
      <c r="J458" s="18">
        <v>2</v>
      </c>
      <c r="K458" s="11">
        <v>0</v>
      </c>
      <c r="L458" s="18">
        <v>0</v>
      </c>
      <c r="M458" s="18">
        <v>0</v>
      </c>
      <c r="N458" s="18">
        <v>1</v>
      </c>
      <c r="O458" s="18">
        <v>0</v>
      </c>
      <c r="P458" s="18">
        <v>0</v>
      </c>
      <c r="Q458" s="18">
        <v>0</v>
      </c>
      <c r="R458" s="6">
        <v>0</v>
      </c>
      <c r="S458" s="13">
        <v>0</v>
      </c>
      <c r="T458" s="11">
        <v>1</v>
      </c>
      <c r="U458" s="18">
        <v>2</v>
      </c>
      <c r="V458" s="18">
        <v>0</v>
      </c>
      <c r="W458" s="18">
        <v>3</v>
      </c>
      <c r="X458" s="18">
        <v>1400</v>
      </c>
      <c r="Y458" s="18">
        <v>0</v>
      </c>
      <c r="Z458" s="18">
        <v>0</v>
      </c>
      <c r="AA458" s="18">
        <v>0</v>
      </c>
      <c r="AB458" s="18">
        <v>0</v>
      </c>
      <c r="AC458" s="18">
        <v>0</v>
      </c>
      <c r="AD458" s="18">
        <v>12</v>
      </c>
      <c r="AE458" s="18">
        <v>2</v>
      </c>
      <c r="AF458" s="18" t="s">
        <v>702</v>
      </c>
      <c r="AG458" s="6">
        <v>2</v>
      </c>
      <c r="AH458" s="6">
        <v>3</v>
      </c>
      <c r="AI458" s="6">
        <v>0</v>
      </c>
      <c r="AJ458" s="6">
        <v>2</v>
      </c>
      <c r="AK458" s="18">
        <v>0</v>
      </c>
      <c r="AL458" s="18">
        <v>0</v>
      </c>
      <c r="AM458" s="18">
        <v>0</v>
      </c>
      <c r="AN458" s="18">
        <v>0.25</v>
      </c>
      <c r="AO458" s="18">
        <v>3000</v>
      </c>
      <c r="AP458" s="18">
        <v>0.5</v>
      </c>
      <c r="AQ458" s="18">
        <v>0</v>
      </c>
      <c r="AR458" s="6">
        <v>0</v>
      </c>
      <c r="AS458" s="18" t="s">
        <v>703</v>
      </c>
      <c r="AT458" s="19" t="s">
        <v>196</v>
      </c>
      <c r="AU458" s="18" t="s">
        <v>355</v>
      </c>
      <c r="AV458" s="18">
        <v>10001007</v>
      </c>
      <c r="AW458" s="18">
        <v>21010030</v>
      </c>
      <c r="AX458" s="19" t="s">
        <v>155</v>
      </c>
      <c r="AY458" s="19">
        <v>0</v>
      </c>
      <c r="AZ458" s="13">
        <v>0</v>
      </c>
      <c r="BA458" s="13">
        <v>0</v>
      </c>
      <c r="BB458" s="90" t="str">
        <f t="shared" si="22"/>
        <v>立即对目标范围内的怪物造成300%攻击伤害+1400点固定伤害,并使目标冰冻2秒</v>
      </c>
      <c r="BC458" s="18">
        <v>0</v>
      </c>
      <c r="BD458" s="11">
        <v>0</v>
      </c>
      <c r="BE458" s="18">
        <v>0</v>
      </c>
      <c r="BF458" s="18">
        <v>0</v>
      </c>
      <c r="BG458" s="18">
        <v>0</v>
      </c>
      <c r="BH458" s="18">
        <v>0</v>
      </c>
      <c r="BI458" s="9">
        <v>0</v>
      </c>
      <c r="BJ458" s="6">
        <v>0</v>
      </c>
      <c r="BK458" s="6">
        <v>0</v>
      </c>
      <c r="BL458" s="6">
        <v>0</v>
      </c>
      <c r="BM458" s="6">
        <v>0</v>
      </c>
      <c r="BN458" s="6">
        <v>0</v>
      </c>
      <c r="BO458" s="6">
        <v>0</v>
      </c>
    </row>
    <row r="459" spans="3:67" ht="19.5" customHeight="1">
      <c r="C459" s="18">
        <v>61021304</v>
      </c>
      <c r="D459" s="19" t="s">
        <v>701</v>
      </c>
      <c r="E459" s="11">
        <v>3</v>
      </c>
      <c r="F459" s="18">
        <v>61021301</v>
      </c>
      <c r="G459" s="11">
        <v>0</v>
      </c>
      <c r="H459" s="13">
        <v>0</v>
      </c>
      <c r="I459" s="18">
        <v>0</v>
      </c>
      <c r="J459" s="18">
        <v>0</v>
      </c>
      <c r="K459" s="11">
        <v>0</v>
      </c>
      <c r="L459" s="18">
        <v>0</v>
      </c>
      <c r="M459" s="18">
        <v>0</v>
      </c>
      <c r="N459" s="18">
        <v>1</v>
      </c>
      <c r="O459" s="18">
        <v>0</v>
      </c>
      <c r="P459" s="18">
        <v>0</v>
      </c>
      <c r="Q459" s="18">
        <v>0</v>
      </c>
      <c r="R459" s="6">
        <v>0</v>
      </c>
      <c r="S459" s="13">
        <v>0</v>
      </c>
      <c r="T459" s="11">
        <v>1</v>
      </c>
      <c r="U459" s="18">
        <v>2</v>
      </c>
      <c r="V459" s="18">
        <v>0</v>
      </c>
      <c r="W459" s="18">
        <v>3</v>
      </c>
      <c r="X459" s="18">
        <v>1750</v>
      </c>
      <c r="Y459" s="18">
        <v>0</v>
      </c>
      <c r="Z459" s="18">
        <v>0</v>
      </c>
      <c r="AA459" s="18">
        <v>0</v>
      </c>
      <c r="AB459" s="18">
        <v>0</v>
      </c>
      <c r="AC459" s="18">
        <v>0</v>
      </c>
      <c r="AD459" s="18">
        <v>12</v>
      </c>
      <c r="AE459" s="18">
        <v>2</v>
      </c>
      <c r="AF459" s="18" t="s">
        <v>702</v>
      </c>
      <c r="AG459" s="6">
        <v>2</v>
      </c>
      <c r="AH459" s="6">
        <v>3</v>
      </c>
      <c r="AI459" s="6">
        <v>0</v>
      </c>
      <c r="AJ459" s="6">
        <v>2</v>
      </c>
      <c r="AK459" s="18">
        <v>0</v>
      </c>
      <c r="AL459" s="18">
        <v>0</v>
      </c>
      <c r="AM459" s="18">
        <v>0</v>
      </c>
      <c r="AN459" s="18">
        <v>0.25</v>
      </c>
      <c r="AO459" s="18">
        <v>3000</v>
      </c>
      <c r="AP459" s="18">
        <v>0.5</v>
      </c>
      <c r="AQ459" s="18">
        <v>0</v>
      </c>
      <c r="AR459" s="6">
        <v>0</v>
      </c>
      <c r="AS459" s="18" t="s">
        <v>703</v>
      </c>
      <c r="AT459" s="19" t="s">
        <v>196</v>
      </c>
      <c r="AU459" s="18" t="s">
        <v>355</v>
      </c>
      <c r="AV459" s="18">
        <v>10001007</v>
      </c>
      <c r="AW459" s="18">
        <v>21010030</v>
      </c>
      <c r="AX459" s="19" t="s">
        <v>155</v>
      </c>
      <c r="AY459" s="19">
        <v>0</v>
      </c>
      <c r="AZ459" s="13">
        <v>0</v>
      </c>
      <c r="BA459" s="13">
        <v>0</v>
      </c>
      <c r="BB459" s="90" t="str">
        <f t="shared" si="22"/>
        <v>立即对目标范围内的怪物造成300%攻击伤害+1750点固定伤害,并使目标冰冻2秒</v>
      </c>
      <c r="BC459" s="18">
        <v>0</v>
      </c>
      <c r="BD459" s="11">
        <v>0</v>
      </c>
      <c r="BE459" s="18">
        <v>0</v>
      </c>
      <c r="BF459" s="18">
        <v>0</v>
      </c>
      <c r="BG459" s="18">
        <v>0</v>
      </c>
      <c r="BH459" s="18">
        <v>0</v>
      </c>
      <c r="BI459" s="9">
        <v>0</v>
      </c>
      <c r="BJ459" s="6">
        <v>0</v>
      </c>
      <c r="BK459" s="6">
        <v>0</v>
      </c>
      <c r="BL459" s="6">
        <v>0</v>
      </c>
      <c r="BM459" s="6">
        <v>0</v>
      </c>
      <c r="BN459" s="6">
        <v>0</v>
      </c>
      <c r="BO459" s="6">
        <v>0</v>
      </c>
    </row>
    <row r="460" spans="3:67" ht="19.5" customHeight="1">
      <c r="C460" s="18">
        <v>61021305</v>
      </c>
      <c r="D460" s="19" t="s">
        <v>701</v>
      </c>
      <c r="E460" s="11">
        <v>4</v>
      </c>
      <c r="F460" s="18">
        <v>61021301</v>
      </c>
      <c r="G460" s="11">
        <v>0</v>
      </c>
      <c r="H460" s="13">
        <v>0</v>
      </c>
      <c r="I460" s="18">
        <v>0</v>
      </c>
      <c r="J460" s="18">
        <v>0</v>
      </c>
      <c r="K460" s="11">
        <v>0</v>
      </c>
      <c r="L460" s="18">
        <v>0</v>
      </c>
      <c r="M460" s="18">
        <v>0</v>
      </c>
      <c r="N460" s="18">
        <v>1</v>
      </c>
      <c r="O460" s="18">
        <v>0</v>
      </c>
      <c r="P460" s="18">
        <v>0</v>
      </c>
      <c r="Q460" s="18">
        <v>0</v>
      </c>
      <c r="R460" s="6">
        <v>0</v>
      </c>
      <c r="S460" s="13">
        <v>0</v>
      </c>
      <c r="T460" s="11">
        <v>1</v>
      </c>
      <c r="U460" s="18">
        <v>2</v>
      </c>
      <c r="V460" s="18">
        <v>0</v>
      </c>
      <c r="W460" s="18">
        <v>3</v>
      </c>
      <c r="X460" s="18">
        <v>2100</v>
      </c>
      <c r="Y460" s="18">
        <v>0</v>
      </c>
      <c r="Z460" s="18">
        <v>0</v>
      </c>
      <c r="AA460" s="18">
        <v>0</v>
      </c>
      <c r="AB460" s="18">
        <v>0</v>
      </c>
      <c r="AC460" s="18">
        <v>0</v>
      </c>
      <c r="AD460" s="18">
        <v>12</v>
      </c>
      <c r="AE460" s="18">
        <v>2</v>
      </c>
      <c r="AF460" s="18" t="s">
        <v>702</v>
      </c>
      <c r="AG460" s="6">
        <v>2</v>
      </c>
      <c r="AH460" s="6">
        <v>3</v>
      </c>
      <c r="AI460" s="6">
        <v>0</v>
      </c>
      <c r="AJ460" s="6">
        <v>2</v>
      </c>
      <c r="AK460" s="18">
        <v>0</v>
      </c>
      <c r="AL460" s="18">
        <v>0</v>
      </c>
      <c r="AM460" s="18">
        <v>0</v>
      </c>
      <c r="AN460" s="18">
        <v>0.25</v>
      </c>
      <c r="AO460" s="18">
        <v>3000</v>
      </c>
      <c r="AP460" s="18">
        <v>0.5</v>
      </c>
      <c r="AQ460" s="18">
        <v>0</v>
      </c>
      <c r="AR460" s="6">
        <v>0</v>
      </c>
      <c r="AS460" s="18" t="s">
        <v>703</v>
      </c>
      <c r="AT460" s="19" t="s">
        <v>196</v>
      </c>
      <c r="AU460" s="18" t="s">
        <v>355</v>
      </c>
      <c r="AV460" s="18">
        <v>10001007</v>
      </c>
      <c r="AW460" s="18">
        <v>21010030</v>
      </c>
      <c r="AX460" s="19" t="s">
        <v>155</v>
      </c>
      <c r="AY460" s="19">
        <v>0</v>
      </c>
      <c r="AZ460" s="13">
        <v>0</v>
      </c>
      <c r="BA460" s="13">
        <v>0</v>
      </c>
      <c r="BB460" s="90" t="str">
        <f t="shared" si="22"/>
        <v>立即对目标范围内的怪物造成300%攻击伤害+2100点固定伤害,并使目标冰冻2秒</v>
      </c>
      <c r="BC460" s="18">
        <v>0</v>
      </c>
      <c r="BD460" s="11">
        <v>0</v>
      </c>
      <c r="BE460" s="18">
        <v>0</v>
      </c>
      <c r="BF460" s="18">
        <v>0</v>
      </c>
      <c r="BG460" s="18">
        <v>0</v>
      </c>
      <c r="BH460" s="18">
        <v>0</v>
      </c>
      <c r="BI460" s="9">
        <v>0</v>
      </c>
      <c r="BJ460" s="6">
        <v>0</v>
      </c>
      <c r="BK460" s="6">
        <v>0</v>
      </c>
      <c r="BL460" s="6">
        <v>0</v>
      </c>
      <c r="BM460" s="6">
        <v>0</v>
      </c>
      <c r="BN460" s="6">
        <v>0</v>
      </c>
      <c r="BO460" s="6">
        <v>0</v>
      </c>
    </row>
    <row r="461" spans="3:67" ht="19.5" customHeight="1">
      <c r="C461" s="18">
        <v>61021306</v>
      </c>
      <c r="D461" s="19" t="s">
        <v>701</v>
      </c>
      <c r="E461" s="11">
        <v>5</v>
      </c>
      <c r="F461" s="18">
        <v>61021301</v>
      </c>
      <c r="G461" s="11">
        <v>0</v>
      </c>
      <c r="H461" s="13">
        <v>0</v>
      </c>
      <c r="I461" s="18">
        <v>0</v>
      </c>
      <c r="J461" s="18">
        <v>0</v>
      </c>
      <c r="K461" s="11">
        <v>0</v>
      </c>
      <c r="L461" s="18">
        <v>0</v>
      </c>
      <c r="M461" s="18">
        <v>0</v>
      </c>
      <c r="N461" s="18">
        <v>1</v>
      </c>
      <c r="O461" s="18">
        <v>0</v>
      </c>
      <c r="P461" s="18">
        <v>0</v>
      </c>
      <c r="Q461" s="18">
        <v>0</v>
      </c>
      <c r="R461" s="6">
        <v>0</v>
      </c>
      <c r="S461" s="13">
        <v>0</v>
      </c>
      <c r="T461" s="11">
        <v>1</v>
      </c>
      <c r="U461" s="18">
        <v>2</v>
      </c>
      <c r="V461" s="18">
        <v>0</v>
      </c>
      <c r="W461" s="18">
        <v>3</v>
      </c>
      <c r="X461" s="18">
        <v>2450</v>
      </c>
      <c r="Y461" s="18">
        <v>0</v>
      </c>
      <c r="Z461" s="18">
        <v>0</v>
      </c>
      <c r="AA461" s="18">
        <v>0</v>
      </c>
      <c r="AB461" s="18">
        <v>0</v>
      </c>
      <c r="AC461" s="18">
        <v>0</v>
      </c>
      <c r="AD461" s="18">
        <v>12</v>
      </c>
      <c r="AE461" s="18">
        <v>2</v>
      </c>
      <c r="AF461" s="18" t="s">
        <v>702</v>
      </c>
      <c r="AG461" s="6">
        <v>2</v>
      </c>
      <c r="AH461" s="6">
        <v>3</v>
      </c>
      <c r="AI461" s="6">
        <v>0</v>
      </c>
      <c r="AJ461" s="6">
        <v>2</v>
      </c>
      <c r="AK461" s="18">
        <v>0</v>
      </c>
      <c r="AL461" s="18">
        <v>0</v>
      </c>
      <c r="AM461" s="18">
        <v>0</v>
      </c>
      <c r="AN461" s="18">
        <v>0.25</v>
      </c>
      <c r="AO461" s="18">
        <v>3000</v>
      </c>
      <c r="AP461" s="18">
        <v>0.5</v>
      </c>
      <c r="AQ461" s="18">
        <v>0</v>
      </c>
      <c r="AR461" s="6">
        <v>0</v>
      </c>
      <c r="AS461" s="18" t="s">
        <v>703</v>
      </c>
      <c r="AT461" s="19" t="s">
        <v>196</v>
      </c>
      <c r="AU461" s="18" t="s">
        <v>355</v>
      </c>
      <c r="AV461" s="18">
        <v>10001007</v>
      </c>
      <c r="AW461" s="18">
        <v>21010030</v>
      </c>
      <c r="AX461" s="19" t="s">
        <v>155</v>
      </c>
      <c r="AY461" s="19">
        <v>0</v>
      </c>
      <c r="AZ461" s="13">
        <v>0</v>
      </c>
      <c r="BA461" s="13">
        <v>0</v>
      </c>
      <c r="BB461" s="90" t="str">
        <f t="shared" si="22"/>
        <v>立即对目标范围内的怪物造成300%攻击伤害+2450点固定伤害,并使目标冰冻2秒</v>
      </c>
      <c r="BC461" s="18">
        <v>0</v>
      </c>
      <c r="BD461" s="11">
        <v>0</v>
      </c>
      <c r="BE461" s="18">
        <v>0</v>
      </c>
      <c r="BF461" s="18">
        <v>0</v>
      </c>
      <c r="BG461" s="18">
        <v>0</v>
      </c>
      <c r="BH461" s="18">
        <v>0</v>
      </c>
      <c r="BI461" s="9">
        <v>0</v>
      </c>
      <c r="BJ461" s="6">
        <v>0</v>
      </c>
      <c r="BK461" s="6">
        <v>0</v>
      </c>
      <c r="BL461" s="6">
        <v>0</v>
      </c>
      <c r="BM461" s="6">
        <v>0</v>
      </c>
      <c r="BN461" s="6">
        <v>0</v>
      </c>
      <c r="BO461" s="6">
        <v>0</v>
      </c>
    </row>
    <row r="462" spans="3:67" ht="20.100000000000001" customHeight="1">
      <c r="C462" s="18">
        <v>61021401</v>
      </c>
      <c r="D462" s="12" t="s">
        <v>704</v>
      </c>
      <c r="E462" s="11">
        <v>0</v>
      </c>
      <c r="F462" s="18">
        <v>61021402</v>
      </c>
      <c r="G462" s="18">
        <v>61021402</v>
      </c>
      <c r="H462" s="13">
        <v>0</v>
      </c>
      <c r="I462" s="11">
        <v>35</v>
      </c>
      <c r="J462" s="11">
        <v>5</v>
      </c>
      <c r="K462" s="11">
        <v>0</v>
      </c>
      <c r="L462" s="11">
        <v>0</v>
      </c>
      <c r="M462" s="11">
        <v>0</v>
      </c>
      <c r="N462" s="11">
        <v>1</v>
      </c>
      <c r="O462" s="11">
        <v>0</v>
      </c>
      <c r="P462" s="11">
        <v>0</v>
      </c>
      <c r="Q462" s="11">
        <v>0</v>
      </c>
      <c r="R462" s="6">
        <v>0</v>
      </c>
      <c r="S462" s="11">
        <v>0</v>
      </c>
      <c r="T462" s="11">
        <v>1</v>
      </c>
      <c r="U462" s="11">
        <v>2</v>
      </c>
      <c r="V462" s="11">
        <v>0</v>
      </c>
      <c r="W462" s="11">
        <v>3</v>
      </c>
      <c r="X462" s="18">
        <v>1050</v>
      </c>
      <c r="Y462" s="11">
        <v>1</v>
      </c>
      <c r="Z462" s="11">
        <v>0</v>
      </c>
      <c r="AA462" s="11">
        <v>0</v>
      </c>
      <c r="AB462" s="11">
        <v>0</v>
      </c>
      <c r="AC462" s="11">
        <v>0</v>
      </c>
      <c r="AD462" s="11">
        <v>18</v>
      </c>
      <c r="AE462" s="11">
        <v>1</v>
      </c>
      <c r="AF462" s="56">
        <v>4</v>
      </c>
      <c r="AG462" s="6">
        <v>2</v>
      </c>
      <c r="AH462" s="6">
        <v>1</v>
      </c>
      <c r="AI462" s="6">
        <v>0</v>
      </c>
      <c r="AJ462" s="6">
        <v>8</v>
      </c>
      <c r="AK462" s="11">
        <v>0</v>
      </c>
      <c r="AL462" s="11">
        <v>0</v>
      </c>
      <c r="AM462" s="11">
        <v>0</v>
      </c>
      <c r="AN462" s="11">
        <v>0.5</v>
      </c>
      <c r="AO462" s="11">
        <v>6000</v>
      </c>
      <c r="AP462" s="11">
        <v>0.2</v>
      </c>
      <c r="AQ462" s="11">
        <v>0</v>
      </c>
      <c r="AR462" s="6">
        <v>0</v>
      </c>
      <c r="AS462" s="11" t="s">
        <v>153</v>
      </c>
      <c r="AT462" s="12" t="s">
        <v>397</v>
      </c>
      <c r="AU462" s="18" t="s">
        <v>700</v>
      </c>
      <c r="AV462" s="18">
        <v>10000007</v>
      </c>
      <c r="AW462" s="18">
        <v>21010050</v>
      </c>
      <c r="AX462" s="12" t="s">
        <v>705</v>
      </c>
      <c r="AY462" s="11">
        <v>0</v>
      </c>
      <c r="AZ462" s="13">
        <v>0</v>
      </c>
      <c r="BA462" s="13">
        <v>0</v>
      </c>
      <c r="BB462" s="90" t="str">
        <f t="shared" ref="BB462:BB467" si="23">"对目标区域释放一个引力场,引力场会不断牵附近怪物进入引力场,并对怪物造成"&amp;W462*100&amp;"%攻击伤害+"&amp;X462&amp;"点固定伤害,随后在技能范围中的敌人每秒受到100%攻击伤害+"&amp;BN462&amp;"点伤害"</f>
        <v>对目标区域释放一个引力场,引力场会不断牵附近怪物进入引力场,并对怪物造成300%攻击伤害+1050点固定伤害,随后在技能范围中的敌人每秒受到100%攻击伤害+200点伤害</v>
      </c>
      <c r="BC462" s="11">
        <v>0</v>
      </c>
      <c r="BD462" s="11">
        <v>0</v>
      </c>
      <c r="BE462" s="11">
        <v>0</v>
      </c>
      <c r="BF462" s="11">
        <v>0</v>
      </c>
      <c r="BG462" s="11">
        <v>0</v>
      </c>
      <c r="BH462" s="11">
        <v>0</v>
      </c>
      <c r="BI462" s="9">
        <v>0</v>
      </c>
      <c r="BJ462" s="6">
        <v>0</v>
      </c>
      <c r="BK462" s="6">
        <v>0</v>
      </c>
      <c r="BL462" s="6">
        <v>1000</v>
      </c>
      <c r="BM462" s="6">
        <v>1</v>
      </c>
      <c r="BN462" s="6">
        <v>200</v>
      </c>
      <c r="BO462" s="6">
        <v>200</v>
      </c>
    </row>
    <row r="463" spans="3:67" ht="20.100000000000001" customHeight="1">
      <c r="C463" s="18">
        <v>61021402</v>
      </c>
      <c r="D463" s="12" t="s">
        <v>704</v>
      </c>
      <c r="E463" s="11">
        <v>1</v>
      </c>
      <c r="F463" s="18">
        <v>61021402</v>
      </c>
      <c r="G463" s="18">
        <v>61021403</v>
      </c>
      <c r="H463" s="13">
        <v>0</v>
      </c>
      <c r="I463" s="11">
        <v>42</v>
      </c>
      <c r="J463" s="11">
        <v>2</v>
      </c>
      <c r="K463" s="11">
        <v>0</v>
      </c>
      <c r="L463" s="11">
        <v>0</v>
      </c>
      <c r="M463" s="11">
        <v>0</v>
      </c>
      <c r="N463" s="11">
        <v>1</v>
      </c>
      <c r="O463" s="11">
        <v>0</v>
      </c>
      <c r="P463" s="11">
        <v>0</v>
      </c>
      <c r="Q463" s="11">
        <v>0</v>
      </c>
      <c r="R463" s="6">
        <v>0</v>
      </c>
      <c r="S463" s="11">
        <v>0</v>
      </c>
      <c r="T463" s="11">
        <v>1</v>
      </c>
      <c r="U463" s="11">
        <v>2</v>
      </c>
      <c r="V463" s="11">
        <v>0</v>
      </c>
      <c r="W463" s="11">
        <v>3</v>
      </c>
      <c r="X463" s="18">
        <v>1050</v>
      </c>
      <c r="Y463" s="11">
        <v>1</v>
      </c>
      <c r="Z463" s="11">
        <v>0</v>
      </c>
      <c r="AA463" s="11">
        <v>0</v>
      </c>
      <c r="AB463" s="11">
        <v>0</v>
      </c>
      <c r="AC463" s="11">
        <v>0</v>
      </c>
      <c r="AD463" s="11">
        <v>18</v>
      </c>
      <c r="AE463" s="11">
        <v>1</v>
      </c>
      <c r="AF463" s="56">
        <v>4</v>
      </c>
      <c r="AG463" s="6">
        <v>2</v>
      </c>
      <c r="AH463" s="6">
        <v>1</v>
      </c>
      <c r="AI463" s="6">
        <v>0</v>
      </c>
      <c r="AJ463" s="6">
        <v>8</v>
      </c>
      <c r="AK463" s="11">
        <v>0</v>
      </c>
      <c r="AL463" s="11">
        <v>0</v>
      </c>
      <c r="AM463" s="11">
        <v>0</v>
      </c>
      <c r="AN463" s="11">
        <v>0.5</v>
      </c>
      <c r="AO463" s="11">
        <v>6000</v>
      </c>
      <c r="AP463" s="11">
        <v>0.2</v>
      </c>
      <c r="AQ463" s="11">
        <v>0</v>
      </c>
      <c r="AR463" s="6">
        <v>0</v>
      </c>
      <c r="AS463" s="11" t="s">
        <v>153</v>
      </c>
      <c r="AT463" s="12" t="s">
        <v>397</v>
      </c>
      <c r="AU463" s="18" t="s">
        <v>700</v>
      </c>
      <c r="AV463" s="18">
        <v>10000007</v>
      </c>
      <c r="AW463" s="18">
        <v>21010050</v>
      </c>
      <c r="AX463" s="12" t="s">
        <v>705</v>
      </c>
      <c r="AY463" s="11">
        <v>0</v>
      </c>
      <c r="AZ463" s="13">
        <v>0</v>
      </c>
      <c r="BA463" s="13">
        <v>0</v>
      </c>
      <c r="BB463" s="90" t="str">
        <f t="shared" si="23"/>
        <v>对目标区域释放一个引力场,引力场会不断牵附近怪物进入引力场,并对怪物造成300%攻击伤害+1050点固定伤害,随后在技能范围中的敌人每秒受到100%攻击伤害+200点伤害</v>
      </c>
      <c r="BC463" s="11">
        <v>0</v>
      </c>
      <c r="BD463" s="11">
        <v>0</v>
      </c>
      <c r="BE463" s="11">
        <v>0</v>
      </c>
      <c r="BF463" s="11">
        <v>0</v>
      </c>
      <c r="BG463" s="11">
        <v>0</v>
      </c>
      <c r="BH463" s="11">
        <v>0</v>
      </c>
      <c r="BI463" s="9">
        <v>0</v>
      </c>
      <c r="BJ463" s="6">
        <v>0</v>
      </c>
      <c r="BK463" s="6">
        <v>0</v>
      </c>
      <c r="BL463" s="6">
        <v>1000</v>
      </c>
      <c r="BM463" s="6">
        <v>1</v>
      </c>
      <c r="BN463" s="6">
        <v>200</v>
      </c>
      <c r="BO463" s="6">
        <v>200</v>
      </c>
    </row>
    <row r="464" spans="3:67" ht="20.100000000000001" customHeight="1">
      <c r="C464" s="18">
        <v>61021403</v>
      </c>
      <c r="D464" s="12" t="s">
        <v>704</v>
      </c>
      <c r="E464" s="11">
        <v>2</v>
      </c>
      <c r="F464" s="18">
        <v>61021402</v>
      </c>
      <c r="G464" s="18">
        <v>61021404</v>
      </c>
      <c r="H464" s="13">
        <v>0</v>
      </c>
      <c r="I464" s="11">
        <v>47</v>
      </c>
      <c r="J464" s="11">
        <v>2</v>
      </c>
      <c r="K464" s="11">
        <v>0</v>
      </c>
      <c r="L464" s="11">
        <v>0</v>
      </c>
      <c r="M464" s="11">
        <v>0</v>
      </c>
      <c r="N464" s="11">
        <v>1</v>
      </c>
      <c r="O464" s="11">
        <v>0</v>
      </c>
      <c r="P464" s="11">
        <v>0</v>
      </c>
      <c r="Q464" s="11">
        <v>0</v>
      </c>
      <c r="R464" s="6">
        <v>0</v>
      </c>
      <c r="S464" s="11">
        <v>0</v>
      </c>
      <c r="T464" s="11">
        <v>1</v>
      </c>
      <c r="U464" s="11">
        <v>2</v>
      </c>
      <c r="V464" s="11">
        <v>0</v>
      </c>
      <c r="W464" s="11">
        <v>3</v>
      </c>
      <c r="X464" s="18">
        <v>1400</v>
      </c>
      <c r="Y464" s="11">
        <v>1</v>
      </c>
      <c r="Z464" s="11">
        <v>0</v>
      </c>
      <c r="AA464" s="11">
        <v>0</v>
      </c>
      <c r="AB464" s="11">
        <v>0</v>
      </c>
      <c r="AC464" s="11">
        <v>0</v>
      </c>
      <c r="AD464" s="11">
        <v>18</v>
      </c>
      <c r="AE464" s="11">
        <v>1</v>
      </c>
      <c r="AF464" s="56">
        <v>4</v>
      </c>
      <c r="AG464" s="6">
        <v>2</v>
      </c>
      <c r="AH464" s="6">
        <v>1</v>
      </c>
      <c r="AI464" s="6">
        <v>0</v>
      </c>
      <c r="AJ464" s="6">
        <v>8</v>
      </c>
      <c r="AK464" s="11">
        <v>0</v>
      </c>
      <c r="AL464" s="11">
        <v>0</v>
      </c>
      <c r="AM464" s="11">
        <v>0</v>
      </c>
      <c r="AN464" s="11">
        <v>0.5</v>
      </c>
      <c r="AO464" s="11">
        <v>6000</v>
      </c>
      <c r="AP464" s="11">
        <v>0.2</v>
      </c>
      <c r="AQ464" s="11">
        <v>0</v>
      </c>
      <c r="AR464" s="6">
        <v>0</v>
      </c>
      <c r="AS464" s="11" t="s">
        <v>153</v>
      </c>
      <c r="AT464" s="12" t="s">
        <v>397</v>
      </c>
      <c r="AU464" s="18" t="s">
        <v>700</v>
      </c>
      <c r="AV464" s="18">
        <v>10000007</v>
      </c>
      <c r="AW464" s="18">
        <v>21010050</v>
      </c>
      <c r="AX464" s="12" t="s">
        <v>705</v>
      </c>
      <c r="AY464" s="11">
        <v>0</v>
      </c>
      <c r="AZ464" s="13">
        <v>0</v>
      </c>
      <c r="BA464" s="13">
        <v>0</v>
      </c>
      <c r="BB464" s="90" t="str">
        <f t="shared" si="23"/>
        <v>对目标区域释放一个引力场,引力场会不断牵附近怪物进入引力场,并对怪物造成300%攻击伤害+1400点固定伤害,随后在技能范围中的敌人每秒受到100%攻击伤害+300点伤害</v>
      </c>
      <c r="BC464" s="11">
        <v>0</v>
      </c>
      <c r="BD464" s="11">
        <v>0</v>
      </c>
      <c r="BE464" s="11">
        <v>0</v>
      </c>
      <c r="BF464" s="11">
        <v>0</v>
      </c>
      <c r="BG464" s="11">
        <v>0</v>
      </c>
      <c r="BH464" s="11">
        <v>0</v>
      </c>
      <c r="BI464" s="9">
        <v>0</v>
      </c>
      <c r="BJ464" s="6">
        <v>0</v>
      </c>
      <c r="BK464" s="6">
        <v>0</v>
      </c>
      <c r="BL464" s="6">
        <v>1000</v>
      </c>
      <c r="BM464" s="6">
        <v>1</v>
      </c>
      <c r="BN464" s="6">
        <v>300</v>
      </c>
      <c r="BO464" s="6">
        <v>300</v>
      </c>
    </row>
    <row r="465" spans="3:67" ht="20.100000000000001" customHeight="1">
      <c r="C465" s="18">
        <v>61021404</v>
      </c>
      <c r="D465" s="12" t="s">
        <v>704</v>
      </c>
      <c r="E465" s="11">
        <v>3</v>
      </c>
      <c r="F465" s="18">
        <v>61021402</v>
      </c>
      <c r="G465" s="11">
        <v>0</v>
      </c>
      <c r="H465" s="13">
        <v>0</v>
      </c>
      <c r="I465" s="11">
        <v>0</v>
      </c>
      <c r="J465" s="11">
        <v>0</v>
      </c>
      <c r="K465" s="11">
        <v>0</v>
      </c>
      <c r="L465" s="11">
        <v>0</v>
      </c>
      <c r="M465" s="11">
        <v>0</v>
      </c>
      <c r="N465" s="11">
        <v>1</v>
      </c>
      <c r="O465" s="11">
        <v>0</v>
      </c>
      <c r="P465" s="11">
        <v>0</v>
      </c>
      <c r="Q465" s="11">
        <v>0</v>
      </c>
      <c r="R465" s="6">
        <v>0</v>
      </c>
      <c r="S465" s="11">
        <v>0</v>
      </c>
      <c r="T465" s="11">
        <v>1</v>
      </c>
      <c r="U465" s="11">
        <v>2</v>
      </c>
      <c r="V465" s="11">
        <v>0</v>
      </c>
      <c r="W465" s="11">
        <v>3</v>
      </c>
      <c r="X465" s="18">
        <v>1750</v>
      </c>
      <c r="Y465" s="11">
        <v>1</v>
      </c>
      <c r="Z465" s="11">
        <v>0</v>
      </c>
      <c r="AA465" s="11">
        <v>0</v>
      </c>
      <c r="AB465" s="11">
        <v>0</v>
      </c>
      <c r="AC465" s="11">
        <v>0</v>
      </c>
      <c r="AD465" s="11">
        <v>18</v>
      </c>
      <c r="AE465" s="11">
        <v>1</v>
      </c>
      <c r="AF465" s="56">
        <v>4</v>
      </c>
      <c r="AG465" s="6">
        <v>2</v>
      </c>
      <c r="AH465" s="6">
        <v>1</v>
      </c>
      <c r="AI465" s="6">
        <v>0</v>
      </c>
      <c r="AJ465" s="6">
        <v>8</v>
      </c>
      <c r="AK465" s="11">
        <v>0</v>
      </c>
      <c r="AL465" s="11">
        <v>0</v>
      </c>
      <c r="AM465" s="11">
        <v>0</v>
      </c>
      <c r="AN465" s="11">
        <v>0.5</v>
      </c>
      <c r="AO465" s="11">
        <v>6000</v>
      </c>
      <c r="AP465" s="11">
        <v>0.2</v>
      </c>
      <c r="AQ465" s="11">
        <v>0</v>
      </c>
      <c r="AR465" s="6">
        <v>0</v>
      </c>
      <c r="AS465" s="11" t="s">
        <v>153</v>
      </c>
      <c r="AT465" s="12" t="s">
        <v>397</v>
      </c>
      <c r="AU465" s="18" t="s">
        <v>700</v>
      </c>
      <c r="AV465" s="18">
        <v>10000007</v>
      </c>
      <c r="AW465" s="18">
        <v>21010050</v>
      </c>
      <c r="AX465" s="12" t="s">
        <v>705</v>
      </c>
      <c r="AY465" s="11">
        <v>0</v>
      </c>
      <c r="AZ465" s="13">
        <v>0</v>
      </c>
      <c r="BA465" s="13">
        <v>0</v>
      </c>
      <c r="BB465" s="90" t="str">
        <f t="shared" si="23"/>
        <v>对目标区域释放一个引力场,引力场会不断牵附近怪物进入引力场,并对怪物造成300%攻击伤害+1750点固定伤害,随后在技能范围中的敌人每秒受到100%攻击伤害+450点伤害</v>
      </c>
      <c r="BC465" s="11">
        <v>0</v>
      </c>
      <c r="BD465" s="11">
        <v>0</v>
      </c>
      <c r="BE465" s="11">
        <v>0</v>
      </c>
      <c r="BF465" s="11">
        <v>0</v>
      </c>
      <c r="BG465" s="11">
        <v>0</v>
      </c>
      <c r="BH465" s="11">
        <v>0</v>
      </c>
      <c r="BI465" s="9">
        <v>0</v>
      </c>
      <c r="BJ465" s="6">
        <v>0</v>
      </c>
      <c r="BK465" s="6">
        <v>0</v>
      </c>
      <c r="BL465" s="6">
        <v>1000</v>
      </c>
      <c r="BM465" s="6">
        <v>1</v>
      </c>
      <c r="BN465" s="6">
        <v>450</v>
      </c>
      <c r="BO465" s="6">
        <v>450</v>
      </c>
    </row>
    <row r="466" spans="3:67" ht="20.100000000000001" customHeight="1">
      <c r="C466" s="18">
        <v>61021405</v>
      </c>
      <c r="D466" s="12" t="s">
        <v>704</v>
      </c>
      <c r="E466" s="11">
        <v>4</v>
      </c>
      <c r="F466" s="18">
        <v>61021402</v>
      </c>
      <c r="G466" s="11">
        <v>0</v>
      </c>
      <c r="H466" s="13">
        <v>0</v>
      </c>
      <c r="I466" s="11">
        <v>0</v>
      </c>
      <c r="J466" s="11">
        <v>0</v>
      </c>
      <c r="K466" s="11">
        <v>0</v>
      </c>
      <c r="L466" s="11">
        <v>0</v>
      </c>
      <c r="M466" s="11">
        <v>0</v>
      </c>
      <c r="N466" s="11">
        <v>1</v>
      </c>
      <c r="O466" s="11">
        <v>0</v>
      </c>
      <c r="P466" s="11">
        <v>0</v>
      </c>
      <c r="Q466" s="11">
        <v>0</v>
      </c>
      <c r="R466" s="6">
        <v>0</v>
      </c>
      <c r="S466" s="11">
        <v>0</v>
      </c>
      <c r="T466" s="11">
        <v>1</v>
      </c>
      <c r="U466" s="11">
        <v>2</v>
      </c>
      <c r="V466" s="11">
        <v>0</v>
      </c>
      <c r="W466" s="11">
        <v>3</v>
      </c>
      <c r="X466" s="18">
        <v>2100</v>
      </c>
      <c r="Y466" s="11">
        <v>1</v>
      </c>
      <c r="Z466" s="11">
        <v>0</v>
      </c>
      <c r="AA466" s="11">
        <v>0</v>
      </c>
      <c r="AB466" s="11">
        <v>0</v>
      </c>
      <c r="AC466" s="11">
        <v>0</v>
      </c>
      <c r="AD466" s="11">
        <v>18</v>
      </c>
      <c r="AE466" s="11">
        <v>1</v>
      </c>
      <c r="AF466" s="56">
        <v>4</v>
      </c>
      <c r="AG466" s="6">
        <v>2</v>
      </c>
      <c r="AH466" s="6">
        <v>1</v>
      </c>
      <c r="AI466" s="6">
        <v>0</v>
      </c>
      <c r="AJ466" s="6">
        <v>8</v>
      </c>
      <c r="AK466" s="11">
        <v>0</v>
      </c>
      <c r="AL466" s="11">
        <v>0</v>
      </c>
      <c r="AM466" s="11">
        <v>0</v>
      </c>
      <c r="AN466" s="11">
        <v>0.5</v>
      </c>
      <c r="AO466" s="11">
        <v>6000</v>
      </c>
      <c r="AP466" s="11">
        <v>0.2</v>
      </c>
      <c r="AQ466" s="11">
        <v>0</v>
      </c>
      <c r="AR466" s="6">
        <v>0</v>
      </c>
      <c r="AS466" s="11" t="s">
        <v>153</v>
      </c>
      <c r="AT466" s="12" t="s">
        <v>397</v>
      </c>
      <c r="AU466" s="18" t="s">
        <v>700</v>
      </c>
      <c r="AV466" s="18">
        <v>10000007</v>
      </c>
      <c r="AW466" s="18">
        <v>21010050</v>
      </c>
      <c r="AX466" s="12" t="s">
        <v>705</v>
      </c>
      <c r="AY466" s="11">
        <v>0</v>
      </c>
      <c r="AZ466" s="13">
        <v>0</v>
      </c>
      <c r="BA466" s="13">
        <v>0</v>
      </c>
      <c r="BB466" s="90" t="str">
        <f t="shared" si="23"/>
        <v>对目标区域释放一个引力场,引力场会不断牵附近怪物进入引力场,并对怪物造成300%攻击伤害+2100点固定伤害,随后在技能范围中的敌人每秒受到100%攻击伤害+600点伤害</v>
      </c>
      <c r="BC466" s="11">
        <v>0</v>
      </c>
      <c r="BD466" s="11">
        <v>0</v>
      </c>
      <c r="BE466" s="11">
        <v>0</v>
      </c>
      <c r="BF466" s="11">
        <v>0</v>
      </c>
      <c r="BG466" s="11">
        <v>0</v>
      </c>
      <c r="BH466" s="11">
        <v>0</v>
      </c>
      <c r="BI466" s="9">
        <v>0</v>
      </c>
      <c r="BJ466" s="6">
        <v>0</v>
      </c>
      <c r="BK466" s="6">
        <v>0</v>
      </c>
      <c r="BL466" s="6">
        <v>1000</v>
      </c>
      <c r="BM466" s="6">
        <v>1</v>
      </c>
      <c r="BN466" s="6">
        <v>600</v>
      </c>
      <c r="BO466" s="6">
        <v>600</v>
      </c>
    </row>
    <row r="467" spans="3:67" ht="20.100000000000001" customHeight="1">
      <c r="C467" s="18">
        <v>61021406</v>
      </c>
      <c r="D467" s="12" t="s">
        <v>704</v>
      </c>
      <c r="E467" s="11">
        <v>5</v>
      </c>
      <c r="F467" s="18">
        <v>61021402</v>
      </c>
      <c r="G467" s="11">
        <v>0</v>
      </c>
      <c r="H467" s="13">
        <v>0</v>
      </c>
      <c r="I467" s="11">
        <v>0</v>
      </c>
      <c r="J467" s="11">
        <v>0</v>
      </c>
      <c r="K467" s="11">
        <v>0</v>
      </c>
      <c r="L467" s="11">
        <v>0</v>
      </c>
      <c r="M467" s="11">
        <v>0</v>
      </c>
      <c r="N467" s="11">
        <v>1</v>
      </c>
      <c r="O467" s="11">
        <v>0</v>
      </c>
      <c r="P467" s="11">
        <v>0</v>
      </c>
      <c r="Q467" s="11">
        <v>0</v>
      </c>
      <c r="R467" s="6">
        <v>0</v>
      </c>
      <c r="S467" s="11">
        <v>0</v>
      </c>
      <c r="T467" s="11">
        <v>1</v>
      </c>
      <c r="U467" s="11">
        <v>2</v>
      </c>
      <c r="V467" s="11">
        <v>0</v>
      </c>
      <c r="W467" s="11">
        <v>3</v>
      </c>
      <c r="X467" s="18">
        <v>2450</v>
      </c>
      <c r="Y467" s="11">
        <v>1</v>
      </c>
      <c r="Z467" s="11">
        <v>0</v>
      </c>
      <c r="AA467" s="11">
        <v>0</v>
      </c>
      <c r="AB467" s="11">
        <v>0</v>
      </c>
      <c r="AC467" s="11">
        <v>0</v>
      </c>
      <c r="AD467" s="11">
        <v>18</v>
      </c>
      <c r="AE467" s="11">
        <v>1</v>
      </c>
      <c r="AF467" s="56">
        <v>4</v>
      </c>
      <c r="AG467" s="6">
        <v>2</v>
      </c>
      <c r="AH467" s="6">
        <v>1</v>
      </c>
      <c r="AI467" s="6">
        <v>0</v>
      </c>
      <c r="AJ467" s="6">
        <v>8</v>
      </c>
      <c r="AK467" s="11">
        <v>0</v>
      </c>
      <c r="AL467" s="11">
        <v>0</v>
      </c>
      <c r="AM467" s="11">
        <v>0</v>
      </c>
      <c r="AN467" s="11">
        <v>0.5</v>
      </c>
      <c r="AO467" s="11">
        <v>6000</v>
      </c>
      <c r="AP467" s="11">
        <v>0.2</v>
      </c>
      <c r="AQ467" s="11">
        <v>0</v>
      </c>
      <c r="AR467" s="6">
        <v>0</v>
      </c>
      <c r="AS467" s="11" t="s">
        <v>153</v>
      </c>
      <c r="AT467" s="12" t="s">
        <v>397</v>
      </c>
      <c r="AU467" s="18" t="s">
        <v>700</v>
      </c>
      <c r="AV467" s="18">
        <v>10000007</v>
      </c>
      <c r="AW467" s="18">
        <v>21010050</v>
      </c>
      <c r="AX467" s="12" t="s">
        <v>705</v>
      </c>
      <c r="AY467" s="11">
        <v>0</v>
      </c>
      <c r="AZ467" s="13">
        <v>0</v>
      </c>
      <c r="BA467" s="13">
        <v>0</v>
      </c>
      <c r="BB467" s="90" t="str">
        <f t="shared" si="23"/>
        <v>对目标区域释放一个引力场,引力场会不断牵附近怪物进入引力场,并对怪物造成300%攻击伤害+2450点固定伤害,随后在技能范围中的敌人每秒受到100%攻击伤害+800点伤害</v>
      </c>
      <c r="BC467" s="11">
        <v>0</v>
      </c>
      <c r="BD467" s="11">
        <v>0</v>
      </c>
      <c r="BE467" s="11">
        <v>0</v>
      </c>
      <c r="BF467" s="11">
        <v>0</v>
      </c>
      <c r="BG467" s="11">
        <v>0</v>
      </c>
      <c r="BH467" s="11">
        <v>0</v>
      </c>
      <c r="BI467" s="9">
        <v>0</v>
      </c>
      <c r="BJ467" s="6">
        <v>0</v>
      </c>
      <c r="BK467" s="6">
        <v>0</v>
      </c>
      <c r="BL467" s="6">
        <v>1000</v>
      </c>
      <c r="BM467" s="6">
        <v>1</v>
      </c>
      <c r="BN467" s="6">
        <v>800</v>
      </c>
      <c r="BO467" s="6">
        <v>800</v>
      </c>
    </row>
    <row r="468" spans="3:67" ht="19.5" customHeight="1">
      <c r="C468" s="18">
        <v>61022101</v>
      </c>
      <c r="D468" s="19" t="s">
        <v>706</v>
      </c>
      <c r="E468" s="11">
        <v>0</v>
      </c>
      <c r="F468" s="18">
        <v>61022101</v>
      </c>
      <c r="G468" s="18">
        <f>C469</f>
        <v>61022102</v>
      </c>
      <c r="H468" s="13">
        <v>0</v>
      </c>
      <c r="I468" s="11">
        <v>18</v>
      </c>
      <c r="J468" s="11">
        <v>5</v>
      </c>
      <c r="K468" s="11">
        <v>0</v>
      </c>
      <c r="L468" s="18">
        <v>0</v>
      </c>
      <c r="M468" s="18">
        <v>0</v>
      </c>
      <c r="N468" s="18">
        <v>1</v>
      </c>
      <c r="O468" s="18">
        <v>0</v>
      </c>
      <c r="P468" s="18">
        <v>0</v>
      </c>
      <c r="Q468" s="18">
        <v>0</v>
      </c>
      <c r="R468" s="6">
        <v>0</v>
      </c>
      <c r="S468" s="13">
        <v>0</v>
      </c>
      <c r="T468" s="11">
        <v>1</v>
      </c>
      <c r="U468" s="18">
        <v>2</v>
      </c>
      <c r="V468" s="18">
        <v>0</v>
      </c>
      <c r="W468" s="18">
        <v>6</v>
      </c>
      <c r="X468" s="18">
        <v>2500</v>
      </c>
      <c r="Y468" s="18">
        <v>1</v>
      </c>
      <c r="Z468" s="18">
        <v>0</v>
      </c>
      <c r="AA468" s="18">
        <v>0</v>
      </c>
      <c r="AB468" s="18">
        <v>0</v>
      </c>
      <c r="AC468" s="18">
        <v>0</v>
      </c>
      <c r="AD468" s="18">
        <v>9</v>
      </c>
      <c r="AE468" s="18">
        <v>1</v>
      </c>
      <c r="AF468" s="18">
        <v>8</v>
      </c>
      <c r="AG468" s="6">
        <v>0</v>
      </c>
      <c r="AH468" s="6">
        <v>0</v>
      </c>
      <c r="AI468" s="6">
        <v>0</v>
      </c>
      <c r="AJ468" s="6">
        <v>5</v>
      </c>
      <c r="AK468" s="18">
        <v>0</v>
      </c>
      <c r="AL468" s="18">
        <v>1</v>
      </c>
      <c r="AM468" s="18">
        <v>0</v>
      </c>
      <c r="AN468" s="18">
        <v>0.2</v>
      </c>
      <c r="AO468" s="18">
        <v>2000</v>
      </c>
      <c r="AP468" s="18">
        <v>0.2</v>
      </c>
      <c r="AQ468" s="18">
        <v>0</v>
      </c>
      <c r="AR468" s="6">
        <v>90001034</v>
      </c>
      <c r="AS468" s="18" t="s">
        <v>153</v>
      </c>
      <c r="AT468" s="19" t="s">
        <v>397</v>
      </c>
      <c r="AU468" s="18" t="s">
        <v>355</v>
      </c>
      <c r="AV468" s="18">
        <v>10001005</v>
      </c>
      <c r="AW468" s="18">
        <v>21020010</v>
      </c>
      <c r="AX468" s="19" t="s">
        <v>155</v>
      </c>
      <c r="AY468" s="19">
        <v>0</v>
      </c>
      <c r="AZ468" s="13">
        <v>0</v>
      </c>
      <c r="BA468" s="13">
        <v>0</v>
      </c>
      <c r="BB468" s="90" t="str">
        <f>"蓄力1秒,立即对目标范围内的怪物造成"&amp;W468*100&amp;"%攻击伤害+"&amp;X468&amp;"点固定伤害"</f>
        <v>蓄力1秒,立即对目标范围内的怪物造成600%攻击伤害+2500点固定伤害</v>
      </c>
      <c r="BC468" s="18">
        <v>0</v>
      </c>
      <c r="BD468" s="11">
        <v>0</v>
      </c>
      <c r="BE468" s="18">
        <v>0</v>
      </c>
      <c r="BF468" s="18">
        <v>0</v>
      </c>
      <c r="BG468" s="18">
        <v>0</v>
      </c>
      <c r="BH468" s="18">
        <v>0</v>
      </c>
      <c r="BI468" s="9">
        <v>0</v>
      </c>
      <c r="BJ468" s="6">
        <v>0</v>
      </c>
      <c r="BK468" s="6">
        <v>0</v>
      </c>
      <c r="BL468" s="6">
        <v>0</v>
      </c>
      <c r="BM468" s="6">
        <v>0</v>
      </c>
      <c r="BN468" s="6">
        <v>0</v>
      </c>
      <c r="BO468" s="6">
        <v>0</v>
      </c>
    </row>
    <row r="469" spans="3:67" ht="20.100000000000001" customHeight="1">
      <c r="C469" s="18">
        <v>61022102</v>
      </c>
      <c r="D469" s="19" t="s">
        <v>706</v>
      </c>
      <c r="E469" s="11">
        <v>1</v>
      </c>
      <c r="F469" s="18">
        <v>61022101</v>
      </c>
      <c r="G469" s="18">
        <f t="shared" ref="G469:G470" si="24">C470</f>
        <v>61022103</v>
      </c>
      <c r="H469" s="13">
        <v>0</v>
      </c>
      <c r="I469" s="11">
        <v>27</v>
      </c>
      <c r="J469" s="11">
        <v>2</v>
      </c>
      <c r="K469" s="11">
        <v>0</v>
      </c>
      <c r="L469" s="18">
        <v>0</v>
      </c>
      <c r="M469" s="18">
        <v>0</v>
      </c>
      <c r="N469" s="18">
        <v>1</v>
      </c>
      <c r="O469" s="18">
        <v>0</v>
      </c>
      <c r="P469" s="18">
        <v>0</v>
      </c>
      <c r="Q469" s="18">
        <v>0</v>
      </c>
      <c r="R469" s="6">
        <v>0</v>
      </c>
      <c r="S469" s="13">
        <v>0</v>
      </c>
      <c r="T469" s="11">
        <v>1</v>
      </c>
      <c r="U469" s="18">
        <v>2</v>
      </c>
      <c r="V469" s="18">
        <v>0</v>
      </c>
      <c r="W469" s="18">
        <v>6</v>
      </c>
      <c r="X469" s="18">
        <v>2500</v>
      </c>
      <c r="Y469" s="18">
        <v>1</v>
      </c>
      <c r="Z469" s="18">
        <v>0</v>
      </c>
      <c r="AA469" s="18">
        <v>0</v>
      </c>
      <c r="AB469" s="18">
        <v>0</v>
      </c>
      <c r="AC469" s="18">
        <v>0</v>
      </c>
      <c r="AD469" s="18">
        <v>9</v>
      </c>
      <c r="AE469" s="18">
        <v>1</v>
      </c>
      <c r="AF469" s="18">
        <v>8</v>
      </c>
      <c r="AG469" s="6">
        <v>0</v>
      </c>
      <c r="AH469" s="6">
        <v>0</v>
      </c>
      <c r="AI469" s="6">
        <v>0</v>
      </c>
      <c r="AJ469" s="6">
        <v>5</v>
      </c>
      <c r="AK469" s="18">
        <v>0</v>
      </c>
      <c r="AL469" s="18">
        <v>1</v>
      </c>
      <c r="AM469" s="18">
        <v>0</v>
      </c>
      <c r="AN469" s="18">
        <v>0.2</v>
      </c>
      <c r="AO469" s="18">
        <v>2000</v>
      </c>
      <c r="AP469" s="18">
        <v>0.2</v>
      </c>
      <c r="AQ469" s="18">
        <v>0</v>
      </c>
      <c r="AR469" s="6">
        <v>0</v>
      </c>
      <c r="AS469" s="18" t="s">
        <v>153</v>
      </c>
      <c r="AT469" s="19" t="s">
        <v>397</v>
      </c>
      <c r="AU469" s="18" t="s">
        <v>355</v>
      </c>
      <c r="AV469" s="18">
        <v>10001005</v>
      </c>
      <c r="AW469" s="18">
        <v>21020010</v>
      </c>
      <c r="AX469" s="19" t="s">
        <v>155</v>
      </c>
      <c r="AY469" s="19">
        <v>0</v>
      </c>
      <c r="AZ469" s="13">
        <v>0</v>
      </c>
      <c r="BA469" s="13">
        <v>0</v>
      </c>
      <c r="BB469" s="90" t="str">
        <f t="shared" ref="BB469:BB473" si="25">"蓄力1秒,立即对目标范围内的怪物造成"&amp;W469*100&amp;"%攻击伤害+"&amp;X469&amp;"点固定伤害"</f>
        <v>蓄力1秒,立即对目标范围内的怪物造成600%攻击伤害+2500点固定伤害</v>
      </c>
      <c r="BC469" s="18">
        <v>0</v>
      </c>
      <c r="BD469" s="11">
        <v>0</v>
      </c>
      <c r="BE469" s="18">
        <v>0</v>
      </c>
      <c r="BF469" s="18">
        <v>0</v>
      </c>
      <c r="BG469" s="18">
        <v>0</v>
      </c>
      <c r="BH469" s="18">
        <v>0</v>
      </c>
      <c r="BI469" s="9">
        <v>0</v>
      </c>
      <c r="BJ469" s="6">
        <v>0</v>
      </c>
      <c r="BK469" s="6">
        <v>0</v>
      </c>
      <c r="BL469" s="6">
        <v>0</v>
      </c>
      <c r="BM469" s="6">
        <v>0</v>
      </c>
      <c r="BN469" s="6">
        <v>0</v>
      </c>
      <c r="BO469" s="6">
        <v>0</v>
      </c>
    </row>
    <row r="470" spans="3:67" ht="20.100000000000001" customHeight="1">
      <c r="C470" s="18">
        <v>61022103</v>
      </c>
      <c r="D470" s="19" t="s">
        <v>706</v>
      </c>
      <c r="E470" s="11">
        <v>2</v>
      </c>
      <c r="F470" s="18">
        <v>61022101</v>
      </c>
      <c r="G470" s="18">
        <f t="shared" si="24"/>
        <v>61022104</v>
      </c>
      <c r="H470" s="13">
        <v>0</v>
      </c>
      <c r="I470" s="11">
        <v>32</v>
      </c>
      <c r="J470" s="11">
        <v>2</v>
      </c>
      <c r="K470" s="11">
        <v>0</v>
      </c>
      <c r="L470" s="18">
        <v>0</v>
      </c>
      <c r="M470" s="18">
        <v>0</v>
      </c>
      <c r="N470" s="18">
        <v>1</v>
      </c>
      <c r="O470" s="18">
        <v>0</v>
      </c>
      <c r="P470" s="18">
        <v>0</v>
      </c>
      <c r="Q470" s="18">
        <v>0</v>
      </c>
      <c r="R470" s="6">
        <v>0</v>
      </c>
      <c r="S470" s="13">
        <v>0</v>
      </c>
      <c r="T470" s="11">
        <v>1</v>
      </c>
      <c r="U470" s="18">
        <v>2</v>
      </c>
      <c r="V470" s="18">
        <v>0</v>
      </c>
      <c r="W470" s="18">
        <v>6</v>
      </c>
      <c r="X470" s="18">
        <v>3250</v>
      </c>
      <c r="Y470" s="18">
        <v>1</v>
      </c>
      <c r="Z470" s="18">
        <v>0</v>
      </c>
      <c r="AA470" s="18">
        <v>0</v>
      </c>
      <c r="AB470" s="18">
        <v>0</v>
      </c>
      <c r="AC470" s="18">
        <v>0</v>
      </c>
      <c r="AD470" s="18">
        <v>9</v>
      </c>
      <c r="AE470" s="18">
        <v>1</v>
      </c>
      <c r="AF470" s="18">
        <v>8</v>
      </c>
      <c r="AG470" s="6">
        <v>0</v>
      </c>
      <c r="AH470" s="6">
        <v>0</v>
      </c>
      <c r="AI470" s="6">
        <v>0</v>
      </c>
      <c r="AJ470" s="6">
        <v>5</v>
      </c>
      <c r="AK470" s="18">
        <v>0</v>
      </c>
      <c r="AL470" s="18">
        <v>1</v>
      </c>
      <c r="AM470" s="18">
        <v>0</v>
      </c>
      <c r="AN470" s="18">
        <v>0.2</v>
      </c>
      <c r="AO470" s="18">
        <v>2000</v>
      </c>
      <c r="AP470" s="18">
        <v>0.2</v>
      </c>
      <c r="AQ470" s="18">
        <v>0</v>
      </c>
      <c r="AR470" s="6">
        <v>0</v>
      </c>
      <c r="AS470" s="18" t="s">
        <v>153</v>
      </c>
      <c r="AT470" s="19" t="s">
        <v>397</v>
      </c>
      <c r="AU470" s="18" t="s">
        <v>355</v>
      </c>
      <c r="AV470" s="18">
        <v>10001005</v>
      </c>
      <c r="AW470" s="18">
        <v>21020010</v>
      </c>
      <c r="AX470" s="19" t="s">
        <v>155</v>
      </c>
      <c r="AY470" s="19">
        <v>0</v>
      </c>
      <c r="AZ470" s="13">
        <v>0</v>
      </c>
      <c r="BA470" s="13">
        <v>0</v>
      </c>
      <c r="BB470" s="90" t="str">
        <f t="shared" si="25"/>
        <v>蓄力1秒,立即对目标范围内的怪物造成600%攻击伤害+3250点固定伤害</v>
      </c>
      <c r="BC470" s="18">
        <v>0</v>
      </c>
      <c r="BD470" s="11">
        <v>0</v>
      </c>
      <c r="BE470" s="18">
        <v>0</v>
      </c>
      <c r="BF470" s="18">
        <v>0</v>
      </c>
      <c r="BG470" s="18">
        <v>0</v>
      </c>
      <c r="BH470" s="18">
        <v>0</v>
      </c>
      <c r="BI470" s="9">
        <v>0</v>
      </c>
      <c r="BJ470" s="6">
        <v>0</v>
      </c>
      <c r="BK470" s="6">
        <v>0</v>
      </c>
      <c r="BL470" s="6">
        <v>0</v>
      </c>
      <c r="BM470" s="6">
        <v>0</v>
      </c>
      <c r="BN470" s="6">
        <v>0</v>
      </c>
      <c r="BO470" s="6">
        <v>0</v>
      </c>
    </row>
    <row r="471" spans="3:67" ht="20.100000000000001" customHeight="1">
      <c r="C471" s="18">
        <v>61022104</v>
      </c>
      <c r="D471" s="19" t="s">
        <v>706</v>
      </c>
      <c r="E471" s="11">
        <v>3</v>
      </c>
      <c r="F471" s="18">
        <v>61022101</v>
      </c>
      <c r="G471" s="11">
        <v>0</v>
      </c>
      <c r="H471" s="13">
        <v>0</v>
      </c>
      <c r="I471" s="11">
        <v>0</v>
      </c>
      <c r="J471" s="87">
        <v>0</v>
      </c>
      <c r="K471" s="11">
        <v>0</v>
      </c>
      <c r="L471" s="18">
        <v>0</v>
      </c>
      <c r="M471" s="18">
        <v>0</v>
      </c>
      <c r="N471" s="18">
        <v>1</v>
      </c>
      <c r="O471" s="18">
        <v>0</v>
      </c>
      <c r="P471" s="18">
        <v>0</v>
      </c>
      <c r="Q471" s="18">
        <v>0</v>
      </c>
      <c r="R471" s="6">
        <v>0</v>
      </c>
      <c r="S471" s="13">
        <v>0</v>
      </c>
      <c r="T471" s="11">
        <v>1</v>
      </c>
      <c r="U471" s="18">
        <v>2</v>
      </c>
      <c r="V471" s="18">
        <v>0</v>
      </c>
      <c r="W471" s="18">
        <v>6</v>
      </c>
      <c r="X471" s="18">
        <v>4000</v>
      </c>
      <c r="Y471" s="18">
        <v>1</v>
      </c>
      <c r="Z471" s="18">
        <v>0</v>
      </c>
      <c r="AA471" s="18">
        <v>0</v>
      </c>
      <c r="AB471" s="18">
        <v>0</v>
      </c>
      <c r="AC471" s="18">
        <v>0</v>
      </c>
      <c r="AD471" s="18">
        <v>9</v>
      </c>
      <c r="AE471" s="18">
        <v>1</v>
      </c>
      <c r="AF471" s="18">
        <v>8</v>
      </c>
      <c r="AG471" s="6">
        <v>0</v>
      </c>
      <c r="AH471" s="6">
        <v>0</v>
      </c>
      <c r="AI471" s="6">
        <v>0</v>
      </c>
      <c r="AJ471" s="6">
        <v>5</v>
      </c>
      <c r="AK471" s="18">
        <v>0</v>
      </c>
      <c r="AL471" s="18">
        <v>1</v>
      </c>
      <c r="AM471" s="18">
        <v>0</v>
      </c>
      <c r="AN471" s="18">
        <v>0.2</v>
      </c>
      <c r="AO471" s="18">
        <v>2000</v>
      </c>
      <c r="AP471" s="18">
        <v>0.2</v>
      </c>
      <c r="AQ471" s="18">
        <v>0</v>
      </c>
      <c r="AR471" s="6">
        <v>0</v>
      </c>
      <c r="AS471" s="18" t="s">
        <v>153</v>
      </c>
      <c r="AT471" s="19" t="s">
        <v>397</v>
      </c>
      <c r="AU471" s="18" t="s">
        <v>355</v>
      </c>
      <c r="AV471" s="18">
        <v>10001005</v>
      </c>
      <c r="AW471" s="18">
        <v>21020010</v>
      </c>
      <c r="AX471" s="19" t="s">
        <v>155</v>
      </c>
      <c r="AY471" s="19">
        <v>0</v>
      </c>
      <c r="AZ471" s="13">
        <v>0</v>
      </c>
      <c r="BA471" s="13">
        <v>0</v>
      </c>
      <c r="BB471" s="90" t="str">
        <f t="shared" si="25"/>
        <v>蓄力1秒,立即对目标范围内的怪物造成600%攻击伤害+4000点固定伤害</v>
      </c>
      <c r="BC471" s="18">
        <v>0</v>
      </c>
      <c r="BD471" s="11">
        <v>0</v>
      </c>
      <c r="BE471" s="18">
        <v>0</v>
      </c>
      <c r="BF471" s="18">
        <v>0</v>
      </c>
      <c r="BG471" s="18">
        <v>0</v>
      </c>
      <c r="BH471" s="18">
        <v>0</v>
      </c>
      <c r="BI471" s="9">
        <v>0</v>
      </c>
      <c r="BJ471" s="6">
        <v>0</v>
      </c>
      <c r="BK471" s="6">
        <v>0</v>
      </c>
      <c r="BL471" s="6">
        <v>0</v>
      </c>
      <c r="BM471" s="6">
        <v>0</v>
      </c>
      <c r="BN471" s="6">
        <v>0</v>
      </c>
      <c r="BO471" s="6">
        <v>0</v>
      </c>
    </row>
    <row r="472" spans="3:67" ht="20.100000000000001" customHeight="1">
      <c r="C472" s="18">
        <v>61022105</v>
      </c>
      <c r="D472" s="19" t="s">
        <v>706</v>
      </c>
      <c r="E472" s="11">
        <v>4</v>
      </c>
      <c r="F472" s="18">
        <v>61022101</v>
      </c>
      <c r="G472" s="11">
        <v>0</v>
      </c>
      <c r="H472" s="13">
        <v>0</v>
      </c>
      <c r="I472" s="11">
        <v>0</v>
      </c>
      <c r="J472" s="11">
        <v>0</v>
      </c>
      <c r="K472" s="11">
        <v>0</v>
      </c>
      <c r="L472" s="18">
        <v>0</v>
      </c>
      <c r="M472" s="18">
        <v>0</v>
      </c>
      <c r="N472" s="18">
        <v>1</v>
      </c>
      <c r="O472" s="18">
        <v>0</v>
      </c>
      <c r="P472" s="18">
        <v>0</v>
      </c>
      <c r="Q472" s="18">
        <v>0</v>
      </c>
      <c r="R472" s="6">
        <v>0</v>
      </c>
      <c r="S472" s="13">
        <v>0</v>
      </c>
      <c r="T472" s="11">
        <v>1</v>
      </c>
      <c r="U472" s="18">
        <v>2</v>
      </c>
      <c r="V472" s="18">
        <v>0</v>
      </c>
      <c r="W472" s="18">
        <v>6</v>
      </c>
      <c r="X472" s="18">
        <v>4750</v>
      </c>
      <c r="Y472" s="18">
        <v>1</v>
      </c>
      <c r="Z472" s="18">
        <v>0</v>
      </c>
      <c r="AA472" s="18">
        <v>0</v>
      </c>
      <c r="AB472" s="18">
        <v>0</v>
      </c>
      <c r="AC472" s="18">
        <v>0</v>
      </c>
      <c r="AD472" s="18">
        <v>9</v>
      </c>
      <c r="AE472" s="18">
        <v>1</v>
      </c>
      <c r="AF472" s="18">
        <v>8</v>
      </c>
      <c r="AG472" s="6">
        <v>0</v>
      </c>
      <c r="AH472" s="6">
        <v>0</v>
      </c>
      <c r="AI472" s="6">
        <v>0</v>
      </c>
      <c r="AJ472" s="6">
        <v>5</v>
      </c>
      <c r="AK472" s="18">
        <v>0</v>
      </c>
      <c r="AL472" s="18">
        <v>1</v>
      </c>
      <c r="AM472" s="18">
        <v>0</v>
      </c>
      <c r="AN472" s="18">
        <v>0.2</v>
      </c>
      <c r="AO472" s="18">
        <v>2000</v>
      </c>
      <c r="AP472" s="18">
        <v>0.2</v>
      </c>
      <c r="AQ472" s="18">
        <v>0</v>
      </c>
      <c r="AR472" s="6">
        <v>0</v>
      </c>
      <c r="AS472" s="18" t="s">
        <v>153</v>
      </c>
      <c r="AT472" s="19" t="s">
        <v>397</v>
      </c>
      <c r="AU472" s="18" t="s">
        <v>355</v>
      </c>
      <c r="AV472" s="18">
        <v>10001005</v>
      </c>
      <c r="AW472" s="18">
        <v>21020010</v>
      </c>
      <c r="AX472" s="19" t="s">
        <v>155</v>
      </c>
      <c r="AY472" s="19">
        <v>0</v>
      </c>
      <c r="AZ472" s="13">
        <v>0</v>
      </c>
      <c r="BA472" s="13">
        <v>0</v>
      </c>
      <c r="BB472" s="90" t="str">
        <f t="shared" si="25"/>
        <v>蓄力1秒,立即对目标范围内的怪物造成600%攻击伤害+4750点固定伤害</v>
      </c>
      <c r="BC472" s="18">
        <v>0</v>
      </c>
      <c r="BD472" s="11">
        <v>0</v>
      </c>
      <c r="BE472" s="18">
        <v>0</v>
      </c>
      <c r="BF472" s="18">
        <v>0</v>
      </c>
      <c r="BG472" s="18">
        <v>0</v>
      </c>
      <c r="BH472" s="18">
        <v>0</v>
      </c>
      <c r="BI472" s="9">
        <v>0</v>
      </c>
      <c r="BJ472" s="6">
        <v>0</v>
      </c>
      <c r="BK472" s="6">
        <v>0</v>
      </c>
      <c r="BL472" s="6">
        <v>0</v>
      </c>
      <c r="BM472" s="6">
        <v>0</v>
      </c>
      <c r="BN472" s="6">
        <v>0</v>
      </c>
      <c r="BO472" s="6">
        <v>0</v>
      </c>
    </row>
    <row r="473" spans="3:67" ht="20.100000000000001" customHeight="1">
      <c r="C473" s="18">
        <v>61022106</v>
      </c>
      <c r="D473" s="19" t="s">
        <v>706</v>
      </c>
      <c r="E473" s="11">
        <v>5</v>
      </c>
      <c r="F473" s="18">
        <v>61022101</v>
      </c>
      <c r="G473" s="11">
        <v>0</v>
      </c>
      <c r="H473" s="13">
        <v>0</v>
      </c>
      <c r="I473" s="11">
        <v>0</v>
      </c>
      <c r="J473" s="11">
        <v>0</v>
      </c>
      <c r="K473" s="11">
        <v>0</v>
      </c>
      <c r="L473" s="18">
        <v>0</v>
      </c>
      <c r="M473" s="18">
        <v>0</v>
      </c>
      <c r="N473" s="18">
        <v>1</v>
      </c>
      <c r="O473" s="18">
        <v>0</v>
      </c>
      <c r="P473" s="18">
        <v>0</v>
      </c>
      <c r="Q473" s="18">
        <v>0</v>
      </c>
      <c r="R473" s="6">
        <v>0</v>
      </c>
      <c r="S473" s="13">
        <v>0</v>
      </c>
      <c r="T473" s="11">
        <v>1</v>
      </c>
      <c r="U473" s="18">
        <v>2</v>
      </c>
      <c r="V473" s="18">
        <v>0</v>
      </c>
      <c r="W473" s="18">
        <v>6</v>
      </c>
      <c r="X473" s="18">
        <v>5500</v>
      </c>
      <c r="Y473" s="18">
        <v>1</v>
      </c>
      <c r="Z473" s="18">
        <v>0</v>
      </c>
      <c r="AA473" s="18">
        <v>0</v>
      </c>
      <c r="AB473" s="18">
        <v>0</v>
      </c>
      <c r="AC473" s="18">
        <v>0</v>
      </c>
      <c r="AD473" s="18">
        <v>9</v>
      </c>
      <c r="AE473" s="18">
        <v>1</v>
      </c>
      <c r="AF473" s="18">
        <v>8</v>
      </c>
      <c r="AG473" s="6">
        <v>0</v>
      </c>
      <c r="AH473" s="6">
        <v>0</v>
      </c>
      <c r="AI473" s="6">
        <v>0</v>
      </c>
      <c r="AJ473" s="6">
        <v>5</v>
      </c>
      <c r="AK473" s="18">
        <v>0</v>
      </c>
      <c r="AL473" s="18">
        <v>1</v>
      </c>
      <c r="AM473" s="18">
        <v>0</v>
      </c>
      <c r="AN473" s="18">
        <v>0.2</v>
      </c>
      <c r="AO473" s="18">
        <v>2000</v>
      </c>
      <c r="AP473" s="18">
        <v>0.2</v>
      </c>
      <c r="AQ473" s="18">
        <v>0</v>
      </c>
      <c r="AR473" s="6">
        <v>0</v>
      </c>
      <c r="AS473" s="18" t="s">
        <v>153</v>
      </c>
      <c r="AT473" s="19" t="s">
        <v>397</v>
      </c>
      <c r="AU473" s="18" t="s">
        <v>355</v>
      </c>
      <c r="AV473" s="18">
        <v>10001005</v>
      </c>
      <c r="AW473" s="18">
        <v>21020010</v>
      </c>
      <c r="AX473" s="19" t="s">
        <v>155</v>
      </c>
      <c r="AY473" s="19">
        <v>0</v>
      </c>
      <c r="AZ473" s="13">
        <v>0</v>
      </c>
      <c r="BA473" s="13">
        <v>0</v>
      </c>
      <c r="BB473" s="90" t="str">
        <f t="shared" si="25"/>
        <v>蓄力1秒,立即对目标范围内的怪物造成600%攻击伤害+5500点固定伤害</v>
      </c>
      <c r="BC473" s="18">
        <v>0</v>
      </c>
      <c r="BD473" s="11">
        <v>0</v>
      </c>
      <c r="BE473" s="18">
        <v>0</v>
      </c>
      <c r="BF473" s="18">
        <v>0</v>
      </c>
      <c r="BG473" s="18">
        <v>0</v>
      </c>
      <c r="BH473" s="18">
        <v>0</v>
      </c>
      <c r="BI473" s="9">
        <v>0</v>
      </c>
      <c r="BJ473" s="6">
        <v>0</v>
      </c>
      <c r="BK473" s="6">
        <v>0</v>
      </c>
      <c r="BL473" s="6">
        <v>0</v>
      </c>
      <c r="BM473" s="6">
        <v>0</v>
      </c>
      <c r="BN473" s="6">
        <v>0</v>
      </c>
      <c r="BO473" s="6">
        <v>0</v>
      </c>
    </row>
    <row r="474" spans="3:67" ht="20.100000000000001" customHeight="1">
      <c r="C474" s="18">
        <v>61022201</v>
      </c>
      <c r="D474" s="19" t="s">
        <v>707</v>
      </c>
      <c r="E474" s="11">
        <v>0</v>
      </c>
      <c r="F474" s="18">
        <v>61022201</v>
      </c>
      <c r="G474" s="18">
        <f>C475</f>
        <v>61022202</v>
      </c>
      <c r="H474" s="13">
        <v>0</v>
      </c>
      <c r="I474" s="11">
        <v>25</v>
      </c>
      <c r="J474" s="11">
        <v>5</v>
      </c>
      <c r="K474" s="11">
        <v>0</v>
      </c>
      <c r="L474" s="18">
        <v>0</v>
      </c>
      <c r="M474" s="18">
        <v>0</v>
      </c>
      <c r="N474" s="18">
        <v>1</v>
      </c>
      <c r="O474" s="18">
        <v>0</v>
      </c>
      <c r="P474" s="18">
        <v>0</v>
      </c>
      <c r="Q474" s="18">
        <v>0</v>
      </c>
      <c r="R474" s="6">
        <v>0</v>
      </c>
      <c r="S474" s="13">
        <v>0</v>
      </c>
      <c r="T474" s="11">
        <v>1</v>
      </c>
      <c r="U474" s="18">
        <v>2</v>
      </c>
      <c r="V474" s="18">
        <v>0</v>
      </c>
      <c r="W474" s="18">
        <v>0</v>
      </c>
      <c r="X474" s="18">
        <v>0</v>
      </c>
      <c r="Y474" s="18">
        <v>0</v>
      </c>
      <c r="Z474" s="18">
        <v>0</v>
      </c>
      <c r="AA474" s="18">
        <v>0</v>
      </c>
      <c r="AB474" s="18">
        <v>0</v>
      </c>
      <c r="AC474" s="18">
        <v>0</v>
      </c>
      <c r="AD474" s="18">
        <v>30</v>
      </c>
      <c r="AE474" s="18">
        <v>0</v>
      </c>
      <c r="AF474" s="18">
        <v>0</v>
      </c>
      <c r="AG474" s="6">
        <v>0</v>
      </c>
      <c r="AH474" s="6">
        <v>0</v>
      </c>
      <c r="AI474" s="6">
        <v>0</v>
      </c>
      <c r="AJ474" s="6">
        <v>0</v>
      </c>
      <c r="AK474" s="18">
        <v>0</v>
      </c>
      <c r="AL474" s="18">
        <v>0</v>
      </c>
      <c r="AM474" s="18">
        <v>0</v>
      </c>
      <c r="AN474" s="18">
        <v>0.2</v>
      </c>
      <c r="AO474" s="18">
        <v>3000</v>
      </c>
      <c r="AP474" s="18">
        <v>0.5</v>
      </c>
      <c r="AQ474" s="18">
        <v>0</v>
      </c>
      <c r="AR474" s="135" t="s">
        <v>708</v>
      </c>
      <c r="AS474" s="18" t="s">
        <v>153</v>
      </c>
      <c r="AT474" s="19" t="s">
        <v>154</v>
      </c>
      <c r="AU474" s="18" t="s">
        <v>709</v>
      </c>
      <c r="AV474" s="18">
        <v>0</v>
      </c>
      <c r="AW474" s="18">
        <v>21020020</v>
      </c>
      <c r="AX474" s="19" t="s">
        <v>155</v>
      </c>
      <c r="AY474" s="19">
        <v>0</v>
      </c>
      <c r="AZ474" s="13">
        <v>0</v>
      </c>
      <c r="BA474" s="13">
        <v>0</v>
      </c>
      <c r="BB474" s="90" t="s">
        <v>710</v>
      </c>
      <c r="BC474" s="18">
        <v>0</v>
      </c>
      <c r="BD474" s="11">
        <v>0</v>
      </c>
      <c r="BE474" s="18">
        <v>0</v>
      </c>
      <c r="BF474" s="18">
        <v>0</v>
      </c>
      <c r="BG474" s="18">
        <v>0</v>
      </c>
      <c r="BH474" s="18">
        <v>0</v>
      </c>
      <c r="BI474" s="9">
        <v>0</v>
      </c>
      <c r="BJ474" s="6">
        <v>1</v>
      </c>
      <c r="BK474" s="6">
        <v>0</v>
      </c>
      <c r="BL474" s="6">
        <v>0</v>
      </c>
      <c r="BM474" s="6">
        <v>0</v>
      </c>
      <c r="BN474" s="6">
        <v>0</v>
      </c>
      <c r="BO474" s="6">
        <v>0</v>
      </c>
    </row>
    <row r="475" spans="3:67" ht="20.100000000000001" customHeight="1">
      <c r="C475" s="18">
        <v>61022202</v>
      </c>
      <c r="D475" s="19" t="s">
        <v>707</v>
      </c>
      <c r="E475" s="11">
        <v>1</v>
      </c>
      <c r="F475" s="18">
        <v>61022201</v>
      </c>
      <c r="G475" s="18">
        <f t="shared" ref="G475:G476" si="26">C476</f>
        <v>61022203</v>
      </c>
      <c r="H475" s="13">
        <v>0</v>
      </c>
      <c r="I475" s="11">
        <v>32</v>
      </c>
      <c r="J475" s="11">
        <v>2</v>
      </c>
      <c r="K475" s="11">
        <v>0</v>
      </c>
      <c r="L475" s="18">
        <v>0</v>
      </c>
      <c r="M475" s="18">
        <v>0</v>
      </c>
      <c r="N475" s="18">
        <v>1</v>
      </c>
      <c r="O475" s="18">
        <v>0</v>
      </c>
      <c r="P475" s="18">
        <v>0</v>
      </c>
      <c r="Q475" s="18">
        <v>0</v>
      </c>
      <c r="R475" s="6">
        <v>0</v>
      </c>
      <c r="S475" s="13">
        <v>0</v>
      </c>
      <c r="T475" s="11">
        <v>1</v>
      </c>
      <c r="U475" s="18">
        <v>2</v>
      </c>
      <c r="V475" s="18">
        <v>0</v>
      </c>
      <c r="W475" s="18">
        <v>0</v>
      </c>
      <c r="X475" s="18">
        <v>0</v>
      </c>
      <c r="Y475" s="18">
        <v>0</v>
      </c>
      <c r="Z475" s="18">
        <v>0</v>
      </c>
      <c r="AA475" s="18">
        <v>0</v>
      </c>
      <c r="AB475" s="18">
        <v>0</v>
      </c>
      <c r="AC475" s="18">
        <v>0</v>
      </c>
      <c r="AD475" s="18">
        <v>30</v>
      </c>
      <c r="AE475" s="18">
        <v>0</v>
      </c>
      <c r="AF475" s="18">
        <v>0</v>
      </c>
      <c r="AG475" s="6">
        <v>0</v>
      </c>
      <c r="AH475" s="6">
        <v>0</v>
      </c>
      <c r="AI475" s="6">
        <v>0</v>
      </c>
      <c r="AJ475" s="6">
        <v>0</v>
      </c>
      <c r="AK475" s="18">
        <v>0</v>
      </c>
      <c r="AL475" s="18">
        <v>0</v>
      </c>
      <c r="AM475" s="18">
        <v>0</v>
      </c>
      <c r="AN475" s="18">
        <v>0.2</v>
      </c>
      <c r="AO475" s="18">
        <v>3000</v>
      </c>
      <c r="AP475" s="18">
        <v>0.5</v>
      </c>
      <c r="AQ475" s="18">
        <v>0</v>
      </c>
      <c r="AR475" s="135" t="s">
        <v>708</v>
      </c>
      <c r="AS475" s="18" t="s">
        <v>153</v>
      </c>
      <c r="AT475" s="19" t="s">
        <v>154</v>
      </c>
      <c r="AU475" s="18" t="s">
        <v>709</v>
      </c>
      <c r="AV475" s="18">
        <v>0</v>
      </c>
      <c r="AW475" s="18">
        <v>21020020</v>
      </c>
      <c r="AX475" s="19" t="s">
        <v>155</v>
      </c>
      <c r="AY475" s="19">
        <v>0</v>
      </c>
      <c r="AZ475" s="13">
        <v>0</v>
      </c>
      <c r="BA475" s="13">
        <v>0</v>
      </c>
      <c r="BB475" s="90" t="s">
        <v>710</v>
      </c>
      <c r="BC475" s="18">
        <v>0</v>
      </c>
      <c r="BD475" s="11">
        <v>0</v>
      </c>
      <c r="BE475" s="18">
        <v>0</v>
      </c>
      <c r="BF475" s="18">
        <v>0</v>
      </c>
      <c r="BG475" s="18">
        <v>0</v>
      </c>
      <c r="BH475" s="18">
        <v>0</v>
      </c>
      <c r="BI475" s="9">
        <v>0</v>
      </c>
      <c r="BJ475" s="6">
        <v>1</v>
      </c>
      <c r="BK475" s="6">
        <v>0</v>
      </c>
      <c r="BL475" s="6">
        <v>0</v>
      </c>
      <c r="BM475" s="6">
        <v>0</v>
      </c>
      <c r="BN475" s="6">
        <v>0</v>
      </c>
      <c r="BO475" s="6">
        <v>0</v>
      </c>
    </row>
    <row r="476" spans="3:67" ht="20.100000000000001" customHeight="1">
      <c r="C476" s="18">
        <v>61022203</v>
      </c>
      <c r="D476" s="19" t="s">
        <v>707</v>
      </c>
      <c r="E476" s="11">
        <v>2</v>
      </c>
      <c r="F476" s="18">
        <v>61022201</v>
      </c>
      <c r="G476" s="18">
        <f t="shared" si="26"/>
        <v>61022204</v>
      </c>
      <c r="H476" s="13">
        <v>0</v>
      </c>
      <c r="I476" s="11">
        <v>37</v>
      </c>
      <c r="J476" s="11">
        <v>2</v>
      </c>
      <c r="K476" s="11">
        <v>0</v>
      </c>
      <c r="L476" s="18">
        <v>0</v>
      </c>
      <c r="M476" s="18">
        <v>0</v>
      </c>
      <c r="N476" s="18">
        <v>1</v>
      </c>
      <c r="O476" s="18">
        <v>0</v>
      </c>
      <c r="P476" s="18">
        <v>0</v>
      </c>
      <c r="Q476" s="18">
        <v>0</v>
      </c>
      <c r="R476" s="6">
        <v>0</v>
      </c>
      <c r="S476" s="13">
        <v>0</v>
      </c>
      <c r="T476" s="11">
        <v>1</v>
      </c>
      <c r="U476" s="18">
        <v>2</v>
      </c>
      <c r="V476" s="18">
        <v>0</v>
      </c>
      <c r="W476" s="18">
        <v>0</v>
      </c>
      <c r="X476" s="18">
        <v>0</v>
      </c>
      <c r="Y476" s="18">
        <v>0</v>
      </c>
      <c r="Z476" s="18">
        <v>0</v>
      </c>
      <c r="AA476" s="18">
        <v>0</v>
      </c>
      <c r="AB476" s="18">
        <v>0</v>
      </c>
      <c r="AC476" s="18">
        <v>0</v>
      </c>
      <c r="AD476" s="18">
        <v>30</v>
      </c>
      <c r="AE476" s="18">
        <v>0</v>
      </c>
      <c r="AF476" s="18">
        <v>0</v>
      </c>
      <c r="AG476" s="6">
        <v>0</v>
      </c>
      <c r="AH476" s="6">
        <v>0</v>
      </c>
      <c r="AI476" s="6">
        <v>0</v>
      </c>
      <c r="AJ476" s="6">
        <v>0</v>
      </c>
      <c r="AK476" s="18">
        <v>0</v>
      </c>
      <c r="AL476" s="18">
        <v>0</v>
      </c>
      <c r="AM476" s="18">
        <v>0</v>
      </c>
      <c r="AN476" s="18">
        <v>0.2</v>
      </c>
      <c r="AO476" s="18">
        <v>3000</v>
      </c>
      <c r="AP476" s="18">
        <v>0.5</v>
      </c>
      <c r="AQ476" s="18">
        <v>0</v>
      </c>
      <c r="AR476" s="138" t="s">
        <v>711</v>
      </c>
      <c r="AS476" s="18" t="s">
        <v>153</v>
      </c>
      <c r="AT476" s="19" t="s">
        <v>154</v>
      </c>
      <c r="AU476" s="18" t="s">
        <v>709</v>
      </c>
      <c r="AV476" s="18">
        <v>0</v>
      </c>
      <c r="AW476" s="18">
        <v>21020020</v>
      </c>
      <c r="AX476" s="19" t="s">
        <v>155</v>
      </c>
      <c r="AY476" s="19">
        <v>0</v>
      </c>
      <c r="AZ476" s="13">
        <v>0</v>
      </c>
      <c r="BA476" s="13">
        <v>0</v>
      </c>
      <c r="BB476" s="90" t="s">
        <v>712</v>
      </c>
      <c r="BC476" s="18">
        <v>0</v>
      </c>
      <c r="BD476" s="11">
        <v>0</v>
      </c>
      <c r="BE476" s="18">
        <v>0</v>
      </c>
      <c r="BF476" s="18">
        <v>0</v>
      </c>
      <c r="BG476" s="18">
        <v>0</v>
      </c>
      <c r="BH476" s="18">
        <v>0</v>
      </c>
      <c r="BI476" s="9">
        <v>0</v>
      </c>
      <c r="BJ476" s="6">
        <v>1</v>
      </c>
      <c r="BK476" s="6">
        <v>0</v>
      </c>
      <c r="BL476" s="6">
        <v>0</v>
      </c>
      <c r="BM476" s="6">
        <v>0</v>
      </c>
      <c r="BN476" s="6">
        <v>0</v>
      </c>
      <c r="BO476" s="6">
        <v>0</v>
      </c>
    </row>
    <row r="477" spans="3:67" ht="20.100000000000001" customHeight="1">
      <c r="C477" s="18">
        <v>61022204</v>
      </c>
      <c r="D477" s="19" t="s">
        <v>707</v>
      </c>
      <c r="E477" s="11">
        <v>3</v>
      </c>
      <c r="F477" s="18">
        <v>61022201</v>
      </c>
      <c r="G477" s="11">
        <v>0</v>
      </c>
      <c r="H477" s="13">
        <v>0</v>
      </c>
      <c r="I477" s="11">
        <v>0</v>
      </c>
      <c r="J477" s="11">
        <v>0</v>
      </c>
      <c r="K477" s="11">
        <v>0</v>
      </c>
      <c r="L477" s="18">
        <v>0</v>
      </c>
      <c r="M477" s="18">
        <v>0</v>
      </c>
      <c r="N477" s="18">
        <v>1</v>
      </c>
      <c r="O477" s="18">
        <v>0</v>
      </c>
      <c r="P477" s="18">
        <v>0</v>
      </c>
      <c r="Q477" s="18">
        <v>0</v>
      </c>
      <c r="R477" s="6">
        <v>0</v>
      </c>
      <c r="S477" s="13">
        <v>0</v>
      </c>
      <c r="T477" s="11">
        <v>1</v>
      </c>
      <c r="U477" s="18">
        <v>2</v>
      </c>
      <c r="V477" s="18">
        <v>0</v>
      </c>
      <c r="W477" s="18">
        <v>0</v>
      </c>
      <c r="X477" s="18">
        <v>0</v>
      </c>
      <c r="Y477" s="18">
        <v>0</v>
      </c>
      <c r="Z477" s="18">
        <v>0</v>
      </c>
      <c r="AA477" s="18">
        <v>0</v>
      </c>
      <c r="AB477" s="18">
        <v>0</v>
      </c>
      <c r="AC477" s="18">
        <v>0</v>
      </c>
      <c r="AD477" s="18">
        <v>30</v>
      </c>
      <c r="AE477" s="18">
        <v>0</v>
      </c>
      <c r="AF477" s="18">
        <v>0</v>
      </c>
      <c r="AG477" s="6">
        <v>0</v>
      </c>
      <c r="AH477" s="6">
        <v>0</v>
      </c>
      <c r="AI477" s="6">
        <v>0</v>
      </c>
      <c r="AJ477" s="6">
        <v>0</v>
      </c>
      <c r="AK477" s="18">
        <v>0</v>
      </c>
      <c r="AL477" s="18">
        <v>0</v>
      </c>
      <c r="AM477" s="18">
        <v>0</v>
      </c>
      <c r="AN477" s="18">
        <v>0.2</v>
      </c>
      <c r="AO477" s="18">
        <v>3000</v>
      </c>
      <c r="AP477" s="18">
        <v>0.5</v>
      </c>
      <c r="AQ477" s="18">
        <v>0</v>
      </c>
      <c r="AR477" s="138" t="s">
        <v>713</v>
      </c>
      <c r="AS477" s="18" t="s">
        <v>153</v>
      </c>
      <c r="AT477" s="19" t="s">
        <v>154</v>
      </c>
      <c r="AU477" s="18" t="s">
        <v>709</v>
      </c>
      <c r="AV477" s="18">
        <v>0</v>
      </c>
      <c r="AW477" s="18">
        <v>21020020</v>
      </c>
      <c r="AX477" s="19" t="s">
        <v>155</v>
      </c>
      <c r="AY477" s="19">
        <v>0</v>
      </c>
      <c r="AZ477" s="13">
        <v>0</v>
      </c>
      <c r="BA477" s="13">
        <v>0</v>
      </c>
      <c r="BB477" s="90" t="s">
        <v>714</v>
      </c>
      <c r="BC477" s="18">
        <v>0</v>
      </c>
      <c r="BD477" s="11">
        <v>0</v>
      </c>
      <c r="BE477" s="18">
        <v>0</v>
      </c>
      <c r="BF477" s="18">
        <v>0</v>
      </c>
      <c r="BG477" s="18">
        <v>0</v>
      </c>
      <c r="BH477" s="18">
        <v>0</v>
      </c>
      <c r="BI477" s="9">
        <v>0</v>
      </c>
      <c r="BJ477" s="6">
        <v>1</v>
      </c>
      <c r="BK477" s="6">
        <v>0</v>
      </c>
      <c r="BL477" s="6">
        <v>0</v>
      </c>
      <c r="BM477" s="6">
        <v>0</v>
      </c>
      <c r="BN477" s="6">
        <v>0</v>
      </c>
      <c r="BO477" s="6">
        <v>0</v>
      </c>
    </row>
    <row r="478" spans="3:67" ht="20.100000000000001" customHeight="1">
      <c r="C478" s="18">
        <v>61022205</v>
      </c>
      <c r="D478" s="19" t="s">
        <v>707</v>
      </c>
      <c r="E478" s="11">
        <v>4</v>
      </c>
      <c r="F478" s="18">
        <v>61022201</v>
      </c>
      <c r="G478" s="11">
        <v>0</v>
      </c>
      <c r="H478" s="13">
        <v>0</v>
      </c>
      <c r="I478" s="11">
        <v>0</v>
      </c>
      <c r="J478" s="11">
        <v>0</v>
      </c>
      <c r="K478" s="11">
        <v>0</v>
      </c>
      <c r="L478" s="18">
        <v>0</v>
      </c>
      <c r="M478" s="18">
        <v>0</v>
      </c>
      <c r="N478" s="18">
        <v>1</v>
      </c>
      <c r="O478" s="18">
        <v>0</v>
      </c>
      <c r="P478" s="18">
        <v>0</v>
      </c>
      <c r="Q478" s="18">
        <v>0</v>
      </c>
      <c r="R478" s="6">
        <v>0</v>
      </c>
      <c r="S478" s="13">
        <v>0</v>
      </c>
      <c r="T478" s="11">
        <v>1</v>
      </c>
      <c r="U478" s="18">
        <v>2</v>
      </c>
      <c r="V478" s="18">
        <v>0</v>
      </c>
      <c r="W478" s="18">
        <v>0</v>
      </c>
      <c r="X478" s="18">
        <v>0</v>
      </c>
      <c r="Y478" s="18">
        <v>0</v>
      </c>
      <c r="Z478" s="18">
        <v>0</v>
      </c>
      <c r="AA478" s="18">
        <v>0</v>
      </c>
      <c r="AB478" s="18">
        <v>0</v>
      </c>
      <c r="AC478" s="18">
        <v>0</v>
      </c>
      <c r="AD478" s="18">
        <v>30</v>
      </c>
      <c r="AE478" s="18">
        <v>0</v>
      </c>
      <c r="AF478" s="18">
        <v>0</v>
      </c>
      <c r="AG478" s="6">
        <v>0</v>
      </c>
      <c r="AH478" s="6">
        <v>0</v>
      </c>
      <c r="AI478" s="6">
        <v>0</v>
      </c>
      <c r="AJ478" s="6">
        <v>0</v>
      </c>
      <c r="AK478" s="18">
        <v>0</v>
      </c>
      <c r="AL478" s="18">
        <v>0</v>
      </c>
      <c r="AM478" s="18">
        <v>0</v>
      </c>
      <c r="AN478" s="18">
        <v>0.2</v>
      </c>
      <c r="AO478" s="18">
        <v>3000</v>
      </c>
      <c r="AP478" s="18">
        <v>0.5</v>
      </c>
      <c r="AQ478" s="18">
        <v>0</v>
      </c>
      <c r="AR478" s="138" t="s">
        <v>715</v>
      </c>
      <c r="AS478" s="18" t="s">
        <v>153</v>
      </c>
      <c r="AT478" s="19" t="s">
        <v>154</v>
      </c>
      <c r="AU478" s="18" t="s">
        <v>709</v>
      </c>
      <c r="AV478" s="18">
        <v>0</v>
      </c>
      <c r="AW478" s="18">
        <v>21020020</v>
      </c>
      <c r="AX478" s="19" t="s">
        <v>155</v>
      </c>
      <c r="AY478" s="19">
        <v>0</v>
      </c>
      <c r="AZ478" s="13">
        <v>0</v>
      </c>
      <c r="BA478" s="13">
        <v>0</v>
      </c>
      <c r="BB478" s="90" t="s">
        <v>716</v>
      </c>
      <c r="BC478" s="18">
        <v>0</v>
      </c>
      <c r="BD478" s="11">
        <v>0</v>
      </c>
      <c r="BE478" s="18">
        <v>0</v>
      </c>
      <c r="BF478" s="18">
        <v>0</v>
      </c>
      <c r="BG478" s="18">
        <v>0</v>
      </c>
      <c r="BH478" s="18">
        <v>0</v>
      </c>
      <c r="BI478" s="9">
        <v>0</v>
      </c>
      <c r="BJ478" s="6">
        <v>1</v>
      </c>
      <c r="BK478" s="6">
        <v>0</v>
      </c>
      <c r="BL478" s="6">
        <v>0</v>
      </c>
      <c r="BM478" s="6">
        <v>0</v>
      </c>
      <c r="BN478" s="6">
        <v>0</v>
      </c>
      <c r="BO478" s="6">
        <v>0</v>
      </c>
    </row>
    <row r="479" spans="3:67" ht="20.100000000000001" customHeight="1">
      <c r="C479" s="18">
        <v>61022206</v>
      </c>
      <c r="D479" s="19" t="s">
        <v>707</v>
      </c>
      <c r="E479" s="11">
        <v>5</v>
      </c>
      <c r="F479" s="18">
        <v>61022201</v>
      </c>
      <c r="G479" s="11">
        <v>0</v>
      </c>
      <c r="H479" s="13">
        <v>0</v>
      </c>
      <c r="I479" s="11">
        <v>0</v>
      </c>
      <c r="J479" s="11">
        <v>0</v>
      </c>
      <c r="K479" s="11">
        <v>0</v>
      </c>
      <c r="L479" s="18">
        <v>0</v>
      </c>
      <c r="M479" s="18">
        <v>0</v>
      </c>
      <c r="N479" s="18">
        <v>1</v>
      </c>
      <c r="O479" s="18">
        <v>0</v>
      </c>
      <c r="P479" s="18">
        <v>0</v>
      </c>
      <c r="Q479" s="18">
        <v>0</v>
      </c>
      <c r="R479" s="6">
        <v>0</v>
      </c>
      <c r="S479" s="13">
        <v>0</v>
      </c>
      <c r="T479" s="11">
        <v>1</v>
      </c>
      <c r="U479" s="18">
        <v>2</v>
      </c>
      <c r="V479" s="18">
        <v>0</v>
      </c>
      <c r="W479" s="18">
        <v>0</v>
      </c>
      <c r="X479" s="18">
        <v>0</v>
      </c>
      <c r="Y479" s="18">
        <v>0</v>
      </c>
      <c r="Z479" s="18">
        <v>0</v>
      </c>
      <c r="AA479" s="18">
        <v>0</v>
      </c>
      <c r="AB479" s="18">
        <v>0</v>
      </c>
      <c r="AC479" s="18">
        <v>0</v>
      </c>
      <c r="AD479" s="18">
        <v>30</v>
      </c>
      <c r="AE479" s="18">
        <v>0</v>
      </c>
      <c r="AF479" s="18">
        <v>0</v>
      </c>
      <c r="AG479" s="6">
        <v>0</v>
      </c>
      <c r="AH479" s="6">
        <v>0</v>
      </c>
      <c r="AI479" s="6">
        <v>0</v>
      </c>
      <c r="AJ479" s="6">
        <v>0</v>
      </c>
      <c r="AK479" s="18">
        <v>0</v>
      </c>
      <c r="AL479" s="18">
        <v>0</v>
      </c>
      <c r="AM479" s="18">
        <v>0</v>
      </c>
      <c r="AN479" s="18">
        <v>0.2</v>
      </c>
      <c r="AO479" s="18">
        <v>3000</v>
      </c>
      <c r="AP479" s="18">
        <v>0.5</v>
      </c>
      <c r="AQ479" s="18">
        <v>0</v>
      </c>
      <c r="AR479" s="138" t="s">
        <v>717</v>
      </c>
      <c r="AS479" s="18" t="s">
        <v>153</v>
      </c>
      <c r="AT479" s="19" t="s">
        <v>154</v>
      </c>
      <c r="AU479" s="18" t="s">
        <v>709</v>
      </c>
      <c r="AV479" s="18">
        <v>0</v>
      </c>
      <c r="AW479" s="18">
        <v>21020020</v>
      </c>
      <c r="AX479" s="19" t="s">
        <v>155</v>
      </c>
      <c r="AY479" s="19">
        <v>0</v>
      </c>
      <c r="AZ479" s="13">
        <v>0</v>
      </c>
      <c r="BA479" s="13">
        <v>0</v>
      </c>
      <c r="BB479" s="90" t="s">
        <v>718</v>
      </c>
      <c r="BC479" s="18">
        <v>0</v>
      </c>
      <c r="BD479" s="11">
        <v>0</v>
      </c>
      <c r="BE479" s="18">
        <v>0</v>
      </c>
      <c r="BF479" s="18">
        <v>0</v>
      </c>
      <c r="BG479" s="18">
        <v>0</v>
      </c>
      <c r="BH479" s="18">
        <v>0</v>
      </c>
      <c r="BI479" s="9">
        <v>0</v>
      </c>
      <c r="BJ479" s="6">
        <v>1</v>
      </c>
      <c r="BK479" s="6">
        <v>0</v>
      </c>
      <c r="BL479" s="6">
        <v>0</v>
      </c>
      <c r="BM479" s="6">
        <v>0</v>
      </c>
      <c r="BN479" s="6">
        <v>0</v>
      </c>
      <c r="BO479" s="6">
        <v>0</v>
      </c>
    </row>
    <row r="480" spans="3:67" ht="20.100000000000001" customHeight="1">
      <c r="C480" s="18">
        <v>61022211</v>
      </c>
      <c r="D480" s="19" t="s">
        <v>719</v>
      </c>
      <c r="E480" s="18">
        <v>1</v>
      </c>
      <c r="F480" s="9">
        <v>0</v>
      </c>
      <c r="G480" s="18">
        <v>0</v>
      </c>
      <c r="H480" s="13">
        <v>0</v>
      </c>
      <c r="I480" s="18">
        <v>1</v>
      </c>
      <c r="J480" s="18">
        <v>0</v>
      </c>
      <c r="K480" s="18">
        <v>0</v>
      </c>
      <c r="L480" s="18">
        <v>0</v>
      </c>
      <c r="M480" s="18">
        <v>0</v>
      </c>
      <c r="N480" s="18">
        <v>2</v>
      </c>
      <c r="O480" s="18">
        <v>1</v>
      </c>
      <c r="P480" s="18">
        <v>0.1</v>
      </c>
      <c r="Q480" s="18">
        <v>0</v>
      </c>
      <c r="R480" s="6">
        <v>0</v>
      </c>
      <c r="S480" s="13">
        <v>0</v>
      </c>
      <c r="T480" s="11">
        <v>1</v>
      </c>
      <c r="U480" s="18">
        <v>1</v>
      </c>
      <c r="V480" s="18">
        <v>0</v>
      </c>
      <c r="W480" s="18">
        <v>1.5</v>
      </c>
      <c r="X480" s="18">
        <v>0</v>
      </c>
      <c r="Y480" s="18">
        <v>0</v>
      </c>
      <c r="Z480" s="18">
        <v>0</v>
      </c>
      <c r="AA480" s="18">
        <v>0</v>
      </c>
      <c r="AB480" s="18">
        <v>1</v>
      </c>
      <c r="AC480" s="18">
        <v>0</v>
      </c>
      <c r="AD480" s="18">
        <v>5</v>
      </c>
      <c r="AE480" s="18">
        <v>1</v>
      </c>
      <c r="AF480" s="18">
        <v>3</v>
      </c>
      <c r="AG480" s="6">
        <v>2</v>
      </c>
      <c r="AH480" s="6">
        <v>1</v>
      </c>
      <c r="AI480" s="6">
        <v>0</v>
      </c>
      <c r="AJ480" s="6">
        <v>6</v>
      </c>
      <c r="AK480" s="18">
        <v>0</v>
      </c>
      <c r="AL480" s="18">
        <v>0</v>
      </c>
      <c r="AM480" s="18">
        <v>0</v>
      </c>
      <c r="AN480" s="18">
        <v>0</v>
      </c>
      <c r="AO480" s="18">
        <v>5000</v>
      </c>
      <c r="AP480" s="18">
        <v>0.2</v>
      </c>
      <c r="AQ480" s="18">
        <v>0</v>
      </c>
      <c r="AR480" s="6">
        <v>0</v>
      </c>
      <c r="AS480" s="18" t="s">
        <v>153</v>
      </c>
      <c r="AT480" s="19" t="s">
        <v>153</v>
      </c>
      <c r="AU480" s="18">
        <v>0</v>
      </c>
      <c r="AV480" s="18">
        <v>10000006</v>
      </c>
      <c r="AW480" s="10">
        <v>60000004</v>
      </c>
      <c r="AX480" s="19" t="s">
        <v>720</v>
      </c>
      <c r="AY480" s="19" t="s">
        <v>153</v>
      </c>
      <c r="AZ480" s="13">
        <v>0</v>
      </c>
      <c r="BA480" s="13">
        <v>0</v>
      </c>
      <c r="BB480" s="69"/>
      <c r="BC480" s="18">
        <v>0</v>
      </c>
      <c r="BD480" s="11">
        <v>0</v>
      </c>
      <c r="BE480" s="18">
        <v>0</v>
      </c>
      <c r="BF480" s="18">
        <v>0</v>
      </c>
      <c r="BG480" s="18">
        <v>0</v>
      </c>
      <c r="BH480" s="18">
        <v>0</v>
      </c>
      <c r="BI480" s="9">
        <v>0</v>
      </c>
      <c r="BJ480" s="6">
        <v>1</v>
      </c>
      <c r="BK480" s="6">
        <v>0</v>
      </c>
      <c r="BL480" s="6">
        <v>0</v>
      </c>
      <c r="BM480" s="6">
        <v>0</v>
      </c>
      <c r="BN480" s="6">
        <v>0</v>
      </c>
      <c r="BO480" s="6">
        <v>0</v>
      </c>
    </row>
    <row r="481" spans="3:67" ht="20.100000000000001" customHeight="1">
      <c r="C481" s="18">
        <v>61022301</v>
      </c>
      <c r="D481" s="19" t="s">
        <v>721</v>
      </c>
      <c r="E481" s="11">
        <v>0</v>
      </c>
      <c r="F481" s="18">
        <v>61022301</v>
      </c>
      <c r="G481" s="18">
        <f>C482</f>
        <v>61022302</v>
      </c>
      <c r="H481" s="13">
        <v>0</v>
      </c>
      <c r="I481" s="11">
        <v>30</v>
      </c>
      <c r="J481" s="18">
        <v>5</v>
      </c>
      <c r="K481" s="11">
        <v>0</v>
      </c>
      <c r="L481" s="18">
        <v>0</v>
      </c>
      <c r="M481" s="18">
        <v>0</v>
      </c>
      <c r="N481" s="18">
        <v>1</v>
      </c>
      <c r="O481" s="18">
        <v>0</v>
      </c>
      <c r="P481" s="18">
        <v>0</v>
      </c>
      <c r="Q481" s="18">
        <v>0</v>
      </c>
      <c r="R481" s="6">
        <v>0</v>
      </c>
      <c r="S481" s="13">
        <v>0</v>
      </c>
      <c r="T481" s="11">
        <v>1</v>
      </c>
      <c r="U481" s="18">
        <v>2</v>
      </c>
      <c r="V481" s="18">
        <v>0</v>
      </c>
      <c r="W481" s="18">
        <v>1.25</v>
      </c>
      <c r="X481" s="18">
        <v>350</v>
      </c>
      <c r="Y481" s="18">
        <v>0</v>
      </c>
      <c r="Z481" s="18">
        <v>0</v>
      </c>
      <c r="AA481" s="18">
        <v>0</v>
      </c>
      <c r="AB481" s="18">
        <v>0</v>
      </c>
      <c r="AC481" s="18">
        <v>0</v>
      </c>
      <c r="AD481" s="18">
        <v>12</v>
      </c>
      <c r="AE481" s="18">
        <v>1</v>
      </c>
      <c r="AF481" s="18">
        <v>6</v>
      </c>
      <c r="AG481" s="6">
        <v>2</v>
      </c>
      <c r="AH481" s="6">
        <v>4</v>
      </c>
      <c r="AI481" s="6">
        <v>0</v>
      </c>
      <c r="AJ481" s="6">
        <v>2</v>
      </c>
      <c r="AK481" s="18">
        <v>0</v>
      </c>
      <c r="AL481" s="18">
        <v>0</v>
      </c>
      <c r="AM481" s="18">
        <v>0</v>
      </c>
      <c r="AN481" s="18">
        <v>2.1</v>
      </c>
      <c r="AO481" s="18">
        <v>2000</v>
      </c>
      <c r="AP481" s="18">
        <v>0.5</v>
      </c>
      <c r="AQ481" s="18">
        <v>0</v>
      </c>
      <c r="AR481" s="6">
        <v>0</v>
      </c>
      <c r="AS481" s="18">
        <v>90001021</v>
      </c>
      <c r="AT481" s="12" t="s">
        <v>722</v>
      </c>
      <c r="AU481" s="18" t="s">
        <v>723</v>
      </c>
      <c r="AV481" s="18">
        <v>10001006</v>
      </c>
      <c r="AW481" s="18">
        <v>21020030</v>
      </c>
      <c r="AX481" s="19" t="s">
        <v>229</v>
      </c>
      <c r="AY481" s="19" t="s">
        <v>724</v>
      </c>
      <c r="AZ481" s="13">
        <v>0</v>
      </c>
      <c r="BA481" s="13">
        <v>0</v>
      </c>
      <c r="BB481" s="90" t="str">
        <f>"立即对目标范围内的怪物每秒多次造成"&amp;W481*100&amp;"%攻击伤害+"&amp;X481&amp;"点固定伤害,并使目标眩晕,持续2秒"</f>
        <v>立即对目标范围内的怪物每秒多次造成125%攻击伤害+350点固定伤害,并使目标眩晕,持续2秒</v>
      </c>
      <c r="BC481" s="18">
        <v>0</v>
      </c>
      <c r="BD481" s="11">
        <v>0</v>
      </c>
      <c r="BE481" s="18">
        <v>0</v>
      </c>
      <c r="BF481" s="18">
        <v>0</v>
      </c>
      <c r="BG481" s="18">
        <v>0</v>
      </c>
      <c r="BH481" s="18">
        <v>0</v>
      </c>
      <c r="BI481" s="9">
        <v>0</v>
      </c>
      <c r="BJ481" s="6">
        <v>0</v>
      </c>
      <c r="BK481" s="6">
        <v>0</v>
      </c>
      <c r="BL481" s="6">
        <v>0</v>
      </c>
      <c r="BM481" s="6">
        <v>0</v>
      </c>
      <c r="BN481" s="6">
        <v>0</v>
      </c>
      <c r="BO481" s="6">
        <v>0</v>
      </c>
    </row>
    <row r="482" spans="3:67" ht="20.100000000000001" customHeight="1">
      <c r="C482" s="18">
        <v>61022302</v>
      </c>
      <c r="D482" s="19" t="s">
        <v>721</v>
      </c>
      <c r="E482" s="11">
        <v>1</v>
      </c>
      <c r="F482" s="18">
        <v>61022301</v>
      </c>
      <c r="G482" s="18">
        <f t="shared" ref="G482:G483" si="27">C483</f>
        <v>61022303</v>
      </c>
      <c r="H482" s="13">
        <v>0</v>
      </c>
      <c r="I482" s="11">
        <v>37</v>
      </c>
      <c r="J482" s="18">
        <v>2</v>
      </c>
      <c r="K482" s="11">
        <v>0</v>
      </c>
      <c r="L482" s="18">
        <v>0</v>
      </c>
      <c r="M482" s="18">
        <v>0</v>
      </c>
      <c r="N482" s="18">
        <v>1</v>
      </c>
      <c r="O482" s="18">
        <v>0</v>
      </c>
      <c r="P482" s="18">
        <v>0</v>
      </c>
      <c r="Q482" s="18">
        <v>0</v>
      </c>
      <c r="R482" s="6">
        <v>0</v>
      </c>
      <c r="S482" s="13">
        <v>0</v>
      </c>
      <c r="T482" s="11">
        <v>1</v>
      </c>
      <c r="U482" s="18">
        <v>2</v>
      </c>
      <c r="V482" s="18">
        <v>0</v>
      </c>
      <c r="W482" s="18">
        <v>1.25</v>
      </c>
      <c r="X482" s="18">
        <v>350</v>
      </c>
      <c r="Y482" s="18">
        <v>0</v>
      </c>
      <c r="Z482" s="18">
        <v>0</v>
      </c>
      <c r="AA482" s="18">
        <v>0</v>
      </c>
      <c r="AB482" s="18">
        <v>0</v>
      </c>
      <c r="AC482" s="18">
        <v>0</v>
      </c>
      <c r="AD482" s="18">
        <v>12</v>
      </c>
      <c r="AE482" s="18">
        <v>1</v>
      </c>
      <c r="AF482" s="18">
        <v>6</v>
      </c>
      <c r="AG482" s="6">
        <v>2</v>
      </c>
      <c r="AH482" s="6">
        <v>4</v>
      </c>
      <c r="AI482" s="6">
        <v>0</v>
      </c>
      <c r="AJ482" s="6">
        <v>2</v>
      </c>
      <c r="AK482" s="18">
        <v>0</v>
      </c>
      <c r="AL482" s="18">
        <v>0</v>
      </c>
      <c r="AM482" s="18">
        <v>0</v>
      </c>
      <c r="AN482" s="18">
        <v>2.1</v>
      </c>
      <c r="AO482" s="18">
        <v>2000</v>
      </c>
      <c r="AP482" s="18">
        <v>0.5</v>
      </c>
      <c r="AQ482" s="18">
        <v>0</v>
      </c>
      <c r="AR482" s="6">
        <v>0</v>
      </c>
      <c r="AS482" s="18">
        <v>90001021</v>
      </c>
      <c r="AT482" s="12" t="s">
        <v>722</v>
      </c>
      <c r="AU482" s="18" t="s">
        <v>723</v>
      </c>
      <c r="AV482" s="18">
        <v>10001006</v>
      </c>
      <c r="AW482" s="18">
        <v>21020030</v>
      </c>
      <c r="AX482" s="19" t="s">
        <v>229</v>
      </c>
      <c r="AY482" s="19" t="s">
        <v>724</v>
      </c>
      <c r="AZ482" s="13">
        <v>0</v>
      </c>
      <c r="BA482" s="13">
        <v>0</v>
      </c>
      <c r="BB482" s="90" t="str">
        <f t="shared" ref="BB482:BB486" si="28">"立即对目标范围内的怪物每秒多次造成"&amp;W482*100&amp;"%攻击伤害+"&amp;X482&amp;"点固定伤害,并使目标眩晕,持续2秒"</f>
        <v>立即对目标范围内的怪物每秒多次造成125%攻击伤害+350点固定伤害,并使目标眩晕,持续2秒</v>
      </c>
      <c r="BC482" s="18">
        <v>0</v>
      </c>
      <c r="BD482" s="11">
        <v>0</v>
      </c>
      <c r="BE482" s="18">
        <v>0</v>
      </c>
      <c r="BF482" s="18">
        <v>0</v>
      </c>
      <c r="BG482" s="18">
        <v>0</v>
      </c>
      <c r="BH482" s="18">
        <v>0</v>
      </c>
      <c r="BI482" s="9">
        <v>0</v>
      </c>
      <c r="BJ482" s="6">
        <v>0</v>
      </c>
      <c r="BK482" s="6">
        <v>0</v>
      </c>
      <c r="BL482" s="6">
        <v>0</v>
      </c>
      <c r="BM482" s="6">
        <v>0</v>
      </c>
      <c r="BN482" s="6">
        <v>0</v>
      </c>
      <c r="BO482" s="6">
        <v>0</v>
      </c>
    </row>
    <row r="483" spans="3:67" ht="20.100000000000001" customHeight="1">
      <c r="C483" s="18">
        <v>61022303</v>
      </c>
      <c r="D483" s="19" t="s">
        <v>721</v>
      </c>
      <c r="E483" s="11">
        <v>2</v>
      </c>
      <c r="F483" s="18">
        <v>61022301</v>
      </c>
      <c r="G483" s="18">
        <f t="shared" si="27"/>
        <v>61022304</v>
      </c>
      <c r="H483" s="13">
        <v>0</v>
      </c>
      <c r="I483" s="11">
        <v>42</v>
      </c>
      <c r="J483" s="18">
        <v>2</v>
      </c>
      <c r="K483" s="11">
        <v>0</v>
      </c>
      <c r="L483" s="18">
        <v>0</v>
      </c>
      <c r="M483" s="18">
        <v>0</v>
      </c>
      <c r="N483" s="18">
        <v>1</v>
      </c>
      <c r="O483" s="18">
        <v>0</v>
      </c>
      <c r="P483" s="18">
        <v>0</v>
      </c>
      <c r="Q483" s="18">
        <v>0</v>
      </c>
      <c r="R483" s="6">
        <v>0</v>
      </c>
      <c r="S483" s="13">
        <v>0</v>
      </c>
      <c r="T483" s="11">
        <v>1</v>
      </c>
      <c r="U483" s="18">
        <v>2</v>
      </c>
      <c r="V483" s="18">
        <v>0</v>
      </c>
      <c r="W483" s="18">
        <v>1.25</v>
      </c>
      <c r="X483" s="18">
        <v>500</v>
      </c>
      <c r="Y483" s="18">
        <v>0</v>
      </c>
      <c r="Z483" s="18">
        <v>0</v>
      </c>
      <c r="AA483" s="18">
        <v>0</v>
      </c>
      <c r="AB483" s="18">
        <v>0</v>
      </c>
      <c r="AC483" s="18">
        <v>0</v>
      </c>
      <c r="AD483" s="18">
        <v>12</v>
      </c>
      <c r="AE483" s="18">
        <v>1</v>
      </c>
      <c r="AF483" s="18">
        <v>6</v>
      </c>
      <c r="AG483" s="6">
        <v>2</v>
      </c>
      <c r="AH483" s="6">
        <v>4</v>
      </c>
      <c r="AI483" s="6">
        <v>0</v>
      </c>
      <c r="AJ483" s="6">
        <v>2</v>
      </c>
      <c r="AK483" s="18">
        <v>0</v>
      </c>
      <c r="AL483" s="18">
        <v>0</v>
      </c>
      <c r="AM483" s="18">
        <v>0</v>
      </c>
      <c r="AN483" s="18">
        <v>2.1</v>
      </c>
      <c r="AO483" s="18">
        <v>2000</v>
      </c>
      <c r="AP483" s="18">
        <v>0.5</v>
      </c>
      <c r="AQ483" s="18">
        <v>0</v>
      </c>
      <c r="AR483" s="6">
        <v>0</v>
      </c>
      <c r="AS483" s="18">
        <v>90001021</v>
      </c>
      <c r="AT483" s="12" t="s">
        <v>722</v>
      </c>
      <c r="AU483" s="18" t="s">
        <v>723</v>
      </c>
      <c r="AV483" s="18">
        <v>10001006</v>
      </c>
      <c r="AW483" s="18">
        <v>21020030</v>
      </c>
      <c r="AX483" s="19" t="s">
        <v>229</v>
      </c>
      <c r="AY483" s="19" t="s">
        <v>724</v>
      </c>
      <c r="AZ483" s="13">
        <v>0</v>
      </c>
      <c r="BA483" s="13">
        <v>0</v>
      </c>
      <c r="BB483" s="90" t="str">
        <f t="shared" si="28"/>
        <v>立即对目标范围内的怪物每秒多次造成125%攻击伤害+500点固定伤害,并使目标眩晕,持续2秒</v>
      </c>
      <c r="BC483" s="18">
        <v>0</v>
      </c>
      <c r="BD483" s="11">
        <v>0</v>
      </c>
      <c r="BE483" s="18">
        <v>0</v>
      </c>
      <c r="BF483" s="18">
        <v>0</v>
      </c>
      <c r="BG483" s="18">
        <v>0</v>
      </c>
      <c r="BH483" s="18">
        <v>0</v>
      </c>
      <c r="BI483" s="9">
        <v>0</v>
      </c>
      <c r="BJ483" s="6">
        <v>0</v>
      </c>
      <c r="BK483" s="6">
        <v>0</v>
      </c>
      <c r="BL483" s="6">
        <v>0</v>
      </c>
      <c r="BM483" s="6">
        <v>0</v>
      </c>
      <c r="BN483" s="6">
        <v>0</v>
      </c>
      <c r="BO483" s="6">
        <v>0</v>
      </c>
    </row>
    <row r="484" spans="3:67" ht="20.100000000000001" customHeight="1">
      <c r="C484" s="18">
        <v>61022304</v>
      </c>
      <c r="D484" s="19" t="s">
        <v>721</v>
      </c>
      <c r="E484" s="11">
        <v>3</v>
      </c>
      <c r="F484" s="18">
        <v>61022301</v>
      </c>
      <c r="G484" s="11">
        <v>0</v>
      </c>
      <c r="H484" s="13">
        <v>0</v>
      </c>
      <c r="I484" s="18">
        <v>0</v>
      </c>
      <c r="J484" s="18">
        <v>0</v>
      </c>
      <c r="K484" s="11">
        <v>0</v>
      </c>
      <c r="L484" s="18">
        <v>0</v>
      </c>
      <c r="M484" s="18">
        <v>0</v>
      </c>
      <c r="N484" s="18">
        <v>1</v>
      </c>
      <c r="O484" s="18">
        <v>0</v>
      </c>
      <c r="P484" s="18">
        <v>0</v>
      </c>
      <c r="Q484" s="18">
        <v>0</v>
      </c>
      <c r="R484" s="6">
        <v>0</v>
      </c>
      <c r="S484" s="13">
        <v>0</v>
      </c>
      <c r="T484" s="11">
        <v>1</v>
      </c>
      <c r="U484" s="18">
        <v>2</v>
      </c>
      <c r="V484" s="18">
        <v>0</v>
      </c>
      <c r="W484" s="18">
        <v>1.25</v>
      </c>
      <c r="X484" s="18">
        <v>650</v>
      </c>
      <c r="Y484" s="18">
        <v>0</v>
      </c>
      <c r="Z484" s="18">
        <v>0</v>
      </c>
      <c r="AA484" s="18">
        <v>0</v>
      </c>
      <c r="AB484" s="18">
        <v>0</v>
      </c>
      <c r="AC484" s="18">
        <v>0</v>
      </c>
      <c r="AD484" s="18">
        <v>12</v>
      </c>
      <c r="AE484" s="18">
        <v>1</v>
      </c>
      <c r="AF484" s="18">
        <v>6</v>
      </c>
      <c r="AG484" s="6">
        <v>2</v>
      </c>
      <c r="AH484" s="6">
        <v>4</v>
      </c>
      <c r="AI484" s="6">
        <v>0</v>
      </c>
      <c r="AJ484" s="6">
        <v>2</v>
      </c>
      <c r="AK484" s="18">
        <v>0</v>
      </c>
      <c r="AL484" s="18">
        <v>0</v>
      </c>
      <c r="AM484" s="18">
        <v>0</v>
      </c>
      <c r="AN484" s="18">
        <v>2.1</v>
      </c>
      <c r="AO484" s="18">
        <v>2000</v>
      </c>
      <c r="AP484" s="18">
        <v>0.5</v>
      </c>
      <c r="AQ484" s="18">
        <v>0</v>
      </c>
      <c r="AR484" s="6">
        <v>0</v>
      </c>
      <c r="AS484" s="18">
        <v>90001021</v>
      </c>
      <c r="AT484" s="12" t="s">
        <v>722</v>
      </c>
      <c r="AU484" s="18" t="s">
        <v>723</v>
      </c>
      <c r="AV484" s="18">
        <v>10001006</v>
      </c>
      <c r="AW484" s="18">
        <v>21020030</v>
      </c>
      <c r="AX484" s="19" t="s">
        <v>229</v>
      </c>
      <c r="AY484" s="19" t="s">
        <v>724</v>
      </c>
      <c r="AZ484" s="13">
        <v>0</v>
      </c>
      <c r="BA484" s="13">
        <v>0</v>
      </c>
      <c r="BB484" s="90" t="str">
        <f t="shared" si="28"/>
        <v>立即对目标范围内的怪物每秒多次造成125%攻击伤害+650点固定伤害,并使目标眩晕,持续2秒</v>
      </c>
      <c r="BC484" s="18">
        <v>0</v>
      </c>
      <c r="BD484" s="11">
        <v>0</v>
      </c>
      <c r="BE484" s="18">
        <v>0</v>
      </c>
      <c r="BF484" s="18">
        <v>0</v>
      </c>
      <c r="BG484" s="18">
        <v>0</v>
      </c>
      <c r="BH484" s="18">
        <v>0</v>
      </c>
      <c r="BI484" s="9">
        <v>0</v>
      </c>
      <c r="BJ484" s="6">
        <v>0</v>
      </c>
      <c r="BK484" s="6">
        <v>0</v>
      </c>
      <c r="BL484" s="6">
        <v>0</v>
      </c>
      <c r="BM484" s="6">
        <v>0</v>
      </c>
      <c r="BN484" s="6">
        <v>0</v>
      </c>
      <c r="BO484" s="6">
        <v>0</v>
      </c>
    </row>
    <row r="485" spans="3:67" ht="20.100000000000001" customHeight="1">
      <c r="C485" s="18">
        <v>61022305</v>
      </c>
      <c r="D485" s="19" t="s">
        <v>721</v>
      </c>
      <c r="E485" s="11">
        <v>4</v>
      </c>
      <c r="F485" s="18">
        <v>61022301</v>
      </c>
      <c r="G485" s="11">
        <v>0</v>
      </c>
      <c r="H485" s="13">
        <v>0</v>
      </c>
      <c r="I485" s="18">
        <v>0</v>
      </c>
      <c r="J485" s="18">
        <v>0</v>
      </c>
      <c r="K485" s="11">
        <v>0</v>
      </c>
      <c r="L485" s="18">
        <v>0</v>
      </c>
      <c r="M485" s="18">
        <v>0</v>
      </c>
      <c r="N485" s="18">
        <v>1</v>
      </c>
      <c r="O485" s="18">
        <v>0</v>
      </c>
      <c r="P485" s="18">
        <v>0</v>
      </c>
      <c r="Q485" s="18">
        <v>0</v>
      </c>
      <c r="R485" s="6">
        <v>0</v>
      </c>
      <c r="S485" s="13">
        <v>0</v>
      </c>
      <c r="T485" s="11">
        <v>1</v>
      </c>
      <c r="U485" s="18">
        <v>2</v>
      </c>
      <c r="V485" s="18">
        <v>0</v>
      </c>
      <c r="W485" s="18">
        <v>1.25</v>
      </c>
      <c r="X485" s="18">
        <v>800</v>
      </c>
      <c r="Y485" s="18">
        <v>0</v>
      </c>
      <c r="Z485" s="18">
        <v>0</v>
      </c>
      <c r="AA485" s="18">
        <v>0</v>
      </c>
      <c r="AB485" s="18">
        <v>0</v>
      </c>
      <c r="AC485" s="18">
        <v>0</v>
      </c>
      <c r="AD485" s="18">
        <v>12</v>
      </c>
      <c r="AE485" s="18">
        <v>1</v>
      </c>
      <c r="AF485" s="18">
        <v>6</v>
      </c>
      <c r="AG485" s="6">
        <v>2</v>
      </c>
      <c r="AH485" s="6">
        <v>4</v>
      </c>
      <c r="AI485" s="6">
        <v>0</v>
      </c>
      <c r="AJ485" s="6">
        <v>2</v>
      </c>
      <c r="AK485" s="18">
        <v>0</v>
      </c>
      <c r="AL485" s="18">
        <v>0</v>
      </c>
      <c r="AM485" s="18">
        <v>0</v>
      </c>
      <c r="AN485" s="18">
        <v>2.1</v>
      </c>
      <c r="AO485" s="18">
        <v>2000</v>
      </c>
      <c r="AP485" s="18">
        <v>0.5</v>
      </c>
      <c r="AQ485" s="18">
        <v>0</v>
      </c>
      <c r="AR485" s="6">
        <v>0</v>
      </c>
      <c r="AS485" s="18">
        <v>90001021</v>
      </c>
      <c r="AT485" s="12" t="s">
        <v>722</v>
      </c>
      <c r="AU485" s="18" t="s">
        <v>723</v>
      </c>
      <c r="AV485" s="18">
        <v>10001006</v>
      </c>
      <c r="AW485" s="18">
        <v>21020030</v>
      </c>
      <c r="AX485" s="19" t="s">
        <v>229</v>
      </c>
      <c r="AY485" s="19" t="s">
        <v>724</v>
      </c>
      <c r="AZ485" s="13">
        <v>0</v>
      </c>
      <c r="BA485" s="13">
        <v>0</v>
      </c>
      <c r="BB485" s="90" t="str">
        <f t="shared" si="28"/>
        <v>立即对目标范围内的怪物每秒多次造成125%攻击伤害+800点固定伤害,并使目标眩晕,持续2秒</v>
      </c>
      <c r="BC485" s="18">
        <v>0</v>
      </c>
      <c r="BD485" s="11">
        <v>0</v>
      </c>
      <c r="BE485" s="18">
        <v>0</v>
      </c>
      <c r="BF485" s="18">
        <v>0</v>
      </c>
      <c r="BG485" s="18">
        <v>0</v>
      </c>
      <c r="BH485" s="18">
        <v>0</v>
      </c>
      <c r="BI485" s="9">
        <v>0</v>
      </c>
      <c r="BJ485" s="6">
        <v>0</v>
      </c>
      <c r="BK485" s="6">
        <v>0</v>
      </c>
      <c r="BL485" s="6">
        <v>0</v>
      </c>
      <c r="BM485" s="6">
        <v>0</v>
      </c>
      <c r="BN485" s="6">
        <v>0</v>
      </c>
      <c r="BO485" s="6">
        <v>0</v>
      </c>
    </row>
    <row r="486" spans="3:67" ht="20.100000000000001" customHeight="1">
      <c r="C486" s="18">
        <v>61022306</v>
      </c>
      <c r="D486" s="19" t="s">
        <v>721</v>
      </c>
      <c r="E486" s="11">
        <v>5</v>
      </c>
      <c r="F486" s="18">
        <v>61022301</v>
      </c>
      <c r="G486" s="11">
        <v>0</v>
      </c>
      <c r="H486" s="13">
        <v>0</v>
      </c>
      <c r="I486" s="18">
        <v>0</v>
      </c>
      <c r="J486" s="18">
        <v>0</v>
      </c>
      <c r="K486" s="11">
        <v>0</v>
      </c>
      <c r="L486" s="18">
        <v>0</v>
      </c>
      <c r="M486" s="18">
        <v>0</v>
      </c>
      <c r="N486" s="18">
        <v>1</v>
      </c>
      <c r="O486" s="18">
        <v>0</v>
      </c>
      <c r="P486" s="18">
        <v>0</v>
      </c>
      <c r="Q486" s="18">
        <v>0</v>
      </c>
      <c r="R486" s="6">
        <v>0</v>
      </c>
      <c r="S486" s="13">
        <v>0</v>
      </c>
      <c r="T486" s="11">
        <v>1</v>
      </c>
      <c r="U486" s="18">
        <v>2</v>
      </c>
      <c r="V486" s="18">
        <v>0</v>
      </c>
      <c r="W486" s="18">
        <v>1.25</v>
      </c>
      <c r="X486" s="18">
        <v>950</v>
      </c>
      <c r="Y486" s="18">
        <v>0</v>
      </c>
      <c r="Z486" s="18">
        <v>0</v>
      </c>
      <c r="AA486" s="18">
        <v>0</v>
      </c>
      <c r="AB486" s="18">
        <v>0</v>
      </c>
      <c r="AC486" s="18">
        <v>0</v>
      </c>
      <c r="AD486" s="18">
        <v>12</v>
      </c>
      <c r="AE486" s="18">
        <v>1</v>
      </c>
      <c r="AF486" s="18">
        <v>6</v>
      </c>
      <c r="AG486" s="6">
        <v>2</v>
      </c>
      <c r="AH486" s="6">
        <v>4</v>
      </c>
      <c r="AI486" s="6">
        <v>0</v>
      </c>
      <c r="AJ486" s="6">
        <v>2</v>
      </c>
      <c r="AK486" s="18">
        <v>0</v>
      </c>
      <c r="AL486" s="18">
        <v>0</v>
      </c>
      <c r="AM486" s="18">
        <v>0</v>
      </c>
      <c r="AN486" s="18">
        <v>2.1</v>
      </c>
      <c r="AO486" s="18">
        <v>2000</v>
      </c>
      <c r="AP486" s="18">
        <v>0.5</v>
      </c>
      <c r="AQ486" s="18">
        <v>0</v>
      </c>
      <c r="AR486" s="6">
        <v>0</v>
      </c>
      <c r="AS486" s="18">
        <v>90001021</v>
      </c>
      <c r="AT486" s="12" t="s">
        <v>722</v>
      </c>
      <c r="AU486" s="18" t="s">
        <v>723</v>
      </c>
      <c r="AV486" s="18">
        <v>10001006</v>
      </c>
      <c r="AW486" s="18">
        <v>21020030</v>
      </c>
      <c r="AX486" s="19" t="s">
        <v>229</v>
      </c>
      <c r="AY486" s="19" t="s">
        <v>724</v>
      </c>
      <c r="AZ486" s="13">
        <v>0</v>
      </c>
      <c r="BA486" s="13">
        <v>0</v>
      </c>
      <c r="BB486" s="90" t="str">
        <f t="shared" si="28"/>
        <v>立即对目标范围内的怪物每秒多次造成125%攻击伤害+950点固定伤害,并使目标眩晕,持续2秒</v>
      </c>
      <c r="BC486" s="18">
        <v>0</v>
      </c>
      <c r="BD486" s="11">
        <v>0</v>
      </c>
      <c r="BE486" s="18">
        <v>0</v>
      </c>
      <c r="BF486" s="18">
        <v>0</v>
      </c>
      <c r="BG486" s="18">
        <v>0</v>
      </c>
      <c r="BH486" s="18">
        <v>0</v>
      </c>
      <c r="BI486" s="9">
        <v>0</v>
      </c>
      <c r="BJ486" s="6">
        <v>0</v>
      </c>
      <c r="BK486" s="6">
        <v>0</v>
      </c>
      <c r="BL486" s="6">
        <v>0</v>
      </c>
      <c r="BM486" s="6">
        <v>0</v>
      </c>
      <c r="BN486" s="6">
        <v>0</v>
      </c>
      <c r="BO486" s="6">
        <v>0</v>
      </c>
    </row>
    <row r="487" spans="3:67" ht="19.5" customHeight="1">
      <c r="C487" s="18">
        <v>61022401</v>
      </c>
      <c r="D487" s="19" t="s">
        <v>725</v>
      </c>
      <c r="E487" s="11">
        <v>0</v>
      </c>
      <c r="F487" s="18">
        <v>61022401</v>
      </c>
      <c r="G487" s="18">
        <f>C488</f>
        <v>61022402</v>
      </c>
      <c r="H487" s="13">
        <v>0</v>
      </c>
      <c r="I487" s="11">
        <v>35</v>
      </c>
      <c r="J487" s="11">
        <v>5</v>
      </c>
      <c r="K487" s="11">
        <v>0</v>
      </c>
      <c r="L487" s="18">
        <v>0</v>
      </c>
      <c r="M487" s="18">
        <v>0</v>
      </c>
      <c r="N487" s="18">
        <v>1</v>
      </c>
      <c r="O487" s="18">
        <v>0</v>
      </c>
      <c r="P487" s="18">
        <v>0</v>
      </c>
      <c r="Q487" s="18">
        <v>0</v>
      </c>
      <c r="R487" s="6">
        <v>0</v>
      </c>
      <c r="S487" s="13">
        <v>0</v>
      </c>
      <c r="T487" s="11">
        <v>1</v>
      </c>
      <c r="U487" s="18">
        <v>2</v>
      </c>
      <c r="V487" s="18">
        <v>0</v>
      </c>
      <c r="W487" s="18">
        <v>3.5</v>
      </c>
      <c r="X487" s="18">
        <v>1500</v>
      </c>
      <c r="Y487" s="18">
        <v>0</v>
      </c>
      <c r="Z487" s="18">
        <v>0</v>
      </c>
      <c r="AA487" s="18">
        <v>0</v>
      </c>
      <c r="AB487" s="18">
        <v>0</v>
      </c>
      <c r="AC487" s="18">
        <v>0</v>
      </c>
      <c r="AD487" s="18">
        <v>15</v>
      </c>
      <c r="AE487" s="18">
        <v>2</v>
      </c>
      <c r="AF487" s="18" t="s">
        <v>163</v>
      </c>
      <c r="AG487" s="6">
        <v>2</v>
      </c>
      <c r="AH487" s="6">
        <v>2</v>
      </c>
      <c r="AI487" s="6">
        <v>0</v>
      </c>
      <c r="AJ487" s="6">
        <v>3</v>
      </c>
      <c r="AK487" s="18">
        <v>0</v>
      </c>
      <c r="AL487" s="18">
        <v>0.5</v>
      </c>
      <c r="AM487" s="18">
        <v>0</v>
      </c>
      <c r="AN487" s="11">
        <v>0.1</v>
      </c>
      <c r="AO487" s="11">
        <v>200</v>
      </c>
      <c r="AP487" s="11">
        <v>0.1</v>
      </c>
      <c r="AQ487" s="11">
        <v>50</v>
      </c>
      <c r="AR487" s="6">
        <v>0</v>
      </c>
      <c r="AS487" s="11" t="s">
        <v>703</v>
      </c>
      <c r="AT487" s="12" t="s">
        <v>722</v>
      </c>
      <c r="AU487" s="11" t="s">
        <v>165</v>
      </c>
      <c r="AV487" s="18">
        <v>10001007</v>
      </c>
      <c r="AW487" s="18">
        <v>21020040</v>
      </c>
      <c r="AX487" s="12" t="s">
        <v>166</v>
      </c>
      <c r="AY487" s="19">
        <v>0</v>
      </c>
      <c r="AZ487" s="13">
        <v>0</v>
      </c>
      <c r="BA487" s="13">
        <v>0</v>
      </c>
      <c r="BB487" s="90" t="str">
        <f>"蓄力0.5秒,对目标快速突击,所经过的直线区域造成"&amp;W487*100&amp;"%伤害+"&amp;X487&amp;"点固定伤害,并眩晕2秒"</f>
        <v>蓄力0.5秒,对目标快速突击,所经过的直线区域造成350%伤害+1500点固定伤害,并眩晕2秒</v>
      </c>
      <c r="BC487" s="18">
        <v>0</v>
      </c>
      <c r="BD487" s="11">
        <v>0</v>
      </c>
      <c r="BE487" s="18">
        <v>0</v>
      </c>
      <c r="BF487" s="18">
        <v>0</v>
      </c>
      <c r="BG487" s="18">
        <v>0</v>
      </c>
      <c r="BH487" s="18">
        <v>0</v>
      </c>
      <c r="BI487" s="9">
        <v>0</v>
      </c>
      <c r="BJ487" s="6">
        <v>0</v>
      </c>
      <c r="BK487" s="6">
        <v>0</v>
      </c>
      <c r="BL487" s="6">
        <v>0</v>
      </c>
      <c r="BM487" s="6">
        <v>0</v>
      </c>
      <c r="BN487" s="6">
        <v>0</v>
      </c>
      <c r="BO487" s="6">
        <v>0</v>
      </c>
    </row>
    <row r="488" spans="3:67" ht="19.5" customHeight="1">
      <c r="C488" s="18">
        <v>61022402</v>
      </c>
      <c r="D488" s="19" t="s">
        <v>725</v>
      </c>
      <c r="E488" s="11">
        <v>1</v>
      </c>
      <c r="F488" s="18">
        <v>61022401</v>
      </c>
      <c r="G488" s="18">
        <f t="shared" ref="G488:G489" si="29">C489</f>
        <v>61022403</v>
      </c>
      <c r="H488" s="13">
        <v>0</v>
      </c>
      <c r="I488" s="11">
        <v>42</v>
      </c>
      <c r="J488" s="11">
        <v>2</v>
      </c>
      <c r="K488" s="11">
        <v>0</v>
      </c>
      <c r="L488" s="18">
        <v>0</v>
      </c>
      <c r="M488" s="18">
        <v>0</v>
      </c>
      <c r="N488" s="18">
        <v>1</v>
      </c>
      <c r="O488" s="18">
        <v>0</v>
      </c>
      <c r="P488" s="18">
        <v>0</v>
      </c>
      <c r="Q488" s="18">
        <v>0</v>
      </c>
      <c r="R488" s="6">
        <v>0</v>
      </c>
      <c r="S488" s="13">
        <v>0</v>
      </c>
      <c r="T488" s="11">
        <v>1</v>
      </c>
      <c r="U488" s="18">
        <v>2</v>
      </c>
      <c r="V488" s="18">
        <v>0</v>
      </c>
      <c r="W488" s="18">
        <v>3.5</v>
      </c>
      <c r="X488" s="18">
        <v>1500</v>
      </c>
      <c r="Y488" s="18">
        <v>0</v>
      </c>
      <c r="Z488" s="18">
        <v>0</v>
      </c>
      <c r="AA488" s="18">
        <v>0</v>
      </c>
      <c r="AB488" s="18">
        <v>0</v>
      </c>
      <c r="AC488" s="18">
        <v>0</v>
      </c>
      <c r="AD488" s="18">
        <v>15</v>
      </c>
      <c r="AE488" s="18">
        <v>2</v>
      </c>
      <c r="AF488" s="18" t="s">
        <v>163</v>
      </c>
      <c r="AG488" s="6">
        <v>2</v>
      </c>
      <c r="AH488" s="6">
        <v>2</v>
      </c>
      <c r="AI488" s="6">
        <v>0</v>
      </c>
      <c r="AJ488" s="6">
        <v>3</v>
      </c>
      <c r="AK488" s="18">
        <v>0</v>
      </c>
      <c r="AL488" s="18">
        <v>0.5</v>
      </c>
      <c r="AM488" s="18">
        <v>0</v>
      </c>
      <c r="AN488" s="11">
        <v>0.1</v>
      </c>
      <c r="AO488" s="11">
        <v>200</v>
      </c>
      <c r="AP488" s="11">
        <v>0.1</v>
      </c>
      <c r="AQ488" s="11">
        <v>50</v>
      </c>
      <c r="AR488" s="6">
        <v>0</v>
      </c>
      <c r="AS488" s="11" t="s">
        <v>703</v>
      </c>
      <c r="AT488" s="12" t="s">
        <v>722</v>
      </c>
      <c r="AU488" s="11" t="s">
        <v>165</v>
      </c>
      <c r="AV488" s="18">
        <v>10001007</v>
      </c>
      <c r="AW488" s="18">
        <v>21020040</v>
      </c>
      <c r="AX488" s="12" t="s">
        <v>166</v>
      </c>
      <c r="AY488" s="19">
        <v>0</v>
      </c>
      <c r="AZ488" s="13">
        <v>0</v>
      </c>
      <c r="BA488" s="13">
        <v>0</v>
      </c>
      <c r="BB488" s="90" t="str">
        <f t="shared" ref="BB488:BB492" si="30">"蓄力0.5秒,对目标快速突击,所经过的直线区域造成"&amp;W488*100&amp;"%伤害+"&amp;X488&amp;"点固定伤害,并眩晕2秒"</f>
        <v>蓄力0.5秒,对目标快速突击,所经过的直线区域造成350%伤害+1500点固定伤害,并眩晕2秒</v>
      </c>
      <c r="BC488" s="18">
        <v>0</v>
      </c>
      <c r="BD488" s="11">
        <v>0</v>
      </c>
      <c r="BE488" s="18">
        <v>0</v>
      </c>
      <c r="BF488" s="18">
        <v>0</v>
      </c>
      <c r="BG488" s="18">
        <v>0</v>
      </c>
      <c r="BH488" s="18">
        <v>0</v>
      </c>
      <c r="BI488" s="9">
        <v>0</v>
      </c>
      <c r="BJ488" s="6">
        <v>0</v>
      </c>
      <c r="BK488" s="6">
        <v>0</v>
      </c>
      <c r="BL488" s="6">
        <v>0</v>
      </c>
      <c r="BM488" s="6">
        <v>0</v>
      </c>
      <c r="BN488" s="6">
        <v>0</v>
      </c>
      <c r="BO488" s="6">
        <v>0</v>
      </c>
    </row>
    <row r="489" spans="3:67" ht="19.5" customHeight="1">
      <c r="C489" s="18">
        <v>61022403</v>
      </c>
      <c r="D489" s="19" t="s">
        <v>725</v>
      </c>
      <c r="E489" s="11">
        <v>2</v>
      </c>
      <c r="F489" s="18">
        <v>61022401</v>
      </c>
      <c r="G489" s="18">
        <f t="shared" si="29"/>
        <v>61022404</v>
      </c>
      <c r="H489" s="13">
        <v>0</v>
      </c>
      <c r="I489" s="11">
        <v>47</v>
      </c>
      <c r="J489" s="11">
        <v>2</v>
      </c>
      <c r="K489" s="11">
        <v>0</v>
      </c>
      <c r="L489" s="18">
        <v>0</v>
      </c>
      <c r="M489" s="18">
        <v>0</v>
      </c>
      <c r="N489" s="18">
        <v>1</v>
      </c>
      <c r="O489" s="18">
        <v>0</v>
      </c>
      <c r="P489" s="18">
        <v>0</v>
      </c>
      <c r="Q489" s="18">
        <v>0</v>
      </c>
      <c r="R489" s="6">
        <v>0</v>
      </c>
      <c r="S489" s="13">
        <v>0</v>
      </c>
      <c r="T489" s="11">
        <v>1</v>
      </c>
      <c r="U489" s="18">
        <v>2</v>
      </c>
      <c r="V489" s="18">
        <v>0</v>
      </c>
      <c r="W489" s="18">
        <v>3.5</v>
      </c>
      <c r="X489" s="18">
        <v>2000</v>
      </c>
      <c r="Y489" s="18">
        <v>0</v>
      </c>
      <c r="Z489" s="18">
        <v>0</v>
      </c>
      <c r="AA489" s="18">
        <v>0</v>
      </c>
      <c r="AB489" s="18">
        <v>0</v>
      </c>
      <c r="AC489" s="18">
        <v>0</v>
      </c>
      <c r="AD489" s="18">
        <v>15</v>
      </c>
      <c r="AE489" s="18">
        <v>2</v>
      </c>
      <c r="AF489" s="18" t="s">
        <v>163</v>
      </c>
      <c r="AG489" s="6">
        <v>2</v>
      </c>
      <c r="AH489" s="6">
        <v>2</v>
      </c>
      <c r="AI489" s="6">
        <v>0</v>
      </c>
      <c r="AJ489" s="6">
        <v>3</v>
      </c>
      <c r="AK489" s="18">
        <v>0</v>
      </c>
      <c r="AL489" s="18">
        <v>0.5</v>
      </c>
      <c r="AM489" s="18">
        <v>0</v>
      </c>
      <c r="AN489" s="11">
        <v>0.1</v>
      </c>
      <c r="AO489" s="11">
        <v>200</v>
      </c>
      <c r="AP489" s="11">
        <v>0.1</v>
      </c>
      <c r="AQ489" s="11">
        <v>50</v>
      </c>
      <c r="AR489" s="6">
        <v>0</v>
      </c>
      <c r="AS489" s="11" t="s">
        <v>703</v>
      </c>
      <c r="AT489" s="12" t="s">
        <v>722</v>
      </c>
      <c r="AU489" s="11" t="s">
        <v>165</v>
      </c>
      <c r="AV489" s="18">
        <v>10001007</v>
      </c>
      <c r="AW489" s="18">
        <v>21020040</v>
      </c>
      <c r="AX489" s="12" t="s">
        <v>166</v>
      </c>
      <c r="AY489" s="19">
        <v>0</v>
      </c>
      <c r="AZ489" s="13">
        <v>0</v>
      </c>
      <c r="BA489" s="13">
        <v>0</v>
      </c>
      <c r="BB489" s="90" t="str">
        <f t="shared" si="30"/>
        <v>蓄力0.5秒,对目标快速突击,所经过的直线区域造成350%伤害+2000点固定伤害,并眩晕2秒</v>
      </c>
      <c r="BC489" s="18">
        <v>0</v>
      </c>
      <c r="BD489" s="11">
        <v>0</v>
      </c>
      <c r="BE489" s="18">
        <v>0</v>
      </c>
      <c r="BF489" s="18">
        <v>0</v>
      </c>
      <c r="BG489" s="18">
        <v>0</v>
      </c>
      <c r="BH489" s="18">
        <v>0</v>
      </c>
      <c r="BI489" s="9">
        <v>0</v>
      </c>
      <c r="BJ489" s="6">
        <v>0</v>
      </c>
      <c r="BK489" s="6">
        <v>0</v>
      </c>
      <c r="BL489" s="6">
        <v>0</v>
      </c>
      <c r="BM489" s="6">
        <v>0</v>
      </c>
      <c r="BN489" s="6">
        <v>0</v>
      </c>
      <c r="BO489" s="6">
        <v>0</v>
      </c>
    </row>
    <row r="490" spans="3:67" ht="19.5" customHeight="1">
      <c r="C490" s="18">
        <v>61022404</v>
      </c>
      <c r="D490" s="19" t="s">
        <v>725</v>
      </c>
      <c r="E490" s="11">
        <v>3</v>
      </c>
      <c r="F490" s="18">
        <v>61022401</v>
      </c>
      <c r="G490" s="11">
        <v>0</v>
      </c>
      <c r="H490" s="13">
        <v>0</v>
      </c>
      <c r="I490" s="18">
        <v>0</v>
      </c>
      <c r="J490" s="87">
        <v>0</v>
      </c>
      <c r="K490" s="11">
        <v>0</v>
      </c>
      <c r="L490" s="18">
        <v>0</v>
      </c>
      <c r="M490" s="18">
        <v>0</v>
      </c>
      <c r="N490" s="18">
        <v>1</v>
      </c>
      <c r="O490" s="18">
        <v>0</v>
      </c>
      <c r="P490" s="18">
        <v>0</v>
      </c>
      <c r="Q490" s="18">
        <v>0</v>
      </c>
      <c r="R490" s="6">
        <v>0</v>
      </c>
      <c r="S490" s="13">
        <v>0</v>
      </c>
      <c r="T490" s="11">
        <v>1</v>
      </c>
      <c r="U490" s="18">
        <v>2</v>
      </c>
      <c r="V490" s="18">
        <v>0</v>
      </c>
      <c r="W490" s="18">
        <v>3.5</v>
      </c>
      <c r="X490" s="18">
        <v>2500</v>
      </c>
      <c r="Y490" s="18">
        <v>0</v>
      </c>
      <c r="Z490" s="18">
        <v>0</v>
      </c>
      <c r="AA490" s="18">
        <v>0</v>
      </c>
      <c r="AB490" s="18">
        <v>0</v>
      </c>
      <c r="AC490" s="18">
        <v>0</v>
      </c>
      <c r="AD490" s="18">
        <v>15</v>
      </c>
      <c r="AE490" s="18">
        <v>2</v>
      </c>
      <c r="AF490" s="18" t="s">
        <v>163</v>
      </c>
      <c r="AG490" s="6">
        <v>2</v>
      </c>
      <c r="AH490" s="6">
        <v>2</v>
      </c>
      <c r="AI490" s="6">
        <v>0</v>
      </c>
      <c r="AJ490" s="6">
        <v>3</v>
      </c>
      <c r="AK490" s="18">
        <v>0</v>
      </c>
      <c r="AL490" s="18">
        <v>0.5</v>
      </c>
      <c r="AM490" s="18">
        <v>0</v>
      </c>
      <c r="AN490" s="11">
        <v>0.1</v>
      </c>
      <c r="AO490" s="11">
        <v>200</v>
      </c>
      <c r="AP490" s="11">
        <v>0.1</v>
      </c>
      <c r="AQ490" s="11">
        <v>50</v>
      </c>
      <c r="AR490" s="6">
        <v>0</v>
      </c>
      <c r="AS490" s="11" t="s">
        <v>703</v>
      </c>
      <c r="AT490" s="12" t="s">
        <v>722</v>
      </c>
      <c r="AU490" s="11" t="s">
        <v>165</v>
      </c>
      <c r="AV490" s="18">
        <v>10001007</v>
      </c>
      <c r="AW490" s="18">
        <v>21020040</v>
      </c>
      <c r="AX490" s="12" t="s">
        <v>166</v>
      </c>
      <c r="AY490" s="19">
        <v>0</v>
      </c>
      <c r="AZ490" s="13">
        <v>0</v>
      </c>
      <c r="BA490" s="13">
        <v>0</v>
      </c>
      <c r="BB490" s="90" t="str">
        <f t="shared" si="30"/>
        <v>蓄力0.5秒,对目标快速突击,所经过的直线区域造成350%伤害+2500点固定伤害,并眩晕2秒</v>
      </c>
      <c r="BC490" s="18">
        <v>0</v>
      </c>
      <c r="BD490" s="11">
        <v>0</v>
      </c>
      <c r="BE490" s="18">
        <v>0</v>
      </c>
      <c r="BF490" s="18">
        <v>0</v>
      </c>
      <c r="BG490" s="18">
        <v>0</v>
      </c>
      <c r="BH490" s="18">
        <v>0</v>
      </c>
      <c r="BI490" s="9">
        <v>0</v>
      </c>
      <c r="BJ490" s="6">
        <v>0</v>
      </c>
      <c r="BK490" s="6">
        <v>0</v>
      </c>
      <c r="BL490" s="6">
        <v>0</v>
      </c>
      <c r="BM490" s="6">
        <v>0</v>
      </c>
      <c r="BN490" s="6">
        <v>0</v>
      </c>
      <c r="BO490" s="6">
        <v>0</v>
      </c>
    </row>
    <row r="491" spans="3:67" ht="19.5" customHeight="1">
      <c r="C491" s="18">
        <v>61022405</v>
      </c>
      <c r="D491" s="19" t="s">
        <v>725</v>
      </c>
      <c r="E491" s="11">
        <v>4</v>
      </c>
      <c r="F491" s="18">
        <v>61022401</v>
      </c>
      <c r="G491" s="11">
        <v>0</v>
      </c>
      <c r="H491" s="13">
        <v>0</v>
      </c>
      <c r="I491" s="18">
        <v>0</v>
      </c>
      <c r="J491" s="11">
        <v>0</v>
      </c>
      <c r="K491" s="11">
        <v>0</v>
      </c>
      <c r="L491" s="18">
        <v>0</v>
      </c>
      <c r="M491" s="18">
        <v>0</v>
      </c>
      <c r="N491" s="18">
        <v>1</v>
      </c>
      <c r="O491" s="18">
        <v>0</v>
      </c>
      <c r="P491" s="18">
        <v>0</v>
      </c>
      <c r="Q491" s="18">
        <v>0</v>
      </c>
      <c r="R491" s="6">
        <v>0</v>
      </c>
      <c r="S491" s="13">
        <v>0</v>
      </c>
      <c r="T491" s="11">
        <v>1</v>
      </c>
      <c r="U491" s="18">
        <v>2</v>
      </c>
      <c r="V491" s="18">
        <v>0</v>
      </c>
      <c r="W491" s="18">
        <v>3.5</v>
      </c>
      <c r="X491" s="18">
        <v>3000</v>
      </c>
      <c r="Y491" s="18">
        <v>0</v>
      </c>
      <c r="Z491" s="18">
        <v>0</v>
      </c>
      <c r="AA491" s="18">
        <v>0</v>
      </c>
      <c r="AB491" s="18">
        <v>0</v>
      </c>
      <c r="AC491" s="18">
        <v>0</v>
      </c>
      <c r="AD491" s="18">
        <v>15</v>
      </c>
      <c r="AE491" s="18">
        <v>2</v>
      </c>
      <c r="AF491" s="18" t="s">
        <v>163</v>
      </c>
      <c r="AG491" s="6">
        <v>2</v>
      </c>
      <c r="AH491" s="6">
        <v>2</v>
      </c>
      <c r="AI491" s="6">
        <v>0</v>
      </c>
      <c r="AJ491" s="6">
        <v>3</v>
      </c>
      <c r="AK491" s="18">
        <v>0</v>
      </c>
      <c r="AL491" s="18">
        <v>0.5</v>
      </c>
      <c r="AM491" s="18">
        <v>0</v>
      </c>
      <c r="AN491" s="11">
        <v>0.1</v>
      </c>
      <c r="AO491" s="11">
        <v>200</v>
      </c>
      <c r="AP491" s="11">
        <v>0.1</v>
      </c>
      <c r="AQ491" s="11">
        <v>50</v>
      </c>
      <c r="AR491" s="6">
        <v>0</v>
      </c>
      <c r="AS491" s="11" t="s">
        <v>703</v>
      </c>
      <c r="AT491" s="12" t="s">
        <v>722</v>
      </c>
      <c r="AU491" s="11" t="s">
        <v>165</v>
      </c>
      <c r="AV491" s="18">
        <v>10001007</v>
      </c>
      <c r="AW491" s="18">
        <v>21020040</v>
      </c>
      <c r="AX491" s="12" t="s">
        <v>166</v>
      </c>
      <c r="AY491" s="19">
        <v>0</v>
      </c>
      <c r="AZ491" s="13">
        <v>0</v>
      </c>
      <c r="BA491" s="13">
        <v>0</v>
      </c>
      <c r="BB491" s="90" t="str">
        <f t="shared" si="30"/>
        <v>蓄力0.5秒,对目标快速突击,所经过的直线区域造成350%伤害+3000点固定伤害,并眩晕2秒</v>
      </c>
      <c r="BC491" s="18">
        <v>0</v>
      </c>
      <c r="BD491" s="11">
        <v>0</v>
      </c>
      <c r="BE491" s="18">
        <v>0</v>
      </c>
      <c r="BF491" s="18">
        <v>0</v>
      </c>
      <c r="BG491" s="18">
        <v>0</v>
      </c>
      <c r="BH491" s="18">
        <v>0</v>
      </c>
      <c r="BI491" s="9">
        <v>0</v>
      </c>
      <c r="BJ491" s="6">
        <v>0</v>
      </c>
      <c r="BK491" s="6">
        <v>0</v>
      </c>
      <c r="BL491" s="6">
        <v>0</v>
      </c>
      <c r="BM491" s="6">
        <v>0</v>
      </c>
      <c r="BN491" s="6">
        <v>0</v>
      </c>
      <c r="BO491" s="6">
        <v>0</v>
      </c>
    </row>
    <row r="492" spans="3:67" ht="19.5" customHeight="1">
      <c r="C492" s="18">
        <v>61022406</v>
      </c>
      <c r="D492" s="19" t="s">
        <v>725</v>
      </c>
      <c r="E492" s="11">
        <v>5</v>
      </c>
      <c r="F492" s="18">
        <v>61022401</v>
      </c>
      <c r="G492" s="11">
        <v>0</v>
      </c>
      <c r="H492" s="13">
        <v>0</v>
      </c>
      <c r="I492" s="18">
        <v>0</v>
      </c>
      <c r="J492" s="11">
        <v>0</v>
      </c>
      <c r="K492" s="11">
        <v>0</v>
      </c>
      <c r="L492" s="18">
        <v>0</v>
      </c>
      <c r="M492" s="18">
        <v>0</v>
      </c>
      <c r="N492" s="18">
        <v>1</v>
      </c>
      <c r="O492" s="18">
        <v>0</v>
      </c>
      <c r="P492" s="18">
        <v>0</v>
      </c>
      <c r="Q492" s="18">
        <v>0</v>
      </c>
      <c r="R492" s="6">
        <v>0</v>
      </c>
      <c r="S492" s="13">
        <v>0</v>
      </c>
      <c r="T492" s="11">
        <v>1</v>
      </c>
      <c r="U492" s="18">
        <v>2</v>
      </c>
      <c r="V492" s="18">
        <v>0</v>
      </c>
      <c r="W492" s="18">
        <v>3.5</v>
      </c>
      <c r="X492" s="18">
        <v>3500</v>
      </c>
      <c r="Y492" s="18">
        <v>0</v>
      </c>
      <c r="Z492" s="18">
        <v>0</v>
      </c>
      <c r="AA492" s="18">
        <v>0</v>
      </c>
      <c r="AB492" s="18">
        <v>0</v>
      </c>
      <c r="AC492" s="18">
        <v>0</v>
      </c>
      <c r="AD492" s="18">
        <v>15</v>
      </c>
      <c r="AE492" s="18">
        <v>2</v>
      </c>
      <c r="AF492" s="18" t="s">
        <v>163</v>
      </c>
      <c r="AG492" s="6">
        <v>2</v>
      </c>
      <c r="AH492" s="6">
        <v>2</v>
      </c>
      <c r="AI492" s="6">
        <v>0</v>
      </c>
      <c r="AJ492" s="6">
        <v>3</v>
      </c>
      <c r="AK492" s="18">
        <v>0</v>
      </c>
      <c r="AL492" s="18">
        <v>0.5</v>
      </c>
      <c r="AM492" s="18">
        <v>0</v>
      </c>
      <c r="AN492" s="11">
        <v>0.1</v>
      </c>
      <c r="AO492" s="11">
        <v>200</v>
      </c>
      <c r="AP492" s="11">
        <v>0.1</v>
      </c>
      <c r="AQ492" s="11">
        <v>50</v>
      </c>
      <c r="AR492" s="6">
        <v>0</v>
      </c>
      <c r="AS492" s="11" t="s">
        <v>703</v>
      </c>
      <c r="AT492" s="12" t="s">
        <v>722</v>
      </c>
      <c r="AU492" s="11" t="s">
        <v>165</v>
      </c>
      <c r="AV492" s="18">
        <v>10001007</v>
      </c>
      <c r="AW492" s="18">
        <v>21020040</v>
      </c>
      <c r="AX492" s="12" t="s">
        <v>166</v>
      </c>
      <c r="AY492" s="19">
        <v>0</v>
      </c>
      <c r="AZ492" s="13">
        <v>0</v>
      </c>
      <c r="BA492" s="13">
        <v>0</v>
      </c>
      <c r="BB492" s="90" t="str">
        <f t="shared" si="30"/>
        <v>蓄力0.5秒,对目标快速突击,所经过的直线区域造成350%伤害+3500点固定伤害,并眩晕2秒</v>
      </c>
      <c r="BC492" s="18">
        <v>0</v>
      </c>
      <c r="BD492" s="11">
        <v>0</v>
      </c>
      <c r="BE492" s="18">
        <v>0</v>
      </c>
      <c r="BF492" s="18">
        <v>0</v>
      </c>
      <c r="BG492" s="18">
        <v>0</v>
      </c>
      <c r="BH492" s="18">
        <v>0</v>
      </c>
      <c r="BI492" s="9">
        <v>0</v>
      </c>
      <c r="BJ492" s="6">
        <v>0</v>
      </c>
      <c r="BK492" s="6">
        <v>0</v>
      </c>
      <c r="BL492" s="6">
        <v>0</v>
      </c>
      <c r="BM492" s="6">
        <v>0</v>
      </c>
      <c r="BN492" s="6">
        <v>0</v>
      </c>
      <c r="BO492" s="6">
        <v>0</v>
      </c>
    </row>
    <row r="493" spans="3:67" ht="20.100000000000001" customHeight="1">
      <c r="C493" s="18">
        <v>61022501</v>
      </c>
      <c r="D493" s="19" t="s">
        <v>726</v>
      </c>
      <c r="E493" s="11">
        <v>0</v>
      </c>
      <c r="F493" s="18">
        <v>61023101</v>
      </c>
      <c r="G493" s="18">
        <f t="shared" ref="G493:G495" si="31">G487+100</f>
        <v>61022502</v>
      </c>
      <c r="H493" s="13">
        <v>0</v>
      </c>
      <c r="I493" s="11">
        <v>20</v>
      </c>
      <c r="J493" s="11">
        <v>5</v>
      </c>
      <c r="K493" s="11">
        <v>0</v>
      </c>
      <c r="L493" s="18">
        <v>0</v>
      </c>
      <c r="M493" s="18">
        <v>0</v>
      </c>
      <c r="N493" s="18">
        <v>1</v>
      </c>
      <c r="O493" s="18">
        <v>0</v>
      </c>
      <c r="P493" s="18">
        <v>0</v>
      </c>
      <c r="Q493" s="18">
        <v>0</v>
      </c>
      <c r="R493" s="6">
        <v>0</v>
      </c>
      <c r="S493" s="13">
        <v>0</v>
      </c>
      <c r="T493" s="11">
        <v>1</v>
      </c>
      <c r="U493" s="18">
        <v>2</v>
      </c>
      <c r="V493" s="18">
        <v>0</v>
      </c>
      <c r="W493" s="18">
        <v>2.5</v>
      </c>
      <c r="X493" s="18">
        <v>1500</v>
      </c>
      <c r="Y493" s="18">
        <v>0</v>
      </c>
      <c r="Z493" s="18">
        <v>0</v>
      </c>
      <c r="AA493" s="18">
        <v>0</v>
      </c>
      <c r="AB493" s="18">
        <v>0</v>
      </c>
      <c r="AC493" s="18">
        <v>0</v>
      </c>
      <c r="AD493" s="18">
        <v>9</v>
      </c>
      <c r="AE493" s="18">
        <v>1</v>
      </c>
      <c r="AF493" s="18">
        <v>3.5</v>
      </c>
      <c r="AG493" s="6">
        <v>0</v>
      </c>
      <c r="AH493" s="6">
        <v>0</v>
      </c>
      <c r="AI493" s="6">
        <v>0</v>
      </c>
      <c r="AJ493" s="6">
        <v>3</v>
      </c>
      <c r="AK493" s="18">
        <v>0</v>
      </c>
      <c r="AL493" s="18">
        <v>0</v>
      </c>
      <c r="AM493" s="18">
        <v>0</v>
      </c>
      <c r="AN493" s="18">
        <v>0.3</v>
      </c>
      <c r="AO493" s="18">
        <v>3000</v>
      </c>
      <c r="AP493" s="18">
        <v>0.5</v>
      </c>
      <c r="AQ493" s="18">
        <v>0</v>
      </c>
      <c r="AR493" s="6">
        <v>0</v>
      </c>
      <c r="AS493" s="18">
        <v>90001024</v>
      </c>
      <c r="AT493" s="19" t="s">
        <v>695</v>
      </c>
      <c r="AU493" s="18" t="s">
        <v>723</v>
      </c>
      <c r="AV493" s="18">
        <v>10000009</v>
      </c>
      <c r="AW493" s="18">
        <v>21020050</v>
      </c>
      <c r="AX493" s="19" t="s">
        <v>155</v>
      </c>
      <c r="AY493" s="19">
        <v>0</v>
      </c>
      <c r="AZ493" s="13">
        <v>0</v>
      </c>
      <c r="BA493" s="13">
        <v>0</v>
      </c>
      <c r="BB493" s="90" t="str">
        <f t="shared" ref="BB493:BB499" si="32">"立即对目标范围内的怪物造成"&amp;W493*100&amp;"%攻击伤害+"&amp;X493&amp;"点固定伤害,并附带1秒眩晕效果"</f>
        <v>立即对目标范围内的怪物造成250%攻击伤害+1500点固定伤害,并附带1秒眩晕效果</v>
      </c>
      <c r="BC493" s="18">
        <v>0</v>
      </c>
      <c r="BD493" s="11">
        <v>0</v>
      </c>
      <c r="BE493" s="18">
        <v>0</v>
      </c>
      <c r="BF493" s="18">
        <v>0</v>
      </c>
      <c r="BG493" s="18">
        <v>0</v>
      </c>
      <c r="BH493" s="18">
        <v>0</v>
      </c>
      <c r="BI493" s="9">
        <v>0</v>
      </c>
      <c r="BJ493" s="6">
        <v>1</v>
      </c>
      <c r="BK493" s="6">
        <v>0</v>
      </c>
      <c r="BL493" s="6">
        <v>0</v>
      </c>
      <c r="BM493" s="6">
        <v>0</v>
      </c>
      <c r="BN493" s="6">
        <v>0</v>
      </c>
      <c r="BO493" s="6">
        <v>0</v>
      </c>
    </row>
    <row r="494" spans="3:67" ht="20.100000000000001" customHeight="1">
      <c r="C494" s="18">
        <v>61022502</v>
      </c>
      <c r="D494" s="19" t="s">
        <v>726</v>
      </c>
      <c r="E494" s="11">
        <v>1</v>
      </c>
      <c r="F494" s="18">
        <v>61023101</v>
      </c>
      <c r="G494" s="18">
        <f t="shared" si="31"/>
        <v>61022503</v>
      </c>
      <c r="H494" s="13">
        <v>0</v>
      </c>
      <c r="I494" s="11">
        <v>27</v>
      </c>
      <c r="J494" s="11">
        <v>2</v>
      </c>
      <c r="K494" s="11">
        <v>0</v>
      </c>
      <c r="L494" s="18">
        <v>0</v>
      </c>
      <c r="M494" s="18">
        <v>0</v>
      </c>
      <c r="N494" s="18">
        <v>1</v>
      </c>
      <c r="O494" s="18">
        <v>0</v>
      </c>
      <c r="P494" s="18">
        <v>0</v>
      </c>
      <c r="Q494" s="18">
        <v>0</v>
      </c>
      <c r="R494" s="6">
        <v>0</v>
      </c>
      <c r="S494" s="13">
        <v>0</v>
      </c>
      <c r="T494" s="11">
        <v>1</v>
      </c>
      <c r="U494" s="18">
        <v>2</v>
      </c>
      <c r="V494" s="18">
        <v>0</v>
      </c>
      <c r="W494" s="18">
        <v>2.5</v>
      </c>
      <c r="X494" s="18">
        <v>1500</v>
      </c>
      <c r="Y494" s="18">
        <v>0</v>
      </c>
      <c r="Z494" s="18">
        <v>0</v>
      </c>
      <c r="AA494" s="18">
        <v>0</v>
      </c>
      <c r="AB494" s="18">
        <v>0</v>
      </c>
      <c r="AC494" s="18">
        <v>0</v>
      </c>
      <c r="AD494" s="18">
        <v>9</v>
      </c>
      <c r="AE494" s="18">
        <v>1</v>
      </c>
      <c r="AF494" s="18">
        <v>3.5</v>
      </c>
      <c r="AG494" s="6">
        <v>0</v>
      </c>
      <c r="AH494" s="6">
        <v>0</v>
      </c>
      <c r="AI494" s="6">
        <v>0</v>
      </c>
      <c r="AJ494" s="6">
        <v>3</v>
      </c>
      <c r="AK494" s="18">
        <v>0</v>
      </c>
      <c r="AL494" s="18">
        <v>0</v>
      </c>
      <c r="AM494" s="18">
        <v>0</v>
      </c>
      <c r="AN494" s="18">
        <v>0.3</v>
      </c>
      <c r="AO494" s="18">
        <v>3000</v>
      </c>
      <c r="AP494" s="18">
        <v>0.5</v>
      </c>
      <c r="AQ494" s="18">
        <v>0</v>
      </c>
      <c r="AR494" s="6">
        <v>0</v>
      </c>
      <c r="AS494" s="18">
        <v>90001024</v>
      </c>
      <c r="AT494" s="19" t="s">
        <v>695</v>
      </c>
      <c r="AU494" s="18" t="s">
        <v>723</v>
      </c>
      <c r="AV494" s="18">
        <v>10000009</v>
      </c>
      <c r="AW494" s="18">
        <v>21020050</v>
      </c>
      <c r="AX494" s="19" t="s">
        <v>155</v>
      </c>
      <c r="AY494" s="19">
        <v>0</v>
      </c>
      <c r="AZ494" s="13">
        <v>0</v>
      </c>
      <c r="BA494" s="13">
        <v>0</v>
      </c>
      <c r="BB494" s="90" t="str">
        <f t="shared" si="32"/>
        <v>立即对目标范围内的怪物造成250%攻击伤害+1500点固定伤害,并附带1秒眩晕效果</v>
      </c>
      <c r="BC494" s="18">
        <v>0</v>
      </c>
      <c r="BD494" s="11">
        <v>0</v>
      </c>
      <c r="BE494" s="18">
        <v>0</v>
      </c>
      <c r="BF494" s="18">
        <v>0</v>
      </c>
      <c r="BG494" s="18">
        <v>0</v>
      </c>
      <c r="BH494" s="18">
        <v>0</v>
      </c>
      <c r="BI494" s="9">
        <v>0</v>
      </c>
      <c r="BJ494" s="6">
        <v>1</v>
      </c>
      <c r="BK494" s="6">
        <v>0</v>
      </c>
      <c r="BL494" s="6">
        <v>0</v>
      </c>
      <c r="BM494" s="6">
        <v>0</v>
      </c>
      <c r="BN494" s="6">
        <v>0</v>
      </c>
      <c r="BO494" s="6">
        <v>0</v>
      </c>
    </row>
    <row r="495" spans="3:67" ht="20.100000000000001" customHeight="1">
      <c r="C495" s="18">
        <v>61022503</v>
      </c>
      <c r="D495" s="19" t="s">
        <v>726</v>
      </c>
      <c r="E495" s="11">
        <v>2</v>
      </c>
      <c r="F495" s="18">
        <v>61023101</v>
      </c>
      <c r="G495" s="18">
        <f t="shared" si="31"/>
        <v>61022504</v>
      </c>
      <c r="H495" s="13">
        <v>0</v>
      </c>
      <c r="I495" s="11">
        <v>32</v>
      </c>
      <c r="J495" s="11">
        <v>2</v>
      </c>
      <c r="K495" s="11">
        <v>0</v>
      </c>
      <c r="L495" s="18">
        <v>0</v>
      </c>
      <c r="M495" s="18">
        <v>0</v>
      </c>
      <c r="N495" s="18">
        <v>1</v>
      </c>
      <c r="O495" s="18">
        <v>0</v>
      </c>
      <c r="P495" s="18">
        <v>0</v>
      </c>
      <c r="Q495" s="18">
        <v>0</v>
      </c>
      <c r="R495" s="6">
        <v>0</v>
      </c>
      <c r="S495" s="13">
        <v>0</v>
      </c>
      <c r="T495" s="11">
        <v>1</v>
      </c>
      <c r="U495" s="18">
        <v>2</v>
      </c>
      <c r="V495" s="18">
        <v>0</v>
      </c>
      <c r="W495" s="18">
        <v>2.5</v>
      </c>
      <c r="X495" s="18">
        <v>2000</v>
      </c>
      <c r="Y495" s="18">
        <v>0</v>
      </c>
      <c r="Z495" s="18">
        <v>0</v>
      </c>
      <c r="AA495" s="18">
        <v>0</v>
      </c>
      <c r="AB495" s="18">
        <v>0</v>
      </c>
      <c r="AC495" s="18">
        <v>0</v>
      </c>
      <c r="AD495" s="18">
        <v>9</v>
      </c>
      <c r="AE495" s="18">
        <v>1</v>
      </c>
      <c r="AF495" s="18">
        <v>3.5</v>
      </c>
      <c r="AG495" s="6">
        <v>0</v>
      </c>
      <c r="AH495" s="6">
        <v>0</v>
      </c>
      <c r="AI495" s="6">
        <v>0</v>
      </c>
      <c r="AJ495" s="6">
        <v>3</v>
      </c>
      <c r="AK495" s="18">
        <v>0</v>
      </c>
      <c r="AL495" s="18">
        <v>0</v>
      </c>
      <c r="AM495" s="18">
        <v>0</v>
      </c>
      <c r="AN495" s="18">
        <v>0.3</v>
      </c>
      <c r="AO495" s="18">
        <v>3000</v>
      </c>
      <c r="AP495" s="18">
        <v>0.5</v>
      </c>
      <c r="AQ495" s="18">
        <v>0</v>
      </c>
      <c r="AR495" s="6">
        <v>0</v>
      </c>
      <c r="AS495" s="18">
        <v>90001024</v>
      </c>
      <c r="AT495" s="19" t="s">
        <v>695</v>
      </c>
      <c r="AU495" s="18" t="s">
        <v>723</v>
      </c>
      <c r="AV495" s="18">
        <v>10000009</v>
      </c>
      <c r="AW495" s="18">
        <v>21020050</v>
      </c>
      <c r="AX495" s="19" t="s">
        <v>155</v>
      </c>
      <c r="AY495" s="19">
        <v>0</v>
      </c>
      <c r="AZ495" s="13">
        <v>0</v>
      </c>
      <c r="BA495" s="13">
        <v>0</v>
      </c>
      <c r="BB495" s="90" t="str">
        <f t="shared" si="32"/>
        <v>立即对目标范围内的怪物造成250%攻击伤害+2000点固定伤害,并附带1秒眩晕效果</v>
      </c>
      <c r="BC495" s="18">
        <v>0</v>
      </c>
      <c r="BD495" s="11">
        <v>0</v>
      </c>
      <c r="BE495" s="18">
        <v>0</v>
      </c>
      <c r="BF495" s="18">
        <v>0</v>
      </c>
      <c r="BG495" s="18">
        <v>0</v>
      </c>
      <c r="BH495" s="18">
        <v>0</v>
      </c>
      <c r="BI495" s="9">
        <v>0</v>
      </c>
      <c r="BJ495" s="6">
        <v>1</v>
      </c>
      <c r="BK495" s="6">
        <v>0</v>
      </c>
      <c r="BL495" s="6">
        <v>0</v>
      </c>
      <c r="BM495" s="6">
        <v>0</v>
      </c>
      <c r="BN495" s="6">
        <v>0</v>
      </c>
      <c r="BO495" s="6">
        <v>0</v>
      </c>
    </row>
    <row r="496" spans="3:67" ht="20.100000000000001" customHeight="1">
      <c r="C496" s="18">
        <v>61022504</v>
      </c>
      <c r="D496" s="19" t="s">
        <v>726</v>
      </c>
      <c r="E496" s="11">
        <v>3</v>
      </c>
      <c r="F496" s="18">
        <v>61023101</v>
      </c>
      <c r="G496" s="11">
        <v>0</v>
      </c>
      <c r="H496" s="13">
        <v>0</v>
      </c>
      <c r="I496" s="11">
        <v>0</v>
      </c>
      <c r="J496" s="87">
        <v>0</v>
      </c>
      <c r="K496" s="11">
        <v>0</v>
      </c>
      <c r="L496" s="18">
        <v>0</v>
      </c>
      <c r="M496" s="18">
        <v>0</v>
      </c>
      <c r="N496" s="18">
        <v>1</v>
      </c>
      <c r="O496" s="18">
        <v>0</v>
      </c>
      <c r="P496" s="18">
        <v>0</v>
      </c>
      <c r="Q496" s="18">
        <v>0</v>
      </c>
      <c r="R496" s="6">
        <v>0</v>
      </c>
      <c r="S496" s="13">
        <v>0</v>
      </c>
      <c r="T496" s="11">
        <v>1</v>
      </c>
      <c r="U496" s="18">
        <v>2</v>
      </c>
      <c r="V496" s="18">
        <v>0</v>
      </c>
      <c r="W496" s="18">
        <v>2.5</v>
      </c>
      <c r="X496" s="18">
        <v>2500</v>
      </c>
      <c r="Y496" s="18">
        <v>0</v>
      </c>
      <c r="Z496" s="18">
        <v>0</v>
      </c>
      <c r="AA496" s="18">
        <v>0</v>
      </c>
      <c r="AB496" s="18">
        <v>0</v>
      </c>
      <c r="AC496" s="18">
        <v>0</v>
      </c>
      <c r="AD496" s="18">
        <v>9</v>
      </c>
      <c r="AE496" s="18">
        <v>1</v>
      </c>
      <c r="AF496" s="18">
        <v>3.5</v>
      </c>
      <c r="AG496" s="6">
        <v>0</v>
      </c>
      <c r="AH496" s="6">
        <v>0</v>
      </c>
      <c r="AI496" s="6">
        <v>0</v>
      </c>
      <c r="AJ496" s="6">
        <v>3</v>
      </c>
      <c r="AK496" s="18">
        <v>0</v>
      </c>
      <c r="AL496" s="18">
        <v>0</v>
      </c>
      <c r="AM496" s="18">
        <v>0</v>
      </c>
      <c r="AN496" s="18">
        <v>0.3</v>
      </c>
      <c r="AO496" s="18">
        <v>3000</v>
      </c>
      <c r="AP496" s="18">
        <v>0.5</v>
      </c>
      <c r="AQ496" s="18">
        <v>0</v>
      </c>
      <c r="AR496" s="6">
        <v>0</v>
      </c>
      <c r="AS496" s="18">
        <v>90001024</v>
      </c>
      <c r="AT496" s="19" t="s">
        <v>695</v>
      </c>
      <c r="AU496" s="18" t="s">
        <v>723</v>
      </c>
      <c r="AV496" s="18">
        <v>10000009</v>
      </c>
      <c r="AW496" s="18">
        <v>21020050</v>
      </c>
      <c r="AX496" s="19" t="s">
        <v>155</v>
      </c>
      <c r="AY496" s="19">
        <v>0</v>
      </c>
      <c r="AZ496" s="13">
        <v>0</v>
      </c>
      <c r="BA496" s="13">
        <v>0</v>
      </c>
      <c r="BB496" s="90" t="str">
        <f t="shared" si="32"/>
        <v>立即对目标范围内的怪物造成250%攻击伤害+2500点固定伤害,并附带1秒眩晕效果</v>
      </c>
      <c r="BC496" s="18">
        <v>0</v>
      </c>
      <c r="BD496" s="11">
        <v>0</v>
      </c>
      <c r="BE496" s="18">
        <v>0</v>
      </c>
      <c r="BF496" s="18">
        <v>0</v>
      </c>
      <c r="BG496" s="18">
        <v>0</v>
      </c>
      <c r="BH496" s="18">
        <v>0</v>
      </c>
      <c r="BI496" s="9">
        <v>0</v>
      </c>
      <c r="BJ496" s="6">
        <v>1</v>
      </c>
      <c r="BK496" s="6">
        <v>0</v>
      </c>
      <c r="BL496" s="6">
        <v>0</v>
      </c>
      <c r="BM496" s="6">
        <v>0</v>
      </c>
      <c r="BN496" s="6">
        <v>0</v>
      </c>
      <c r="BO496" s="6">
        <v>0</v>
      </c>
    </row>
    <row r="497" spans="3:67" ht="20.100000000000001" customHeight="1">
      <c r="C497" s="18">
        <v>61022505</v>
      </c>
      <c r="D497" s="19" t="s">
        <v>726</v>
      </c>
      <c r="E497" s="11">
        <v>4</v>
      </c>
      <c r="F497" s="18">
        <v>61023101</v>
      </c>
      <c r="G497" s="11">
        <v>0</v>
      </c>
      <c r="H497" s="13">
        <v>0</v>
      </c>
      <c r="I497" s="11">
        <v>0</v>
      </c>
      <c r="J497" s="11">
        <v>0</v>
      </c>
      <c r="K497" s="11">
        <v>0</v>
      </c>
      <c r="L497" s="18">
        <v>0</v>
      </c>
      <c r="M497" s="18">
        <v>0</v>
      </c>
      <c r="N497" s="18">
        <v>1</v>
      </c>
      <c r="O497" s="18">
        <v>0</v>
      </c>
      <c r="P497" s="18">
        <v>0</v>
      </c>
      <c r="Q497" s="18">
        <v>0</v>
      </c>
      <c r="R497" s="6">
        <v>0</v>
      </c>
      <c r="S497" s="13">
        <v>0</v>
      </c>
      <c r="T497" s="11">
        <v>1</v>
      </c>
      <c r="U497" s="18">
        <v>2</v>
      </c>
      <c r="V497" s="18">
        <v>0</v>
      </c>
      <c r="W497" s="18">
        <v>2.5</v>
      </c>
      <c r="X497" s="18">
        <v>3000</v>
      </c>
      <c r="Y497" s="18">
        <v>0</v>
      </c>
      <c r="Z497" s="18">
        <v>0</v>
      </c>
      <c r="AA497" s="18">
        <v>0</v>
      </c>
      <c r="AB497" s="18">
        <v>0</v>
      </c>
      <c r="AC497" s="18">
        <v>0</v>
      </c>
      <c r="AD497" s="18">
        <v>9</v>
      </c>
      <c r="AE497" s="18">
        <v>1</v>
      </c>
      <c r="AF497" s="18">
        <v>3.5</v>
      </c>
      <c r="AG497" s="6">
        <v>0</v>
      </c>
      <c r="AH497" s="6">
        <v>0</v>
      </c>
      <c r="AI497" s="6">
        <v>0</v>
      </c>
      <c r="AJ497" s="6">
        <v>3</v>
      </c>
      <c r="AK497" s="18">
        <v>0</v>
      </c>
      <c r="AL497" s="18">
        <v>0</v>
      </c>
      <c r="AM497" s="18">
        <v>0</v>
      </c>
      <c r="AN497" s="18">
        <v>0.3</v>
      </c>
      <c r="AO497" s="18">
        <v>3000</v>
      </c>
      <c r="AP497" s="18">
        <v>0.5</v>
      </c>
      <c r="AQ497" s="18">
        <v>0</v>
      </c>
      <c r="AR497" s="6">
        <v>0</v>
      </c>
      <c r="AS497" s="18">
        <v>90001024</v>
      </c>
      <c r="AT497" s="19" t="s">
        <v>695</v>
      </c>
      <c r="AU497" s="18" t="s">
        <v>723</v>
      </c>
      <c r="AV497" s="18">
        <v>10000009</v>
      </c>
      <c r="AW497" s="18">
        <v>21020050</v>
      </c>
      <c r="AX497" s="19" t="s">
        <v>155</v>
      </c>
      <c r="AY497" s="19">
        <v>0</v>
      </c>
      <c r="AZ497" s="13">
        <v>0</v>
      </c>
      <c r="BA497" s="13">
        <v>0</v>
      </c>
      <c r="BB497" s="90" t="str">
        <f t="shared" si="32"/>
        <v>立即对目标范围内的怪物造成250%攻击伤害+3000点固定伤害,并附带1秒眩晕效果</v>
      </c>
      <c r="BC497" s="18">
        <v>0</v>
      </c>
      <c r="BD497" s="11">
        <v>0</v>
      </c>
      <c r="BE497" s="18">
        <v>0</v>
      </c>
      <c r="BF497" s="18">
        <v>0</v>
      </c>
      <c r="BG497" s="18">
        <v>0</v>
      </c>
      <c r="BH497" s="18">
        <v>0</v>
      </c>
      <c r="BI497" s="9">
        <v>0</v>
      </c>
      <c r="BJ497" s="6">
        <v>1</v>
      </c>
      <c r="BK497" s="6">
        <v>0</v>
      </c>
      <c r="BL497" s="6">
        <v>0</v>
      </c>
      <c r="BM497" s="6">
        <v>0</v>
      </c>
      <c r="BN497" s="6">
        <v>0</v>
      </c>
      <c r="BO497" s="6">
        <v>0</v>
      </c>
    </row>
    <row r="498" spans="3:67" ht="20.100000000000001" customHeight="1">
      <c r="C498" s="18">
        <v>61022506</v>
      </c>
      <c r="D498" s="19" t="s">
        <v>726</v>
      </c>
      <c r="E498" s="11">
        <v>5</v>
      </c>
      <c r="F498" s="18">
        <v>61023101</v>
      </c>
      <c r="G498" s="11">
        <v>0</v>
      </c>
      <c r="H498" s="13">
        <v>0</v>
      </c>
      <c r="I498" s="11">
        <v>0</v>
      </c>
      <c r="J498" s="11">
        <v>0</v>
      </c>
      <c r="K498" s="11">
        <v>0</v>
      </c>
      <c r="L498" s="18">
        <v>0</v>
      </c>
      <c r="M498" s="18">
        <v>0</v>
      </c>
      <c r="N498" s="18">
        <v>1</v>
      </c>
      <c r="O498" s="18">
        <v>0</v>
      </c>
      <c r="P498" s="18">
        <v>0</v>
      </c>
      <c r="Q498" s="18">
        <v>0</v>
      </c>
      <c r="R498" s="6">
        <v>0</v>
      </c>
      <c r="S498" s="13">
        <v>0</v>
      </c>
      <c r="T498" s="11">
        <v>1</v>
      </c>
      <c r="U498" s="18">
        <v>2</v>
      </c>
      <c r="V498" s="18">
        <v>0</v>
      </c>
      <c r="W498" s="18">
        <v>2.5</v>
      </c>
      <c r="X498" s="18">
        <v>3500</v>
      </c>
      <c r="Y498" s="18">
        <v>0</v>
      </c>
      <c r="Z498" s="18">
        <v>0</v>
      </c>
      <c r="AA498" s="18">
        <v>0</v>
      </c>
      <c r="AB498" s="18">
        <v>0</v>
      </c>
      <c r="AC498" s="18">
        <v>0</v>
      </c>
      <c r="AD498" s="18">
        <v>9</v>
      </c>
      <c r="AE498" s="18">
        <v>1</v>
      </c>
      <c r="AF498" s="18">
        <v>3.5</v>
      </c>
      <c r="AG498" s="6">
        <v>0</v>
      </c>
      <c r="AH498" s="6">
        <v>0</v>
      </c>
      <c r="AI498" s="6">
        <v>0</v>
      </c>
      <c r="AJ498" s="6">
        <v>3</v>
      </c>
      <c r="AK498" s="18">
        <v>0</v>
      </c>
      <c r="AL498" s="18">
        <v>0</v>
      </c>
      <c r="AM498" s="18">
        <v>0</v>
      </c>
      <c r="AN498" s="18">
        <v>0.3</v>
      </c>
      <c r="AO498" s="18">
        <v>3000</v>
      </c>
      <c r="AP498" s="18">
        <v>0.5</v>
      </c>
      <c r="AQ498" s="18">
        <v>0</v>
      </c>
      <c r="AR498" s="6">
        <v>0</v>
      </c>
      <c r="AS498" s="18">
        <v>90001024</v>
      </c>
      <c r="AT498" s="19" t="s">
        <v>695</v>
      </c>
      <c r="AU498" s="18" t="s">
        <v>723</v>
      </c>
      <c r="AV498" s="18">
        <v>10000009</v>
      </c>
      <c r="AW498" s="18">
        <v>21020050</v>
      </c>
      <c r="AX498" s="19" t="s">
        <v>155</v>
      </c>
      <c r="AY498" s="19">
        <v>0</v>
      </c>
      <c r="AZ498" s="13">
        <v>0</v>
      </c>
      <c r="BA498" s="13">
        <v>0</v>
      </c>
      <c r="BB498" s="90" t="str">
        <f t="shared" si="32"/>
        <v>立即对目标范围内的怪物造成250%攻击伤害+3500点固定伤害,并附带1秒眩晕效果</v>
      </c>
      <c r="BC498" s="18">
        <v>0</v>
      </c>
      <c r="BD498" s="11">
        <v>0</v>
      </c>
      <c r="BE498" s="18">
        <v>0</v>
      </c>
      <c r="BF498" s="18">
        <v>0</v>
      </c>
      <c r="BG498" s="18">
        <v>0</v>
      </c>
      <c r="BH498" s="18">
        <v>0</v>
      </c>
      <c r="BI498" s="9">
        <v>0</v>
      </c>
      <c r="BJ498" s="6">
        <v>1</v>
      </c>
      <c r="BK498" s="6">
        <v>0</v>
      </c>
      <c r="BL498" s="6">
        <v>0</v>
      </c>
      <c r="BM498" s="6">
        <v>0</v>
      </c>
      <c r="BN498" s="6">
        <v>0</v>
      </c>
      <c r="BO498" s="6">
        <v>0</v>
      </c>
    </row>
    <row r="499" spans="3:67" ht="20.100000000000001" customHeight="1">
      <c r="C499" s="18">
        <v>61023101</v>
      </c>
      <c r="D499" s="19" t="s">
        <v>727</v>
      </c>
      <c r="E499" s="11">
        <v>0</v>
      </c>
      <c r="F499" s="18">
        <v>61023101</v>
      </c>
      <c r="G499" s="18">
        <f>C500</f>
        <v>61023102</v>
      </c>
      <c r="H499" s="13">
        <v>0</v>
      </c>
      <c r="I499" s="11">
        <v>18</v>
      </c>
      <c r="J499" s="11">
        <v>5</v>
      </c>
      <c r="K499" s="11">
        <v>0</v>
      </c>
      <c r="L499" s="18">
        <v>0</v>
      </c>
      <c r="M499" s="18">
        <v>0</v>
      </c>
      <c r="N499" s="18">
        <v>1</v>
      </c>
      <c r="O499" s="18">
        <v>0</v>
      </c>
      <c r="P499" s="18">
        <v>0</v>
      </c>
      <c r="Q499" s="18">
        <v>0</v>
      </c>
      <c r="R499" s="6">
        <v>0</v>
      </c>
      <c r="S499" s="13">
        <v>0</v>
      </c>
      <c r="T499" s="11">
        <v>1</v>
      </c>
      <c r="U499" s="18">
        <v>2</v>
      </c>
      <c r="V499" s="18">
        <v>0</v>
      </c>
      <c r="W499" s="18">
        <v>2.5</v>
      </c>
      <c r="X499" s="18">
        <v>1500</v>
      </c>
      <c r="Y499" s="18">
        <v>0</v>
      </c>
      <c r="Z499" s="18">
        <v>0</v>
      </c>
      <c r="AA499" s="18">
        <v>0</v>
      </c>
      <c r="AB499" s="18">
        <v>0</v>
      </c>
      <c r="AC499" s="18">
        <v>0</v>
      </c>
      <c r="AD499" s="18">
        <v>9</v>
      </c>
      <c r="AE499" s="18">
        <v>1</v>
      </c>
      <c r="AF499" s="18">
        <v>3.5</v>
      </c>
      <c r="AG499" s="6">
        <v>0</v>
      </c>
      <c r="AH499" s="6">
        <v>0</v>
      </c>
      <c r="AI499" s="6">
        <v>0</v>
      </c>
      <c r="AJ499" s="6">
        <v>3</v>
      </c>
      <c r="AK499" s="18">
        <v>0</v>
      </c>
      <c r="AL499" s="18">
        <v>0</v>
      </c>
      <c r="AM499" s="18">
        <v>0</v>
      </c>
      <c r="AN499" s="18">
        <v>0.3</v>
      </c>
      <c r="AO499" s="18">
        <v>2000</v>
      </c>
      <c r="AP499" s="18">
        <v>0.5</v>
      </c>
      <c r="AQ499" s="18">
        <v>0</v>
      </c>
      <c r="AR499" s="6">
        <v>0</v>
      </c>
      <c r="AS499" s="18">
        <v>90001024</v>
      </c>
      <c r="AT499" s="19" t="s">
        <v>695</v>
      </c>
      <c r="AU499" s="18" t="s">
        <v>348</v>
      </c>
      <c r="AV499" s="18">
        <v>10000009</v>
      </c>
      <c r="AW499" s="18">
        <v>21020050</v>
      </c>
      <c r="AX499" s="19" t="s">
        <v>155</v>
      </c>
      <c r="AY499" s="19">
        <v>0</v>
      </c>
      <c r="AZ499" s="13">
        <v>0</v>
      </c>
      <c r="BA499" s="13">
        <v>0</v>
      </c>
      <c r="BB499" s="90" t="str">
        <f t="shared" si="32"/>
        <v>立即对目标范围内的怪物造成250%攻击伤害+1500点固定伤害,并附带1秒眩晕效果</v>
      </c>
      <c r="BC499" s="18">
        <v>0</v>
      </c>
      <c r="BD499" s="11">
        <v>0</v>
      </c>
      <c r="BE499" s="18">
        <v>0</v>
      </c>
      <c r="BF499" s="18">
        <v>0</v>
      </c>
      <c r="BG499" s="18">
        <v>0</v>
      </c>
      <c r="BH499" s="18">
        <v>0</v>
      </c>
      <c r="BI499" s="9">
        <v>0</v>
      </c>
      <c r="BJ499" s="6">
        <v>1</v>
      </c>
      <c r="BK499" s="6">
        <v>0</v>
      </c>
      <c r="BL499" s="6">
        <v>0</v>
      </c>
      <c r="BM499" s="6">
        <v>0</v>
      </c>
      <c r="BN499" s="6">
        <v>0</v>
      </c>
      <c r="BO499" s="6">
        <v>0</v>
      </c>
    </row>
    <row r="500" spans="3:67" ht="20.100000000000001" customHeight="1">
      <c r="C500" s="18">
        <v>61023102</v>
      </c>
      <c r="D500" s="19" t="s">
        <v>727</v>
      </c>
      <c r="E500" s="11">
        <v>1</v>
      </c>
      <c r="F500" s="18">
        <v>61023101</v>
      </c>
      <c r="G500" s="18">
        <f t="shared" ref="G500:G501" si="33">C501</f>
        <v>61023103</v>
      </c>
      <c r="H500" s="13">
        <v>0</v>
      </c>
      <c r="I500" s="11">
        <v>27</v>
      </c>
      <c r="J500" s="11">
        <v>2</v>
      </c>
      <c r="K500" s="11">
        <v>0</v>
      </c>
      <c r="L500" s="18">
        <v>0</v>
      </c>
      <c r="M500" s="18">
        <v>0</v>
      </c>
      <c r="N500" s="18">
        <v>1</v>
      </c>
      <c r="O500" s="18">
        <v>0</v>
      </c>
      <c r="P500" s="18">
        <v>0</v>
      </c>
      <c r="Q500" s="18">
        <v>0</v>
      </c>
      <c r="R500" s="6">
        <v>0</v>
      </c>
      <c r="S500" s="13">
        <v>0</v>
      </c>
      <c r="T500" s="11">
        <v>1</v>
      </c>
      <c r="U500" s="18">
        <v>2</v>
      </c>
      <c r="V500" s="18">
        <v>0</v>
      </c>
      <c r="W500" s="18">
        <v>2.5</v>
      </c>
      <c r="X500" s="18">
        <v>1500</v>
      </c>
      <c r="Y500" s="18">
        <v>0</v>
      </c>
      <c r="Z500" s="18">
        <v>0</v>
      </c>
      <c r="AA500" s="18">
        <v>0</v>
      </c>
      <c r="AB500" s="18">
        <v>0</v>
      </c>
      <c r="AC500" s="18">
        <v>0</v>
      </c>
      <c r="AD500" s="18">
        <v>9</v>
      </c>
      <c r="AE500" s="18">
        <v>1</v>
      </c>
      <c r="AF500" s="18">
        <v>3.5</v>
      </c>
      <c r="AG500" s="6">
        <v>0</v>
      </c>
      <c r="AH500" s="6">
        <v>0</v>
      </c>
      <c r="AI500" s="6">
        <v>0</v>
      </c>
      <c r="AJ500" s="6">
        <v>3</v>
      </c>
      <c r="AK500" s="18">
        <v>0</v>
      </c>
      <c r="AL500" s="18">
        <v>0</v>
      </c>
      <c r="AM500" s="18">
        <v>0</v>
      </c>
      <c r="AN500" s="18">
        <v>0.3</v>
      </c>
      <c r="AO500" s="18">
        <v>2000</v>
      </c>
      <c r="AP500" s="18">
        <v>0.5</v>
      </c>
      <c r="AQ500" s="18">
        <v>0</v>
      </c>
      <c r="AR500" s="6">
        <v>0</v>
      </c>
      <c r="AS500" s="18">
        <v>90001024</v>
      </c>
      <c r="AT500" s="19" t="s">
        <v>695</v>
      </c>
      <c r="AU500" s="18" t="s">
        <v>348</v>
      </c>
      <c r="AV500" s="18">
        <v>10000009</v>
      </c>
      <c r="AW500" s="18">
        <v>21030010</v>
      </c>
      <c r="AX500" s="19" t="s">
        <v>155</v>
      </c>
      <c r="AY500" s="19">
        <v>0</v>
      </c>
      <c r="AZ500" s="13">
        <v>0</v>
      </c>
      <c r="BA500" s="13">
        <v>0</v>
      </c>
      <c r="BB500" s="90" t="str">
        <f t="shared" ref="BB500:BB504" si="34">"立即对目标范围内的怪物造成"&amp;W500*100&amp;"%攻击伤害+"&amp;X500&amp;"点固定伤害,并附带1秒眩晕效果"</f>
        <v>立即对目标范围内的怪物造成250%攻击伤害+1500点固定伤害,并附带1秒眩晕效果</v>
      </c>
      <c r="BC500" s="18">
        <v>0</v>
      </c>
      <c r="BD500" s="11">
        <v>0</v>
      </c>
      <c r="BE500" s="18">
        <v>0</v>
      </c>
      <c r="BF500" s="18">
        <v>0</v>
      </c>
      <c r="BG500" s="18">
        <v>0</v>
      </c>
      <c r="BH500" s="18">
        <v>0</v>
      </c>
      <c r="BI500" s="9">
        <v>0</v>
      </c>
      <c r="BJ500" s="6">
        <v>1</v>
      </c>
      <c r="BK500" s="6">
        <v>0</v>
      </c>
      <c r="BL500" s="6">
        <v>0</v>
      </c>
      <c r="BM500" s="6">
        <v>0</v>
      </c>
      <c r="BN500" s="6">
        <v>0</v>
      </c>
      <c r="BO500" s="6">
        <v>0</v>
      </c>
    </row>
    <row r="501" spans="3:67" ht="20.100000000000001" customHeight="1">
      <c r="C501" s="18">
        <v>61023103</v>
      </c>
      <c r="D501" s="19" t="s">
        <v>727</v>
      </c>
      <c r="E501" s="11">
        <v>2</v>
      </c>
      <c r="F501" s="18">
        <v>61023101</v>
      </c>
      <c r="G501" s="18">
        <f t="shared" si="33"/>
        <v>61023104</v>
      </c>
      <c r="H501" s="13">
        <v>0</v>
      </c>
      <c r="I501" s="11">
        <v>32</v>
      </c>
      <c r="J501" s="11">
        <v>2</v>
      </c>
      <c r="K501" s="11">
        <v>0</v>
      </c>
      <c r="L501" s="18">
        <v>0</v>
      </c>
      <c r="M501" s="18">
        <v>0</v>
      </c>
      <c r="N501" s="18">
        <v>1</v>
      </c>
      <c r="O501" s="18">
        <v>0</v>
      </c>
      <c r="P501" s="18">
        <v>0</v>
      </c>
      <c r="Q501" s="18">
        <v>0</v>
      </c>
      <c r="R501" s="6">
        <v>0</v>
      </c>
      <c r="S501" s="13">
        <v>0</v>
      </c>
      <c r="T501" s="11">
        <v>1</v>
      </c>
      <c r="U501" s="18">
        <v>2</v>
      </c>
      <c r="V501" s="18">
        <v>0</v>
      </c>
      <c r="W501" s="18">
        <v>2.5</v>
      </c>
      <c r="X501" s="18">
        <v>2000</v>
      </c>
      <c r="Y501" s="18">
        <v>0</v>
      </c>
      <c r="Z501" s="18">
        <v>0</v>
      </c>
      <c r="AA501" s="18">
        <v>0</v>
      </c>
      <c r="AB501" s="18">
        <v>0</v>
      </c>
      <c r="AC501" s="18">
        <v>0</v>
      </c>
      <c r="AD501" s="18">
        <v>9</v>
      </c>
      <c r="AE501" s="18">
        <v>1</v>
      </c>
      <c r="AF501" s="18">
        <v>3.5</v>
      </c>
      <c r="AG501" s="6">
        <v>0</v>
      </c>
      <c r="AH501" s="6">
        <v>0</v>
      </c>
      <c r="AI501" s="6">
        <v>0</v>
      </c>
      <c r="AJ501" s="6">
        <v>3</v>
      </c>
      <c r="AK501" s="18">
        <v>0</v>
      </c>
      <c r="AL501" s="18">
        <v>0</v>
      </c>
      <c r="AM501" s="18">
        <v>0</v>
      </c>
      <c r="AN501" s="18">
        <v>0.3</v>
      </c>
      <c r="AO501" s="18">
        <v>2000</v>
      </c>
      <c r="AP501" s="18">
        <v>0.5</v>
      </c>
      <c r="AQ501" s="18">
        <v>0</v>
      </c>
      <c r="AR501" s="6">
        <v>0</v>
      </c>
      <c r="AS501" s="18">
        <v>90001024</v>
      </c>
      <c r="AT501" s="19" t="s">
        <v>695</v>
      </c>
      <c r="AU501" s="18" t="s">
        <v>348</v>
      </c>
      <c r="AV501" s="18">
        <v>10000009</v>
      </c>
      <c r="AW501" s="18">
        <v>21030010</v>
      </c>
      <c r="AX501" s="19" t="s">
        <v>155</v>
      </c>
      <c r="AY501" s="19">
        <v>0</v>
      </c>
      <c r="AZ501" s="13">
        <v>0</v>
      </c>
      <c r="BA501" s="13">
        <v>0</v>
      </c>
      <c r="BB501" s="90" t="str">
        <f t="shared" si="34"/>
        <v>立即对目标范围内的怪物造成250%攻击伤害+2000点固定伤害,并附带1秒眩晕效果</v>
      </c>
      <c r="BC501" s="18">
        <v>0</v>
      </c>
      <c r="BD501" s="11">
        <v>0</v>
      </c>
      <c r="BE501" s="18">
        <v>0</v>
      </c>
      <c r="BF501" s="18">
        <v>0</v>
      </c>
      <c r="BG501" s="18">
        <v>0</v>
      </c>
      <c r="BH501" s="18">
        <v>0</v>
      </c>
      <c r="BI501" s="9">
        <v>0</v>
      </c>
      <c r="BJ501" s="6">
        <v>1</v>
      </c>
      <c r="BK501" s="6">
        <v>0</v>
      </c>
      <c r="BL501" s="6">
        <v>0</v>
      </c>
      <c r="BM501" s="6">
        <v>0</v>
      </c>
      <c r="BN501" s="6">
        <v>0</v>
      </c>
      <c r="BO501" s="6">
        <v>0</v>
      </c>
    </row>
    <row r="502" spans="3:67" ht="20.100000000000001" customHeight="1">
      <c r="C502" s="18">
        <v>61023104</v>
      </c>
      <c r="D502" s="19" t="s">
        <v>727</v>
      </c>
      <c r="E502" s="11">
        <v>3</v>
      </c>
      <c r="F502" s="18">
        <v>61023101</v>
      </c>
      <c r="G502" s="11">
        <v>0</v>
      </c>
      <c r="H502" s="13">
        <v>0</v>
      </c>
      <c r="I502" s="11">
        <v>0</v>
      </c>
      <c r="J502" s="87">
        <v>0</v>
      </c>
      <c r="K502" s="11">
        <v>0</v>
      </c>
      <c r="L502" s="18">
        <v>0</v>
      </c>
      <c r="M502" s="18">
        <v>0</v>
      </c>
      <c r="N502" s="18">
        <v>1</v>
      </c>
      <c r="O502" s="18">
        <v>0</v>
      </c>
      <c r="P502" s="18">
        <v>0</v>
      </c>
      <c r="Q502" s="18">
        <v>0</v>
      </c>
      <c r="R502" s="6">
        <v>0</v>
      </c>
      <c r="S502" s="13">
        <v>0</v>
      </c>
      <c r="T502" s="11">
        <v>1</v>
      </c>
      <c r="U502" s="18">
        <v>2</v>
      </c>
      <c r="V502" s="18">
        <v>0</v>
      </c>
      <c r="W502" s="18">
        <v>2.5</v>
      </c>
      <c r="X502" s="18">
        <v>2500</v>
      </c>
      <c r="Y502" s="18">
        <v>0</v>
      </c>
      <c r="Z502" s="18">
        <v>0</v>
      </c>
      <c r="AA502" s="18">
        <v>0</v>
      </c>
      <c r="AB502" s="18">
        <v>0</v>
      </c>
      <c r="AC502" s="18">
        <v>0</v>
      </c>
      <c r="AD502" s="18">
        <v>9</v>
      </c>
      <c r="AE502" s="18">
        <v>1</v>
      </c>
      <c r="AF502" s="18">
        <v>3.5</v>
      </c>
      <c r="AG502" s="6">
        <v>0</v>
      </c>
      <c r="AH502" s="6">
        <v>0</v>
      </c>
      <c r="AI502" s="6">
        <v>0</v>
      </c>
      <c r="AJ502" s="6">
        <v>3</v>
      </c>
      <c r="AK502" s="18">
        <v>0</v>
      </c>
      <c r="AL502" s="18">
        <v>0</v>
      </c>
      <c r="AM502" s="18">
        <v>0</v>
      </c>
      <c r="AN502" s="18">
        <v>0.3</v>
      </c>
      <c r="AO502" s="18">
        <v>2000</v>
      </c>
      <c r="AP502" s="18">
        <v>0.5</v>
      </c>
      <c r="AQ502" s="18">
        <v>0</v>
      </c>
      <c r="AR502" s="6">
        <v>0</v>
      </c>
      <c r="AS502" s="18">
        <v>90001024</v>
      </c>
      <c r="AT502" s="19" t="s">
        <v>695</v>
      </c>
      <c r="AU502" s="18" t="s">
        <v>348</v>
      </c>
      <c r="AV502" s="18">
        <v>10000009</v>
      </c>
      <c r="AW502" s="18">
        <v>21030010</v>
      </c>
      <c r="AX502" s="19" t="s">
        <v>155</v>
      </c>
      <c r="AY502" s="19">
        <v>0</v>
      </c>
      <c r="AZ502" s="13">
        <v>0</v>
      </c>
      <c r="BA502" s="13">
        <v>0</v>
      </c>
      <c r="BB502" s="90" t="str">
        <f t="shared" si="34"/>
        <v>立即对目标范围内的怪物造成250%攻击伤害+2500点固定伤害,并附带1秒眩晕效果</v>
      </c>
      <c r="BC502" s="18">
        <v>0</v>
      </c>
      <c r="BD502" s="11">
        <v>0</v>
      </c>
      <c r="BE502" s="18">
        <v>0</v>
      </c>
      <c r="BF502" s="18">
        <v>0</v>
      </c>
      <c r="BG502" s="18">
        <v>0</v>
      </c>
      <c r="BH502" s="18">
        <v>0</v>
      </c>
      <c r="BI502" s="9">
        <v>0</v>
      </c>
      <c r="BJ502" s="6">
        <v>1</v>
      </c>
      <c r="BK502" s="6">
        <v>0</v>
      </c>
      <c r="BL502" s="6">
        <v>0</v>
      </c>
      <c r="BM502" s="6">
        <v>0</v>
      </c>
      <c r="BN502" s="6">
        <v>0</v>
      </c>
      <c r="BO502" s="6">
        <v>0</v>
      </c>
    </row>
    <row r="503" spans="3:67" ht="20.100000000000001" customHeight="1">
      <c r="C503" s="18">
        <v>61023105</v>
      </c>
      <c r="D503" s="19" t="s">
        <v>727</v>
      </c>
      <c r="E503" s="11">
        <v>4</v>
      </c>
      <c r="F503" s="18">
        <v>61023101</v>
      </c>
      <c r="G503" s="11">
        <v>0</v>
      </c>
      <c r="H503" s="13">
        <v>0</v>
      </c>
      <c r="I503" s="11">
        <v>0</v>
      </c>
      <c r="J503" s="11">
        <v>0</v>
      </c>
      <c r="K503" s="11">
        <v>0</v>
      </c>
      <c r="L503" s="18">
        <v>0</v>
      </c>
      <c r="M503" s="18">
        <v>0</v>
      </c>
      <c r="N503" s="18">
        <v>1</v>
      </c>
      <c r="O503" s="18">
        <v>0</v>
      </c>
      <c r="P503" s="18">
        <v>0</v>
      </c>
      <c r="Q503" s="18">
        <v>0</v>
      </c>
      <c r="R503" s="6">
        <v>0</v>
      </c>
      <c r="S503" s="13">
        <v>0</v>
      </c>
      <c r="T503" s="11">
        <v>1</v>
      </c>
      <c r="U503" s="18">
        <v>2</v>
      </c>
      <c r="V503" s="18">
        <v>0</v>
      </c>
      <c r="W503" s="18">
        <v>2.5</v>
      </c>
      <c r="X503" s="18">
        <v>3000</v>
      </c>
      <c r="Y503" s="18">
        <v>0</v>
      </c>
      <c r="Z503" s="18">
        <v>0</v>
      </c>
      <c r="AA503" s="18">
        <v>0</v>
      </c>
      <c r="AB503" s="18">
        <v>0</v>
      </c>
      <c r="AC503" s="18">
        <v>0</v>
      </c>
      <c r="AD503" s="18">
        <v>9</v>
      </c>
      <c r="AE503" s="18">
        <v>1</v>
      </c>
      <c r="AF503" s="18">
        <v>3.5</v>
      </c>
      <c r="AG503" s="6">
        <v>0</v>
      </c>
      <c r="AH503" s="6">
        <v>0</v>
      </c>
      <c r="AI503" s="6">
        <v>0</v>
      </c>
      <c r="AJ503" s="6">
        <v>3</v>
      </c>
      <c r="AK503" s="18">
        <v>0</v>
      </c>
      <c r="AL503" s="18">
        <v>0</v>
      </c>
      <c r="AM503" s="18">
        <v>0</v>
      </c>
      <c r="AN503" s="18">
        <v>0.3</v>
      </c>
      <c r="AO503" s="18">
        <v>2000</v>
      </c>
      <c r="AP503" s="18">
        <v>0.5</v>
      </c>
      <c r="AQ503" s="18">
        <v>0</v>
      </c>
      <c r="AR503" s="6">
        <v>0</v>
      </c>
      <c r="AS503" s="18">
        <v>90001024</v>
      </c>
      <c r="AT503" s="19" t="s">
        <v>695</v>
      </c>
      <c r="AU503" s="18" t="s">
        <v>348</v>
      </c>
      <c r="AV503" s="18">
        <v>10000009</v>
      </c>
      <c r="AW503" s="18">
        <v>21030010</v>
      </c>
      <c r="AX503" s="19" t="s">
        <v>155</v>
      </c>
      <c r="AY503" s="19">
        <v>0</v>
      </c>
      <c r="AZ503" s="13">
        <v>0</v>
      </c>
      <c r="BA503" s="13">
        <v>0</v>
      </c>
      <c r="BB503" s="90" t="str">
        <f t="shared" si="34"/>
        <v>立即对目标范围内的怪物造成250%攻击伤害+3000点固定伤害,并附带1秒眩晕效果</v>
      </c>
      <c r="BC503" s="18">
        <v>0</v>
      </c>
      <c r="BD503" s="11">
        <v>0</v>
      </c>
      <c r="BE503" s="18">
        <v>0</v>
      </c>
      <c r="BF503" s="18">
        <v>0</v>
      </c>
      <c r="BG503" s="18">
        <v>0</v>
      </c>
      <c r="BH503" s="18">
        <v>0</v>
      </c>
      <c r="BI503" s="9">
        <v>0</v>
      </c>
      <c r="BJ503" s="6">
        <v>1</v>
      </c>
      <c r="BK503" s="6">
        <v>0</v>
      </c>
      <c r="BL503" s="6">
        <v>0</v>
      </c>
      <c r="BM503" s="6">
        <v>0</v>
      </c>
      <c r="BN503" s="6">
        <v>0</v>
      </c>
      <c r="BO503" s="6">
        <v>0</v>
      </c>
    </row>
    <row r="504" spans="3:67" ht="20.100000000000001" customHeight="1">
      <c r="C504" s="18">
        <v>61023106</v>
      </c>
      <c r="D504" s="19" t="s">
        <v>727</v>
      </c>
      <c r="E504" s="11">
        <v>5</v>
      </c>
      <c r="F504" s="18">
        <v>61023101</v>
      </c>
      <c r="G504" s="11">
        <v>0</v>
      </c>
      <c r="H504" s="13">
        <v>0</v>
      </c>
      <c r="I504" s="11">
        <v>0</v>
      </c>
      <c r="J504" s="11">
        <v>0</v>
      </c>
      <c r="K504" s="11">
        <v>0</v>
      </c>
      <c r="L504" s="18">
        <v>0</v>
      </c>
      <c r="M504" s="18">
        <v>0</v>
      </c>
      <c r="N504" s="18">
        <v>1</v>
      </c>
      <c r="O504" s="18">
        <v>0</v>
      </c>
      <c r="P504" s="18">
        <v>0</v>
      </c>
      <c r="Q504" s="18">
        <v>0</v>
      </c>
      <c r="R504" s="6">
        <v>0</v>
      </c>
      <c r="S504" s="13">
        <v>0</v>
      </c>
      <c r="T504" s="11">
        <v>1</v>
      </c>
      <c r="U504" s="18">
        <v>2</v>
      </c>
      <c r="V504" s="18">
        <v>0</v>
      </c>
      <c r="W504" s="18">
        <v>2.5</v>
      </c>
      <c r="X504" s="18">
        <v>3500</v>
      </c>
      <c r="Y504" s="18">
        <v>0</v>
      </c>
      <c r="Z504" s="18">
        <v>0</v>
      </c>
      <c r="AA504" s="18">
        <v>0</v>
      </c>
      <c r="AB504" s="18">
        <v>0</v>
      </c>
      <c r="AC504" s="18">
        <v>0</v>
      </c>
      <c r="AD504" s="18">
        <v>9</v>
      </c>
      <c r="AE504" s="18">
        <v>1</v>
      </c>
      <c r="AF504" s="18">
        <v>3.5</v>
      </c>
      <c r="AG504" s="6">
        <v>0</v>
      </c>
      <c r="AH504" s="6">
        <v>0</v>
      </c>
      <c r="AI504" s="6">
        <v>0</v>
      </c>
      <c r="AJ504" s="6">
        <v>3</v>
      </c>
      <c r="AK504" s="18">
        <v>0</v>
      </c>
      <c r="AL504" s="18">
        <v>0</v>
      </c>
      <c r="AM504" s="18">
        <v>0</v>
      </c>
      <c r="AN504" s="18">
        <v>0.3</v>
      </c>
      <c r="AO504" s="18">
        <v>2000</v>
      </c>
      <c r="AP504" s="18">
        <v>0.5</v>
      </c>
      <c r="AQ504" s="18">
        <v>0</v>
      </c>
      <c r="AR504" s="6">
        <v>0</v>
      </c>
      <c r="AS504" s="18">
        <v>90001024</v>
      </c>
      <c r="AT504" s="19" t="s">
        <v>695</v>
      </c>
      <c r="AU504" s="18" t="s">
        <v>348</v>
      </c>
      <c r="AV504" s="18">
        <v>10000009</v>
      </c>
      <c r="AW504" s="18">
        <v>21030010</v>
      </c>
      <c r="AX504" s="19" t="s">
        <v>155</v>
      </c>
      <c r="AY504" s="19">
        <v>0</v>
      </c>
      <c r="AZ504" s="13">
        <v>0</v>
      </c>
      <c r="BA504" s="13">
        <v>0</v>
      </c>
      <c r="BB504" s="90" t="str">
        <f t="shared" si="34"/>
        <v>立即对目标范围内的怪物造成250%攻击伤害+3500点固定伤害,并附带1秒眩晕效果</v>
      </c>
      <c r="BC504" s="18">
        <v>0</v>
      </c>
      <c r="BD504" s="11">
        <v>0</v>
      </c>
      <c r="BE504" s="18">
        <v>0</v>
      </c>
      <c r="BF504" s="18">
        <v>0</v>
      </c>
      <c r="BG504" s="18">
        <v>0</v>
      </c>
      <c r="BH504" s="18">
        <v>0</v>
      </c>
      <c r="BI504" s="9">
        <v>0</v>
      </c>
      <c r="BJ504" s="6">
        <v>1</v>
      </c>
      <c r="BK504" s="6">
        <v>0</v>
      </c>
      <c r="BL504" s="6">
        <v>0</v>
      </c>
      <c r="BM504" s="6">
        <v>0</v>
      </c>
      <c r="BN504" s="6">
        <v>0</v>
      </c>
      <c r="BO504" s="6">
        <v>0</v>
      </c>
    </row>
    <row r="505" spans="3:67" ht="20.100000000000001" customHeight="1">
      <c r="C505" s="18">
        <v>61023201</v>
      </c>
      <c r="D505" s="19" t="s">
        <v>728</v>
      </c>
      <c r="E505" s="11">
        <v>0</v>
      </c>
      <c r="F505" s="18">
        <v>61023201</v>
      </c>
      <c r="G505" s="18">
        <f>C506</f>
        <v>61023202</v>
      </c>
      <c r="H505" s="13">
        <v>0</v>
      </c>
      <c r="I505" s="11">
        <v>25</v>
      </c>
      <c r="J505" s="11">
        <v>5</v>
      </c>
      <c r="K505" s="11">
        <v>0</v>
      </c>
      <c r="L505" s="18">
        <v>0</v>
      </c>
      <c r="M505" s="18">
        <v>0</v>
      </c>
      <c r="N505" s="18">
        <v>1</v>
      </c>
      <c r="O505" s="18">
        <v>0</v>
      </c>
      <c r="P505" s="18">
        <v>0</v>
      </c>
      <c r="Q505" s="18">
        <v>0</v>
      </c>
      <c r="R505" s="6">
        <v>0</v>
      </c>
      <c r="S505" s="13">
        <v>0</v>
      </c>
      <c r="T505" s="11">
        <v>1</v>
      </c>
      <c r="U505" s="18">
        <v>2</v>
      </c>
      <c r="V505" s="18">
        <v>0</v>
      </c>
      <c r="W505" s="18">
        <v>0</v>
      </c>
      <c r="X505" s="18">
        <v>0</v>
      </c>
      <c r="Y505" s="18">
        <v>0</v>
      </c>
      <c r="Z505" s="18">
        <v>0</v>
      </c>
      <c r="AA505" s="18">
        <v>0</v>
      </c>
      <c r="AB505" s="18">
        <v>0</v>
      </c>
      <c r="AC505" s="18">
        <v>0</v>
      </c>
      <c r="AD505" s="18">
        <v>18</v>
      </c>
      <c r="AE505" s="18">
        <v>0</v>
      </c>
      <c r="AF505" s="18">
        <v>0</v>
      </c>
      <c r="AG505" s="6">
        <v>2</v>
      </c>
      <c r="AH505" s="6">
        <v>0</v>
      </c>
      <c r="AI505" s="6">
        <v>0</v>
      </c>
      <c r="AJ505" s="6">
        <v>0</v>
      </c>
      <c r="AK505" s="18">
        <v>0</v>
      </c>
      <c r="AL505" s="18">
        <v>0</v>
      </c>
      <c r="AM505" s="18">
        <v>0</v>
      </c>
      <c r="AN505" s="18">
        <v>0</v>
      </c>
      <c r="AO505" s="18">
        <v>1000</v>
      </c>
      <c r="AP505" s="18">
        <v>0</v>
      </c>
      <c r="AQ505" s="18">
        <v>0</v>
      </c>
      <c r="AR505" s="135" t="s">
        <v>729</v>
      </c>
      <c r="AS505" s="18" t="s">
        <v>153</v>
      </c>
      <c r="AT505" s="19" t="s">
        <v>730</v>
      </c>
      <c r="AU505" s="18" t="s">
        <v>709</v>
      </c>
      <c r="AV505" s="18">
        <v>0</v>
      </c>
      <c r="AW505" s="18">
        <v>21030020</v>
      </c>
      <c r="AX505" s="19" t="s">
        <v>155</v>
      </c>
      <c r="AY505" s="19" t="s">
        <v>153</v>
      </c>
      <c r="AZ505" s="13">
        <v>0</v>
      </c>
      <c r="BA505" s="13">
        <v>0</v>
      </c>
      <c r="BB505" s="90" t="s">
        <v>731</v>
      </c>
      <c r="BC505" s="18">
        <v>0</v>
      </c>
      <c r="BD505" s="11">
        <v>0</v>
      </c>
      <c r="BE505" s="18">
        <v>0</v>
      </c>
      <c r="BF505" s="18">
        <v>0</v>
      </c>
      <c r="BG505" s="18">
        <v>0</v>
      </c>
      <c r="BH505" s="18">
        <v>0</v>
      </c>
      <c r="BI505" s="9">
        <v>0</v>
      </c>
      <c r="BJ505" s="6">
        <v>0</v>
      </c>
      <c r="BK505" s="6">
        <v>0</v>
      </c>
      <c r="BL505" s="6">
        <v>0</v>
      </c>
      <c r="BM505" s="6">
        <v>0</v>
      </c>
      <c r="BN505" s="6">
        <v>0</v>
      </c>
      <c r="BO505" s="6">
        <v>0</v>
      </c>
    </row>
    <row r="506" spans="3:67" ht="20.100000000000001" customHeight="1">
      <c r="C506" s="18">
        <v>61023202</v>
      </c>
      <c r="D506" s="19" t="s">
        <v>728</v>
      </c>
      <c r="E506" s="11">
        <v>1</v>
      </c>
      <c r="F506" s="18">
        <v>61023201</v>
      </c>
      <c r="G506" s="18">
        <f t="shared" ref="G506:G507" si="35">C507</f>
        <v>61023203</v>
      </c>
      <c r="H506" s="13">
        <v>0</v>
      </c>
      <c r="I506" s="11">
        <v>32</v>
      </c>
      <c r="J506" s="11">
        <v>2</v>
      </c>
      <c r="K506" s="11">
        <v>0</v>
      </c>
      <c r="L506" s="18">
        <v>0</v>
      </c>
      <c r="M506" s="18">
        <v>0</v>
      </c>
      <c r="N506" s="18">
        <v>1</v>
      </c>
      <c r="O506" s="18">
        <v>0</v>
      </c>
      <c r="P506" s="18">
        <v>0</v>
      </c>
      <c r="Q506" s="18">
        <v>0</v>
      </c>
      <c r="R506" s="6">
        <v>0</v>
      </c>
      <c r="S506" s="13">
        <v>0</v>
      </c>
      <c r="T506" s="11">
        <v>1</v>
      </c>
      <c r="U506" s="18">
        <v>2</v>
      </c>
      <c r="V506" s="18">
        <v>0</v>
      </c>
      <c r="W506" s="18">
        <v>0</v>
      </c>
      <c r="X506" s="18">
        <v>0</v>
      </c>
      <c r="Y506" s="18">
        <v>0</v>
      </c>
      <c r="Z506" s="18">
        <v>0</v>
      </c>
      <c r="AA506" s="18">
        <v>0</v>
      </c>
      <c r="AB506" s="18">
        <v>0</v>
      </c>
      <c r="AC506" s="18">
        <v>0</v>
      </c>
      <c r="AD506" s="18">
        <v>18</v>
      </c>
      <c r="AE506" s="18">
        <v>0</v>
      </c>
      <c r="AF506" s="18">
        <v>0</v>
      </c>
      <c r="AG506" s="6">
        <v>2</v>
      </c>
      <c r="AH506" s="6">
        <v>0</v>
      </c>
      <c r="AI506" s="6">
        <v>0</v>
      </c>
      <c r="AJ506" s="6">
        <v>0</v>
      </c>
      <c r="AK506" s="18">
        <v>0</v>
      </c>
      <c r="AL506" s="18">
        <v>0</v>
      </c>
      <c r="AM506" s="18">
        <v>0</v>
      </c>
      <c r="AN506" s="18">
        <v>0</v>
      </c>
      <c r="AO506" s="18">
        <v>1000</v>
      </c>
      <c r="AP506" s="18">
        <v>0</v>
      </c>
      <c r="AQ506" s="18">
        <v>0</v>
      </c>
      <c r="AR506" s="135" t="s">
        <v>732</v>
      </c>
      <c r="AS506" s="18" t="s">
        <v>153</v>
      </c>
      <c r="AT506" s="19" t="s">
        <v>730</v>
      </c>
      <c r="AU506" s="18" t="s">
        <v>709</v>
      </c>
      <c r="AV506" s="18">
        <v>0</v>
      </c>
      <c r="AW506" s="18">
        <v>21030020</v>
      </c>
      <c r="AX506" s="19" t="s">
        <v>155</v>
      </c>
      <c r="AY506" s="19" t="s">
        <v>153</v>
      </c>
      <c r="AZ506" s="13">
        <v>0</v>
      </c>
      <c r="BA506" s="13">
        <v>0</v>
      </c>
      <c r="BB506" s="90" t="s">
        <v>731</v>
      </c>
      <c r="BC506" s="18">
        <v>0</v>
      </c>
      <c r="BD506" s="11">
        <v>0</v>
      </c>
      <c r="BE506" s="18">
        <v>0</v>
      </c>
      <c r="BF506" s="18">
        <v>0</v>
      </c>
      <c r="BG506" s="18">
        <v>0</v>
      </c>
      <c r="BH506" s="18">
        <v>0</v>
      </c>
      <c r="BI506" s="9">
        <v>0</v>
      </c>
      <c r="BJ506" s="6">
        <v>0</v>
      </c>
      <c r="BK506" s="6">
        <v>0</v>
      </c>
      <c r="BL506" s="6">
        <v>0</v>
      </c>
      <c r="BM506" s="6">
        <v>0</v>
      </c>
      <c r="BN506" s="6">
        <v>0</v>
      </c>
      <c r="BO506" s="6">
        <v>0</v>
      </c>
    </row>
    <row r="507" spans="3:67" ht="20.100000000000001" customHeight="1">
      <c r="C507" s="18">
        <v>61023203</v>
      </c>
      <c r="D507" s="19" t="s">
        <v>728</v>
      </c>
      <c r="E507" s="11">
        <v>2</v>
      </c>
      <c r="F507" s="18">
        <v>61023201</v>
      </c>
      <c r="G507" s="18">
        <f t="shared" si="35"/>
        <v>61023204</v>
      </c>
      <c r="H507" s="13">
        <v>0</v>
      </c>
      <c r="I507" s="11">
        <v>37</v>
      </c>
      <c r="J507" s="11">
        <v>2</v>
      </c>
      <c r="K507" s="11">
        <v>0</v>
      </c>
      <c r="L507" s="18">
        <v>0</v>
      </c>
      <c r="M507" s="18">
        <v>0</v>
      </c>
      <c r="N507" s="18">
        <v>1</v>
      </c>
      <c r="O507" s="18">
        <v>0</v>
      </c>
      <c r="P507" s="18">
        <v>0</v>
      </c>
      <c r="Q507" s="18">
        <v>0</v>
      </c>
      <c r="R507" s="6">
        <v>0</v>
      </c>
      <c r="S507" s="13">
        <v>0</v>
      </c>
      <c r="T507" s="11">
        <v>1</v>
      </c>
      <c r="U507" s="18">
        <v>2</v>
      </c>
      <c r="V507" s="18">
        <v>0</v>
      </c>
      <c r="W507" s="18">
        <v>0</v>
      </c>
      <c r="X507" s="18">
        <v>0</v>
      </c>
      <c r="Y507" s="18">
        <v>0</v>
      </c>
      <c r="Z507" s="18">
        <v>0</v>
      </c>
      <c r="AA507" s="18">
        <v>0</v>
      </c>
      <c r="AB507" s="18">
        <v>0</v>
      </c>
      <c r="AC507" s="18">
        <v>0</v>
      </c>
      <c r="AD507" s="18">
        <v>18</v>
      </c>
      <c r="AE507" s="18">
        <v>0</v>
      </c>
      <c r="AF507" s="18">
        <v>0</v>
      </c>
      <c r="AG507" s="6">
        <v>2</v>
      </c>
      <c r="AH507" s="6">
        <v>0</v>
      </c>
      <c r="AI507" s="6">
        <v>0</v>
      </c>
      <c r="AJ507" s="6">
        <v>0</v>
      </c>
      <c r="AK507" s="18">
        <v>0</v>
      </c>
      <c r="AL507" s="18">
        <v>0</v>
      </c>
      <c r="AM507" s="18">
        <v>0</v>
      </c>
      <c r="AN507" s="18">
        <v>0</v>
      </c>
      <c r="AO507" s="18">
        <v>1000</v>
      </c>
      <c r="AP507" s="18">
        <v>0</v>
      </c>
      <c r="AQ507" s="18">
        <v>0</v>
      </c>
      <c r="AR507" s="135" t="s">
        <v>733</v>
      </c>
      <c r="AS507" s="18" t="s">
        <v>153</v>
      </c>
      <c r="AT507" s="19" t="s">
        <v>730</v>
      </c>
      <c r="AU507" s="18" t="s">
        <v>709</v>
      </c>
      <c r="AV507" s="18">
        <v>0</v>
      </c>
      <c r="AW507" s="18">
        <v>21030020</v>
      </c>
      <c r="AX507" s="19" t="s">
        <v>155</v>
      </c>
      <c r="AY507" s="19" t="s">
        <v>153</v>
      </c>
      <c r="AZ507" s="13">
        <v>0</v>
      </c>
      <c r="BA507" s="13">
        <v>0</v>
      </c>
      <c r="BB507" s="90" t="s">
        <v>734</v>
      </c>
      <c r="BC507" s="18">
        <v>0</v>
      </c>
      <c r="BD507" s="11">
        <v>0</v>
      </c>
      <c r="BE507" s="18">
        <v>0</v>
      </c>
      <c r="BF507" s="18">
        <v>0</v>
      </c>
      <c r="BG507" s="18">
        <v>0</v>
      </c>
      <c r="BH507" s="18">
        <v>0</v>
      </c>
      <c r="BI507" s="9">
        <v>0</v>
      </c>
      <c r="BJ507" s="6">
        <v>0</v>
      </c>
      <c r="BK507" s="6">
        <v>0</v>
      </c>
      <c r="BL507" s="6">
        <v>0</v>
      </c>
      <c r="BM507" s="6">
        <v>0</v>
      </c>
      <c r="BN507" s="6">
        <v>0</v>
      </c>
      <c r="BO507" s="6">
        <v>0</v>
      </c>
    </row>
    <row r="508" spans="3:67" ht="20.100000000000001" customHeight="1">
      <c r="C508" s="18">
        <v>61023204</v>
      </c>
      <c r="D508" s="19" t="s">
        <v>728</v>
      </c>
      <c r="E508" s="11">
        <v>3</v>
      </c>
      <c r="F508" s="18">
        <v>61023201</v>
      </c>
      <c r="G508" s="11">
        <v>0</v>
      </c>
      <c r="H508" s="13">
        <v>0</v>
      </c>
      <c r="I508" s="11">
        <v>0</v>
      </c>
      <c r="J508" s="11">
        <v>0</v>
      </c>
      <c r="K508" s="11">
        <v>0</v>
      </c>
      <c r="L508" s="18">
        <v>0</v>
      </c>
      <c r="M508" s="18">
        <v>0</v>
      </c>
      <c r="N508" s="18">
        <v>1</v>
      </c>
      <c r="O508" s="18">
        <v>0</v>
      </c>
      <c r="P508" s="18">
        <v>0</v>
      </c>
      <c r="Q508" s="18">
        <v>0</v>
      </c>
      <c r="R508" s="6">
        <v>0</v>
      </c>
      <c r="S508" s="13">
        <v>0</v>
      </c>
      <c r="T508" s="11">
        <v>1</v>
      </c>
      <c r="U508" s="18">
        <v>2</v>
      </c>
      <c r="V508" s="18">
        <v>0</v>
      </c>
      <c r="W508" s="18">
        <v>0</v>
      </c>
      <c r="X508" s="18">
        <v>0</v>
      </c>
      <c r="Y508" s="18">
        <v>0</v>
      </c>
      <c r="Z508" s="18">
        <v>0</v>
      </c>
      <c r="AA508" s="18">
        <v>0</v>
      </c>
      <c r="AB508" s="18">
        <v>0</v>
      </c>
      <c r="AC508" s="18">
        <v>0</v>
      </c>
      <c r="AD508" s="18">
        <v>18</v>
      </c>
      <c r="AE508" s="18">
        <v>0</v>
      </c>
      <c r="AF508" s="18">
        <v>0</v>
      </c>
      <c r="AG508" s="6">
        <v>2</v>
      </c>
      <c r="AH508" s="6">
        <v>0</v>
      </c>
      <c r="AI508" s="6">
        <v>0</v>
      </c>
      <c r="AJ508" s="6">
        <v>0</v>
      </c>
      <c r="AK508" s="18">
        <v>0</v>
      </c>
      <c r="AL508" s="18">
        <v>0</v>
      </c>
      <c r="AM508" s="18">
        <v>0</v>
      </c>
      <c r="AN508" s="18">
        <v>0</v>
      </c>
      <c r="AO508" s="18">
        <v>1000</v>
      </c>
      <c r="AP508" s="18">
        <v>0</v>
      </c>
      <c r="AQ508" s="18">
        <v>0</v>
      </c>
      <c r="AR508" s="135" t="s">
        <v>735</v>
      </c>
      <c r="AS508" s="18" t="s">
        <v>153</v>
      </c>
      <c r="AT508" s="19" t="s">
        <v>730</v>
      </c>
      <c r="AU508" s="18" t="s">
        <v>709</v>
      </c>
      <c r="AV508" s="18">
        <v>0</v>
      </c>
      <c r="AW508" s="18">
        <v>21030020</v>
      </c>
      <c r="AX508" s="19" t="s">
        <v>155</v>
      </c>
      <c r="AY508" s="19" t="s">
        <v>153</v>
      </c>
      <c r="AZ508" s="13">
        <v>0</v>
      </c>
      <c r="BA508" s="13">
        <v>0</v>
      </c>
      <c r="BB508" s="90" t="s">
        <v>736</v>
      </c>
      <c r="BC508" s="18">
        <v>0</v>
      </c>
      <c r="BD508" s="11">
        <v>0</v>
      </c>
      <c r="BE508" s="18">
        <v>0</v>
      </c>
      <c r="BF508" s="18">
        <v>0</v>
      </c>
      <c r="BG508" s="18">
        <v>0</v>
      </c>
      <c r="BH508" s="18">
        <v>0</v>
      </c>
      <c r="BI508" s="9">
        <v>0</v>
      </c>
      <c r="BJ508" s="6">
        <v>0</v>
      </c>
      <c r="BK508" s="6">
        <v>0</v>
      </c>
      <c r="BL508" s="6">
        <v>0</v>
      </c>
      <c r="BM508" s="6">
        <v>0</v>
      </c>
      <c r="BN508" s="6">
        <v>0</v>
      </c>
      <c r="BO508" s="6">
        <v>0</v>
      </c>
    </row>
    <row r="509" spans="3:67" ht="20.100000000000001" customHeight="1">
      <c r="C509" s="18">
        <v>61023205</v>
      </c>
      <c r="D509" s="19" t="s">
        <v>728</v>
      </c>
      <c r="E509" s="11">
        <v>4</v>
      </c>
      <c r="F509" s="18">
        <v>61023201</v>
      </c>
      <c r="G509" s="11">
        <v>0</v>
      </c>
      <c r="H509" s="13">
        <v>0</v>
      </c>
      <c r="I509" s="11">
        <v>0</v>
      </c>
      <c r="J509" s="11">
        <v>0</v>
      </c>
      <c r="K509" s="11">
        <v>0</v>
      </c>
      <c r="L509" s="18">
        <v>0</v>
      </c>
      <c r="M509" s="18">
        <v>0</v>
      </c>
      <c r="N509" s="18">
        <v>1</v>
      </c>
      <c r="O509" s="18">
        <v>0</v>
      </c>
      <c r="P509" s="18">
        <v>0</v>
      </c>
      <c r="Q509" s="18">
        <v>0</v>
      </c>
      <c r="R509" s="6">
        <v>0</v>
      </c>
      <c r="S509" s="13">
        <v>0</v>
      </c>
      <c r="T509" s="11">
        <v>1</v>
      </c>
      <c r="U509" s="18">
        <v>2</v>
      </c>
      <c r="V509" s="18">
        <v>0</v>
      </c>
      <c r="W509" s="18">
        <v>0</v>
      </c>
      <c r="X509" s="18">
        <v>0</v>
      </c>
      <c r="Y509" s="18">
        <v>0</v>
      </c>
      <c r="Z509" s="18">
        <v>0</v>
      </c>
      <c r="AA509" s="18">
        <v>0</v>
      </c>
      <c r="AB509" s="18">
        <v>0</v>
      </c>
      <c r="AC509" s="18">
        <v>0</v>
      </c>
      <c r="AD509" s="18">
        <v>18</v>
      </c>
      <c r="AE509" s="18">
        <v>0</v>
      </c>
      <c r="AF509" s="18">
        <v>0</v>
      </c>
      <c r="AG509" s="6">
        <v>2</v>
      </c>
      <c r="AH509" s="6">
        <v>0</v>
      </c>
      <c r="AI509" s="6">
        <v>0</v>
      </c>
      <c r="AJ509" s="6">
        <v>0</v>
      </c>
      <c r="AK509" s="18">
        <v>0</v>
      </c>
      <c r="AL509" s="18">
        <v>0</v>
      </c>
      <c r="AM509" s="18">
        <v>0</v>
      </c>
      <c r="AN509" s="18">
        <v>0</v>
      </c>
      <c r="AO509" s="18">
        <v>1000</v>
      </c>
      <c r="AP509" s="18">
        <v>0</v>
      </c>
      <c r="AQ509" s="18">
        <v>0</v>
      </c>
      <c r="AR509" s="135" t="s">
        <v>737</v>
      </c>
      <c r="AS509" s="18" t="s">
        <v>153</v>
      </c>
      <c r="AT509" s="19" t="s">
        <v>730</v>
      </c>
      <c r="AU509" s="18" t="s">
        <v>709</v>
      </c>
      <c r="AV509" s="18">
        <v>0</v>
      </c>
      <c r="AW509" s="18">
        <v>21030020</v>
      </c>
      <c r="AX509" s="19" t="s">
        <v>155</v>
      </c>
      <c r="AY509" s="19" t="s">
        <v>153</v>
      </c>
      <c r="AZ509" s="13">
        <v>0</v>
      </c>
      <c r="BA509" s="13">
        <v>0</v>
      </c>
      <c r="BB509" s="90" t="s">
        <v>738</v>
      </c>
      <c r="BC509" s="18">
        <v>0</v>
      </c>
      <c r="BD509" s="11">
        <v>0</v>
      </c>
      <c r="BE509" s="18">
        <v>0</v>
      </c>
      <c r="BF509" s="18">
        <v>0</v>
      </c>
      <c r="BG509" s="18">
        <v>0</v>
      </c>
      <c r="BH509" s="18">
        <v>0</v>
      </c>
      <c r="BI509" s="9">
        <v>0</v>
      </c>
      <c r="BJ509" s="6">
        <v>0</v>
      </c>
      <c r="BK509" s="6">
        <v>0</v>
      </c>
      <c r="BL509" s="6">
        <v>0</v>
      </c>
      <c r="BM509" s="6">
        <v>0</v>
      </c>
      <c r="BN509" s="6">
        <v>0</v>
      </c>
      <c r="BO509" s="6">
        <v>0</v>
      </c>
    </row>
    <row r="510" spans="3:67" ht="20.100000000000001" customHeight="1">
      <c r="C510" s="18">
        <v>61023206</v>
      </c>
      <c r="D510" s="19" t="s">
        <v>728</v>
      </c>
      <c r="E510" s="11">
        <v>5</v>
      </c>
      <c r="F510" s="18">
        <v>61023201</v>
      </c>
      <c r="G510" s="11">
        <v>0</v>
      </c>
      <c r="H510" s="13">
        <v>0</v>
      </c>
      <c r="I510" s="11">
        <v>0</v>
      </c>
      <c r="J510" s="11">
        <v>0</v>
      </c>
      <c r="K510" s="11">
        <v>0</v>
      </c>
      <c r="L510" s="18">
        <v>0</v>
      </c>
      <c r="M510" s="18">
        <v>0</v>
      </c>
      <c r="N510" s="18">
        <v>1</v>
      </c>
      <c r="O510" s="18">
        <v>0</v>
      </c>
      <c r="P510" s="18">
        <v>0</v>
      </c>
      <c r="Q510" s="18">
        <v>0</v>
      </c>
      <c r="R510" s="6">
        <v>0</v>
      </c>
      <c r="S510" s="13">
        <v>0</v>
      </c>
      <c r="T510" s="11">
        <v>1</v>
      </c>
      <c r="U510" s="18">
        <v>2</v>
      </c>
      <c r="V510" s="18">
        <v>0</v>
      </c>
      <c r="W510" s="18">
        <v>0</v>
      </c>
      <c r="X510" s="18">
        <v>0</v>
      </c>
      <c r="Y510" s="18">
        <v>0</v>
      </c>
      <c r="Z510" s="18">
        <v>0</v>
      </c>
      <c r="AA510" s="18">
        <v>0</v>
      </c>
      <c r="AB510" s="18">
        <v>0</v>
      </c>
      <c r="AC510" s="18">
        <v>0</v>
      </c>
      <c r="AD510" s="18">
        <v>18</v>
      </c>
      <c r="AE510" s="18">
        <v>0</v>
      </c>
      <c r="AF510" s="18">
        <v>0</v>
      </c>
      <c r="AG510" s="6">
        <v>2</v>
      </c>
      <c r="AH510" s="6">
        <v>0</v>
      </c>
      <c r="AI510" s="6">
        <v>0</v>
      </c>
      <c r="AJ510" s="6">
        <v>0</v>
      </c>
      <c r="AK510" s="18">
        <v>0</v>
      </c>
      <c r="AL510" s="18">
        <v>0</v>
      </c>
      <c r="AM510" s="18">
        <v>0</v>
      </c>
      <c r="AN510" s="18">
        <v>0</v>
      </c>
      <c r="AO510" s="18">
        <v>1000</v>
      </c>
      <c r="AP510" s="18">
        <v>0</v>
      </c>
      <c r="AQ510" s="18">
        <v>0</v>
      </c>
      <c r="AR510" s="135" t="s">
        <v>739</v>
      </c>
      <c r="AS510" s="18" t="s">
        <v>153</v>
      </c>
      <c r="AT510" s="19" t="s">
        <v>730</v>
      </c>
      <c r="AU510" s="18" t="s">
        <v>709</v>
      </c>
      <c r="AV510" s="18">
        <v>0</v>
      </c>
      <c r="AW510" s="18">
        <v>21030020</v>
      </c>
      <c r="AX510" s="19" t="s">
        <v>155</v>
      </c>
      <c r="AY510" s="19" t="s">
        <v>153</v>
      </c>
      <c r="AZ510" s="13">
        <v>0</v>
      </c>
      <c r="BA510" s="13">
        <v>0</v>
      </c>
      <c r="BB510" s="90" t="s">
        <v>740</v>
      </c>
      <c r="BC510" s="18">
        <v>0</v>
      </c>
      <c r="BD510" s="11">
        <v>0</v>
      </c>
      <c r="BE510" s="18">
        <v>0</v>
      </c>
      <c r="BF510" s="18">
        <v>0</v>
      </c>
      <c r="BG510" s="18">
        <v>0</v>
      </c>
      <c r="BH510" s="18">
        <v>0</v>
      </c>
      <c r="BI510" s="9">
        <v>0</v>
      </c>
      <c r="BJ510" s="6">
        <v>0</v>
      </c>
      <c r="BK510" s="6">
        <v>0</v>
      </c>
      <c r="BL510" s="6">
        <v>0</v>
      </c>
      <c r="BM510" s="6">
        <v>0</v>
      </c>
      <c r="BN510" s="6">
        <v>0</v>
      </c>
      <c r="BO510" s="6">
        <v>0</v>
      </c>
    </row>
    <row r="511" spans="3:67" ht="20.100000000000001" customHeight="1">
      <c r="C511" s="18">
        <v>61023301</v>
      </c>
      <c r="D511" s="19" t="s">
        <v>741</v>
      </c>
      <c r="E511" s="11">
        <v>0</v>
      </c>
      <c r="F511" s="18">
        <v>61023301</v>
      </c>
      <c r="G511" s="18">
        <f>C512</f>
        <v>61023302</v>
      </c>
      <c r="H511" s="13">
        <v>0</v>
      </c>
      <c r="I511" s="11">
        <v>30</v>
      </c>
      <c r="J511" s="18">
        <v>5</v>
      </c>
      <c r="K511" s="11">
        <v>0</v>
      </c>
      <c r="L511" s="18">
        <v>0</v>
      </c>
      <c r="M511" s="18">
        <v>0</v>
      </c>
      <c r="N511" s="18">
        <v>1</v>
      </c>
      <c r="O511" s="18">
        <v>0</v>
      </c>
      <c r="P511" s="18">
        <v>0</v>
      </c>
      <c r="Q511" s="18">
        <v>0</v>
      </c>
      <c r="R511" s="6">
        <v>0</v>
      </c>
      <c r="S511" s="13">
        <v>0</v>
      </c>
      <c r="T511" s="11">
        <v>1</v>
      </c>
      <c r="U511" s="18">
        <v>2</v>
      </c>
      <c r="V511" s="18">
        <v>0</v>
      </c>
      <c r="W511" s="18">
        <v>1.2</v>
      </c>
      <c r="X511" s="18">
        <v>750</v>
      </c>
      <c r="Y511" s="18">
        <v>0</v>
      </c>
      <c r="Z511" s="18">
        <v>0</v>
      </c>
      <c r="AA511" s="18">
        <v>0</v>
      </c>
      <c r="AB511" s="18">
        <v>0</v>
      </c>
      <c r="AC511" s="18">
        <v>0</v>
      </c>
      <c r="AD511" s="18">
        <v>12</v>
      </c>
      <c r="AE511" s="18">
        <v>1</v>
      </c>
      <c r="AF511" s="18">
        <v>1.5</v>
      </c>
      <c r="AG511" s="6">
        <v>2</v>
      </c>
      <c r="AH511" s="6">
        <v>0</v>
      </c>
      <c r="AI511" s="6">
        <v>0</v>
      </c>
      <c r="AJ511" s="6">
        <v>2</v>
      </c>
      <c r="AK511" s="18">
        <v>0</v>
      </c>
      <c r="AL511" s="18">
        <v>0</v>
      </c>
      <c r="AM511" s="18">
        <v>0</v>
      </c>
      <c r="AN511" s="18">
        <v>0.5</v>
      </c>
      <c r="AO511" s="18">
        <v>10000</v>
      </c>
      <c r="AP511" s="18">
        <v>0.5</v>
      </c>
      <c r="AQ511" s="18">
        <v>100</v>
      </c>
      <c r="AR511" s="6">
        <v>0</v>
      </c>
      <c r="AS511" s="18" t="s">
        <v>153</v>
      </c>
      <c r="AT511" s="19" t="s">
        <v>154</v>
      </c>
      <c r="AU511" s="18" t="s">
        <v>700</v>
      </c>
      <c r="AV511" s="18">
        <v>10004004</v>
      </c>
      <c r="AW511" s="18">
        <v>21030030</v>
      </c>
      <c r="AX511" s="19" t="s">
        <v>742</v>
      </c>
      <c r="AY511" s="19" t="s">
        <v>507</v>
      </c>
      <c r="AZ511" s="13">
        <v>0</v>
      </c>
      <c r="BA511" s="13">
        <v>0</v>
      </c>
      <c r="BB511" s="90" t="str">
        <f>"释放出3个法球,持续对周围造成每秒造成"&amp;W511*100&amp;"%攻击伤害+"&amp;X511&amp;"点固定伤害,并降低目标攻击速度50%,持续6秒"</f>
        <v>释放出3个法球,持续对周围造成每秒造成120%攻击伤害+750点固定伤害,并降低目标攻击速度50%,持续6秒</v>
      </c>
      <c r="BC511" s="18">
        <v>0</v>
      </c>
      <c r="BD511" s="11">
        <v>0</v>
      </c>
      <c r="BE511" s="18">
        <v>0</v>
      </c>
      <c r="BF511" s="18">
        <v>0</v>
      </c>
      <c r="BG511" s="18">
        <v>0</v>
      </c>
      <c r="BH511" s="18">
        <v>0</v>
      </c>
      <c r="BI511" s="9">
        <v>0</v>
      </c>
      <c r="BJ511" s="6">
        <v>0</v>
      </c>
      <c r="BK511" s="6">
        <v>0</v>
      </c>
      <c r="BL511" s="6">
        <v>0</v>
      </c>
      <c r="BM511" s="6">
        <v>0</v>
      </c>
      <c r="BN511" s="6">
        <v>0</v>
      </c>
      <c r="BO511" s="6">
        <v>0</v>
      </c>
    </row>
    <row r="512" spans="3:67" ht="20.100000000000001" customHeight="1">
      <c r="C512" s="18">
        <v>61023302</v>
      </c>
      <c r="D512" s="19" t="s">
        <v>741</v>
      </c>
      <c r="E512" s="11">
        <v>1</v>
      </c>
      <c r="F512" s="18">
        <v>61023301</v>
      </c>
      <c r="G512" s="18">
        <f t="shared" ref="G512:G513" si="36">C513</f>
        <v>61023303</v>
      </c>
      <c r="H512" s="13">
        <v>0</v>
      </c>
      <c r="I512" s="11">
        <v>37</v>
      </c>
      <c r="J512" s="18">
        <v>2</v>
      </c>
      <c r="K512" s="11">
        <v>0</v>
      </c>
      <c r="L512" s="18">
        <v>0</v>
      </c>
      <c r="M512" s="18">
        <v>0</v>
      </c>
      <c r="N512" s="18">
        <v>1</v>
      </c>
      <c r="O512" s="18">
        <v>0</v>
      </c>
      <c r="P512" s="18">
        <v>0</v>
      </c>
      <c r="Q512" s="18">
        <v>0</v>
      </c>
      <c r="R512" s="6">
        <v>0</v>
      </c>
      <c r="S512" s="13">
        <v>0</v>
      </c>
      <c r="T512" s="11">
        <v>1</v>
      </c>
      <c r="U512" s="18">
        <v>2</v>
      </c>
      <c r="V512" s="18">
        <v>0</v>
      </c>
      <c r="W512" s="18">
        <v>1.2</v>
      </c>
      <c r="X512" s="18">
        <v>750</v>
      </c>
      <c r="Y512" s="18">
        <v>0</v>
      </c>
      <c r="Z512" s="18">
        <v>0</v>
      </c>
      <c r="AA512" s="18">
        <v>0</v>
      </c>
      <c r="AB512" s="18">
        <v>0</v>
      </c>
      <c r="AC512" s="18">
        <v>0</v>
      </c>
      <c r="AD512" s="18">
        <v>12</v>
      </c>
      <c r="AE512" s="18">
        <v>1</v>
      </c>
      <c r="AF512" s="18">
        <v>1.5</v>
      </c>
      <c r="AG512" s="6">
        <v>2</v>
      </c>
      <c r="AH512" s="6">
        <v>0</v>
      </c>
      <c r="AI512" s="6">
        <v>0</v>
      </c>
      <c r="AJ512" s="6">
        <v>2</v>
      </c>
      <c r="AK512" s="18">
        <v>0</v>
      </c>
      <c r="AL512" s="18">
        <v>0</v>
      </c>
      <c r="AM512" s="18">
        <v>0</v>
      </c>
      <c r="AN512" s="18">
        <v>0.5</v>
      </c>
      <c r="AO512" s="18">
        <v>10000</v>
      </c>
      <c r="AP512" s="18">
        <v>0.5</v>
      </c>
      <c r="AQ512" s="18">
        <v>100</v>
      </c>
      <c r="AR512" s="6">
        <v>0</v>
      </c>
      <c r="AS512" s="18" t="s">
        <v>153</v>
      </c>
      <c r="AT512" s="19" t="s">
        <v>154</v>
      </c>
      <c r="AU512" s="18" t="s">
        <v>700</v>
      </c>
      <c r="AV512" s="18">
        <v>10004004</v>
      </c>
      <c r="AW512" s="18">
        <v>21030030</v>
      </c>
      <c r="AX512" s="19" t="s">
        <v>742</v>
      </c>
      <c r="AY512" s="19" t="s">
        <v>507</v>
      </c>
      <c r="AZ512" s="13">
        <v>0</v>
      </c>
      <c r="BA512" s="13">
        <v>0</v>
      </c>
      <c r="BB512" s="90" t="str">
        <f t="shared" ref="BB512:BB516" si="37">"释放出3个法球,持续对周围造成每秒造成"&amp;W512*100&amp;"%攻击伤害+"&amp;X512&amp;"点固定伤害,并降低目标攻击速度50%,持续6秒"</f>
        <v>释放出3个法球,持续对周围造成每秒造成120%攻击伤害+750点固定伤害,并降低目标攻击速度50%,持续6秒</v>
      </c>
      <c r="BC512" s="18">
        <v>0</v>
      </c>
      <c r="BD512" s="11">
        <v>0</v>
      </c>
      <c r="BE512" s="18">
        <v>0</v>
      </c>
      <c r="BF512" s="18">
        <v>0</v>
      </c>
      <c r="BG512" s="18">
        <v>0</v>
      </c>
      <c r="BH512" s="18">
        <v>0</v>
      </c>
      <c r="BI512" s="9">
        <v>0</v>
      </c>
      <c r="BJ512" s="6">
        <v>0</v>
      </c>
      <c r="BK512" s="6">
        <v>0</v>
      </c>
      <c r="BL512" s="6">
        <v>0</v>
      </c>
      <c r="BM512" s="6">
        <v>0</v>
      </c>
      <c r="BN512" s="6">
        <v>0</v>
      </c>
      <c r="BO512" s="6">
        <v>0</v>
      </c>
    </row>
    <row r="513" spans="3:67" ht="20.100000000000001" customHeight="1">
      <c r="C513" s="18">
        <v>61023303</v>
      </c>
      <c r="D513" s="19" t="s">
        <v>741</v>
      </c>
      <c r="E513" s="11">
        <v>2</v>
      </c>
      <c r="F513" s="18">
        <v>61023301</v>
      </c>
      <c r="G513" s="18">
        <f t="shared" si="36"/>
        <v>61023304</v>
      </c>
      <c r="H513" s="13">
        <v>0</v>
      </c>
      <c r="I513" s="11">
        <v>42</v>
      </c>
      <c r="J513" s="18">
        <v>2</v>
      </c>
      <c r="K513" s="11">
        <v>0</v>
      </c>
      <c r="L513" s="18">
        <v>0</v>
      </c>
      <c r="M513" s="18">
        <v>0</v>
      </c>
      <c r="N513" s="18">
        <v>1</v>
      </c>
      <c r="O513" s="18">
        <v>0</v>
      </c>
      <c r="P513" s="18">
        <v>0</v>
      </c>
      <c r="Q513" s="18">
        <v>0</v>
      </c>
      <c r="R513" s="6">
        <v>0</v>
      </c>
      <c r="S513" s="13">
        <v>0</v>
      </c>
      <c r="T513" s="11">
        <v>1</v>
      </c>
      <c r="U513" s="18">
        <v>2</v>
      </c>
      <c r="V513" s="18">
        <v>0</v>
      </c>
      <c r="W513" s="18">
        <v>1.2</v>
      </c>
      <c r="X513" s="18">
        <v>1000</v>
      </c>
      <c r="Y513" s="18">
        <v>0</v>
      </c>
      <c r="Z513" s="18">
        <v>0</v>
      </c>
      <c r="AA513" s="18">
        <v>0</v>
      </c>
      <c r="AB513" s="18">
        <v>0</v>
      </c>
      <c r="AC513" s="18">
        <v>0</v>
      </c>
      <c r="AD513" s="18">
        <v>12</v>
      </c>
      <c r="AE513" s="18">
        <v>1</v>
      </c>
      <c r="AF513" s="18">
        <v>1.5</v>
      </c>
      <c r="AG513" s="6">
        <v>2</v>
      </c>
      <c r="AH513" s="6">
        <v>0</v>
      </c>
      <c r="AI513" s="6">
        <v>0</v>
      </c>
      <c r="AJ513" s="6">
        <v>2</v>
      </c>
      <c r="AK513" s="18">
        <v>0</v>
      </c>
      <c r="AL513" s="18">
        <v>0</v>
      </c>
      <c r="AM513" s="18">
        <v>0</v>
      </c>
      <c r="AN513" s="18">
        <v>0.5</v>
      </c>
      <c r="AO513" s="18">
        <v>10000</v>
      </c>
      <c r="AP513" s="18">
        <v>0.5</v>
      </c>
      <c r="AQ513" s="18">
        <v>100</v>
      </c>
      <c r="AR513" s="6">
        <v>0</v>
      </c>
      <c r="AS513" s="18" t="s">
        <v>153</v>
      </c>
      <c r="AT513" s="19" t="s">
        <v>154</v>
      </c>
      <c r="AU513" s="18" t="s">
        <v>700</v>
      </c>
      <c r="AV513" s="18">
        <v>10004004</v>
      </c>
      <c r="AW513" s="18">
        <v>21030030</v>
      </c>
      <c r="AX513" s="19" t="s">
        <v>742</v>
      </c>
      <c r="AY513" s="19" t="s">
        <v>507</v>
      </c>
      <c r="AZ513" s="13">
        <v>0</v>
      </c>
      <c r="BA513" s="13">
        <v>0</v>
      </c>
      <c r="BB513" s="90" t="str">
        <f t="shared" si="37"/>
        <v>释放出3个法球,持续对周围造成每秒造成120%攻击伤害+1000点固定伤害,并降低目标攻击速度50%,持续6秒</v>
      </c>
      <c r="BC513" s="18">
        <v>0</v>
      </c>
      <c r="BD513" s="11">
        <v>0</v>
      </c>
      <c r="BE513" s="18">
        <v>0</v>
      </c>
      <c r="BF513" s="18">
        <v>0</v>
      </c>
      <c r="BG513" s="18">
        <v>0</v>
      </c>
      <c r="BH513" s="18">
        <v>0</v>
      </c>
      <c r="BI513" s="9">
        <v>0</v>
      </c>
      <c r="BJ513" s="6">
        <v>0</v>
      </c>
      <c r="BK513" s="6">
        <v>0</v>
      </c>
      <c r="BL513" s="6">
        <v>0</v>
      </c>
      <c r="BM513" s="6">
        <v>0</v>
      </c>
      <c r="BN513" s="6">
        <v>0</v>
      </c>
      <c r="BO513" s="6">
        <v>0</v>
      </c>
    </row>
    <row r="514" spans="3:67" ht="20.100000000000001" customHeight="1">
      <c r="C514" s="18">
        <v>61023304</v>
      </c>
      <c r="D514" s="19" t="s">
        <v>741</v>
      </c>
      <c r="E514" s="11">
        <v>3</v>
      </c>
      <c r="F514" s="18">
        <v>61023301</v>
      </c>
      <c r="G514" s="11">
        <v>0</v>
      </c>
      <c r="H514" s="13">
        <v>0</v>
      </c>
      <c r="I514" s="18">
        <v>0</v>
      </c>
      <c r="J514" s="18">
        <v>0</v>
      </c>
      <c r="K514" s="11">
        <v>0</v>
      </c>
      <c r="L514" s="18">
        <v>0</v>
      </c>
      <c r="M514" s="18">
        <v>0</v>
      </c>
      <c r="N514" s="18">
        <v>1</v>
      </c>
      <c r="O514" s="18">
        <v>0</v>
      </c>
      <c r="P514" s="18">
        <v>0</v>
      </c>
      <c r="Q514" s="18">
        <v>0</v>
      </c>
      <c r="R514" s="6">
        <v>0</v>
      </c>
      <c r="S514" s="13">
        <v>0</v>
      </c>
      <c r="T514" s="11">
        <v>1</v>
      </c>
      <c r="U514" s="18">
        <v>2</v>
      </c>
      <c r="V514" s="18">
        <v>0</v>
      </c>
      <c r="W514" s="18">
        <v>1.2</v>
      </c>
      <c r="X514" s="18">
        <v>1250</v>
      </c>
      <c r="Y514" s="18">
        <v>0</v>
      </c>
      <c r="Z514" s="18">
        <v>0</v>
      </c>
      <c r="AA514" s="18">
        <v>0</v>
      </c>
      <c r="AB514" s="18">
        <v>0</v>
      </c>
      <c r="AC514" s="18">
        <v>0</v>
      </c>
      <c r="AD514" s="18">
        <v>12</v>
      </c>
      <c r="AE514" s="18">
        <v>1</v>
      </c>
      <c r="AF514" s="18">
        <v>1.5</v>
      </c>
      <c r="AG514" s="6">
        <v>2</v>
      </c>
      <c r="AH514" s="6">
        <v>0</v>
      </c>
      <c r="AI514" s="6">
        <v>0</v>
      </c>
      <c r="AJ514" s="6">
        <v>2</v>
      </c>
      <c r="AK514" s="18">
        <v>0</v>
      </c>
      <c r="AL514" s="18">
        <v>0</v>
      </c>
      <c r="AM514" s="18">
        <v>0</v>
      </c>
      <c r="AN514" s="18">
        <v>0.5</v>
      </c>
      <c r="AO514" s="18">
        <v>10000</v>
      </c>
      <c r="AP514" s="18">
        <v>0.5</v>
      </c>
      <c r="AQ514" s="18">
        <v>100</v>
      </c>
      <c r="AR514" s="6">
        <v>0</v>
      </c>
      <c r="AS514" s="18" t="s">
        <v>153</v>
      </c>
      <c r="AT514" s="19" t="s">
        <v>154</v>
      </c>
      <c r="AU514" s="18" t="s">
        <v>700</v>
      </c>
      <c r="AV514" s="18">
        <v>10004004</v>
      </c>
      <c r="AW514" s="18">
        <v>21030030</v>
      </c>
      <c r="AX514" s="19" t="s">
        <v>742</v>
      </c>
      <c r="AY514" s="19" t="s">
        <v>507</v>
      </c>
      <c r="AZ514" s="13">
        <v>0</v>
      </c>
      <c r="BA514" s="13">
        <v>0</v>
      </c>
      <c r="BB514" s="90" t="str">
        <f t="shared" si="37"/>
        <v>释放出3个法球,持续对周围造成每秒造成120%攻击伤害+1250点固定伤害,并降低目标攻击速度50%,持续6秒</v>
      </c>
      <c r="BC514" s="18">
        <v>0</v>
      </c>
      <c r="BD514" s="11">
        <v>0</v>
      </c>
      <c r="BE514" s="18">
        <v>0</v>
      </c>
      <c r="BF514" s="18">
        <v>0</v>
      </c>
      <c r="BG514" s="18">
        <v>0</v>
      </c>
      <c r="BH514" s="18">
        <v>0</v>
      </c>
      <c r="BI514" s="9">
        <v>0</v>
      </c>
      <c r="BJ514" s="6">
        <v>0</v>
      </c>
      <c r="BK514" s="6">
        <v>0</v>
      </c>
      <c r="BL514" s="6">
        <v>0</v>
      </c>
      <c r="BM514" s="6">
        <v>0</v>
      </c>
      <c r="BN514" s="6">
        <v>0</v>
      </c>
      <c r="BO514" s="6">
        <v>0</v>
      </c>
    </row>
    <row r="515" spans="3:67" ht="20.100000000000001" customHeight="1">
      <c r="C515" s="18">
        <v>61023305</v>
      </c>
      <c r="D515" s="19" t="s">
        <v>741</v>
      </c>
      <c r="E515" s="11">
        <v>4</v>
      </c>
      <c r="F515" s="18">
        <v>61023301</v>
      </c>
      <c r="G515" s="11">
        <v>0</v>
      </c>
      <c r="H515" s="13">
        <v>0</v>
      </c>
      <c r="I515" s="18">
        <v>0</v>
      </c>
      <c r="J515" s="18">
        <v>0</v>
      </c>
      <c r="K515" s="11">
        <v>0</v>
      </c>
      <c r="L515" s="18">
        <v>0</v>
      </c>
      <c r="M515" s="18">
        <v>0</v>
      </c>
      <c r="N515" s="18">
        <v>1</v>
      </c>
      <c r="O515" s="18">
        <v>0</v>
      </c>
      <c r="P515" s="18">
        <v>0</v>
      </c>
      <c r="Q515" s="18">
        <v>0</v>
      </c>
      <c r="R515" s="6">
        <v>0</v>
      </c>
      <c r="S515" s="13">
        <v>0</v>
      </c>
      <c r="T515" s="11">
        <v>1</v>
      </c>
      <c r="U515" s="18">
        <v>2</v>
      </c>
      <c r="V515" s="18">
        <v>0</v>
      </c>
      <c r="W515" s="18">
        <v>1.2</v>
      </c>
      <c r="X515" s="18">
        <v>1500</v>
      </c>
      <c r="Y515" s="18">
        <v>0</v>
      </c>
      <c r="Z515" s="18">
        <v>0</v>
      </c>
      <c r="AA515" s="18">
        <v>0</v>
      </c>
      <c r="AB515" s="18">
        <v>0</v>
      </c>
      <c r="AC515" s="18">
        <v>0</v>
      </c>
      <c r="AD515" s="18">
        <v>12</v>
      </c>
      <c r="AE515" s="18">
        <v>1</v>
      </c>
      <c r="AF515" s="18">
        <v>1.5</v>
      </c>
      <c r="AG515" s="6">
        <v>2</v>
      </c>
      <c r="AH515" s="6">
        <v>0</v>
      </c>
      <c r="AI515" s="6">
        <v>0</v>
      </c>
      <c r="AJ515" s="6">
        <v>2</v>
      </c>
      <c r="AK515" s="18">
        <v>0</v>
      </c>
      <c r="AL515" s="18">
        <v>0</v>
      </c>
      <c r="AM515" s="18">
        <v>0</v>
      </c>
      <c r="AN515" s="18">
        <v>0.5</v>
      </c>
      <c r="AO515" s="18">
        <v>10000</v>
      </c>
      <c r="AP515" s="18">
        <v>0.5</v>
      </c>
      <c r="AQ515" s="18">
        <v>100</v>
      </c>
      <c r="AR515" s="6">
        <v>0</v>
      </c>
      <c r="AS515" s="18" t="s">
        <v>153</v>
      </c>
      <c r="AT515" s="19" t="s">
        <v>154</v>
      </c>
      <c r="AU515" s="18" t="s">
        <v>700</v>
      </c>
      <c r="AV515" s="18">
        <v>10004004</v>
      </c>
      <c r="AW515" s="18">
        <v>21030030</v>
      </c>
      <c r="AX515" s="19" t="s">
        <v>742</v>
      </c>
      <c r="AY515" s="19" t="s">
        <v>507</v>
      </c>
      <c r="AZ515" s="13">
        <v>0</v>
      </c>
      <c r="BA515" s="13">
        <v>0</v>
      </c>
      <c r="BB515" s="90" t="str">
        <f t="shared" si="37"/>
        <v>释放出3个法球,持续对周围造成每秒造成120%攻击伤害+1500点固定伤害,并降低目标攻击速度50%,持续6秒</v>
      </c>
      <c r="BC515" s="18">
        <v>0</v>
      </c>
      <c r="BD515" s="11">
        <v>0</v>
      </c>
      <c r="BE515" s="18">
        <v>0</v>
      </c>
      <c r="BF515" s="18">
        <v>0</v>
      </c>
      <c r="BG515" s="18">
        <v>0</v>
      </c>
      <c r="BH515" s="18">
        <v>0</v>
      </c>
      <c r="BI515" s="9">
        <v>0</v>
      </c>
      <c r="BJ515" s="6">
        <v>0</v>
      </c>
      <c r="BK515" s="6">
        <v>0</v>
      </c>
      <c r="BL515" s="6">
        <v>0</v>
      </c>
      <c r="BM515" s="6">
        <v>0</v>
      </c>
      <c r="BN515" s="6">
        <v>0</v>
      </c>
      <c r="BO515" s="6">
        <v>0</v>
      </c>
    </row>
    <row r="516" spans="3:67" ht="20.100000000000001" customHeight="1">
      <c r="C516" s="18">
        <v>61023306</v>
      </c>
      <c r="D516" s="19" t="s">
        <v>741</v>
      </c>
      <c r="E516" s="11">
        <v>5</v>
      </c>
      <c r="F516" s="18">
        <v>61023301</v>
      </c>
      <c r="G516" s="11">
        <v>0</v>
      </c>
      <c r="H516" s="13">
        <v>0</v>
      </c>
      <c r="I516" s="18">
        <v>0</v>
      </c>
      <c r="J516" s="18">
        <v>0</v>
      </c>
      <c r="K516" s="11">
        <v>0</v>
      </c>
      <c r="L516" s="18">
        <v>0</v>
      </c>
      <c r="M516" s="18">
        <v>0</v>
      </c>
      <c r="N516" s="18">
        <v>1</v>
      </c>
      <c r="O516" s="18">
        <v>0</v>
      </c>
      <c r="P516" s="18">
        <v>0</v>
      </c>
      <c r="Q516" s="18">
        <v>0</v>
      </c>
      <c r="R516" s="6">
        <v>0</v>
      </c>
      <c r="S516" s="13">
        <v>0</v>
      </c>
      <c r="T516" s="11">
        <v>1</v>
      </c>
      <c r="U516" s="18">
        <v>2</v>
      </c>
      <c r="V516" s="18">
        <v>0</v>
      </c>
      <c r="W516" s="18">
        <v>1.2</v>
      </c>
      <c r="X516" s="18">
        <v>1750</v>
      </c>
      <c r="Y516" s="18">
        <v>0</v>
      </c>
      <c r="Z516" s="18">
        <v>0</v>
      </c>
      <c r="AA516" s="18">
        <v>0</v>
      </c>
      <c r="AB516" s="18">
        <v>0</v>
      </c>
      <c r="AC516" s="18">
        <v>0</v>
      </c>
      <c r="AD516" s="18">
        <v>12</v>
      </c>
      <c r="AE516" s="18">
        <v>1</v>
      </c>
      <c r="AF516" s="18">
        <v>1.5</v>
      </c>
      <c r="AG516" s="6">
        <v>2</v>
      </c>
      <c r="AH516" s="6">
        <v>0</v>
      </c>
      <c r="AI516" s="6">
        <v>0</v>
      </c>
      <c r="AJ516" s="6">
        <v>2</v>
      </c>
      <c r="AK516" s="18">
        <v>0</v>
      </c>
      <c r="AL516" s="18">
        <v>0</v>
      </c>
      <c r="AM516" s="18">
        <v>0</v>
      </c>
      <c r="AN516" s="18">
        <v>0.5</v>
      </c>
      <c r="AO516" s="18">
        <v>10000</v>
      </c>
      <c r="AP516" s="18">
        <v>0.5</v>
      </c>
      <c r="AQ516" s="18">
        <v>100</v>
      </c>
      <c r="AR516" s="6">
        <v>0</v>
      </c>
      <c r="AS516" s="18" t="s">
        <v>153</v>
      </c>
      <c r="AT516" s="19" t="s">
        <v>154</v>
      </c>
      <c r="AU516" s="18" t="s">
        <v>700</v>
      </c>
      <c r="AV516" s="18">
        <v>10004004</v>
      </c>
      <c r="AW516" s="18">
        <v>21030030</v>
      </c>
      <c r="AX516" s="19" t="s">
        <v>742</v>
      </c>
      <c r="AY516" s="19" t="s">
        <v>507</v>
      </c>
      <c r="AZ516" s="13">
        <v>0</v>
      </c>
      <c r="BA516" s="13">
        <v>0</v>
      </c>
      <c r="BB516" s="90" t="str">
        <f t="shared" si="37"/>
        <v>释放出3个法球,持续对周围造成每秒造成120%攻击伤害+1750点固定伤害,并降低目标攻击速度50%,持续6秒</v>
      </c>
      <c r="BC516" s="18">
        <v>0</v>
      </c>
      <c r="BD516" s="11">
        <v>0</v>
      </c>
      <c r="BE516" s="18">
        <v>0</v>
      </c>
      <c r="BF516" s="18">
        <v>0</v>
      </c>
      <c r="BG516" s="18">
        <v>0</v>
      </c>
      <c r="BH516" s="18">
        <v>0</v>
      </c>
      <c r="BI516" s="9">
        <v>0</v>
      </c>
      <c r="BJ516" s="6">
        <v>0</v>
      </c>
      <c r="BK516" s="6">
        <v>0</v>
      </c>
      <c r="BL516" s="6">
        <v>0</v>
      </c>
      <c r="BM516" s="6">
        <v>0</v>
      </c>
      <c r="BN516" s="6">
        <v>0</v>
      </c>
      <c r="BO516" s="6">
        <v>0</v>
      </c>
    </row>
    <row r="517" spans="3:67" ht="20.100000000000001" customHeight="1">
      <c r="C517" s="18">
        <v>61023401</v>
      </c>
      <c r="D517" s="19" t="s">
        <v>743</v>
      </c>
      <c r="E517" s="11">
        <v>0</v>
      </c>
      <c r="F517" s="18">
        <v>61023401</v>
      </c>
      <c r="G517" s="18">
        <f>C518</f>
        <v>61023402</v>
      </c>
      <c r="H517" s="13">
        <v>0</v>
      </c>
      <c r="I517" s="11">
        <v>35</v>
      </c>
      <c r="J517" s="11">
        <v>5</v>
      </c>
      <c r="K517" s="11">
        <v>0</v>
      </c>
      <c r="L517" s="18">
        <v>0</v>
      </c>
      <c r="M517" s="18">
        <v>0</v>
      </c>
      <c r="N517" s="18">
        <v>1</v>
      </c>
      <c r="O517" s="18">
        <v>0</v>
      </c>
      <c r="P517" s="18">
        <v>0</v>
      </c>
      <c r="Q517" s="18">
        <v>0</v>
      </c>
      <c r="R517" s="6">
        <v>0</v>
      </c>
      <c r="S517" s="13">
        <v>0</v>
      </c>
      <c r="T517" s="11">
        <v>1</v>
      </c>
      <c r="U517" s="18">
        <v>2</v>
      </c>
      <c r="V517" s="18">
        <v>0</v>
      </c>
      <c r="W517" s="18">
        <v>0.75</v>
      </c>
      <c r="X517" s="18">
        <v>500</v>
      </c>
      <c r="Y517" s="18">
        <v>0</v>
      </c>
      <c r="Z517" s="18">
        <v>0</v>
      </c>
      <c r="AA517" s="18">
        <v>0</v>
      </c>
      <c r="AB517" s="18">
        <v>0</v>
      </c>
      <c r="AC517" s="18">
        <v>0</v>
      </c>
      <c r="AD517" s="18">
        <v>30</v>
      </c>
      <c r="AE517" s="18">
        <v>1</v>
      </c>
      <c r="AF517" s="18">
        <v>3</v>
      </c>
      <c r="AG517" s="6">
        <v>2</v>
      </c>
      <c r="AH517" s="6">
        <v>0</v>
      </c>
      <c r="AI517" s="6">
        <v>0</v>
      </c>
      <c r="AJ517" s="6">
        <v>1.5</v>
      </c>
      <c r="AK517" s="18">
        <v>0</v>
      </c>
      <c r="AL517" s="18">
        <v>0</v>
      </c>
      <c r="AM517" s="18">
        <v>0</v>
      </c>
      <c r="AN517" s="18">
        <v>0.5</v>
      </c>
      <c r="AO517" s="18">
        <v>20000</v>
      </c>
      <c r="AP517" s="18">
        <v>0.5</v>
      </c>
      <c r="AQ517" s="18">
        <v>0</v>
      </c>
      <c r="AR517" s="6">
        <v>0</v>
      </c>
      <c r="AS517" s="138" t="s">
        <v>744</v>
      </c>
      <c r="AT517" s="19" t="s">
        <v>699</v>
      </c>
      <c r="AU517" s="18" t="s">
        <v>709</v>
      </c>
      <c r="AV517" s="18">
        <v>10002001</v>
      </c>
      <c r="AW517" s="18">
        <v>21030040</v>
      </c>
      <c r="AX517" s="19" t="s">
        <v>229</v>
      </c>
      <c r="AY517" s="19" t="s">
        <v>259</v>
      </c>
      <c r="AZ517" s="13">
        <v>0</v>
      </c>
      <c r="BA517" s="13">
        <v>0</v>
      </c>
      <c r="BB517" s="90" t="str">
        <f>"在脚底下立即释放法术,在此范围内的目标每秒造成"&amp;W517*100&amp;"%攻击伤害+"&amp;X517&amp;"点固定伤害,己方伤害提升20%,目标移动速度降低20%,持续20秒"</f>
        <v>在脚底下立即释放法术,在此范围内的目标每秒造成75%攻击伤害+500点固定伤害,己方伤害提升20%,目标移动速度降低20%,持续20秒</v>
      </c>
      <c r="BC517" s="18">
        <v>0</v>
      </c>
      <c r="BD517" s="11">
        <v>0</v>
      </c>
      <c r="BE517" s="18">
        <v>0</v>
      </c>
      <c r="BF517" s="18">
        <v>0</v>
      </c>
      <c r="BG517" s="18">
        <v>0</v>
      </c>
      <c r="BH517" s="18">
        <v>0</v>
      </c>
      <c r="BI517" s="9">
        <v>0</v>
      </c>
      <c r="BJ517" s="6">
        <v>0</v>
      </c>
      <c r="BK517" s="6">
        <v>0</v>
      </c>
      <c r="BL517" s="6">
        <v>0</v>
      </c>
      <c r="BM517" s="6">
        <v>0</v>
      </c>
      <c r="BN517" s="6">
        <v>0</v>
      </c>
      <c r="BO517" s="6">
        <v>0</v>
      </c>
    </row>
    <row r="518" spans="3:67" ht="20.100000000000001" customHeight="1">
      <c r="C518" s="18">
        <v>61023402</v>
      </c>
      <c r="D518" s="19" t="s">
        <v>743</v>
      </c>
      <c r="E518" s="11">
        <v>1</v>
      </c>
      <c r="F518" s="18">
        <v>61023401</v>
      </c>
      <c r="G518" s="18">
        <f t="shared" ref="G518:G519" si="38">C519</f>
        <v>61023403</v>
      </c>
      <c r="H518" s="13">
        <v>0</v>
      </c>
      <c r="I518" s="11">
        <v>42</v>
      </c>
      <c r="J518" s="11">
        <v>2</v>
      </c>
      <c r="K518" s="11">
        <v>0</v>
      </c>
      <c r="L518" s="18">
        <v>0</v>
      </c>
      <c r="M518" s="18">
        <v>0</v>
      </c>
      <c r="N518" s="18">
        <v>1</v>
      </c>
      <c r="O518" s="18">
        <v>0</v>
      </c>
      <c r="P518" s="18">
        <v>0</v>
      </c>
      <c r="Q518" s="18">
        <v>0</v>
      </c>
      <c r="R518" s="6">
        <v>0</v>
      </c>
      <c r="S518" s="13">
        <v>0</v>
      </c>
      <c r="T518" s="11">
        <v>1</v>
      </c>
      <c r="U518" s="18">
        <v>2</v>
      </c>
      <c r="V518" s="18">
        <v>0</v>
      </c>
      <c r="W518" s="18">
        <v>0.75</v>
      </c>
      <c r="X518" s="18">
        <v>500</v>
      </c>
      <c r="Y518" s="18">
        <v>0</v>
      </c>
      <c r="Z518" s="18">
        <v>0</v>
      </c>
      <c r="AA518" s="18">
        <v>0</v>
      </c>
      <c r="AB518" s="18">
        <v>0</v>
      </c>
      <c r="AC518" s="18">
        <v>0</v>
      </c>
      <c r="AD518" s="18">
        <v>30</v>
      </c>
      <c r="AE518" s="18">
        <v>1</v>
      </c>
      <c r="AF518" s="18">
        <v>3</v>
      </c>
      <c r="AG518" s="6">
        <v>2</v>
      </c>
      <c r="AH518" s="6">
        <v>0</v>
      </c>
      <c r="AI518" s="6">
        <v>0</v>
      </c>
      <c r="AJ518" s="6">
        <v>1.5</v>
      </c>
      <c r="AK518" s="18">
        <v>0</v>
      </c>
      <c r="AL518" s="18">
        <v>0</v>
      </c>
      <c r="AM518" s="18">
        <v>0</v>
      </c>
      <c r="AN518" s="18">
        <v>0.5</v>
      </c>
      <c r="AO518" s="18">
        <v>20000</v>
      </c>
      <c r="AP518" s="18">
        <v>0.5</v>
      </c>
      <c r="AQ518" s="18">
        <v>0</v>
      </c>
      <c r="AR518" s="6">
        <v>0</v>
      </c>
      <c r="AS518" s="138" t="s">
        <v>744</v>
      </c>
      <c r="AT518" s="19" t="s">
        <v>699</v>
      </c>
      <c r="AU518" s="18" t="s">
        <v>709</v>
      </c>
      <c r="AV518" s="18">
        <v>10002001</v>
      </c>
      <c r="AW518" s="18">
        <v>21030040</v>
      </c>
      <c r="AX518" s="19" t="s">
        <v>229</v>
      </c>
      <c r="AY518" s="19" t="s">
        <v>259</v>
      </c>
      <c r="AZ518" s="13">
        <v>0</v>
      </c>
      <c r="BA518" s="13">
        <v>0</v>
      </c>
      <c r="BB518" s="90" t="str">
        <f>"在脚底下立即释放法术,在此范围内的目标每秒造成"&amp;W518*100&amp;"%攻击伤害+"&amp;X518&amp;"点固定伤害,己方伤害提升20%,目标移动速度降低20%,持续20秒"</f>
        <v>在脚底下立即释放法术,在此范围内的目标每秒造成75%攻击伤害+500点固定伤害,己方伤害提升20%,目标移动速度降低20%,持续20秒</v>
      </c>
      <c r="BC518" s="18">
        <v>0</v>
      </c>
      <c r="BD518" s="11">
        <v>0</v>
      </c>
      <c r="BE518" s="18">
        <v>0</v>
      </c>
      <c r="BF518" s="18">
        <v>0</v>
      </c>
      <c r="BG518" s="18">
        <v>0</v>
      </c>
      <c r="BH518" s="18">
        <v>0</v>
      </c>
      <c r="BI518" s="9">
        <v>0</v>
      </c>
      <c r="BJ518" s="6">
        <v>0</v>
      </c>
      <c r="BK518" s="6">
        <v>0</v>
      </c>
      <c r="BL518" s="6">
        <v>0</v>
      </c>
      <c r="BM518" s="6">
        <v>0</v>
      </c>
      <c r="BN518" s="6">
        <v>0</v>
      </c>
      <c r="BO518" s="6">
        <v>0</v>
      </c>
    </row>
    <row r="519" spans="3:67" ht="20.100000000000001" customHeight="1">
      <c r="C519" s="18">
        <v>61023403</v>
      </c>
      <c r="D519" s="19" t="s">
        <v>743</v>
      </c>
      <c r="E519" s="11">
        <v>2</v>
      </c>
      <c r="F519" s="18">
        <v>61023401</v>
      </c>
      <c r="G519" s="18">
        <f t="shared" si="38"/>
        <v>61023404</v>
      </c>
      <c r="H519" s="13">
        <v>0</v>
      </c>
      <c r="I519" s="11">
        <v>47</v>
      </c>
      <c r="J519" s="11">
        <v>2</v>
      </c>
      <c r="K519" s="11">
        <v>0</v>
      </c>
      <c r="L519" s="18">
        <v>0</v>
      </c>
      <c r="M519" s="18">
        <v>0</v>
      </c>
      <c r="N519" s="18">
        <v>1</v>
      </c>
      <c r="O519" s="18">
        <v>0</v>
      </c>
      <c r="P519" s="18">
        <v>0</v>
      </c>
      <c r="Q519" s="18">
        <v>0</v>
      </c>
      <c r="R519" s="6">
        <v>0</v>
      </c>
      <c r="S519" s="13">
        <v>0</v>
      </c>
      <c r="T519" s="11">
        <v>1</v>
      </c>
      <c r="U519" s="18">
        <v>2</v>
      </c>
      <c r="V519" s="18">
        <v>0</v>
      </c>
      <c r="W519" s="18">
        <v>0.75</v>
      </c>
      <c r="X519" s="18">
        <v>750</v>
      </c>
      <c r="Y519" s="18">
        <v>0</v>
      </c>
      <c r="Z519" s="18">
        <v>0</v>
      </c>
      <c r="AA519" s="18">
        <v>0</v>
      </c>
      <c r="AB519" s="18">
        <v>0</v>
      </c>
      <c r="AC519" s="18">
        <v>0</v>
      </c>
      <c r="AD519" s="18">
        <v>30</v>
      </c>
      <c r="AE519" s="18">
        <v>1</v>
      </c>
      <c r="AF519" s="18">
        <v>3</v>
      </c>
      <c r="AG519" s="6">
        <v>2</v>
      </c>
      <c r="AH519" s="6">
        <v>0</v>
      </c>
      <c r="AI519" s="6">
        <v>0</v>
      </c>
      <c r="AJ519" s="6">
        <v>1.5</v>
      </c>
      <c r="AK519" s="18">
        <v>0</v>
      </c>
      <c r="AL519" s="18">
        <v>0</v>
      </c>
      <c r="AM519" s="18">
        <v>0</v>
      </c>
      <c r="AN519" s="18">
        <v>0.5</v>
      </c>
      <c r="AO519" s="18">
        <v>20000</v>
      </c>
      <c r="AP519" s="18">
        <v>0.5</v>
      </c>
      <c r="AQ519" s="18">
        <v>0</v>
      </c>
      <c r="AR519" s="6">
        <v>0</v>
      </c>
      <c r="AS519" s="138" t="s">
        <v>745</v>
      </c>
      <c r="AT519" s="19" t="s">
        <v>699</v>
      </c>
      <c r="AU519" s="18" t="s">
        <v>709</v>
      </c>
      <c r="AV519" s="18">
        <v>10002001</v>
      </c>
      <c r="AW519" s="18">
        <v>21030040</v>
      </c>
      <c r="AX519" s="19" t="s">
        <v>229</v>
      </c>
      <c r="AY519" s="19" t="s">
        <v>259</v>
      </c>
      <c r="AZ519" s="13">
        <v>0</v>
      </c>
      <c r="BA519" s="13">
        <v>0</v>
      </c>
      <c r="BB519" s="90" t="str">
        <f>"在脚底下立即释放法术,在此范围内的目标每秒造成"&amp;W519*100&amp;"%攻击伤害+"&amp;X519&amp;"点固定伤害,己方伤害提升25%,目标移动速度降低20%,持续20秒"</f>
        <v>在脚底下立即释放法术,在此范围内的目标每秒造成75%攻击伤害+750点固定伤害,己方伤害提升25%,目标移动速度降低20%,持续20秒</v>
      </c>
      <c r="BC519" s="18">
        <v>0</v>
      </c>
      <c r="BD519" s="11">
        <v>0</v>
      </c>
      <c r="BE519" s="18">
        <v>0</v>
      </c>
      <c r="BF519" s="18">
        <v>0</v>
      </c>
      <c r="BG519" s="18">
        <v>0</v>
      </c>
      <c r="BH519" s="18">
        <v>0</v>
      </c>
      <c r="BI519" s="9">
        <v>0</v>
      </c>
      <c r="BJ519" s="6">
        <v>0</v>
      </c>
      <c r="BK519" s="6">
        <v>0</v>
      </c>
      <c r="BL519" s="6">
        <v>0</v>
      </c>
      <c r="BM519" s="6">
        <v>0</v>
      </c>
      <c r="BN519" s="6">
        <v>0</v>
      </c>
      <c r="BO519" s="6">
        <v>0</v>
      </c>
    </row>
    <row r="520" spans="3:67" ht="20.100000000000001" customHeight="1">
      <c r="C520" s="18">
        <v>61023404</v>
      </c>
      <c r="D520" s="19" t="s">
        <v>743</v>
      </c>
      <c r="E520" s="11">
        <v>3</v>
      </c>
      <c r="F520" s="18">
        <v>61023401</v>
      </c>
      <c r="G520" s="11">
        <v>0</v>
      </c>
      <c r="H520" s="13">
        <v>0</v>
      </c>
      <c r="I520" s="18">
        <v>0</v>
      </c>
      <c r="J520" s="11">
        <v>0</v>
      </c>
      <c r="K520" s="11">
        <v>0</v>
      </c>
      <c r="L520" s="18">
        <v>0</v>
      </c>
      <c r="M520" s="18">
        <v>0</v>
      </c>
      <c r="N520" s="18">
        <v>1</v>
      </c>
      <c r="O520" s="18">
        <v>0</v>
      </c>
      <c r="P520" s="18">
        <v>0</v>
      </c>
      <c r="Q520" s="18">
        <v>0</v>
      </c>
      <c r="R520" s="6">
        <v>0</v>
      </c>
      <c r="S520" s="13">
        <v>0</v>
      </c>
      <c r="T520" s="11">
        <v>1</v>
      </c>
      <c r="U520" s="18">
        <v>2</v>
      </c>
      <c r="V520" s="18">
        <v>0</v>
      </c>
      <c r="W520" s="18">
        <v>0.75</v>
      </c>
      <c r="X520" s="18">
        <v>1000</v>
      </c>
      <c r="Y520" s="18">
        <v>0</v>
      </c>
      <c r="Z520" s="18">
        <v>0</v>
      </c>
      <c r="AA520" s="18">
        <v>0</v>
      </c>
      <c r="AB520" s="18">
        <v>0</v>
      </c>
      <c r="AC520" s="18">
        <v>0</v>
      </c>
      <c r="AD520" s="18">
        <v>30</v>
      </c>
      <c r="AE520" s="18">
        <v>1</v>
      </c>
      <c r="AF520" s="18">
        <v>3</v>
      </c>
      <c r="AG520" s="6">
        <v>2</v>
      </c>
      <c r="AH520" s="6">
        <v>0</v>
      </c>
      <c r="AI520" s="6">
        <v>0</v>
      </c>
      <c r="AJ520" s="6">
        <v>1.5</v>
      </c>
      <c r="AK520" s="18">
        <v>0</v>
      </c>
      <c r="AL520" s="18">
        <v>0</v>
      </c>
      <c r="AM520" s="18">
        <v>0</v>
      </c>
      <c r="AN520" s="18">
        <v>0.5</v>
      </c>
      <c r="AO520" s="18">
        <v>20000</v>
      </c>
      <c r="AP520" s="18">
        <v>0.5</v>
      </c>
      <c r="AQ520" s="18">
        <v>0</v>
      </c>
      <c r="AR520" s="6">
        <v>0</v>
      </c>
      <c r="AS520" s="138" t="s">
        <v>746</v>
      </c>
      <c r="AT520" s="19" t="s">
        <v>699</v>
      </c>
      <c r="AU520" s="18" t="s">
        <v>709</v>
      </c>
      <c r="AV520" s="18">
        <v>10002001</v>
      </c>
      <c r="AW520" s="18">
        <v>21030040</v>
      </c>
      <c r="AX520" s="19" t="s">
        <v>229</v>
      </c>
      <c r="AY520" s="19" t="s">
        <v>259</v>
      </c>
      <c r="AZ520" s="13">
        <v>0</v>
      </c>
      <c r="BA520" s="13">
        <v>0</v>
      </c>
      <c r="BB520" s="90" t="str">
        <f>"在脚底下立即释放法术,在此范围内的目标每秒造成"&amp;W520*100&amp;"%攻击伤害+"&amp;X520&amp;"点固定伤害,己方伤害提升30%,目标移动速度降低20%,持续20秒"</f>
        <v>在脚底下立即释放法术,在此范围内的目标每秒造成75%攻击伤害+1000点固定伤害,己方伤害提升30%,目标移动速度降低20%,持续20秒</v>
      </c>
      <c r="BC520" s="18">
        <v>0</v>
      </c>
      <c r="BD520" s="11">
        <v>0</v>
      </c>
      <c r="BE520" s="18">
        <v>0</v>
      </c>
      <c r="BF520" s="18">
        <v>0</v>
      </c>
      <c r="BG520" s="18">
        <v>0</v>
      </c>
      <c r="BH520" s="18">
        <v>0</v>
      </c>
      <c r="BI520" s="9">
        <v>0</v>
      </c>
      <c r="BJ520" s="6">
        <v>0</v>
      </c>
      <c r="BK520" s="6">
        <v>0</v>
      </c>
      <c r="BL520" s="6">
        <v>0</v>
      </c>
      <c r="BM520" s="6">
        <v>0</v>
      </c>
      <c r="BN520" s="6">
        <v>0</v>
      </c>
      <c r="BO520" s="6">
        <v>0</v>
      </c>
    </row>
    <row r="521" spans="3:67" ht="20.100000000000001" customHeight="1">
      <c r="C521" s="18">
        <v>61023405</v>
      </c>
      <c r="D521" s="19" t="s">
        <v>743</v>
      </c>
      <c r="E521" s="11">
        <v>4</v>
      </c>
      <c r="F521" s="18">
        <v>61023401</v>
      </c>
      <c r="G521" s="11">
        <v>0</v>
      </c>
      <c r="H521" s="13">
        <v>0</v>
      </c>
      <c r="I521" s="18">
        <v>0</v>
      </c>
      <c r="J521" s="11">
        <v>0</v>
      </c>
      <c r="K521" s="11">
        <v>0</v>
      </c>
      <c r="L521" s="18">
        <v>0</v>
      </c>
      <c r="M521" s="18">
        <v>0</v>
      </c>
      <c r="N521" s="18">
        <v>1</v>
      </c>
      <c r="O521" s="18">
        <v>0</v>
      </c>
      <c r="P521" s="18">
        <v>0</v>
      </c>
      <c r="Q521" s="18">
        <v>0</v>
      </c>
      <c r="R521" s="6">
        <v>0</v>
      </c>
      <c r="S521" s="13">
        <v>0</v>
      </c>
      <c r="T521" s="11">
        <v>1</v>
      </c>
      <c r="U521" s="18">
        <v>2</v>
      </c>
      <c r="V521" s="18">
        <v>0</v>
      </c>
      <c r="W521" s="18">
        <v>0.75</v>
      </c>
      <c r="X521" s="18">
        <v>1250</v>
      </c>
      <c r="Y521" s="18">
        <v>0</v>
      </c>
      <c r="Z521" s="18">
        <v>0</v>
      </c>
      <c r="AA521" s="18">
        <v>0</v>
      </c>
      <c r="AB521" s="18">
        <v>0</v>
      </c>
      <c r="AC521" s="18">
        <v>0</v>
      </c>
      <c r="AD521" s="18">
        <v>30</v>
      </c>
      <c r="AE521" s="18">
        <v>1</v>
      </c>
      <c r="AF521" s="18">
        <v>3</v>
      </c>
      <c r="AG521" s="6">
        <v>2</v>
      </c>
      <c r="AH521" s="6">
        <v>0</v>
      </c>
      <c r="AI521" s="6">
        <v>0</v>
      </c>
      <c r="AJ521" s="6">
        <v>1.5</v>
      </c>
      <c r="AK521" s="18">
        <v>0</v>
      </c>
      <c r="AL521" s="18">
        <v>0</v>
      </c>
      <c r="AM521" s="18">
        <v>0</v>
      </c>
      <c r="AN521" s="18">
        <v>0.5</v>
      </c>
      <c r="AO521" s="18">
        <v>20000</v>
      </c>
      <c r="AP521" s="18">
        <v>0.5</v>
      </c>
      <c r="AQ521" s="18">
        <v>0</v>
      </c>
      <c r="AR521" s="6">
        <v>0</v>
      </c>
      <c r="AS521" s="138" t="s">
        <v>747</v>
      </c>
      <c r="AT521" s="19" t="s">
        <v>699</v>
      </c>
      <c r="AU521" s="18" t="s">
        <v>709</v>
      </c>
      <c r="AV521" s="18">
        <v>10002001</v>
      </c>
      <c r="AW521" s="18">
        <v>21030040</v>
      </c>
      <c r="AX521" s="19" t="s">
        <v>229</v>
      </c>
      <c r="AY521" s="19" t="s">
        <v>259</v>
      </c>
      <c r="AZ521" s="13">
        <v>0</v>
      </c>
      <c r="BA521" s="13">
        <v>0</v>
      </c>
      <c r="BB521" s="90" t="str">
        <f>"在脚底下立即释放法术,在此范围内的目标每秒造成"&amp;W521*100&amp;"%攻击伤害+"&amp;X521&amp;"点固定伤害,己方伤害提升35%,目标移动速度降低20%,持续20秒"</f>
        <v>在脚底下立即释放法术,在此范围内的目标每秒造成75%攻击伤害+1250点固定伤害,己方伤害提升35%,目标移动速度降低20%,持续20秒</v>
      </c>
      <c r="BC521" s="18">
        <v>0</v>
      </c>
      <c r="BD521" s="11">
        <v>0</v>
      </c>
      <c r="BE521" s="18">
        <v>0</v>
      </c>
      <c r="BF521" s="18">
        <v>0</v>
      </c>
      <c r="BG521" s="18">
        <v>0</v>
      </c>
      <c r="BH521" s="18">
        <v>0</v>
      </c>
      <c r="BI521" s="9">
        <v>0</v>
      </c>
      <c r="BJ521" s="6">
        <v>0</v>
      </c>
      <c r="BK521" s="6">
        <v>0</v>
      </c>
      <c r="BL521" s="6">
        <v>0</v>
      </c>
      <c r="BM521" s="6">
        <v>0</v>
      </c>
      <c r="BN521" s="6">
        <v>0</v>
      </c>
      <c r="BO521" s="6">
        <v>0</v>
      </c>
    </row>
    <row r="522" spans="3:67" ht="20.100000000000001" customHeight="1">
      <c r="C522" s="18">
        <v>61023406</v>
      </c>
      <c r="D522" s="19" t="s">
        <v>743</v>
      </c>
      <c r="E522" s="11">
        <v>5</v>
      </c>
      <c r="F522" s="18">
        <v>61023401</v>
      </c>
      <c r="G522" s="11">
        <v>0</v>
      </c>
      <c r="H522" s="13">
        <v>0</v>
      </c>
      <c r="I522" s="18">
        <v>0</v>
      </c>
      <c r="J522" s="11">
        <v>0</v>
      </c>
      <c r="K522" s="11">
        <v>0</v>
      </c>
      <c r="L522" s="18">
        <v>0</v>
      </c>
      <c r="M522" s="18">
        <v>0</v>
      </c>
      <c r="N522" s="18">
        <v>1</v>
      </c>
      <c r="O522" s="18">
        <v>0</v>
      </c>
      <c r="P522" s="18">
        <v>0</v>
      </c>
      <c r="Q522" s="18">
        <v>0</v>
      </c>
      <c r="R522" s="6">
        <v>0</v>
      </c>
      <c r="S522" s="13">
        <v>0</v>
      </c>
      <c r="T522" s="11">
        <v>1</v>
      </c>
      <c r="U522" s="18">
        <v>2</v>
      </c>
      <c r="V522" s="18">
        <v>0</v>
      </c>
      <c r="W522" s="18">
        <v>0.75</v>
      </c>
      <c r="X522" s="18">
        <v>1500</v>
      </c>
      <c r="Y522" s="18">
        <v>0</v>
      </c>
      <c r="Z522" s="18">
        <v>0</v>
      </c>
      <c r="AA522" s="18">
        <v>0</v>
      </c>
      <c r="AB522" s="18">
        <v>0</v>
      </c>
      <c r="AC522" s="18">
        <v>0</v>
      </c>
      <c r="AD522" s="18">
        <v>30</v>
      </c>
      <c r="AE522" s="18">
        <v>1</v>
      </c>
      <c r="AF522" s="18">
        <v>3</v>
      </c>
      <c r="AG522" s="6">
        <v>2</v>
      </c>
      <c r="AH522" s="6">
        <v>0</v>
      </c>
      <c r="AI522" s="6">
        <v>0</v>
      </c>
      <c r="AJ522" s="6">
        <v>1.5</v>
      </c>
      <c r="AK522" s="18">
        <v>0</v>
      </c>
      <c r="AL522" s="18">
        <v>0</v>
      </c>
      <c r="AM522" s="18">
        <v>0</v>
      </c>
      <c r="AN522" s="18">
        <v>0.5</v>
      </c>
      <c r="AO522" s="18">
        <v>20000</v>
      </c>
      <c r="AP522" s="18">
        <v>0.5</v>
      </c>
      <c r="AQ522" s="18">
        <v>0</v>
      </c>
      <c r="AR522" s="6">
        <v>0</v>
      </c>
      <c r="AS522" s="138" t="s">
        <v>748</v>
      </c>
      <c r="AT522" s="19" t="s">
        <v>699</v>
      </c>
      <c r="AU522" s="18" t="s">
        <v>709</v>
      </c>
      <c r="AV522" s="18">
        <v>10002001</v>
      </c>
      <c r="AW522" s="18">
        <v>21030040</v>
      </c>
      <c r="AX522" s="19" t="s">
        <v>229</v>
      </c>
      <c r="AY522" s="19" t="s">
        <v>259</v>
      </c>
      <c r="AZ522" s="13">
        <v>0</v>
      </c>
      <c r="BA522" s="13">
        <v>0</v>
      </c>
      <c r="BB522" s="90" t="str">
        <f>"在脚底下立即释放法术,在此范围内的目标每秒造成"&amp;W522*100&amp;"%攻击伤害+"&amp;X522&amp;"点固定伤害,己方伤害提升40%,目标移动速度降低20%,持续20秒"</f>
        <v>在脚底下立即释放法术,在此范围内的目标每秒造成75%攻击伤害+1500点固定伤害,己方伤害提升40%,目标移动速度降低20%,持续20秒</v>
      </c>
      <c r="BC522" s="18">
        <v>0</v>
      </c>
      <c r="BD522" s="11">
        <v>0</v>
      </c>
      <c r="BE522" s="18">
        <v>0</v>
      </c>
      <c r="BF522" s="18">
        <v>0</v>
      </c>
      <c r="BG522" s="18">
        <v>0</v>
      </c>
      <c r="BH522" s="18">
        <v>0</v>
      </c>
      <c r="BI522" s="9">
        <v>0</v>
      </c>
      <c r="BJ522" s="6">
        <v>0</v>
      </c>
      <c r="BK522" s="6">
        <v>0</v>
      </c>
      <c r="BL522" s="6">
        <v>0</v>
      </c>
      <c r="BM522" s="6">
        <v>0</v>
      </c>
      <c r="BN522" s="6">
        <v>0</v>
      </c>
      <c r="BO522" s="6">
        <v>0</v>
      </c>
    </row>
    <row r="523" spans="3:67" ht="19.5" customHeight="1">
      <c r="C523" s="11">
        <v>62011101</v>
      </c>
      <c r="D523" s="19" t="s">
        <v>664</v>
      </c>
      <c r="E523" s="11">
        <v>0</v>
      </c>
      <c r="F523" s="18">
        <v>62011101</v>
      </c>
      <c r="G523" s="18">
        <f>C524</f>
        <v>62011102</v>
      </c>
      <c r="H523" s="13">
        <v>3</v>
      </c>
      <c r="I523" s="11">
        <v>1</v>
      </c>
      <c r="J523" s="11">
        <v>5</v>
      </c>
      <c r="K523" s="11">
        <v>0</v>
      </c>
      <c r="L523" s="18">
        <v>0</v>
      </c>
      <c r="M523" s="18">
        <v>0</v>
      </c>
      <c r="N523" s="18">
        <v>1</v>
      </c>
      <c r="O523" s="18">
        <v>0</v>
      </c>
      <c r="P523" s="18">
        <v>0</v>
      </c>
      <c r="Q523" s="18">
        <v>0</v>
      </c>
      <c r="R523" s="6">
        <v>0</v>
      </c>
      <c r="S523" s="13">
        <v>0</v>
      </c>
      <c r="T523" s="11">
        <v>1</v>
      </c>
      <c r="U523" s="18">
        <v>2</v>
      </c>
      <c r="V523" s="18">
        <v>0</v>
      </c>
      <c r="W523" s="18">
        <v>2.75</v>
      </c>
      <c r="X523" s="18">
        <v>300</v>
      </c>
      <c r="Y523" s="18">
        <v>0</v>
      </c>
      <c r="Z523" s="18">
        <v>0</v>
      </c>
      <c r="AA523" s="18">
        <v>0</v>
      </c>
      <c r="AB523" s="18">
        <v>0</v>
      </c>
      <c r="AC523" s="18">
        <v>0</v>
      </c>
      <c r="AD523" s="18">
        <v>7</v>
      </c>
      <c r="AE523" s="18">
        <v>1</v>
      </c>
      <c r="AF523" s="18">
        <v>3</v>
      </c>
      <c r="AG523" s="6">
        <v>2</v>
      </c>
      <c r="AH523" s="6">
        <v>1</v>
      </c>
      <c r="AI523" s="6">
        <v>0</v>
      </c>
      <c r="AJ523" s="6">
        <v>6</v>
      </c>
      <c r="AK523" s="18">
        <v>0</v>
      </c>
      <c r="AL523" s="18">
        <v>0</v>
      </c>
      <c r="AM523" s="18">
        <v>0</v>
      </c>
      <c r="AN523" s="18">
        <v>0.25</v>
      </c>
      <c r="AO523" s="18">
        <v>2000</v>
      </c>
      <c r="AP523" s="18">
        <v>0.5</v>
      </c>
      <c r="AQ523" s="18">
        <v>0</v>
      </c>
      <c r="AR523" s="6">
        <v>0</v>
      </c>
      <c r="AS523" s="18">
        <v>0</v>
      </c>
      <c r="AT523" s="19" t="s">
        <v>154</v>
      </c>
      <c r="AU523" s="18" t="s">
        <v>749</v>
      </c>
      <c r="AV523" s="18">
        <v>10000006</v>
      </c>
      <c r="AW523" s="18">
        <v>21100010</v>
      </c>
      <c r="AX523" s="19" t="s">
        <v>155</v>
      </c>
      <c r="AY523" s="19">
        <v>0</v>
      </c>
      <c r="AZ523" s="13">
        <v>0</v>
      </c>
      <c r="BA523" s="13">
        <v>0</v>
      </c>
      <c r="BB523" s="90" t="str">
        <f>"立即对目标范围内的怪物造成"&amp;W523*100&amp;"%攻击伤害+"&amp;X523&amp;"点固定伤害"</f>
        <v>立即对目标范围内的怪物造成275%攻击伤害+300点固定伤害</v>
      </c>
      <c r="BC523" s="18">
        <v>0</v>
      </c>
      <c r="BD523" s="11">
        <v>0</v>
      </c>
      <c r="BE523" s="18">
        <v>0</v>
      </c>
      <c r="BF523" s="18">
        <v>0</v>
      </c>
      <c r="BG523" s="18">
        <v>0</v>
      </c>
      <c r="BH523" s="18">
        <v>0</v>
      </c>
      <c r="BI523" s="9">
        <v>0</v>
      </c>
      <c r="BJ523" s="6">
        <v>0</v>
      </c>
      <c r="BK523" s="6">
        <v>0</v>
      </c>
      <c r="BL523" s="6">
        <v>0</v>
      </c>
      <c r="BM523" s="6">
        <v>0</v>
      </c>
      <c r="BN523" s="6">
        <v>0</v>
      </c>
      <c r="BO523" s="6">
        <v>0</v>
      </c>
    </row>
    <row r="524" spans="3:67" ht="19.5" customHeight="1">
      <c r="C524" s="11">
        <v>62011102</v>
      </c>
      <c r="D524" s="19" t="s">
        <v>664</v>
      </c>
      <c r="E524" s="11">
        <v>1</v>
      </c>
      <c r="F524" s="18">
        <v>62011101</v>
      </c>
      <c r="G524" s="18">
        <f t="shared" ref="G524:G525" si="39">C525</f>
        <v>62011103</v>
      </c>
      <c r="H524" s="13">
        <v>3</v>
      </c>
      <c r="I524" s="11">
        <v>1</v>
      </c>
      <c r="J524" s="11">
        <v>2</v>
      </c>
      <c r="K524" s="11">
        <v>0</v>
      </c>
      <c r="L524" s="18">
        <v>0</v>
      </c>
      <c r="M524" s="18">
        <v>0</v>
      </c>
      <c r="N524" s="18">
        <v>1</v>
      </c>
      <c r="O524" s="18">
        <v>0</v>
      </c>
      <c r="P524" s="18">
        <v>0</v>
      </c>
      <c r="Q524" s="18">
        <v>0</v>
      </c>
      <c r="R524" s="6">
        <v>0</v>
      </c>
      <c r="S524" s="13">
        <v>0</v>
      </c>
      <c r="T524" s="11">
        <v>1</v>
      </c>
      <c r="U524" s="18">
        <v>2</v>
      </c>
      <c r="V524" s="18">
        <v>0</v>
      </c>
      <c r="W524" s="18">
        <v>2.75</v>
      </c>
      <c r="X524" s="18">
        <v>300</v>
      </c>
      <c r="Y524" s="18">
        <v>0</v>
      </c>
      <c r="Z524" s="18">
        <v>0</v>
      </c>
      <c r="AA524" s="18">
        <v>0</v>
      </c>
      <c r="AB524" s="18">
        <v>0</v>
      </c>
      <c r="AC524" s="18">
        <v>0</v>
      </c>
      <c r="AD524" s="18">
        <v>7</v>
      </c>
      <c r="AE524" s="18">
        <v>1</v>
      </c>
      <c r="AF524" s="18">
        <v>3</v>
      </c>
      <c r="AG524" s="6">
        <v>2</v>
      </c>
      <c r="AH524" s="6">
        <v>1</v>
      </c>
      <c r="AI524" s="6">
        <v>0</v>
      </c>
      <c r="AJ524" s="6">
        <v>6</v>
      </c>
      <c r="AK524" s="18">
        <v>0</v>
      </c>
      <c r="AL524" s="18">
        <v>0</v>
      </c>
      <c r="AM524" s="18">
        <v>0</v>
      </c>
      <c r="AN524" s="18">
        <v>0.25</v>
      </c>
      <c r="AO524" s="18">
        <v>2000</v>
      </c>
      <c r="AP524" s="18">
        <v>0.5</v>
      </c>
      <c r="AQ524" s="18">
        <v>0</v>
      </c>
      <c r="AR524" s="6">
        <v>0</v>
      </c>
      <c r="AS524" s="18">
        <v>0</v>
      </c>
      <c r="AT524" s="19" t="s">
        <v>154</v>
      </c>
      <c r="AU524" s="18" t="s">
        <v>749</v>
      </c>
      <c r="AV524" s="18">
        <v>10000006</v>
      </c>
      <c r="AW524" s="18">
        <v>21100010</v>
      </c>
      <c r="AX524" s="19" t="s">
        <v>155</v>
      </c>
      <c r="AY524" s="19">
        <v>0</v>
      </c>
      <c r="AZ524" s="13">
        <v>0</v>
      </c>
      <c r="BA524" s="13">
        <v>0</v>
      </c>
      <c r="BB524" s="90" t="str">
        <f t="shared" ref="BB524:BB528" si="40">"立即对目标范围内的怪物造成"&amp;W524*100&amp;"%攻击伤害+"&amp;X524&amp;"点固定伤害"</f>
        <v>立即对目标范围内的怪物造成275%攻击伤害+300点固定伤害</v>
      </c>
      <c r="BC524" s="18">
        <v>0</v>
      </c>
      <c r="BD524" s="11">
        <v>0</v>
      </c>
      <c r="BE524" s="18">
        <v>0</v>
      </c>
      <c r="BF524" s="18">
        <v>0</v>
      </c>
      <c r="BG524" s="18">
        <v>0</v>
      </c>
      <c r="BH524" s="18">
        <v>0</v>
      </c>
      <c r="BI524" s="9">
        <v>0</v>
      </c>
      <c r="BJ524" s="6">
        <v>0</v>
      </c>
      <c r="BK524" s="6">
        <v>0</v>
      </c>
      <c r="BL524" s="6">
        <v>0</v>
      </c>
      <c r="BM524" s="6">
        <v>0</v>
      </c>
      <c r="BN524" s="6">
        <v>0</v>
      </c>
      <c r="BO524" s="6">
        <v>0</v>
      </c>
    </row>
    <row r="525" spans="3:67" ht="19.5" customHeight="1">
      <c r="C525" s="11">
        <v>62011103</v>
      </c>
      <c r="D525" s="19" t="s">
        <v>664</v>
      </c>
      <c r="E525" s="11">
        <v>2</v>
      </c>
      <c r="F525" s="18">
        <v>62011101</v>
      </c>
      <c r="G525" s="18">
        <f t="shared" si="39"/>
        <v>62011104</v>
      </c>
      <c r="H525" s="13">
        <v>3</v>
      </c>
      <c r="I525" s="11">
        <v>1</v>
      </c>
      <c r="J525" s="11">
        <v>2</v>
      </c>
      <c r="K525" s="11">
        <v>0</v>
      </c>
      <c r="L525" s="18">
        <v>0</v>
      </c>
      <c r="M525" s="18">
        <v>0</v>
      </c>
      <c r="N525" s="18">
        <v>1</v>
      </c>
      <c r="O525" s="18">
        <v>0</v>
      </c>
      <c r="P525" s="18">
        <v>0</v>
      </c>
      <c r="Q525" s="18">
        <v>0</v>
      </c>
      <c r="R525" s="6">
        <v>0</v>
      </c>
      <c r="S525" s="13">
        <v>0</v>
      </c>
      <c r="T525" s="11">
        <v>1</v>
      </c>
      <c r="U525" s="18">
        <v>2</v>
      </c>
      <c r="V525" s="18">
        <v>0</v>
      </c>
      <c r="W525" s="18">
        <v>2.75</v>
      </c>
      <c r="X525" s="18">
        <v>600</v>
      </c>
      <c r="Y525" s="18">
        <v>0</v>
      </c>
      <c r="Z525" s="18">
        <v>0</v>
      </c>
      <c r="AA525" s="18">
        <v>0</v>
      </c>
      <c r="AB525" s="18">
        <v>0</v>
      </c>
      <c r="AC525" s="18">
        <v>0</v>
      </c>
      <c r="AD525" s="18">
        <v>7</v>
      </c>
      <c r="AE525" s="18">
        <v>1</v>
      </c>
      <c r="AF525" s="18">
        <v>3</v>
      </c>
      <c r="AG525" s="6">
        <v>2</v>
      </c>
      <c r="AH525" s="6">
        <v>1</v>
      </c>
      <c r="AI525" s="6">
        <v>0</v>
      </c>
      <c r="AJ525" s="6">
        <v>6</v>
      </c>
      <c r="AK525" s="18">
        <v>0</v>
      </c>
      <c r="AL525" s="18">
        <v>0</v>
      </c>
      <c r="AM525" s="18">
        <v>0</v>
      </c>
      <c r="AN525" s="18">
        <v>0.25</v>
      </c>
      <c r="AO525" s="18">
        <v>2000</v>
      </c>
      <c r="AP525" s="18">
        <v>0.5</v>
      </c>
      <c r="AQ525" s="18">
        <v>0</v>
      </c>
      <c r="AR525" s="6">
        <v>0</v>
      </c>
      <c r="AS525" s="18">
        <v>0</v>
      </c>
      <c r="AT525" s="19" t="s">
        <v>154</v>
      </c>
      <c r="AU525" s="18" t="s">
        <v>749</v>
      </c>
      <c r="AV525" s="18">
        <v>10000006</v>
      </c>
      <c r="AW525" s="18">
        <v>21100010</v>
      </c>
      <c r="AX525" s="19" t="s">
        <v>155</v>
      </c>
      <c r="AY525" s="19">
        <v>0</v>
      </c>
      <c r="AZ525" s="13">
        <v>0</v>
      </c>
      <c r="BA525" s="13">
        <v>0</v>
      </c>
      <c r="BB525" s="90" t="str">
        <f t="shared" si="40"/>
        <v>立即对目标范围内的怪物造成275%攻击伤害+600点固定伤害</v>
      </c>
      <c r="BC525" s="18">
        <v>0</v>
      </c>
      <c r="BD525" s="11">
        <v>0</v>
      </c>
      <c r="BE525" s="18">
        <v>0</v>
      </c>
      <c r="BF525" s="18">
        <v>0</v>
      </c>
      <c r="BG525" s="18">
        <v>0</v>
      </c>
      <c r="BH525" s="18">
        <v>0</v>
      </c>
      <c r="BI525" s="9">
        <v>0</v>
      </c>
      <c r="BJ525" s="6">
        <v>0</v>
      </c>
      <c r="BK525" s="6">
        <v>0</v>
      </c>
      <c r="BL525" s="6">
        <v>0</v>
      </c>
      <c r="BM525" s="6">
        <v>0</v>
      </c>
      <c r="BN525" s="6">
        <v>0</v>
      </c>
      <c r="BO525" s="6">
        <v>0</v>
      </c>
    </row>
    <row r="526" spans="3:67" ht="19.5" customHeight="1">
      <c r="C526" s="11">
        <v>62011104</v>
      </c>
      <c r="D526" s="19" t="s">
        <v>664</v>
      </c>
      <c r="E526" s="11">
        <v>3</v>
      </c>
      <c r="F526" s="18">
        <v>62011101</v>
      </c>
      <c r="G526" s="11">
        <v>0</v>
      </c>
      <c r="H526" s="13">
        <v>3</v>
      </c>
      <c r="I526" s="11">
        <v>1</v>
      </c>
      <c r="J526" s="11">
        <v>0</v>
      </c>
      <c r="K526" s="11">
        <v>0</v>
      </c>
      <c r="L526" s="18">
        <v>0</v>
      </c>
      <c r="M526" s="18">
        <v>0</v>
      </c>
      <c r="N526" s="18">
        <v>1</v>
      </c>
      <c r="O526" s="18">
        <v>0</v>
      </c>
      <c r="P526" s="18">
        <v>0</v>
      </c>
      <c r="Q526" s="18">
        <v>0</v>
      </c>
      <c r="R526" s="6">
        <v>0</v>
      </c>
      <c r="S526" s="13">
        <v>0</v>
      </c>
      <c r="T526" s="11">
        <v>1</v>
      </c>
      <c r="U526" s="18">
        <v>2</v>
      </c>
      <c r="V526" s="18">
        <v>0</v>
      </c>
      <c r="W526" s="18">
        <v>2.75</v>
      </c>
      <c r="X526" s="18">
        <v>1000</v>
      </c>
      <c r="Y526" s="18">
        <v>0</v>
      </c>
      <c r="Z526" s="18">
        <v>0</v>
      </c>
      <c r="AA526" s="18">
        <v>0</v>
      </c>
      <c r="AB526" s="18">
        <v>0</v>
      </c>
      <c r="AC526" s="18">
        <v>0</v>
      </c>
      <c r="AD526" s="18">
        <v>7</v>
      </c>
      <c r="AE526" s="18">
        <v>1</v>
      </c>
      <c r="AF526" s="18">
        <v>3</v>
      </c>
      <c r="AG526" s="6">
        <v>2</v>
      </c>
      <c r="AH526" s="6">
        <v>1</v>
      </c>
      <c r="AI526" s="6">
        <v>0</v>
      </c>
      <c r="AJ526" s="6">
        <v>6</v>
      </c>
      <c r="AK526" s="18">
        <v>0</v>
      </c>
      <c r="AL526" s="18">
        <v>0</v>
      </c>
      <c r="AM526" s="18">
        <v>0</v>
      </c>
      <c r="AN526" s="18">
        <v>0.25</v>
      </c>
      <c r="AO526" s="18">
        <v>2000</v>
      </c>
      <c r="AP526" s="18">
        <v>0.5</v>
      </c>
      <c r="AQ526" s="18">
        <v>0</v>
      </c>
      <c r="AR526" s="6">
        <v>0</v>
      </c>
      <c r="AS526" s="18">
        <v>0</v>
      </c>
      <c r="AT526" s="19" t="s">
        <v>154</v>
      </c>
      <c r="AU526" s="18" t="s">
        <v>749</v>
      </c>
      <c r="AV526" s="18">
        <v>10000006</v>
      </c>
      <c r="AW526" s="18">
        <v>21100010</v>
      </c>
      <c r="AX526" s="19" t="s">
        <v>155</v>
      </c>
      <c r="AY526" s="19">
        <v>0</v>
      </c>
      <c r="AZ526" s="13">
        <v>0</v>
      </c>
      <c r="BA526" s="13">
        <v>0</v>
      </c>
      <c r="BB526" s="90" t="str">
        <f t="shared" si="40"/>
        <v>立即对目标范围内的怪物造成275%攻击伤害+1000点固定伤害</v>
      </c>
      <c r="BC526" s="18">
        <v>0</v>
      </c>
      <c r="BD526" s="11">
        <v>0</v>
      </c>
      <c r="BE526" s="18">
        <v>0</v>
      </c>
      <c r="BF526" s="18">
        <v>0</v>
      </c>
      <c r="BG526" s="18">
        <v>0</v>
      </c>
      <c r="BH526" s="18">
        <v>0</v>
      </c>
      <c r="BI526" s="9">
        <v>0</v>
      </c>
      <c r="BJ526" s="6">
        <v>0</v>
      </c>
      <c r="BK526" s="6">
        <v>0</v>
      </c>
      <c r="BL526" s="6">
        <v>0</v>
      </c>
      <c r="BM526" s="6">
        <v>0</v>
      </c>
      <c r="BN526" s="6">
        <v>0</v>
      </c>
      <c r="BO526" s="6">
        <v>0</v>
      </c>
    </row>
    <row r="527" spans="3:67" ht="19.5" customHeight="1">
      <c r="C527" s="11">
        <v>62011105</v>
      </c>
      <c r="D527" s="19" t="s">
        <v>664</v>
      </c>
      <c r="E527" s="11">
        <v>4</v>
      </c>
      <c r="F527" s="18">
        <v>62011101</v>
      </c>
      <c r="G527" s="11">
        <v>0</v>
      </c>
      <c r="H527" s="13">
        <v>3</v>
      </c>
      <c r="I527" s="11">
        <v>1</v>
      </c>
      <c r="J527" s="11">
        <v>0</v>
      </c>
      <c r="K527" s="11">
        <v>0</v>
      </c>
      <c r="L527" s="18">
        <v>0</v>
      </c>
      <c r="M527" s="18">
        <v>0</v>
      </c>
      <c r="N527" s="18">
        <v>1</v>
      </c>
      <c r="O527" s="18">
        <v>0</v>
      </c>
      <c r="P527" s="18">
        <v>0</v>
      </c>
      <c r="Q527" s="18">
        <v>0</v>
      </c>
      <c r="R527" s="6">
        <v>0</v>
      </c>
      <c r="S527" s="13">
        <v>0</v>
      </c>
      <c r="T527" s="11">
        <v>1</v>
      </c>
      <c r="U527" s="18">
        <v>2</v>
      </c>
      <c r="V527" s="18">
        <v>0</v>
      </c>
      <c r="W527" s="18">
        <v>2.75</v>
      </c>
      <c r="X527" s="18">
        <v>1500</v>
      </c>
      <c r="Y527" s="18">
        <v>0</v>
      </c>
      <c r="Z527" s="18">
        <v>0</v>
      </c>
      <c r="AA527" s="18">
        <v>0</v>
      </c>
      <c r="AB527" s="18">
        <v>0</v>
      </c>
      <c r="AC527" s="18">
        <v>0</v>
      </c>
      <c r="AD527" s="18">
        <v>7</v>
      </c>
      <c r="AE527" s="18">
        <v>1</v>
      </c>
      <c r="AF527" s="18">
        <v>3</v>
      </c>
      <c r="AG527" s="6">
        <v>2</v>
      </c>
      <c r="AH527" s="6">
        <v>1</v>
      </c>
      <c r="AI527" s="6">
        <v>0</v>
      </c>
      <c r="AJ527" s="6">
        <v>6</v>
      </c>
      <c r="AK527" s="18">
        <v>0</v>
      </c>
      <c r="AL527" s="18">
        <v>0</v>
      </c>
      <c r="AM527" s="18">
        <v>0</v>
      </c>
      <c r="AN527" s="18">
        <v>0.25</v>
      </c>
      <c r="AO527" s="18">
        <v>2000</v>
      </c>
      <c r="AP527" s="18">
        <v>0.5</v>
      </c>
      <c r="AQ527" s="18">
        <v>0</v>
      </c>
      <c r="AR527" s="6">
        <v>0</v>
      </c>
      <c r="AS527" s="18">
        <v>0</v>
      </c>
      <c r="AT527" s="19" t="s">
        <v>154</v>
      </c>
      <c r="AU527" s="18" t="s">
        <v>749</v>
      </c>
      <c r="AV527" s="18">
        <v>10000006</v>
      </c>
      <c r="AW527" s="18">
        <v>21100010</v>
      </c>
      <c r="AX527" s="19" t="s">
        <v>155</v>
      </c>
      <c r="AY527" s="19">
        <v>0</v>
      </c>
      <c r="AZ527" s="13">
        <v>0</v>
      </c>
      <c r="BA527" s="13">
        <v>0</v>
      </c>
      <c r="BB527" s="90" t="str">
        <f t="shared" si="40"/>
        <v>立即对目标范围内的怪物造成275%攻击伤害+1500点固定伤害</v>
      </c>
      <c r="BC527" s="18">
        <v>0</v>
      </c>
      <c r="BD527" s="11">
        <v>0</v>
      </c>
      <c r="BE527" s="18">
        <v>0</v>
      </c>
      <c r="BF527" s="18">
        <v>0</v>
      </c>
      <c r="BG527" s="18">
        <v>0</v>
      </c>
      <c r="BH527" s="18">
        <v>0</v>
      </c>
      <c r="BI527" s="9">
        <v>0</v>
      </c>
      <c r="BJ527" s="6">
        <v>0</v>
      </c>
      <c r="BK527" s="6">
        <v>0</v>
      </c>
      <c r="BL527" s="6">
        <v>0</v>
      </c>
      <c r="BM527" s="6">
        <v>0</v>
      </c>
      <c r="BN527" s="6">
        <v>0</v>
      </c>
      <c r="BO527" s="6">
        <v>0</v>
      </c>
    </row>
    <row r="528" spans="3:67" ht="19.5" customHeight="1">
      <c r="C528" s="11">
        <v>62011106</v>
      </c>
      <c r="D528" s="19" t="s">
        <v>664</v>
      </c>
      <c r="E528" s="11">
        <v>5</v>
      </c>
      <c r="F528" s="18">
        <v>62011101</v>
      </c>
      <c r="G528" s="11">
        <v>0</v>
      </c>
      <c r="H528" s="13">
        <v>3</v>
      </c>
      <c r="I528" s="11">
        <v>1</v>
      </c>
      <c r="J528" s="11">
        <v>0</v>
      </c>
      <c r="K528" s="11">
        <v>0</v>
      </c>
      <c r="L528" s="18">
        <v>0</v>
      </c>
      <c r="M528" s="18">
        <v>0</v>
      </c>
      <c r="N528" s="18">
        <v>1</v>
      </c>
      <c r="O528" s="18">
        <v>0</v>
      </c>
      <c r="P528" s="18">
        <v>0</v>
      </c>
      <c r="Q528" s="18">
        <v>0</v>
      </c>
      <c r="R528" s="6">
        <v>0</v>
      </c>
      <c r="S528" s="13">
        <v>0</v>
      </c>
      <c r="T528" s="11">
        <v>1</v>
      </c>
      <c r="U528" s="18">
        <v>2</v>
      </c>
      <c r="V528" s="18">
        <v>0</v>
      </c>
      <c r="W528" s="18">
        <v>2.75</v>
      </c>
      <c r="X528" s="18">
        <v>2000</v>
      </c>
      <c r="Y528" s="18">
        <v>0</v>
      </c>
      <c r="Z528" s="18">
        <v>0</v>
      </c>
      <c r="AA528" s="18">
        <v>0</v>
      </c>
      <c r="AB528" s="18">
        <v>0</v>
      </c>
      <c r="AC528" s="18">
        <v>0</v>
      </c>
      <c r="AD528" s="18">
        <v>7</v>
      </c>
      <c r="AE528" s="18">
        <v>1</v>
      </c>
      <c r="AF528" s="18">
        <v>3</v>
      </c>
      <c r="AG528" s="6">
        <v>2</v>
      </c>
      <c r="AH528" s="6">
        <v>1</v>
      </c>
      <c r="AI528" s="6">
        <v>0</v>
      </c>
      <c r="AJ528" s="6">
        <v>6</v>
      </c>
      <c r="AK528" s="18">
        <v>0</v>
      </c>
      <c r="AL528" s="18">
        <v>0</v>
      </c>
      <c r="AM528" s="18">
        <v>0</v>
      </c>
      <c r="AN528" s="18">
        <v>0.25</v>
      </c>
      <c r="AO528" s="18">
        <v>2000</v>
      </c>
      <c r="AP528" s="18">
        <v>0.5</v>
      </c>
      <c r="AQ528" s="18">
        <v>0</v>
      </c>
      <c r="AR528" s="6">
        <v>0</v>
      </c>
      <c r="AS528" s="18">
        <v>0</v>
      </c>
      <c r="AT528" s="19" t="s">
        <v>154</v>
      </c>
      <c r="AU528" s="18" t="s">
        <v>749</v>
      </c>
      <c r="AV528" s="18">
        <v>10000006</v>
      </c>
      <c r="AW528" s="18">
        <v>21100010</v>
      </c>
      <c r="AX528" s="19" t="s">
        <v>155</v>
      </c>
      <c r="AY528" s="19">
        <v>0</v>
      </c>
      <c r="AZ528" s="13">
        <v>0</v>
      </c>
      <c r="BA528" s="13">
        <v>0</v>
      </c>
      <c r="BB528" s="90" t="str">
        <f t="shared" si="40"/>
        <v>立即对目标范围内的怪物造成275%攻击伤害+2000点固定伤害</v>
      </c>
      <c r="BC528" s="18">
        <v>0</v>
      </c>
      <c r="BD528" s="11">
        <v>0</v>
      </c>
      <c r="BE528" s="18">
        <v>0</v>
      </c>
      <c r="BF528" s="18">
        <v>0</v>
      </c>
      <c r="BG528" s="18">
        <v>0</v>
      </c>
      <c r="BH528" s="18">
        <v>0</v>
      </c>
      <c r="BI528" s="9">
        <v>0</v>
      </c>
      <c r="BJ528" s="6">
        <v>0</v>
      </c>
      <c r="BK528" s="6">
        <v>0</v>
      </c>
      <c r="BL528" s="6">
        <v>0</v>
      </c>
      <c r="BM528" s="6">
        <v>0</v>
      </c>
      <c r="BN528" s="6">
        <v>0</v>
      </c>
      <c r="BO528" s="6">
        <v>0</v>
      </c>
    </row>
    <row r="529" spans="3:67" ht="19.5" customHeight="1">
      <c r="C529" s="11">
        <v>62011201</v>
      </c>
      <c r="D529" s="19" t="s">
        <v>750</v>
      </c>
      <c r="E529" s="11">
        <v>0</v>
      </c>
      <c r="F529" s="11">
        <v>62011201</v>
      </c>
      <c r="G529" s="18">
        <f>C530</f>
        <v>62011202</v>
      </c>
      <c r="H529" s="13">
        <v>4</v>
      </c>
      <c r="I529" s="11">
        <v>3</v>
      </c>
      <c r="J529" s="11">
        <v>5</v>
      </c>
      <c r="K529" s="11">
        <v>0</v>
      </c>
      <c r="L529" s="18">
        <v>0</v>
      </c>
      <c r="M529" s="18">
        <v>0</v>
      </c>
      <c r="N529" s="18">
        <v>1</v>
      </c>
      <c r="O529" s="18">
        <v>0</v>
      </c>
      <c r="P529" s="18">
        <v>0</v>
      </c>
      <c r="Q529" s="18">
        <v>0</v>
      </c>
      <c r="R529" s="6">
        <v>0</v>
      </c>
      <c r="S529" s="13">
        <v>0</v>
      </c>
      <c r="T529" s="11">
        <v>1</v>
      </c>
      <c r="U529" s="18">
        <v>2</v>
      </c>
      <c r="V529" s="18">
        <v>0</v>
      </c>
      <c r="W529" s="18">
        <v>2.25</v>
      </c>
      <c r="X529" s="18">
        <v>210</v>
      </c>
      <c r="Y529" s="18">
        <v>0</v>
      </c>
      <c r="Z529" s="18">
        <v>0</v>
      </c>
      <c r="AA529" s="18">
        <v>0</v>
      </c>
      <c r="AB529" s="18">
        <v>0</v>
      </c>
      <c r="AC529" s="18">
        <v>0</v>
      </c>
      <c r="AD529" s="18">
        <v>9</v>
      </c>
      <c r="AE529" s="18">
        <v>1</v>
      </c>
      <c r="AF529" s="18">
        <v>3</v>
      </c>
      <c r="AG529" s="6">
        <v>2</v>
      </c>
      <c r="AH529" s="6">
        <v>2</v>
      </c>
      <c r="AI529" s="6">
        <v>0</v>
      </c>
      <c r="AJ529" s="6">
        <v>4</v>
      </c>
      <c r="AK529" s="18">
        <v>0</v>
      </c>
      <c r="AL529" s="18">
        <v>0</v>
      </c>
      <c r="AM529" s="18">
        <v>0</v>
      </c>
      <c r="AN529" s="18">
        <v>0.25</v>
      </c>
      <c r="AO529" s="18">
        <v>2000</v>
      </c>
      <c r="AP529" s="18">
        <v>0.5</v>
      </c>
      <c r="AQ529" s="18">
        <v>10</v>
      </c>
      <c r="AR529" s="6">
        <v>0</v>
      </c>
      <c r="AS529" s="18">
        <v>92002001</v>
      </c>
      <c r="AT529" s="19" t="s">
        <v>154</v>
      </c>
      <c r="AU529" s="18" t="s">
        <v>751</v>
      </c>
      <c r="AV529" s="18">
        <v>10003002</v>
      </c>
      <c r="AW529" s="18">
        <v>21100020</v>
      </c>
      <c r="AX529" s="19" t="s">
        <v>379</v>
      </c>
      <c r="AY529" s="19">
        <v>0</v>
      </c>
      <c r="AZ529" s="13">
        <v>0</v>
      </c>
      <c r="BA529" s="13">
        <v>0</v>
      </c>
      <c r="BB529" s="90" t="str">
        <f>"立即对目标范围内的怪物造成"&amp;W529*100&amp;"%攻击伤害+"&amp;X529&amp;"点固定伤害"&amp;",并使目标移动速度降低50%,持续3秒"</f>
        <v>立即对目标范围内的怪物造成225%攻击伤害+210点固定伤害,并使目标移动速度降低50%,持续3秒</v>
      </c>
      <c r="BC529" s="18">
        <v>0</v>
      </c>
      <c r="BD529" s="11">
        <v>0</v>
      </c>
      <c r="BE529" s="18">
        <v>0</v>
      </c>
      <c r="BF529" s="18">
        <v>0</v>
      </c>
      <c r="BG529" s="18">
        <v>0</v>
      </c>
      <c r="BH529" s="18">
        <v>0</v>
      </c>
      <c r="BI529" s="9">
        <v>0</v>
      </c>
      <c r="BJ529" s="6">
        <v>0</v>
      </c>
      <c r="BK529" s="6">
        <v>0</v>
      </c>
      <c r="BL529" s="6">
        <v>0</v>
      </c>
      <c r="BM529" s="6">
        <v>0</v>
      </c>
      <c r="BN529" s="6">
        <v>0</v>
      </c>
      <c r="BO529" s="6">
        <v>0</v>
      </c>
    </row>
    <row r="530" spans="3:67" ht="19.5" customHeight="1">
      <c r="C530" s="11">
        <v>62011202</v>
      </c>
      <c r="D530" s="19" t="s">
        <v>750</v>
      </c>
      <c r="E530" s="11">
        <v>1</v>
      </c>
      <c r="F530" s="11">
        <v>62011201</v>
      </c>
      <c r="G530" s="18">
        <f t="shared" ref="G530:G531" si="41">C531</f>
        <v>62011203</v>
      </c>
      <c r="H530" s="13">
        <v>4</v>
      </c>
      <c r="I530" s="11">
        <v>3</v>
      </c>
      <c r="J530" s="11">
        <v>2</v>
      </c>
      <c r="K530" s="11">
        <v>0</v>
      </c>
      <c r="L530" s="18">
        <v>0</v>
      </c>
      <c r="M530" s="18">
        <v>0</v>
      </c>
      <c r="N530" s="18">
        <v>1</v>
      </c>
      <c r="O530" s="18">
        <v>0</v>
      </c>
      <c r="P530" s="18">
        <v>0</v>
      </c>
      <c r="Q530" s="18">
        <v>0</v>
      </c>
      <c r="R530" s="6">
        <v>0</v>
      </c>
      <c r="S530" s="13">
        <v>0</v>
      </c>
      <c r="T530" s="11">
        <v>1</v>
      </c>
      <c r="U530" s="18">
        <v>2</v>
      </c>
      <c r="V530" s="18">
        <v>0</v>
      </c>
      <c r="W530" s="18">
        <v>2.25</v>
      </c>
      <c r="X530" s="18">
        <v>210</v>
      </c>
      <c r="Y530" s="18">
        <v>0</v>
      </c>
      <c r="Z530" s="18">
        <v>0</v>
      </c>
      <c r="AA530" s="18">
        <v>0</v>
      </c>
      <c r="AB530" s="18">
        <v>0</v>
      </c>
      <c r="AC530" s="18">
        <v>0</v>
      </c>
      <c r="AD530" s="18">
        <v>9</v>
      </c>
      <c r="AE530" s="18">
        <v>1</v>
      </c>
      <c r="AF530" s="18">
        <v>3</v>
      </c>
      <c r="AG530" s="6">
        <v>2</v>
      </c>
      <c r="AH530" s="6">
        <v>2</v>
      </c>
      <c r="AI530" s="6">
        <v>0</v>
      </c>
      <c r="AJ530" s="6">
        <v>4</v>
      </c>
      <c r="AK530" s="18">
        <v>0</v>
      </c>
      <c r="AL530" s="18">
        <v>0</v>
      </c>
      <c r="AM530" s="18">
        <v>0</v>
      </c>
      <c r="AN530" s="18">
        <v>0.25</v>
      </c>
      <c r="AO530" s="18">
        <v>2000</v>
      </c>
      <c r="AP530" s="18">
        <v>0.5</v>
      </c>
      <c r="AQ530" s="18">
        <v>10</v>
      </c>
      <c r="AR530" s="6">
        <v>0</v>
      </c>
      <c r="AS530" s="18">
        <v>92002001</v>
      </c>
      <c r="AT530" s="19" t="s">
        <v>154</v>
      </c>
      <c r="AU530" s="18" t="s">
        <v>751</v>
      </c>
      <c r="AV530" s="18">
        <v>10003002</v>
      </c>
      <c r="AW530" s="18">
        <v>21100020</v>
      </c>
      <c r="AX530" s="19" t="s">
        <v>379</v>
      </c>
      <c r="AY530" s="19">
        <v>0</v>
      </c>
      <c r="AZ530" s="13">
        <v>0</v>
      </c>
      <c r="BA530" s="13">
        <v>0</v>
      </c>
      <c r="BB530" s="90" t="str">
        <f t="shared" ref="BB530:BB534" si="42">"立即对目标范围内的怪物造成"&amp;W530*100&amp;"%攻击伤害+"&amp;X530&amp;"点固定伤害"&amp;",并使目标移动速度降低50%,持续3秒"</f>
        <v>立即对目标范围内的怪物造成225%攻击伤害+210点固定伤害,并使目标移动速度降低50%,持续3秒</v>
      </c>
      <c r="BC530" s="18">
        <v>0</v>
      </c>
      <c r="BD530" s="11">
        <v>0</v>
      </c>
      <c r="BE530" s="18">
        <v>0</v>
      </c>
      <c r="BF530" s="18">
        <v>0</v>
      </c>
      <c r="BG530" s="18">
        <v>0</v>
      </c>
      <c r="BH530" s="18">
        <v>0</v>
      </c>
      <c r="BI530" s="9">
        <v>0</v>
      </c>
      <c r="BJ530" s="6">
        <v>0</v>
      </c>
      <c r="BK530" s="6">
        <v>0</v>
      </c>
      <c r="BL530" s="6">
        <v>0</v>
      </c>
      <c r="BM530" s="6">
        <v>0</v>
      </c>
      <c r="BN530" s="6">
        <v>0</v>
      </c>
      <c r="BO530" s="6">
        <v>0</v>
      </c>
    </row>
    <row r="531" spans="3:67" ht="19.5" customHeight="1">
      <c r="C531" s="11">
        <v>62011203</v>
      </c>
      <c r="D531" s="19" t="s">
        <v>750</v>
      </c>
      <c r="E531" s="11">
        <v>2</v>
      </c>
      <c r="F531" s="11">
        <v>62011201</v>
      </c>
      <c r="G531" s="18">
        <f t="shared" si="41"/>
        <v>62011204</v>
      </c>
      <c r="H531" s="13">
        <v>4</v>
      </c>
      <c r="I531" s="11">
        <v>3</v>
      </c>
      <c r="J531" s="11">
        <v>2</v>
      </c>
      <c r="K531" s="11">
        <v>0</v>
      </c>
      <c r="L531" s="18">
        <v>0</v>
      </c>
      <c r="M531" s="18">
        <v>0</v>
      </c>
      <c r="N531" s="18">
        <v>1</v>
      </c>
      <c r="O531" s="18">
        <v>0</v>
      </c>
      <c r="P531" s="18">
        <v>0</v>
      </c>
      <c r="Q531" s="18">
        <v>0</v>
      </c>
      <c r="R531" s="6">
        <v>0</v>
      </c>
      <c r="S531" s="13">
        <v>0</v>
      </c>
      <c r="T531" s="11">
        <v>1</v>
      </c>
      <c r="U531" s="18">
        <v>2</v>
      </c>
      <c r="V531" s="18">
        <v>0</v>
      </c>
      <c r="W531" s="18">
        <v>2.25</v>
      </c>
      <c r="X531" s="18">
        <v>420</v>
      </c>
      <c r="Y531" s="18">
        <v>0</v>
      </c>
      <c r="Z531" s="18">
        <v>0</v>
      </c>
      <c r="AA531" s="18">
        <v>0</v>
      </c>
      <c r="AB531" s="18">
        <v>0</v>
      </c>
      <c r="AC531" s="18">
        <v>0</v>
      </c>
      <c r="AD531" s="18">
        <v>9</v>
      </c>
      <c r="AE531" s="18">
        <v>1</v>
      </c>
      <c r="AF531" s="18">
        <v>3</v>
      </c>
      <c r="AG531" s="6">
        <v>2</v>
      </c>
      <c r="AH531" s="6">
        <v>2</v>
      </c>
      <c r="AI531" s="6">
        <v>0</v>
      </c>
      <c r="AJ531" s="6">
        <v>4</v>
      </c>
      <c r="AK531" s="18">
        <v>0</v>
      </c>
      <c r="AL531" s="18">
        <v>0</v>
      </c>
      <c r="AM531" s="18">
        <v>0</v>
      </c>
      <c r="AN531" s="18">
        <v>0.25</v>
      </c>
      <c r="AO531" s="18">
        <v>2000</v>
      </c>
      <c r="AP531" s="18">
        <v>0.5</v>
      </c>
      <c r="AQ531" s="18">
        <v>10</v>
      </c>
      <c r="AR531" s="6">
        <v>0</v>
      </c>
      <c r="AS531" s="18">
        <v>92002001</v>
      </c>
      <c r="AT531" s="19" t="s">
        <v>154</v>
      </c>
      <c r="AU531" s="18" t="s">
        <v>751</v>
      </c>
      <c r="AV531" s="18">
        <v>10003002</v>
      </c>
      <c r="AW531" s="18">
        <v>21100020</v>
      </c>
      <c r="AX531" s="19" t="s">
        <v>379</v>
      </c>
      <c r="AY531" s="19">
        <v>0</v>
      </c>
      <c r="AZ531" s="13">
        <v>0</v>
      </c>
      <c r="BA531" s="13">
        <v>0</v>
      </c>
      <c r="BB531" s="90" t="str">
        <f t="shared" si="42"/>
        <v>立即对目标范围内的怪物造成225%攻击伤害+420点固定伤害,并使目标移动速度降低50%,持续3秒</v>
      </c>
      <c r="BC531" s="18">
        <v>0</v>
      </c>
      <c r="BD531" s="11">
        <v>0</v>
      </c>
      <c r="BE531" s="18">
        <v>0</v>
      </c>
      <c r="BF531" s="18">
        <v>0</v>
      </c>
      <c r="BG531" s="18">
        <v>0</v>
      </c>
      <c r="BH531" s="18">
        <v>0</v>
      </c>
      <c r="BI531" s="9">
        <v>0</v>
      </c>
      <c r="BJ531" s="6">
        <v>0</v>
      </c>
      <c r="BK531" s="6">
        <v>0</v>
      </c>
      <c r="BL531" s="6">
        <v>0</v>
      </c>
      <c r="BM531" s="6">
        <v>0</v>
      </c>
      <c r="BN531" s="6">
        <v>0</v>
      </c>
      <c r="BO531" s="6">
        <v>0</v>
      </c>
    </row>
    <row r="532" spans="3:67" ht="19.5" customHeight="1">
      <c r="C532" s="11">
        <v>62011204</v>
      </c>
      <c r="D532" s="19" t="s">
        <v>750</v>
      </c>
      <c r="E532" s="11">
        <v>3</v>
      </c>
      <c r="F532" s="11">
        <v>62011201</v>
      </c>
      <c r="G532" s="18">
        <v>0</v>
      </c>
      <c r="H532" s="13">
        <v>4</v>
      </c>
      <c r="I532" s="11">
        <v>3</v>
      </c>
      <c r="J532" s="11">
        <v>0</v>
      </c>
      <c r="K532" s="11">
        <v>0</v>
      </c>
      <c r="L532" s="18">
        <v>0</v>
      </c>
      <c r="M532" s="18">
        <v>0</v>
      </c>
      <c r="N532" s="18">
        <v>1</v>
      </c>
      <c r="O532" s="18">
        <v>0</v>
      </c>
      <c r="P532" s="18">
        <v>0</v>
      </c>
      <c r="Q532" s="18">
        <v>0</v>
      </c>
      <c r="R532" s="6">
        <v>0</v>
      </c>
      <c r="S532" s="13">
        <v>0</v>
      </c>
      <c r="T532" s="11">
        <v>1</v>
      </c>
      <c r="U532" s="18">
        <v>2</v>
      </c>
      <c r="V532" s="18">
        <v>0</v>
      </c>
      <c r="W532" s="18">
        <v>2.25</v>
      </c>
      <c r="X532" s="18">
        <v>700</v>
      </c>
      <c r="Y532" s="18">
        <v>0</v>
      </c>
      <c r="Z532" s="18">
        <v>0</v>
      </c>
      <c r="AA532" s="18">
        <v>0</v>
      </c>
      <c r="AB532" s="18">
        <v>0</v>
      </c>
      <c r="AC532" s="18">
        <v>0</v>
      </c>
      <c r="AD532" s="18">
        <v>9</v>
      </c>
      <c r="AE532" s="18">
        <v>1</v>
      </c>
      <c r="AF532" s="18">
        <v>3</v>
      </c>
      <c r="AG532" s="6">
        <v>2</v>
      </c>
      <c r="AH532" s="6">
        <v>2</v>
      </c>
      <c r="AI532" s="6">
        <v>0</v>
      </c>
      <c r="AJ532" s="6">
        <v>4</v>
      </c>
      <c r="AK532" s="18">
        <v>0</v>
      </c>
      <c r="AL532" s="18">
        <v>0</v>
      </c>
      <c r="AM532" s="18">
        <v>0</v>
      </c>
      <c r="AN532" s="18">
        <v>0.25</v>
      </c>
      <c r="AO532" s="18">
        <v>2000</v>
      </c>
      <c r="AP532" s="18">
        <v>0.5</v>
      </c>
      <c r="AQ532" s="18">
        <v>10</v>
      </c>
      <c r="AR532" s="6">
        <v>0</v>
      </c>
      <c r="AS532" s="18">
        <v>92002001</v>
      </c>
      <c r="AT532" s="19" t="s">
        <v>154</v>
      </c>
      <c r="AU532" s="18" t="s">
        <v>751</v>
      </c>
      <c r="AV532" s="18">
        <v>10003002</v>
      </c>
      <c r="AW532" s="18">
        <v>21100020</v>
      </c>
      <c r="AX532" s="19" t="s">
        <v>379</v>
      </c>
      <c r="AY532" s="19">
        <v>0</v>
      </c>
      <c r="AZ532" s="13">
        <v>0</v>
      </c>
      <c r="BA532" s="13">
        <v>0</v>
      </c>
      <c r="BB532" s="90" t="str">
        <f t="shared" si="42"/>
        <v>立即对目标范围内的怪物造成225%攻击伤害+700点固定伤害,并使目标移动速度降低50%,持续3秒</v>
      </c>
      <c r="BC532" s="18">
        <v>0</v>
      </c>
      <c r="BD532" s="11">
        <v>0</v>
      </c>
      <c r="BE532" s="18">
        <v>0</v>
      </c>
      <c r="BF532" s="18">
        <v>0</v>
      </c>
      <c r="BG532" s="18">
        <v>0</v>
      </c>
      <c r="BH532" s="18">
        <v>0</v>
      </c>
      <c r="BI532" s="9">
        <v>0</v>
      </c>
      <c r="BJ532" s="6">
        <v>0</v>
      </c>
      <c r="BK532" s="6">
        <v>0</v>
      </c>
      <c r="BL532" s="6">
        <v>0</v>
      </c>
      <c r="BM532" s="6">
        <v>0</v>
      </c>
      <c r="BN532" s="6">
        <v>0</v>
      </c>
      <c r="BO532" s="6">
        <v>0</v>
      </c>
    </row>
    <row r="533" spans="3:67" ht="19.5" customHeight="1">
      <c r="C533" s="11">
        <v>62011205</v>
      </c>
      <c r="D533" s="19" t="s">
        <v>750</v>
      </c>
      <c r="E533" s="11">
        <v>4</v>
      </c>
      <c r="F533" s="11">
        <v>62011201</v>
      </c>
      <c r="G533" s="18">
        <v>0</v>
      </c>
      <c r="H533" s="13">
        <v>4</v>
      </c>
      <c r="I533" s="11">
        <v>3</v>
      </c>
      <c r="J533" s="11">
        <v>0</v>
      </c>
      <c r="K533" s="11">
        <v>0</v>
      </c>
      <c r="L533" s="18">
        <v>0</v>
      </c>
      <c r="M533" s="18">
        <v>0</v>
      </c>
      <c r="N533" s="18">
        <v>1</v>
      </c>
      <c r="O533" s="18">
        <v>0</v>
      </c>
      <c r="P533" s="18">
        <v>0</v>
      </c>
      <c r="Q533" s="18">
        <v>0</v>
      </c>
      <c r="R533" s="6">
        <v>0</v>
      </c>
      <c r="S533" s="13">
        <v>0</v>
      </c>
      <c r="T533" s="11">
        <v>1</v>
      </c>
      <c r="U533" s="18">
        <v>2</v>
      </c>
      <c r="V533" s="18">
        <v>0</v>
      </c>
      <c r="W533" s="18">
        <v>2.25</v>
      </c>
      <c r="X533" s="18">
        <v>1050</v>
      </c>
      <c r="Y533" s="18">
        <v>0</v>
      </c>
      <c r="Z533" s="18">
        <v>0</v>
      </c>
      <c r="AA533" s="18">
        <v>0</v>
      </c>
      <c r="AB533" s="18">
        <v>0</v>
      </c>
      <c r="AC533" s="18">
        <v>0</v>
      </c>
      <c r="AD533" s="18">
        <v>9</v>
      </c>
      <c r="AE533" s="18">
        <v>1</v>
      </c>
      <c r="AF533" s="18">
        <v>3</v>
      </c>
      <c r="AG533" s="6">
        <v>2</v>
      </c>
      <c r="AH533" s="6">
        <v>2</v>
      </c>
      <c r="AI533" s="6">
        <v>0</v>
      </c>
      <c r="AJ533" s="6">
        <v>4</v>
      </c>
      <c r="AK533" s="18">
        <v>0</v>
      </c>
      <c r="AL533" s="18">
        <v>0</v>
      </c>
      <c r="AM533" s="18">
        <v>0</v>
      </c>
      <c r="AN533" s="18">
        <v>0.25</v>
      </c>
      <c r="AO533" s="18">
        <v>2000</v>
      </c>
      <c r="AP533" s="18">
        <v>0.5</v>
      </c>
      <c r="AQ533" s="18">
        <v>10</v>
      </c>
      <c r="AR533" s="6">
        <v>0</v>
      </c>
      <c r="AS533" s="18">
        <v>92002001</v>
      </c>
      <c r="AT533" s="19" t="s">
        <v>154</v>
      </c>
      <c r="AU533" s="18" t="s">
        <v>751</v>
      </c>
      <c r="AV533" s="18">
        <v>10003002</v>
      </c>
      <c r="AW533" s="18">
        <v>21100020</v>
      </c>
      <c r="AX533" s="19" t="s">
        <v>379</v>
      </c>
      <c r="AY533" s="19">
        <v>0</v>
      </c>
      <c r="AZ533" s="13">
        <v>0</v>
      </c>
      <c r="BA533" s="13">
        <v>0</v>
      </c>
      <c r="BB533" s="90" t="str">
        <f t="shared" si="42"/>
        <v>立即对目标范围内的怪物造成225%攻击伤害+1050点固定伤害,并使目标移动速度降低50%,持续3秒</v>
      </c>
      <c r="BC533" s="18">
        <v>0</v>
      </c>
      <c r="BD533" s="11">
        <v>0</v>
      </c>
      <c r="BE533" s="18">
        <v>0</v>
      </c>
      <c r="BF533" s="18">
        <v>0</v>
      </c>
      <c r="BG533" s="18">
        <v>0</v>
      </c>
      <c r="BH533" s="18">
        <v>0</v>
      </c>
      <c r="BI533" s="9">
        <v>0</v>
      </c>
      <c r="BJ533" s="6">
        <v>0</v>
      </c>
      <c r="BK533" s="6">
        <v>0</v>
      </c>
      <c r="BL533" s="6">
        <v>0</v>
      </c>
      <c r="BM533" s="6">
        <v>0</v>
      </c>
      <c r="BN533" s="6">
        <v>0</v>
      </c>
      <c r="BO533" s="6">
        <v>0</v>
      </c>
    </row>
    <row r="534" spans="3:67" ht="19.5" customHeight="1">
      <c r="C534" s="11">
        <v>62011206</v>
      </c>
      <c r="D534" s="19" t="s">
        <v>750</v>
      </c>
      <c r="E534" s="11">
        <v>5</v>
      </c>
      <c r="F534" s="11">
        <v>62011201</v>
      </c>
      <c r="G534" s="18">
        <v>0</v>
      </c>
      <c r="H534" s="13">
        <v>4</v>
      </c>
      <c r="I534" s="11">
        <v>3</v>
      </c>
      <c r="J534" s="11">
        <v>0</v>
      </c>
      <c r="K534" s="11">
        <v>0</v>
      </c>
      <c r="L534" s="18">
        <v>0</v>
      </c>
      <c r="M534" s="18">
        <v>0</v>
      </c>
      <c r="N534" s="18">
        <v>1</v>
      </c>
      <c r="O534" s="18">
        <v>0</v>
      </c>
      <c r="P534" s="18">
        <v>0</v>
      </c>
      <c r="Q534" s="18">
        <v>0</v>
      </c>
      <c r="R534" s="6">
        <v>0</v>
      </c>
      <c r="S534" s="13">
        <v>0</v>
      </c>
      <c r="T534" s="11">
        <v>1</v>
      </c>
      <c r="U534" s="18">
        <v>2</v>
      </c>
      <c r="V534" s="18">
        <v>0</v>
      </c>
      <c r="W534" s="18">
        <v>2.25</v>
      </c>
      <c r="X534" s="18">
        <v>1400</v>
      </c>
      <c r="Y534" s="18">
        <v>0</v>
      </c>
      <c r="Z534" s="18">
        <v>0</v>
      </c>
      <c r="AA534" s="18">
        <v>0</v>
      </c>
      <c r="AB534" s="18">
        <v>0</v>
      </c>
      <c r="AC534" s="18">
        <v>0</v>
      </c>
      <c r="AD534" s="18">
        <v>9</v>
      </c>
      <c r="AE534" s="18">
        <v>1</v>
      </c>
      <c r="AF534" s="18">
        <v>3</v>
      </c>
      <c r="AG534" s="6">
        <v>2</v>
      </c>
      <c r="AH534" s="6">
        <v>2</v>
      </c>
      <c r="AI534" s="6">
        <v>0</v>
      </c>
      <c r="AJ534" s="6">
        <v>4</v>
      </c>
      <c r="AK534" s="18">
        <v>0</v>
      </c>
      <c r="AL534" s="18">
        <v>0</v>
      </c>
      <c r="AM534" s="18">
        <v>0</v>
      </c>
      <c r="AN534" s="18">
        <v>0.25</v>
      </c>
      <c r="AO534" s="18">
        <v>2000</v>
      </c>
      <c r="AP534" s="18">
        <v>0.5</v>
      </c>
      <c r="AQ534" s="18">
        <v>10</v>
      </c>
      <c r="AR534" s="6">
        <v>0</v>
      </c>
      <c r="AS534" s="18">
        <v>92002001</v>
      </c>
      <c r="AT534" s="19" t="s">
        <v>154</v>
      </c>
      <c r="AU534" s="18" t="s">
        <v>751</v>
      </c>
      <c r="AV534" s="18">
        <v>10003002</v>
      </c>
      <c r="AW534" s="18">
        <v>21100020</v>
      </c>
      <c r="AX534" s="19" t="s">
        <v>379</v>
      </c>
      <c r="AY534" s="19">
        <v>0</v>
      </c>
      <c r="AZ534" s="13">
        <v>0</v>
      </c>
      <c r="BA534" s="13">
        <v>0</v>
      </c>
      <c r="BB534" s="90" t="str">
        <f t="shared" si="42"/>
        <v>立即对目标范围内的怪物造成225%攻击伤害+1400点固定伤害,并使目标移动速度降低50%,持续3秒</v>
      </c>
      <c r="BC534" s="18">
        <v>0</v>
      </c>
      <c r="BD534" s="11">
        <v>0</v>
      </c>
      <c r="BE534" s="18">
        <v>0</v>
      </c>
      <c r="BF534" s="18">
        <v>0</v>
      </c>
      <c r="BG534" s="18">
        <v>0</v>
      </c>
      <c r="BH534" s="18">
        <v>0</v>
      </c>
      <c r="BI534" s="9">
        <v>0</v>
      </c>
      <c r="BJ534" s="6">
        <v>0</v>
      </c>
      <c r="BK534" s="6">
        <v>0</v>
      </c>
      <c r="BL534" s="6">
        <v>0</v>
      </c>
      <c r="BM534" s="6">
        <v>0</v>
      </c>
      <c r="BN534" s="6">
        <v>0</v>
      </c>
      <c r="BO534" s="6">
        <v>0</v>
      </c>
    </row>
    <row r="535" spans="3:67" ht="19.5" customHeight="1">
      <c r="C535" s="11">
        <v>62011301</v>
      </c>
      <c r="D535" s="19" t="s">
        <v>665</v>
      </c>
      <c r="E535" s="11">
        <v>0</v>
      </c>
      <c r="F535" s="11">
        <v>62011301</v>
      </c>
      <c r="G535" s="18">
        <f>C536</f>
        <v>62011302</v>
      </c>
      <c r="H535" s="13">
        <v>3</v>
      </c>
      <c r="I535" s="11">
        <v>5</v>
      </c>
      <c r="J535" s="11">
        <v>5</v>
      </c>
      <c r="K535" s="11">
        <v>0</v>
      </c>
      <c r="L535" s="18">
        <v>0</v>
      </c>
      <c r="M535" s="18">
        <v>0</v>
      </c>
      <c r="N535" s="18">
        <v>1</v>
      </c>
      <c r="O535" s="18">
        <v>0</v>
      </c>
      <c r="P535" s="18">
        <v>0</v>
      </c>
      <c r="Q535" s="18">
        <v>0</v>
      </c>
      <c r="R535" s="6">
        <v>0</v>
      </c>
      <c r="S535" s="13">
        <v>0</v>
      </c>
      <c r="T535" s="11">
        <v>1</v>
      </c>
      <c r="U535" s="18">
        <v>2</v>
      </c>
      <c r="V535" s="18">
        <v>0</v>
      </c>
      <c r="W535" s="18">
        <v>2.25</v>
      </c>
      <c r="X535" s="18">
        <v>210</v>
      </c>
      <c r="Y535" s="18">
        <v>0</v>
      </c>
      <c r="Z535" s="18">
        <v>0</v>
      </c>
      <c r="AA535" s="18">
        <v>0</v>
      </c>
      <c r="AB535" s="18">
        <v>0</v>
      </c>
      <c r="AC535" s="18">
        <v>0</v>
      </c>
      <c r="AD535" s="18">
        <v>9</v>
      </c>
      <c r="AE535" s="18">
        <v>1</v>
      </c>
      <c r="AF535" s="18">
        <v>3</v>
      </c>
      <c r="AG535" s="6">
        <v>2</v>
      </c>
      <c r="AH535" s="6">
        <v>1</v>
      </c>
      <c r="AI535" s="6">
        <v>0</v>
      </c>
      <c r="AJ535" s="6">
        <v>6</v>
      </c>
      <c r="AK535" s="18">
        <v>0</v>
      </c>
      <c r="AL535" s="18">
        <v>1</v>
      </c>
      <c r="AM535" s="18">
        <v>0</v>
      </c>
      <c r="AN535" s="18">
        <v>0.25</v>
      </c>
      <c r="AO535" s="18">
        <v>2000</v>
      </c>
      <c r="AP535" s="18">
        <v>0.5</v>
      </c>
      <c r="AQ535" s="18">
        <v>0</v>
      </c>
      <c r="AR535" s="6">
        <v>0</v>
      </c>
      <c r="AS535" s="18">
        <v>92003001</v>
      </c>
      <c r="AT535" s="19" t="s">
        <v>154</v>
      </c>
      <c r="AU535" s="18" t="s">
        <v>700</v>
      </c>
      <c r="AV535" s="18">
        <v>10000006</v>
      </c>
      <c r="AW535" s="18">
        <v>21100030</v>
      </c>
      <c r="AX535" s="19" t="s">
        <v>155</v>
      </c>
      <c r="AY535" s="19">
        <v>0</v>
      </c>
      <c r="AZ535" s="13">
        <v>0</v>
      </c>
      <c r="BA535" s="13">
        <v>0</v>
      </c>
      <c r="BB535" s="90" t="str">
        <f>"立即对目标范围内的怪物造成"&amp;W535*100&amp;"%攻击伤害+"&amp;X535&amp;"点固定伤害"&amp;",并造成1秒眩晕效果"</f>
        <v>立即对目标范围内的怪物造成225%攻击伤害+210点固定伤害,并造成1秒眩晕效果</v>
      </c>
      <c r="BC535" s="18">
        <v>0</v>
      </c>
      <c r="BD535" s="11">
        <v>0</v>
      </c>
      <c r="BE535" s="18">
        <v>0</v>
      </c>
      <c r="BF535" s="18">
        <v>0</v>
      </c>
      <c r="BG535" s="18">
        <v>0</v>
      </c>
      <c r="BH535" s="18">
        <v>0</v>
      </c>
      <c r="BI535" s="9">
        <v>0</v>
      </c>
      <c r="BJ535" s="6">
        <v>0</v>
      </c>
      <c r="BK535" s="6">
        <v>0</v>
      </c>
      <c r="BL535" s="6">
        <v>0</v>
      </c>
      <c r="BM535" s="6">
        <v>0</v>
      </c>
      <c r="BN535" s="6">
        <v>0</v>
      </c>
      <c r="BO535" s="6">
        <v>0</v>
      </c>
    </row>
    <row r="536" spans="3:67" ht="19.5" customHeight="1">
      <c r="C536" s="11">
        <v>62011302</v>
      </c>
      <c r="D536" s="19" t="s">
        <v>665</v>
      </c>
      <c r="E536" s="11">
        <v>1</v>
      </c>
      <c r="F536" s="11">
        <v>62011301</v>
      </c>
      <c r="G536" s="18">
        <f t="shared" ref="G536:G537" si="43">C537</f>
        <v>62011303</v>
      </c>
      <c r="H536" s="13">
        <v>3</v>
      </c>
      <c r="I536" s="11">
        <v>5</v>
      </c>
      <c r="J536" s="11">
        <v>2</v>
      </c>
      <c r="K536" s="11">
        <v>0</v>
      </c>
      <c r="L536" s="18">
        <v>0</v>
      </c>
      <c r="M536" s="18">
        <v>0</v>
      </c>
      <c r="N536" s="18">
        <v>1</v>
      </c>
      <c r="O536" s="18">
        <v>0</v>
      </c>
      <c r="P536" s="18">
        <v>0</v>
      </c>
      <c r="Q536" s="18">
        <v>0</v>
      </c>
      <c r="R536" s="6">
        <v>0</v>
      </c>
      <c r="S536" s="13">
        <v>0</v>
      </c>
      <c r="T536" s="11">
        <v>1</v>
      </c>
      <c r="U536" s="18">
        <v>2</v>
      </c>
      <c r="V536" s="18">
        <v>0</v>
      </c>
      <c r="W536" s="18">
        <v>2.25</v>
      </c>
      <c r="X536" s="18">
        <v>210</v>
      </c>
      <c r="Y536" s="18">
        <v>0</v>
      </c>
      <c r="Z536" s="18">
        <v>0</v>
      </c>
      <c r="AA536" s="18">
        <v>0</v>
      </c>
      <c r="AB536" s="18">
        <v>0</v>
      </c>
      <c r="AC536" s="18">
        <v>0</v>
      </c>
      <c r="AD536" s="18">
        <v>9</v>
      </c>
      <c r="AE536" s="18">
        <v>1</v>
      </c>
      <c r="AF536" s="18">
        <v>3</v>
      </c>
      <c r="AG536" s="6">
        <v>2</v>
      </c>
      <c r="AH536" s="6">
        <v>1</v>
      </c>
      <c r="AI536" s="6">
        <v>0</v>
      </c>
      <c r="AJ536" s="6">
        <v>6</v>
      </c>
      <c r="AK536" s="18">
        <v>0</v>
      </c>
      <c r="AL536" s="18">
        <v>1</v>
      </c>
      <c r="AM536" s="18">
        <v>0</v>
      </c>
      <c r="AN536" s="18">
        <v>0.25</v>
      </c>
      <c r="AO536" s="18">
        <v>2000</v>
      </c>
      <c r="AP536" s="18">
        <v>0.5</v>
      </c>
      <c r="AQ536" s="18">
        <v>0</v>
      </c>
      <c r="AR536" s="6">
        <v>0</v>
      </c>
      <c r="AS536" s="18">
        <v>92003001</v>
      </c>
      <c r="AT536" s="19" t="s">
        <v>154</v>
      </c>
      <c r="AU536" s="18" t="s">
        <v>700</v>
      </c>
      <c r="AV536" s="18">
        <v>10000006</v>
      </c>
      <c r="AW536" s="18">
        <v>21100030</v>
      </c>
      <c r="AX536" s="19" t="s">
        <v>155</v>
      </c>
      <c r="AY536" s="19">
        <v>0</v>
      </c>
      <c r="AZ536" s="13">
        <v>0</v>
      </c>
      <c r="BA536" s="13">
        <v>0</v>
      </c>
      <c r="BB536" s="90" t="str">
        <f t="shared" ref="BB536:BB540" si="44">"立即对目标范围内的怪物造成"&amp;W536*100&amp;"%攻击伤害+"&amp;X536&amp;"点固定伤害"&amp;",并造成1秒眩晕效果"</f>
        <v>立即对目标范围内的怪物造成225%攻击伤害+210点固定伤害,并造成1秒眩晕效果</v>
      </c>
      <c r="BC536" s="18">
        <v>0</v>
      </c>
      <c r="BD536" s="11">
        <v>0</v>
      </c>
      <c r="BE536" s="18">
        <v>0</v>
      </c>
      <c r="BF536" s="18">
        <v>0</v>
      </c>
      <c r="BG536" s="18">
        <v>0</v>
      </c>
      <c r="BH536" s="18">
        <v>0</v>
      </c>
      <c r="BI536" s="9">
        <v>0</v>
      </c>
      <c r="BJ536" s="6">
        <v>0</v>
      </c>
      <c r="BK536" s="6">
        <v>0</v>
      </c>
      <c r="BL536" s="6">
        <v>0</v>
      </c>
      <c r="BM536" s="6">
        <v>0</v>
      </c>
      <c r="BN536" s="6">
        <v>0</v>
      </c>
      <c r="BO536" s="6">
        <v>0</v>
      </c>
    </row>
    <row r="537" spans="3:67" ht="19.5" customHeight="1">
      <c r="C537" s="11">
        <v>62011303</v>
      </c>
      <c r="D537" s="19" t="s">
        <v>665</v>
      </c>
      <c r="E537" s="11">
        <v>2</v>
      </c>
      <c r="F537" s="11">
        <v>62011301</v>
      </c>
      <c r="G537" s="18">
        <f t="shared" si="43"/>
        <v>62011304</v>
      </c>
      <c r="H537" s="13">
        <v>3</v>
      </c>
      <c r="I537" s="11">
        <v>5</v>
      </c>
      <c r="J537" s="11">
        <v>2</v>
      </c>
      <c r="K537" s="11">
        <v>0</v>
      </c>
      <c r="L537" s="18">
        <v>0</v>
      </c>
      <c r="M537" s="18">
        <v>0</v>
      </c>
      <c r="N537" s="18">
        <v>1</v>
      </c>
      <c r="O537" s="18">
        <v>0</v>
      </c>
      <c r="P537" s="18">
        <v>0</v>
      </c>
      <c r="Q537" s="18">
        <v>0</v>
      </c>
      <c r="R537" s="6">
        <v>0</v>
      </c>
      <c r="S537" s="13">
        <v>0</v>
      </c>
      <c r="T537" s="11">
        <v>1</v>
      </c>
      <c r="U537" s="18">
        <v>2</v>
      </c>
      <c r="V537" s="18">
        <v>0</v>
      </c>
      <c r="W537" s="18">
        <v>2.25</v>
      </c>
      <c r="X537" s="18">
        <v>420</v>
      </c>
      <c r="Y537" s="18">
        <v>0</v>
      </c>
      <c r="Z537" s="18">
        <v>0</v>
      </c>
      <c r="AA537" s="18">
        <v>0</v>
      </c>
      <c r="AB537" s="18">
        <v>0</v>
      </c>
      <c r="AC537" s="18">
        <v>0</v>
      </c>
      <c r="AD537" s="18">
        <v>9</v>
      </c>
      <c r="AE537" s="18">
        <v>1</v>
      </c>
      <c r="AF537" s="18">
        <v>3</v>
      </c>
      <c r="AG537" s="6">
        <v>2</v>
      </c>
      <c r="AH537" s="6">
        <v>1</v>
      </c>
      <c r="AI537" s="6">
        <v>0</v>
      </c>
      <c r="AJ537" s="6">
        <v>6</v>
      </c>
      <c r="AK537" s="18">
        <v>0</v>
      </c>
      <c r="AL537" s="18">
        <v>1</v>
      </c>
      <c r="AM537" s="18">
        <v>0</v>
      </c>
      <c r="AN537" s="18">
        <v>0.25</v>
      </c>
      <c r="AO537" s="18">
        <v>2000</v>
      </c>
      <c r="AP537" s="18">
        <v>0.5</v>
      </c>
      <c r="AQ537" s="18">
        <v>0</v>
      </c>
      <c r="AR537" s="6">
        <v>0</v>
      </c>
      <c r="AS537" s="18">
        <v>92003001</v>
      </c>
      <c r="AT537" s="19" t="s">
        <v>154</v>
      </c>
      <c r="AU537" s="18" t="s">
        <v>700</v>
      </c>
      <c r="AV537" s="18">
        <v>10000006</v>
      </c>
      <c r="AW537" s="18">
        <v>21100030</v>
      </c>
      <c r="AX537" s="19" t="s">
        <v>155</v>
      </c>
      <c r="AY537" s="19">
        <v>0</v>
      </c>
      <c r="AZ537" s="13">
        <v>0</v>
      </c>
      <c r="BA537" s="13">
        <v>0</v>
      </c>
      <c r="BB537" s="90" t="str">
        <f t="shared" si="44"/>
        <v>立即对目标范围内的怪物造成225%攻击伤害+420点固定伤害,并造成1秒眩晕效果</v>
      </c>
      <c r="BC537" s="18">
        <v>0</v>
      </c>
      <c r="BD537" s="11">
        <v>0</v>
      </c>
      <c r="BE537" s="18">
        <v>0</v>
      </c>
      <c r="BF537" s="18">
        <v>0</v>
      </c>
      <c r="BG537" s="18">
        <v>0</v>
      </c>
      <c r="BH537" s="18">
        <v>0</v>
      </c>
      <c r="BI537" s="9">
        <v>0</v>
      </c>
      <c r="BJ537" s="6">
        <v>0</v>
      </c>
      <c r="BK537" s="6">
        <v>0</v>
      </c>
      <c r="BL537" s="6">
        <v>0</v>
      </c>
      <c r="BM537" s="6">
        <v>0</v>
      </c>
      <c r="BN537" s="6">
        <v>0</v>
      </c>
      <c r="BO537" s="6">
        <v>0</v>
      </c>
    </row>
    <row r="538" spans="3:67" ht="19.5" customHeight="1">
      <c r="C538" s="11">
        <v>62011304</v>
      </c>
      <c r="D538" s="19" t="s">
        <v>665</v>
      </c>
      <c r="E538" s="11">
        <v>3</v>
      </c>
      <c r="F538" s="11">
        <v>62011301</v>
      </c>
      <c r="G538" s="11">
        <v>0</v>
      </c>
      <c r="H538" s="13">
        <v>3</v>
      </c>
      <c r="I538" s="11">
        <v>5</v>
      </c>
      <c r="J538" s="11">
        <v>0</v>
      </c>
      <c r="K538" s="11">
        <v>0</v>
      </c>
      <c r="L538" s="18">
        <v>0</v>
      </c>
      <c r="M538" s="18">
        <v>0</v>
      </c>
      <c r="N538" s="18">
        <v>1</v>
      </c>
      <c r="O538" s="18">
        <v>0</v>
      </c>
      <c r="P538" s="18">
        <v>0</v>
      </c>
      <c r="Q538" s="18">
        <v>0</v>
      </c>
      <c r="R538" s="6">
        <v>0</v>
      </c>
      <c r="S538" s="13">
        <v>0</v>
      </c>
      <c r="T538" s="11">
        <v>1</v>
      </c>
      <c r="U538" s="18">
        <v>2</v>
      </c>
      <c r="V538" s="18">
        <v>0</v>
      </c>
      <c r="W538" s="18">
        <v>2.25</v>
      </c>
      <c r="X538" s="18">
        <v>700</v>
      </c>
      <c r="Y538" s="18">
        <v>0</v>
      </c>
      <c r="Z538" s="18">
        <v>0</v>
      </c>
      <c r="AA538" s="18">
        <v>0</v>
      </c>
      <c r="AB538" s="18">
        <v>0</v>
      </c>
      <c r="AC538" s="18">
        <v>0</v>
      </c>
      <c r="AD538" s="18">
        <v>9</v>
      </c>
      <c r="AE538" s="18">
        <v>1</v>
      </c>
      <c r="AF538" s="18">
        <v>3</v>
      </c>
      <c r="AG538" s="6">
        <v>2</v>
      </c>
      <c r="AH538" s="6">
        <v>1</v>
      </c>
      <c r="AI538" s="6">
        <v>0</v>
      </c>
      <c r="AJ538" s="6">
        <v>6</v>
      </c>
      <c r="AK538" s="18">
        <v>0</v>
      </c>
      <c r="AL538" s="18">
        <v>1</v>
      </c>
      <c r="AM538" s="18">
        <v>0</v>
      </c>
      <c r="AN538" s="18">
        <v>0.25</v>
      </c>
      <c r="AO538" s="18">
        <v>2000</v>
      </c>
      <c r="AP538" s="18">
        <v>0.5</v>
      </c>
      <c r="AQ538" s="18">
        <v>0</v>
      </c>
      <c r="AR538" s="6">
        <v>0</v>
      </c>
      <c r="AS538" s="18">
        <v>92003001</v>
      </c>
      <c r="AT538" s="19" t="s">
        <v>154</v>
      </c>
      <c r="AU538" s="18" t="s">
        <v>700</v>
      </c>
      <c r="AV538" s="18">
        <v>10000006</v>
      </c>
      <c r="AW538" s="18">
        <v>21100030</v>
      </c>
      <c r="AX538" s="19" t="s">
        <v>155</v>
      </c>
      <c r="AY538" s="19">
        <v>0</v>
      </c>
      <c r="AZ538" s="13">
        <v>0</v>
      </c>
      <c r="BA538" s="13">
        <v>0</v>
      </c>
      <c r="BB538" s="90" t="str">
        <f t="shared" si="44"/>
        <v>立即对目标范围内的怪物造成225%攻击伤害+700点固定伤害,并造成1秒眩晕效果</v>
      </c>
      <c r="BC538" s="18">
        <v>0</v>
      </c>
      <c r="BD538" s="11">
        <v>0</v>
      </c>
      <c r="BE538" s="18">
        <v>0</v>
      </c>
      <c r="BF538" s="18">
        <v>0</v>
      </c>
      <c r="BG538" s="18">
        <v>0</v>
      </c>
      <c r="BH538" s="18">
        <v>0</v>
      </c>
      <c r="BI538" s="9">
        <v>0</v>
      </c>
      <c r="BJ538" s="6">
        <v>0</v>
      </c>
      <c r="BK538" s="6">
        <v>0</v>
      </c>
      <c r="BL538" s="6">
        <v>0</v>
      </c>
      <c r="BM538" s="6">
        <v>0</v>
      </c>
      <c r="BN538" s="6">
        <v>0</v>
      </c>
      <c r="BO538" s="6">
        <v>0</v>
      </c>
    </row>
    <row r="539" spans="3:67" ht="19.5" customHeight="1">
      <c r="C539" s="11">
        <v>62011305</v>
      </c>
      <c r="D539" s="19" t="s">
        <v>665</v>
      </c>
      <c r="E539" s="11">
        <v>4</v>
      </c>
      <c r="F539" s="11">
        <v>62011301</v>
      </c>
      <c r="G539" s="11">
        <v>0</v>
      </c>
      <c r="H539" s="13">
        <v>3</v>
      </c>
      <c r="I539" s="11">
        <v>5</v>
      </c>
      <c r="J539" s="11">
        <v>0</v>
      </c>
      <c r="K539" s="11">
        <v>0</v>
      </c>
      <c r="L539" s="18">
        <v>0</v>
      </c>
      <c r="M539" s="18">
        <v>0</v>
      </c>
      <c r="N539" s="18">
        <v>1</v>
      </c>
      <c r="O539" s="18">
        <v>0</v>
      </c>
      <c r="P539" s="18">
        <v>0</v>
      </c>
      <c r="Q539" s="18">
        <v>0</v>
      </c>
      <c r="R539" s="6">
        <v>0</v>
      </c>
      <c r="S539" s="13">
        <v>0</v>
      </c>
      <c r="T539" s="11">
        <v>1</v>
      </c>
      <c r="U539" s="18">
        <v>2</v>
      </c>
      <c r="V539" s="18">
        <v>0</v>
      </c>
      <c r="W539" s="18">
        <v>2.25</v>
      </c>
      <c r="X539" s="18">
        <v>1050</v>
      </c>
      <c r="Y539" s="18">
        <v>0</v>
      </c>
      <c r="Z539" s="18">
        <v>0</v>
      </c>
      <c r="AA539" s="18">
        <v>0</v>
      </c>
      <c r="AB539" s="18">
        <v>0</v>
      </c>
      <c r="AC539" s="18">
        <v>0</v>
      </c>
      <c r="AD539" s="18">
        <v>9</v>
      </c>
      <c r="AE539" s="18">
        <v>1</v>
      </c>
      <c r="AF539" s="18">
        <v>3</v>
      </c>
      <c r="AG539" s="6">
        <v>2</v>
      </c>
      <c r="AH539" s="6">
        <v>1</v>
      </c>
      <c r="AI539" s="6">
        <v>0</v>
      </c>
      <c r="AJ539" s="6">
        <v>6</v>
      </c>
      <c r="AK539" s="18">
        <v>0</v>
      </c>
      <c r="AL539" s="18">
        <v>1</v>
      </c>
      <c r="AM539" s="18">
        <v>0</v>
      </c>
      <c r="AN539" s="18">
        <v>0.25</v>
      </c>
      <c r="AO539" s="18">
        <v>2000</v>
      </c>
      <c r="AP539" s="18">
        <v>0.5</v>
      </c>
      <c r="AQ539" s="18">
        <v>0</v>
      </c>
      <c r="AR539" s="6">
        <v>0</v>
      </c>
      <c r="AS539" s="18">
        <v>92003001</v>
      </c>
      <c r="AT539" s="19" t="s">
        <v>154</v>
      </c>
      <c r="AU539" s="18" t="s">
        <v>700</v>
      </c>
      <c r="AV539" s="18">
        <v>10000006</v>
      </c>
      <c r="AW539" s="18">
        <v>21100030</v>
      </c>
      <c r="AX539" s="19" t="s">
        <v>155</v>
      </c>
      <c r="AY539" s="19">
        <v>0</v>
      </c>
      <c r="AZ539" s="13">
        <v>0</v>
      </c>
      <c r="BA539" s="13">
        <v>0</v>
      </c>
      <c r="BB539" s="90" t="str">
        <f t="shared" si="44"/>
        <v>立即对目标范围内的怪物造成225%攻击伤害+1050点固定伤害,并造成1秒眩晕效果</v>
      </c>
      <c r="BC539" s="18">
        <v>0</v>
      </c>
      <c r="BD539" s="11">
        <v>0</v>
      </c>
      <c r="BE539" s="18">
        <v>0</v>
      </c>
      <c r="BF539" s="18">
        <v>0</v>
      </c>
      <c r="BG539" s="18">
        <v>0</v>
      </c>
      <c r="BH539" s="18">
        <v>0</v>
      </c>
      <c r="BI539" s="9">
        <v>0</v>
      </c>
      <c r="BJ539" s="6">
        <v>0</v>
      </c>
      <c r="BK539" s="6">
        <v>0</v>
      </c>
      <c r="BL539" s="6">
        <v>0</v>
      </c>
      <c r="BM539" s="6">
        <v>0</v>
      </c>
      <c r="BN539" s="6">
        <v>0</v>
      </c>
      <c r="BO539" s="6">
        <v>0</v>
      </c>
    </row>
    <row r="540" spans="3:67" ht="19.5" customHeight="1">
      <c r="C540" s="11">
        <v>62011306</v>
      </c>
      <c r="D540" s="19" t="s">
        <v>665</v>
      </c>
      <c r="E540" s="11">
        <v>5</v>
      </c>
      <c r="F540" s="11">
        <v>62011301</v>
      </c>
      <c r="G540" s="11">
        <v>0</v>
      </c>
      <c r="H540" s="13">
        <v>3</v>
      </c>
      <c r="I540" s="11">
        <v>5</v>
      </c>
      <c r="J540" s="11">
        <v>0</v>
      </c>
      <c r="K540" s="11">
        <v>0</v>
      </c>
      <c r="L540" s="18">
        <v>0</v>
      </c>
      <c r="M540" s="18">
        <v>0</v>
      </c>
      <c r="N540" s="18">
        <v>1</v>
      </c>
      <c r="O540" s="18">
        <v>0</v>
      </c>
      <c r="P540" s="18">
        <v>0</v>
      </c>
      <c r="Q540" s="18">
        <v>0</v>
      </c>
      <c r="R540" s="6">
        <v>0</v>
      </c>
      <c r="S540" s="13">
        <v>0</v>
      </c>
      <c r="T540" s="11">
        <v>1</v>
      </c>
      <c r="U540" s="18">
        <v>2</v>
      </c>
      <c r="V540" s="18">
        <v>0</v>
      </c>
      <c r="W540" s="18">
        <v>2.25</v>
      </c>
      <c r="X540" s="18">
        <v>1400</v>
      </c>
      <c r="Y540" s="18">
        <v>0</v>
      </c>
      <c r="Z540" s="18">
        <v>0</v>
      </c>
      <c r="AA540" s="18">
        <v>0</v>
      </c>
      <c r="AB540" s="18">
        <v>0</v>
      </c>
      <c r="AC540" s="18">
        <v>0</v>
      </c>
      <c r="AD540" s="18">
        <v>9</v>
      </c>
      <c r="AE540" s="18">
        <v>1</v>
      </c>
      <c r="AF540" s="18">
        <v>3</v>
      </c>
      <c r="AG540" s="6">
        <v>2</v>
      </c>
      <c r="AH540" s="6">
        <v>1</v>
      </c>
      <c r="AI540" s="6">
        <v>0</v>
      </c>
      <c r="AJ540" s="6">
        <v>6</v>
      </c>
      <c r="AK540" s="18">
        <v>0</v>
      </c>
      <c r="AL540" s="18">
        <v>1</v>
      </c>
      <c r="AM540" s="18">
        <v>0</v>
      </c>
      <c r="AN540" s="18">
        <v>0.25</v>
      </c>
      <c r="AO540" s="18">
        <v>2000</v>
      </c>
      <c r="AP540" s="18">
        <v>0.5</v>
      </c>
      <c r="AQ540" s="18">
        <v>0</v>
      </c>
      <c r="AR540" s="6">
        <v>0</v>
      </c>
      <c r="AS540" s="18">
        <v>92003001</v>
      </c>
      <c r="AT540" s="19" t="s">
        <v>154</v>
      </c>
      <c r="AU540" s="18" t="s">
        <v>700</v>
      </c>
      <c r="AV540" s="18">
        <v>10000006</v>
      </c>
      <c r="AW540" s="18">
        <v>21100030</v>
      </c>
      <c r="AX540" s="19" t="s">
        <v>155</v>
      </c>
      <c r="AY540" s="19">
        <v>0</v>
      </c>
      <c r="AZ540" s="13">
        <v>0</v>
      </c>
      <c r="BA540" s="13">
        <v>0</v>
      </c>
      <c r="BB540" s="90" t="str">
        <f t="shared" si="44"/>
        <v>立即对目标范围内的怪物造成225%攻击伤害+1400点固定伤害,并造成1秒眩晕效果</v>
      </c>
      <c r="BC540" s="18">
        <v>0</v>
      </c>
      <c r="BD540" s="11">
        <v>0</v>
      </c>
      <c r="BE540" s="18">
        <v>0</v>
      </c>
      <c r="BF540" s="18">
        <v>0</v>
      </c>
      <c r="BG540" s="18">
        <v>0</v>
      </c>
      <c r="BH540" s="18">
        <v>0</v>
      </c>
      <c r="BI540" s="9">
        <v>0</v>
      </c>
      <c r="BJ540" s="6">
        <v>0</v>
      </c>
      <c r="BK540" s="6">
        <v>0</v>
      </c>
      <c r="BL540" s="6">
        <v>0</v>
      </c>
      <c r="BM540" s="6">
        <v>0</v>
      </c>
      <c r="BN540" s="6">
        <v>0</v>
      </c>
      <c r="BO540" s="6">
        <v>0</v>
      </c>
    </row>
    <row r="541" spans="3:67" ht="20.100000000000001" customHeight="1">
      <c r="C541" s="11">
        <v>62012101</v>
      </c>
      <c r="D541" s="19" t="s">
        <v>752</v>
      </c>
      <c r="E541" s="11">
        <v>0</v>
      </c>
      <c r="F541" s="18">
        <v>62012101</v>
      </c>
      <c r="G541" s="18">
        <f>C542</f>
        <v>62012102</v>
      </c>
      <c r="H541" s="13">
        <v>4</v>
      </c>
      <c r="I541" s="11">
        <v>1</v>
      </c>
      <c r="J541" s="11">
        <v>5</v>
      </c>
      <c r="K541" s="11">
        <v>0</v>
      </c>
      <c r="L541" s="18">
        <v>0</v>
      </c>
      <c r="M541" s="18">
        <v>0</v>
      </c>
      <c r="N541" s="18">
        <v>1</v>
      </c>
      <c r="O541" s="18">
        <v>0</v>
      </c>
      <c r="P541" s="18">
        <v>0</v>
      </c>
      <c r="Q541" s="18">
        <v>0</v>
      </c>
      <c r="R541" s="6">
        <v>0</v>
      </c>
      <c r="S541" s="13">
        <v>0</v>
      </c>
      <c r="T541" s="11">
        <v>1</v>
      </c>
      <c r="U541" s="18">
        <v>2</v>
      </c>
      <c r="V541" s="18">
        <v>0</v>
      </c>
      <c r="W541" s="18">
        <v>0.9</v>
      </c>
      <c r="X541" s="18">
        <v>225</v>
      </c>
      <c r="Y541" s="18">
        <v>0</v>
      </c>
      <c r="Z541" s="18">
        <v>0</v>
      </c>
      <c r="AA541" s="18">
        <v>0</v>
      </c>
      <c r="AB541" s="18">
        <v>0</v>
      </c>
      <c r="AC541" s="18">
        <v>0</v>
      </c>
      <c r="AD541" s="18">
        <v>7</v>
      </c>
      <c r="AE541" s="18">
        <v>1</v>
      </c>
      <c r="AF541" s="18">
        <v>3</v>
      </c>
      <c r="AG541" s="6">
        <v>2</v>
      </c>
      <c r="AH541" s="6">
        <v>1</v>
      </c>
      <c r="AI541" s="6">
        <v>0</v>
      </c>
      <c r="AJ541" s="6">
        <v>6</v>
      </c>
      <c r="AK541" s="18">
        <v>0</v>
      </c>
      <c r="AL541" s="18">
        <v>0</v>
      </c>
      <c r="AM541" s="18">
        <v>0</v>
      </c>
      <c r="AN541" s="18">
        <v>0.25</v>
      </c>
      <c r="AO541" s="18">
        <v>6000</v>
      </c>
      <c r="AP541" s="18">
        <v>0.5</v>
      </c>
      <c r="AQ541" s="18">
        <v>0</v>
      </c>
      <c r="AR541" s="6">
        <v>0</v>
      </c>
      <c r="AS541" s="18">
        <v>0</v>
      </c>
      <c r="AT541" s="19" t="s">
        <v>154</v>
      </c>
      <c r="AU541" s="18" t="s">
        <v>709</v>
      </c>
      <c r="AV541" s="18">
        <v>10002001</v>
      </c>
      <c r="AW541" s="18">
        <v>21100040</v>
      </c>
      <c r="AX541" s="19" t="s">
        <v>229</v>
      </c>
      <c r="AY541" s="19" t="s">
        <v>259</v>
      </c>
      <c r="AZ541" s="13">
        <v>0</v>
      </c>
      <c r="BA541" s="13">
        <v>0</v>
      </c>
      <c r="BB541" s="90" t="str">
        <f>"对目标区域释放法术,在此范围内的目标每秒造成"&amp;W541*100&amp;"%攻击伤害+"&amp;X541&amp;"点固定伤害,持续6秒"</f>
        <v>对目标区域释放法术,在此范围内的目标每秒造成90%攻击伤害+225点固定伤害,持续6秒</v>
      </c>
      <c r="BC541" s="18">
        <v>0</v>
      </c>
      <c r="BD541" s="11">
        <v>0</v>
      </c>
      <c r="BE541" s="18">
        <v>0</v>
      </c>
      <c r="BF541" s="18">
        <v>0</v>
      </c>
      <c r="BG541" s="18">
        <v>0</v>
      </c>
      <c r="BH541" s="18">
        <v>0</v>
      </c>
      <c r="BI541" s="9">
        <v>0</v>
      </c>
      <c r="BJ541" s="6">
        <v>0</v>
      </c>
      <c r="BK541" s="6">
        <v>0</v>
      </c>
      <c r="BL541" s="6">
        <v>0</v>
      </c>
      <c r="BM541" s="6">
        <v>0</v>
      </c>
      <c r="BN541" s="6">
        <v>0</v>
      </c>
      <c r="BO541" s="6">
        <v>0</v>
      </c>
    </row>
    <row r="542" spans="3:67" ht="20.100000000000001" customHeight="1">
      <c r="C542" s="11">
        <v>62012102</v>
      </c>
      <c r="D542" s="19" t="s">
        <v>752</v>
      </c>
      <c r="E542" s="11">
        <v>1</v>
      </c>
      <c r="F542" s="18">
        <v>62012101</v>
      </c>
      <c r="G542" s="18">
        <f t="shared" ref="G542:G543" si="45">C543</f>
        <v>62012103</v>
      </c>
      <c r="H542" s="13">
        <v>4</v>
      </c>
      <c r="I542" s="11">
        <v>1</v>
      </c>
      <c r="J542" s="11">
        <v>2</v>
      </c>
      <c r="K542" s="11">
        <v>0</v>
      </c>
      <c r="L542" s="18">
        <v>0</v>
      </c>
      <c r="M542" s="18">
        <v>0</v>
      </c>
      <c r="N542" s="18">
        <v>1</v>
      </c>
      <c r="O542" s="18">
        <v>0</v>
      </c>
      <c r="P542" s="18">
        <v>0</v>
      </c>
      <c r="Q542" s="18">
        <v>0</v>
      </c>
      <c r="R542" s="6">
        <v>0</v>
      </c>
      <c r="S542" s="13">
        <v>0</v>
      </c>
      <c r="T542" s="11">
        <v>1</v>
      </c>
      <c r="U542" s="18">
        <v>2</v>
      </c>
      <c r="V542" s="18">
        <v>0</v>
      </c>
      <c r="W542" s="18">
        <v>0.9</v>
      </c>
      <c r="X542" s="18">
        <v>225</v>
      </c>
      <c r="Y542" s="18">
        <v>0</v>
      </c>
      <c r="Z542" s="18">
        <v>0</v>
      </c>
      <c r="AA542" s="18">
        <v>0</v>
      </c>
      <c r="AB542" s="18">
        <v>0</v>
      </c>
      <c r="AC542" s="18">
        <v>0</v>
      </c>
      <c r="AD542" s="18">
        <v>7</v>
      </c>
      <c r="AE542" s="18">
        <v>1</v>
      </c>
      <c r="AF542" s="18">
        <v>3</v>
      </c>
      <c r="AG542" s="6">
        <v>2</v>
      </c>
      <c r="AH542" s="6">
        <v>1</v>
      </c>
      <c r="AI542" s="6">
        <v>0</v>
      </c>
      <c r="AJ542" s="6">
        <v>6</v>
      </c>
      <c r="AK542" s="18">
        <v>0</v>
      </c>
      <c r="AL542" s="18">
        <v>0</v>
      </c>
      <c r="AM542" s="18">
        <v>0</v>
      </c>
      <c r="AN542" s="18">
        <v>0.25</v>
      </c>
      <c r="AO542" s="18">
        <v>6000</v>
      </c>
      <c r="AP542" s="18">
        <v>0.5</v>
      </c>
      <c r="AQ542" s="18">
        <v>0</v>
      </c>
      <c r="AR542" s="6">
        <v>0</v>
      </c>
      <c r="AS542" s="18">
        <v>0</v>
      </c>
      <c r="AT542" s="19" t="s">
        <v>154</v>
      </c>
      <c r="AU542" s="18" t="s">
        <v>709</v>
      </c>
      <c r="AV542" s="18">
        <v>10002001</v>
      </c>
      <c r="AW542" s="18">
        <v>21100040</v>
      </c>
      <c r="AX542" s="19" t="s">
        <v>229</v>
      </c>
      <c r="AY542" s="19" t="s">
        <v>259</v>
      </c>
      <c r="AZ542" s="13">
        <v>0</v>
      </c>
      <c r="BA542" s="13">
        <v>0</v>
      </c>
      <c r="BB542" s="90" t="str">
        <f t="shared" ref="BB542:BB546" si="46">"对目标区域释放法术,在此范围内的目标每秒造成"&amp;W542*100&amp;"%攻击伤害+"&amp;X542&amp;"点固定伤害,持续6秒"</f>
        <v>对目标区域释放法术,在此范围内的目标每秒造成90%攻击伤害+225点固定伤害,持续6秒</v>
      </c>
      <c r="BC542" s="18">
        <v>0</v>
      </c>
      <c r="BD542" s="11">
        <v>0</v>
      </c>
      <c r="BE542" s="18">
        <v>0</v>
      </c>
      <c r="BF542" s="18">
        <v>0</v>
      </c>
      <c r="BG542" s="18">
        <v>0</v>
      </c>
      <c r="BH542" s="18">
        <v>0</v>
      </c>
      <c r="BI542" s="9">
        <v>0</v>
      </c>
      <c r="BJ542" s="6">
        <v>0</v>
      </c>
      <c r="BK542" s="6">
        <v>0</v>
      </c>
      <c r="BL542" s="6">
        <v>0</v>
      </c>
      <c r="BM542" s="6">
        <v>0</v>
      </c>
      <c r="BN542" s="6">
        <v>0</v>
      </c>
      <c r="BO542" s="6">
        <v>0</v>
      </c>
    </row>
    <row r="543" spans="3:67" ht="20.100000000000001" customHeight="1">
      <c r="C543" s="11">
        <v>62012103</v>
      </c>
      <c r="D543" s="19" t="s">
        <v>752</v>
      </c>
      <c r="E543" s="11">
        <v>2</v>
      </c>
      <c r="F543" s="18">
        <v>62012101</v>
      </c>
      <c r="G543" s="18">
        <f t="shared" si="45"/>
        <v>62012104</v>
      </c>
      <c r="H543" s="13">
        <v>4</v>
      </c>
      <c r="I543" s="11">
        <v>1</v>
      </c>
      <c r="J543" s="11">
        <v>2</v>
      </c>
      <c r="K543" s="11">
        <v>0</v>
      </c>
      <c r="L543" s="18">
        <v>0</v>
      </c>
      <c r="M543" s="18">
        <v>0</v>
      </c>
      <c r="N543" s="18">
        <v>1</v>
      </c>
      <c r="O543" s="18">
        <v>0</v>
      </c>
      <c r="P543" s="18">
        <v>0</v>
      </c>
      <c r="Q543" s="18">
        <v>0</v>
      </c>
      <c r="R543" s="6">
        <v>0</v>
      </c>
      <c r="S543" s="13">
        <v>0</v>
      </c>
      <c r="T543" s="11">
        <v>1</v>
      </c>
      <c r="U543" s="18">
        <v>2</v>
      </c>
      <c r="V543" s="18">
        <v>0</v>
      </c>
      <c r="W543" s="18">
        <v>0.9</v>
      </c>
      <c r="X543" s="18">
        <v>450</v>
      </c>
      <c r="Y543" s="18">
        <v>0</v>
      </c>
      <c r="Z543" s="18">
        <v>0</v>
      </c>
      <c r="AA543" s="18">
        <v>0</v>
      </c>
      <c r="AB543" s="18">
        <v>0</v>
      </c>
      <c r="AC543" s="18">
        <v>0</v>
      </c>
      <c r="AD543" s="18">
        <v>7</v>
      </c>
      <c r="AE543" s="18">
        <v>1</v>
      </c>
      <c r="AF543" s="18">
        <v>3</v>
      </c>
      <c r="AG543" s="6">
        <v>2</v>
      </c>
      <c r="AH543" s="6">
        <v>1</v>
      </c>
      <c r="AI543" s="6">
        <v>0</v>
      </c>
      <c r="AJ543" s="6">
        <v>6</v>
      </c>
      <c r="AK543" s="18">
        <v>0</v>
      </c>
      <c r="AL543" s="18">
        <v>0</v>
      </c>
      <c r="AM543" s="18">
        <v>0</v>
      </c>
      <c r="AN543" s="18">
        <v>0.25</v>
      </c>
      <c r="AO543" s="18">
        <v>6000</v>
      </c>
      <c r="AP543" s="18">
        <v>0.5</v>
      </c>
      <c r="AQ543" s="18">
        <v>0</v>
      </c>
      <c r="AR543" s="6">
        <v>0</v>
      </c>
      <c r="AS543" s="18">
        <v>0</v>
      </c>
      <c r="AT543" s="19" t="s">
        <v>154</v>
      </c>
      <c r="AU543" s="18" t="s">
        <v>709</v>
      </c>
      <c r="AV543" s="18">
        <v>10002001</v>
      </c>
      <c r="AW543" s="18">
        <v>21100040</v>
      </c>
      <c r="AX543" s="19" t="s">
        <v>229</v>
      </c>
      <c r="AY543" s="19" t="s">
        <v>259</v>
      </c>
      <c r="AZ543" s="13">
        <v>0</v>
      </c>
      <c r="BA543" s="13">
        <v>0</v>
      </c>
      <c r="BB543" s="90" t="str">
        <f t="shared" si="46"/>
        <v>对目标区域释放法术,在此范围内的目标每秒造成90%攻击伤害+450点固定伤害,持续6秒</v>
      </c>
      <c r="BC543" s="18">
        <v>0</v>
      </c>
      <c r="BD543" s="11">
        <v>0</v>
      </c>
      <c r="BE543" s="18">
        <v>0</v>
      </c>
      <c r="BF543" s="18">
        <v>0</v>
      </c>
      <c r="BG543" s="18">
        <v>0</v>
      </c>
      <c r="BH543" s="18">
        <v>0</v>
      </c>
      <c r="BI543" s="9">
        <v>0</v>
      </c>
      <c r="BJ543" s="6">
        <v>0</v>
      </c>
      <c r="BK543" s="6">
        <v>0</v>
      </c>
      <c r="BL543" s="6">
        <v>0</v>
      </c>
      <c r="BM543" s="6">
        <v>0</v>
      </c>
      <c r="BN543" s="6">
        <v>0</v>
      </c>
      <c r="BO543" s="6">
        <v>0</v>
      </c>
    </row>
    <row r="544" spans="3:67" ht="20.100000000000001" customHeight="1">
      <c r="C544" s="11">
        <v>62012104</v>
      </c>
      <c r="D544" s="19" t="s">
        <v>752</v>
      </c>
      <c r="E544" s="11">
        <v>3</v>
      </c>
      <c r="F544" s="18">
        <v>62012101</v>
      </c>
      <c r="G544" s="11">
        <v>0</v>
      </c>
      <c r="H544" s="13">
        <v>4</v>
      </c>
      <c r="I544" s="11">
        <v>1</v>
      </c>
      <c r="J544" s="11">
        <v>0</v>
      </c>
      <c r="K544" s="11">
        <v>0</v>
      </c>
      <c r="L544" s="18">
        <v>0</v>
      </c>
      <c r="M544" s="18">
        <v>0</v>
      </c>
      <c r="N544" s="18">
        <v>1</v>
      </c>
      <c r="O544" s="18">
        <v>0</v>
      </c>
      <c r="P544" s="18">
        <v>0</v>
      </c>
      <c r="Q544" s="18">
        <v>0</v>
      </c>
      <c r="R544" s="6">
        <v>0</v>
      </c>
      <c r="S544" s="13">
        <v>0</v>
      </c>
      <c r="T544" s="11">
        <v>1</v>
      </c>
      <c r="U544" s="18">
        <v>2</v>
      </c>
      <c r="V544" s="18">
        <v>0</v>
      </c>
      <c r="W544" s="18">
        <v>0.9</v>
      </c>
      <c r="X544" s="18">
        <v>750</v>
      </c>
      <c r="Y544" s="18">
        <v>0</v>
      </c>
      <c r="Z544" s="18">
        <v>0</v>
      </c>
      <c r="AA544" s="18">
        <v>0</v>
      </c>
      <c r="AB544" s="18">
        <v>0</v>
      </c>
      <c r="AC544" s="18">
        <v>0</v>
      </c>
      <c r="AD544" s="18">
        <v>7</v>
      </c>
      <c r="AE544" s="18">
        <v>1</v>
      </c>
      <c r="AF544" s="18">
        <v>3</v>
      </c>
      <c r="AG544" s="6">
        <v>2</v>
      </c>
      <c r="AH544" s="6">
        <v>1</v>
      </c>
      <c r="AI544" s="6">
        <v>0</v>
      </c>
      <c r="AJ544" s="6">
        <v>6</v>
      </c>
      <c r="AK544" s="18">
        <v>0</v>
      </c>
      <c r="AL544" s="18">
        <v>0</v>
      </c>
      <c r="AM544" s="18">
        <v>0</v>
      </c>
      <c r="AN544" s="18">
        <v>0.25</v>
      </c>
      <c r="AO544" s="18">
        <v>6000</v>
      </c>
      <c r="AP544" s="18">
        <v>0.5</v>
      </c>
      <c r="AQ544" s="18">
        <v>0</v>
      </c>
      <c r="AR544" s="6">
        <v>0</v>
      </c>
      <c r="AS544" s="18">
        <v>0</v>
      </c>
      <c r="AT544" s="19" t="s">
        <v>154</v>
      </c>
      <c r="AU544" s="18" t="s">
        <v>709</v>
      </c>
      <c r="AV544" s="18">
        <v>10002001</v>
      </c>
      <c r="AW544" s="18">
        <v>21100040</v>
      </c>
      <c r="AX544" s="19" t="s">
        <v>229</v>
      </c>
      <c r="AY544" s="19" t="s">
        <v>259</v>
      </c>
      <c r="AZ544" s="13">
        <v>0</v>
      </c>
      <c r="BA544" s="13">
        <v>0</v>
      </c>
      <c r="BB544" s="90" t="str">
        <f t="shared" si="46"/>
        <v>对目标区域释放法术,在此范围内的目标每秒造成90%攻击伤害+750点固定伤害,持续6秒</v>
      </c>
      <c r="BC544" s="18">
        <v>0</v>
      </c>
      <c r="BD544" s="11">
        <v>0</v>
      </c>
      <c r="BE544" s="18">
        <v>0</v>
      </c>
      <c r="BF544" s="18">
        <v>0</v>
      </c>
      <c r="BG544" s="18">
        <v>0</v>
      </c>
      <c r="BH544" s="18">
        <v>0</v>
      </c>
      <c r="BI544" s="9">
        <v>0</v>
      </c>
      <c r="BJ544" s="6">
        <v>0</v>
      </c>
      <c r="BK544" s="6">
        <v>0</v>
      </c>
      <c r="BL544" s="6">
        <v>0</v>
      </c>
      <c r="BM544" s="6">
        <v>0</v>
      </c>
      <c r="BN544" s="6">
        <v>0</v>
      </c>
      <c r="BO544" s="6">
        <v>0</v>
      </c>
    </row>
    <row r="545" spans="3:67" ht="20.100000000000001" customHeight="1">
      <c r="C545" s="11">
        <v>62012105</v>
      </c>
      <c r="D545" s="19" t="s">
        <v>752</v>
      </c>
      <c r="E545" s="11">
        <v>4</v>
      </c>
      <c r="F545" s="18">
        <v>62012101</v>
      </c>
      <c r="G545" s="11">
        <v>0</v>
      </c>
      <c r="H545" s="13">
        <v>4</v>
      </c>
      <c r="I545" s="11">
        <v>1</v>
      </c>
      <c r="J545" s="11">
        <v>0</v>
      </c>
      <c r="K545" s="11">
        <v>0</v>
      </c>
      <c r="L545" s="18">
        <v>0</v>
      </c>
      <c r="M545" s="18">
        <v>0</v>
      </c>
      <c r="N545" s="18">
        <v>1</v>
      </c>
      <c r="O545" s="18">
        <v>0</v>
      </c>
      <c r="P545" s="18">
        <v>0</v>
      </c>
      <c r="Q545" s="18">
        <v>0</v>
      </c>
      <c r="R545" s="6">
        <v>0</v>
      </c>
      <c r="S545" s="13">
        <v>0</v>
      </c>
      <c r="T545" s="11">
        <v>1</v>
      </c>
      <c r="U545" s="18">
        <v>2</v>
      </c>
      <c r="V545" s="18">
        <v>0</v>
      </c>
      <c r="W545" s="18">
        <v>0.9</v>
      </c>
      <c r="X545" s="18">
        <v>1125</v>
      </c>
      <c r="Y545" s="18">
        <v>0</v>
      </c>
      <c r="Z545" s="18">
        <v>0</v>
      </c>
      <c r="AA545" s="18">
        <v>0</v>
      </c>
      <c r="AB545" s="18">
        <v>0</v>
      </c>
      <c r="AC545" s="18">
        <v>0</v>
      </c>
      <c r="AD545" s="18">
        <v>7</v>
      </c>
      <c r="AE545" s="18">
        <v>1</v>
      </c>
      <c r="AF545" s="18">
        <v>3</v>
      </c>
      <c r="AG545" s="6">
        <v>2</v>
      </c>
      <c r="AH545" s="6">
        <v>1</v>
      </c>
      <c r="AI545" s="6">
        <v>0</v>
      </c>
      <c r="AJ545" s="6">
        <v>6</v>
      </c>
      <c r="AK545" s="18">
        <v>0</v>
      </c>
      <c r="AL545" s="18">
        <v>0</v>
      </c>
      <c r="AM545" s="18">
        <v>0</v>
      </c>
      <c r="AN545" s="18">
        <v>0.25</v>
      </c>
      <c r="AO545" s="18">
        <v>6000</v>
      </c>
      <c r="AP545" s="18">
        <v>0.5</v>
      </c>
      <c r="AQ545" s="18">
        <v>0</v>
      </c>
      <c r="AR545" s="6">
        <v>0</v>
      </c>
      <c r="AS545" s="18">
        <v>0</v>
      </c>
      <c r="AT545" s="19" t="s">
        <v>154</v>
      </c>
      <c r="AU545" s="18" t="s">
        <v>709</v>
      </c>
      <c r="AV545" s="18">
        <v>10002001</v>
      </c>
      <c r="AW545" s="18">
        <v>21100040</v>
      </c>
      <c r="AX545" s="19" t="s">
        <v>229</v>
      </c>
      <c r="AY545" s="19" t="s">
        <v>259</v>
      </c>
      <c r="AZ545" s="13">
        <v>0</v>
      </c>
      <c r="BA545" s="13">
        <v>0</v>
      </c>
      <c r="BB545" s="90" t="str">
        <f t="shared" si="46"/>
        <v>对目标区域释放法术,在此范围内的目标每秒造成90%攻击伤害+1125点固定伤害,持续6秒</v>
      </c>
      <c r="BC545" s="18">
        <v>0</v>
      </c>
      <c r="BD545" s="11">
        <v>0</v>
      </c>
      <c r="BE545" s="18">
        <v>0</v>
      </c>
      <c r="BF545" s="18">
        <v>0</v>
      </c>
      <c r="BG545" s="18">
        <v>0</v>
      </c>
      <c r="BH545" s="18">
        <v>0</v>
      </c>
      <c r="BI545" s="9">
        <v>0</v>
      </c>
      <c r="BJ545" s="6">
        <v>0</v>
      </c>
      <c r="BK545" s="6">
        <v>0</v>
      </c>
      <c r="BL545" s="6">
        <v>0</v>
      </c>
      <c r="BM545" s="6">
        <v>0</v>
      </c>
      <c r="BN545" s="6">
        <v>0</v>
      </c>
      <c r="BO545" s="6">
        <v>0</v>
      </c>
    </row>
    <row r="546" spans="3:67" ht="20.100000000000001" customHeight="1">
      <c r="C546" s="11">
        <v>62012106</v>
      </c>
      <c r="D546" s="19" t="s">
        <v>752</v>
      </c>
      <c r="E546" s="11">
        <v>5</v>
      </c>
      <c r="F546" s="18">
        <v>62012101</v>
      </c>
      <c r="G546" s="11">
        <v>0</v>
      </c>
      <c r="H546" s="13">
        <v>4</v>
      </c>
      <c r="I546" s="11">
        <v>1</v>
      </c>
      <c r="J546" s="11">
        <v>0</v>
      </c>
      <c r="K546" s="11">
        <v>0</v>
      </c>
      <c r="L546" s="18">
        <v>0</v>
      </c>
      <c r="M546" s="18">
        <v>0</v>
      </c>
      <c r="N546" s="18">
        <v>1</v>
      </c>
      <c r="O546" s="18">
        <v>0</v>
      </c>
      <c r="P546" s="18">
        <v>0</v>
      </c>
      <c r="Q546" s="18">
        <v>0</v>
      </c>
      <c r="R546" s="6">
        <v>0</v>
      </c>
      <c r="S546" s="13">
        <v>0</v>
      </c>
      <c r="T546" s="11">
        <v>1</v>
      </c>
      <c r="U546" s="18">
        <v>2</v>
      </c>
      <c r="V546" s="18">
        <v>0</v>
      </c>
      <c r="W546" s="18">
        <v>0.9</v>
      </c>
      <c r="X546" s="18">
        <v>1500</v>
      </c>
      <c r="Y546" s="18">
        <v>0</v>
      </c>
      <c r="Z546" s="18">
        <v>0</v>
      </c>
      <c r="AA546" s="18">
        <v>0</v>
      </c>
      <c r="AB546" s="18">
        <v>0</v>
      </c>
      <c r="AC546" s="18">
        <v>0</v>
      </c>
      <c r="AD546" s="18">
        <v>7</v>
      </c>
      <c r="AE546" s="18">
        <v>1</v>
      </c>
      <c r="AF546" s="18">
        <v>3</v>
      </c>
      <c r="AG546" s="6">
        <v>2</v>
      </c>
      <c r="AH546" s="6">
        <v>1</v>
      </c>
      <c r="AI546" s="6">
        <v>0</v>
      </c>
      <c r="AJ546" s="6">
        <v>6</v>
      </c>
      <c r="AK546" s="18">
        <v>0</v>
      </c>
      <c r="AL546" s="18">
        <v>0</v>
      </c>
      <c r="AM546" s="18">
        <v>0</v>
      </c>
      <c r="AN546" s="18">
        <v>0.25</v>
      </c>
      <c r="AO546" s="18">
        <v>6000</v>
      </c>
      <c r="AP546" s="18">
        <v>0.5</v>
      </c>
      <c r="AQ546" s="18">
        <v>0</v>
      </c>
      <c r="AR546" s="6">
        <v>0</v>
      </c>
      <c r="AS546" s="18">
        <v>0</v>
      </c>
      <c r="AT546" s="19" t="s">
        <v>154</v>
      </c>
      <c r="AU546" s="18" t="s">
        <v>709</v>
      </c>
      <c r="AV546" s="18">
        <v>10002001</v>
      </c>
      <c r="AW546" s="18">
        <v>21100040</v>
      </c>
      <c r="AX546" s="19" t="s">
        <v>229</v>
      </c>
      <c r="AY546" s="19" t="s">
        <v>259</v>
      </c>
      <c r="AZ546" s="13">
        <v>0</v>
      </c>
      <c r="BA546" s="13">
        <v>0</v>
      </c>
      <c r="BB546" s="90" t="str">
        <f t="shared" si="46"/>
        <v>对目标区域释放法术,在此范围内的目标每秒造成90%攻击伤害+1500点固定伤害,持续6秒</v>
      </c>
      <c r="BC546" s="18">
        <v>0</v>
      </c>
      <c r="BD546" s="11">
        <v>0</v>
      </c>
      <c r="BE546" s="18">
        <v>0</v>
      </c>
      <c r="BF546" s="18">
        <v>0</v>
      </c>
      <c r="BG546" s="18">
        <v>0</v>
      </c>
      <c r="BH546" s="18">
        <v>0</v>
      </c>
      <c r="BI546" s="9">
        <v>0</v>
      </c>
      <c r="BJ546" s="6">
        <v>0</v>
      </c>
      <c r="BK546" s="6">
        <v>0</v>
      </c>
      <c r="BL546" s="6">
        <v>0</v>
      </c>
      <c r="BM546" s="6">
        <v>0</v>
      </c>
      <c r="BN546" s="6">
        <v>0</v>
      </c>
      <c r="BO546" s="6">
        <v>0</v>
      </c>
    </row>
    <row r="547" spans="3:67" ht="20.100000000000001" customHeight="1">
      <c r="C547" s="11">
        <v>62012201</v>
      </c>
      <c r="D547" s="19" t="s">
        <v>666</v>
      </c>
      <c r="E547" s="11">
        <v>0</v>
      </c>
      <c r="F547" s="18">
        <v>62012201</v>
      </c>
      <c r="G547" s="18">
        <f>C548</f>
        <v>62012202</v>
      </c>
      <c r="H547" s="13">
        <v>3</v>
      </c>
      <c r="I547" s="11">
        <v>3</v>
      </c>
      <c r="J547" s="11">
        <v>5</v>
      </c>
      <c r="K547" s="11">
        <v>0</v>
      </c>
      <c r="L547" s="18">
        <v>0</v>
      </c>
      <c r="M547" s="18">
        <v>0</v>
      </c>
      <c r="N547" s="18">
        <v>1</v>
      </c>
      <c r="O547" s="18">
        <v>0</v>
      </c>
      <c r="P547" s="18">
        <v>0</v>
      </c>
      <c r="Q547" s="18">
        <v>0</v>
      </c>
      <c r="R547" s="6">
        <v>0</v>
      </c>
      <c r="S547" s="13">
        <v>0</v>
      </c>
      <c r="T547" s="11">
        <v>1</v>
      </c>
      <c r="U547" s="18">
        <v>2</v>
      </c>
      <c r="V547" s="18">
        <v>0</v>
      </c>
      <c r="W547" s="18">
        <v>2.25</v>
      </c>
      <c r="X547" s="18">
        <v>210</v>
      </c>
      <c r="Y547" s="18">
        <v>0</v>
      </c>
      <c r="Z547" s="18">
        <v>0</v>
      </c>
      <c r="AA547" s="18">
        <v>0</v>
      </c>
      <c r="AB547" s="18">
        <v>0</v>
      </c>
      <c r="AC547" s="18">
        <v>0</v>
      </c>
      <c r="AD547" s="18">
        <v>12</v>
      </c>
      <c r="AE547" s="18">
        <v>1</v>
      </c>
      <c r="AF547" s="18">
        <v>3.5</v>
      </c>
      <c r="AG547" s="6">
        <v>0</v>
      </c>
      <c r="AH547" s="6">
        <v>0</v>
      </c>
      <c r="AI547" s="6">
        <v>0</v>
      </c>
      <c r="AJ547" s="6">
        <v>4</v>
      </c>
      <c r="AK547" s="18">
        <v>0</v>
      </c>
      <c r="AL547" s="18">
        <v>0</v>
      </c>
      <c r="AM547" s="18">
        <v>0</v>
      </c>
      <c r="AN547" s="18">
        <v>0.25</v>
      </c>
      <c r="AO547" s="18">
        <v>2000</v>
      </c>
      <c r="AP547" s="18">
        <v>0</v>
      </c>
      <c r="AQ547" s="18">
        <v>0</v>
      </c>
      <c r="AR547" s="6">
        <v>0</v>
      </c>
      <c r="AS547" s="18">
        <v>92005001</v>
      </c>
      <c r="AT547" s="19" t="s">
        <v>154</v>
      </c>
      <c r="AU547" s="18" t="s">
        <v>348</v>
      </c>
      <c r="AV547" s="18">
        <v>10000009</v>
      </c>
      <c r="AW547" s="18">
        <v>21100050</v>
      </c>
      <c r="AX547" s="19" t="s">
        <v>155</v>
      </c>
      <c r="AY547" s="19">
        <v>0</v>
      </c>
      <c r="AZ547" s="13">
        <v>0</v>
      </c>
      <c r="BA547" s="13">
        <v>0</v>
      </c>
      <c r="BB547" s="90" t="str">
        <f>"立即对目标范围内的怪物造成"&amp;W547*100&amp;"%攻击伤害+"&amp;X547&amp;",并击退周围附近敌方目标"</f>
        <v>立即对目标范围内的怪物造成225%攻击伤害+210,并击退周围附近敌方目标</v>
      </c>
      <c r="BC547" s="18">
        <v>0</v>
      </c>
      <c r="BD547" s="11">
        <v>0</v>
      </c>
      <c r="BE547" s="18">
        <v>0</v>
      </c>
      <c r="BF547" s="18">
        <v>0</v>
      </c>
      <c r="BG547" s="18">
        <v>0</v>
      </c>
      <c r="BH547" s="18">
        <v>0</v>
      </c>
      <c r="BI547" s="9">
        <v>0</v>
      </c>
      <c r="BJ547" s="6">
        <v>0</v>
      </c>
      <c r="BK547" s="6">
        <v>0</v>
      </c>
      <c r="BL547" s="6">
        <v>0</v>
      </c>
      <c r="BM547" s="6">
        <v>0</v>
      </c>
      <c r="BN547" s="6">
        <v>0</v>
      </c>
      <c r="BO547" s="6">
        <v>0</v>
      </c>
    </row>
    <row r="548" spans="3:67" ht="20.100000000000001" customHeight="1">
      <c r="C548" s="11">
        <v>62012202</v>
      </c>
      <c r="D548" s="19" t="s">
        <v>666</v>
      </c>
      <c r="E548" s="11">
        <v>1</v>
      </c>
      <c r="F548" s="18">
        <v>62012201</v>
      </c>
      <c r="G548" s="18">
        <f t="shared" ref="G548:G549" si="47">C549</f>
        <v>62012203</v>
      </c>
      <c r="H548" s="13">
        <v>3</v>
      </c>
      <c r="I548" s="11">
        <v>3</v>
      </c>
      <c r="J548" s="11">
        <v>2</v>
      </c>
      <c r="K548" s="11">
        <v>0</v>
      </c>
      <c r="L548" s="18">
        <v>0</v>
      </c>
      <c r="M548" s="18">
        <v>0</v>
      </c>
      <c r="N548" s="18">
        <v>1</v>
      </c>
      <c r="O548" s="18">
        <v>0</v>
      </c>
      <c r="P548" s="18">
        <v>0</v>
      </c>
      <c r="Q548" s="18">
        <v>0</v>
      </c>
      <c r="R548" s="6">
        <v>0</v>
      </c>
      <c r="S548" s="13">
        <v>0</v>
      </c>
      <c r="T548" s="11">
        <v>1</v>
      </c>
      <c r="U548" s="18">
        <v>2</v>
      </c>
      <c r="V548" s="18">
        <v>0</v>
      </c>
      <c r="W548" s="18">
        <v>2.25</v>
      </c>
      <c r="X548" s="18">
        <v>210</v>
      </c>
      <c r="Y548" s="18">
        <v>0</v>
      </c>
      <c r="Z548" s="18">
        <v>0</v>
      </c>
      <c r="AA548" s="18">
        <v>0</v>
      </c>
      <c r="AB548" s="18">
        <v>0</v>
      </c>
      <c r="AC548" s="18">
        <v>0</v>
      </c>
      <c r="AD548" s="18">
        <v>12</v>
      </c>
      <c r="AE548" s="18">
        <v>1</v>
      </c>
      <c r="AF548" s="18">
        <v>3.5</v>
      </c>
      <c r="AG548" s="6">
        <v>0</v>
      </c>
      <c r="AH548" s="6">
        <v>0</v>
      </c>
      <c r="AI548" s="6">
        <v>0</v>
      </c>
      <c r="AJ548" s="6">
        <v>4</v>
      </c>
      <c r="AK548" s="18">
        <v>0</v>
      </c>
      <c r="AL548" s="18">
        <v>0</v>
      </c>
      <c r="AM548" s="18">
        <v>0</v>
      </c>
      <c r="AN548" s="18">
        <v>0.25</v>
      </c>
      <c r="AO548" s="18">
        <v>2000</v>
      </c>
      <c r="AP548" s="18">
        <v>0</v>
      </c>
      <c r="AQ548" s="18">
        <v>0</v>
      </c>
      <c r="AR548" s="6">
        <v>0</v>
      </c>
      <c r="AS548" s="18">
        <v>92005001</v>
      </c>
      <c r="AT548" s="19" t="s">
        <v>154</v>
      </c>
      <c r="AU548" s="18" t="s">
        <v>348</v>
      </c>
      <c r="AV548" s="18">
        <v>10000009</v>
      </c>
      <c r="AW548" s="18">
        <v>21100050</v>
      </c>
      <c r="AX548" s="19" t="s">
        <v>155</v>
      </c>
      <c r="AY548" s="19">
        <v>0</v>
      </c>
      <c r="AZ548" s="13">
        <v>0</v>
      </c>
      <c r="BA548" s="13">
        <v>0</v>
      </c>
      <c r="BB548" s="90" t="str">
        <f t="shared" ref="BB548:BB552" si="48">"立即对目标范围内的怪物造成"&amp;W548*100&amp;"%攻击伤害+"&amp;X548&amp;",并击退周围附近敌方目标"</f>
        <v>立即对目标范围内的怪物造成225%攻击伤害+210,并击退周围附近敌方目标</v>
      </c>
      <c r="BC548" s="18">
        <v>0</v>
      </c>
      <c r="BD548" s="11">
        <v>0</v>
      </c>
      <c r="BE548" s="18">
        <v>0</v>
      </c>
      <c r="BF548" s="18">
        <v>0</v>
      </c>
      <c r="BG548" s="18">
        <v>0</v>
      </c>
      <c r="BH548" s="18">
        <v>0</v>
      </c>
      <c r="BI548" s="9">
        <v>0</v>
      </c>
      <c r="BJ548" s="6">
        <v>0</v>
      </c>
      <c r="BK548" s="6">
        <v>0</v>
      </c>
      <c r="BL548" s="6">
        <v>0</v>
      </c>
      <c r="BM548" s="6">
        <v>0</v>
      </c>
      <c r="BN548" s="6">
        <v>0</v>
      </c>
      <c r="BO548" s="6">
        <v>0</v>
      </c>
    </row>
    <row r="549" spans="3:67" ht="20.100000000000001" customHeight="1">
      <c r="C549" s="11">
        <v>62012203</v>
      </c>
      <c r="D549" s="19" t="s">
        <v>666</v>
      </c>
      <c r="E549" s="11">
        <v>2</v>
      </c>
      <c r="F549" s="18">
        <v>62012201</v>
      </c>
      <c r="G549" s="18">
        <f t="shared" si="47"/>
        <v>62012204</v>
      </c>
      <c r="H549" s="13">
        <v>3</v>
      </c>
      <c r="I549" s="11">
        <v>3</v>
      </c>
      <c r="J549" s="11">
        <v>2</v>
      </c>
      <c r="K549" s="11">
        <v>0</v>
      </c>
      <c r="L549" s="18">
        <v>0</v>
      </c>
      <c r="M549" s="18">
        <v>0</v>
      </c>
      <c r="N549" s="18">
        <v>1</v>
      </c>
      <c r="O549" s="18">
        <v>0</v>
      </c>
      <c r="P549" s="18">
        <v>0</v>
      </c>
      <c r="Q549" s="18">
        <v>0</v>
      </c>
      <c r="R549" s="6">
        <v>0</v>
      </c>
      <c r="S549" s="13">
        <v>0</v>
      </c>
      <c r="T549" s="11">
        <v>1</v>
      </c>
      <c r="U549" s="18">
        <v>2</v>
      </c>
      <c r="V549" s="18">
        <v>0</v>
      </c>
      <c r="W549" s="18">
        <v>2.25</v>
      </c>
      <c r="X549" s="18">
        <v>420</v>
      </c>
      <c r="Y549" s="18">
        <v>0</v>
      </c>
      <c r="Z549" s="18">
        <v>0</v>
      </c>
      <c r="AA549" s="18">
        <v>0</v>
      </c>
      <c r="AB549" s="18">
        <v>0</v>
      </c>
      <c r="AC549" s="18">
        <v>0</v>
      </c>
      <c r="AD549" s="18">
        <v>12</v>
      </c>
      <c r="AE549" s="18">
        <v>1</v>
      </c>
      <c r="AF549" s="18">
        <v>3.5</v>
      </c>
      <c r="AG549" s="6">
        <v>0</v>
      </c>
      <c r="AH549" s="6">
        <v>0</v>
      </c>
      <c r="AI549" s="6">
        <v>0</v>
      </c>
      <c r="AJ549" s="6">
        <v>4</v>
      </c>
      <c r="AK549" s="18">
        <v>0</v>
      </c>
      <c r="AL549" s="18">
        <v>0</v>
      </c>
      <c r="AM549" s="18">
        <v>0</v>
      </c>
      <c r="AN549" s="18">
        <v>0.25</v>
      </c>
      <c r="AO549" s="18">
        <v>2000</v>
      </c>
      <c r="AP549" s="18">
        <v>0</v>
      </c>
      <c r="AQ549" s="18">
        <v>0</v>
      </c>
      <c r="AR549" s="6">
        <v>0</v>
      </c>
      <c r="AS549" s="18">
        <v>92005001</v>
      </c>
      <c r="AT549" s="19" t="s">
        <v>154</v>
      </c>
      <c r="AU549" s="18" t="s">
        <v>348</v>
      </c>
      <c r="AV549" s="18">
        <v>10000009</v>
      </c>
      <c r="AW549" s="18">
        <v>21100050</v>
      </c>
      <c r="AX549" s="19" t="s">
        <v>155</v>
      </c>
      <c r="AY549" s="19">
        <v>0</v>
      </c>
      <c r="AZ549" s="13">
        <v>0</v>
      </c>
      <c r="BA549" s="13">
        <v>0</v>
      </c>
      <c r="BB549" s="90" t="str">
        <f t="shared" si="48"/>
        <v>立即对目标范围内的怪物造成225%攻击伤害+420,并击退周围附近敌方目标</v>
      </c>
      <c r="BC549" s="18">
        <v>0</v>
      </c>
      <c r="BD549" s="11">
        <v>0</v>
      </c>
      <c r="BE549" s="18">
        <v>0</v>
      </c>
      <c r="BF549" s="18">
        <v>0</v>
      </c>
      <c r="BG549" s="18">
        <v>0</v>
      </c>
      <c r="BH549" s="18">
        <v>0</v>
      </c>
      <c r="BI549" s="9">
        <v>0</v>
      </c>
      <c r="BJ549" s="6">
        <v>0</v>
      </c>
      <c r="BK549" s="6">
        <v>0</v>
      </c>
      <c r="BL549" s="6">
        <v>0</v>
      </c>
      <c r="BM549" s="6">
        <v>0</v>
      </c>
      <c r="BN549" s="6">
        <v>0</v>
      </c>
      <c r="BO549" s="6">
        <v>0</v>
      </c>
    </row>
    <row r="550" spans="3:67" ht="20.100000000000001" customHeight="1">
      <c r="C550" s="11">
        <v>62012204</v>
      </c>
      <c r="D550" s="19" t="s">
        <v>666</v>
      </c>
      <c r="E550" s="11">
        <v>3</v>
      </c>
      <c r="F550" s="18">
        <v>62012201</v>
      </c>
      <c r="G550" s="11">
        <v>0</v>
      </c>
      <c r="H550" s="13">
        <v>3</v>
      </c>
      <c r="I550" s="11">
        <v>3</v>
      </c>
      <c r="J550" s="11">
        <v>0</v>
      </c>
      <c r="K550" s="11">
        <v>0</v>
      </c>
      <c r="L550" s="18">
        <v>0</v>
      </c>
      <c r="M550" s="18">
        <v>0</v>
      </c>
      <c r="N550" s="18">
        <v>1</v>
      </c>
      <c r="O550" s="18">
        <v>0</v>
      </c>
      <c r="P550" s="18">
        <v>0</v>
      </c>
      <c r="Q550" s="18">
        <v>0</v>
      </c>
      <c r="R550" s="6">
        <v>0</v>
      </c>
      <c r="S550" s="13">
        <v>0</v>
      </c>
      <c r="T550" s="11">
        <v>1</v>
      </c>
      <c r="U550" s="18">
        <v>2</v>
      </c>
      <c r="V550" s="18">
        <v>0</v>
      </c>
      <c r="W550" s="18">
        <v>2.25</v>
      </c>
      <c r="X550" s="18">
        <v>700</v>
      </c>
      <c r="Y550" s="18">
        <v>0</v>
      </c>
      <c r="Z550" s="18">
        <v>0</v>
      </c>
      <c r="AA550" s="18">
        <v>0</v>
      </c>
      <c r="AB550" s="18">
        <v>0</v>
      </c>
      <c r="AC550" s="18">
        <v>0</v>
      </c>
      <c r="AD550" s="18">
        <v>12</v>
      </c>
      <c r="AE550" s="18">
        <v>1</v>
      </c>
      <c r="AF550" s="18">
        <v>3.5</v>
      </c>
      <c r="AG550" s="6">
        <v>0</v>
      </c>
      <c r="AH550" s="6">
        <v>0</v>
      </c>
      <c r="AI550" s="6">
        <v>0</v>
      </c>
      <c r="AJ550" s="6">
        <v>4</v>
      </c>
      <c r="AK550" s="18">
        <v>0</v>
      </c>
      <c r="AL550" s="18">
        <v>0</v>
      </c>
      <c r="AM550" s="18">
        <v>0</v>
      </c>
      <c r="AN550" s="18">
        <v>0.25</v>
      </c>
      <c r="AO550" s="18">
        <v>2000</v>
      </c>
      <c r="AP550" s="18">
        <v>0</v>
      </c>
      <c r="AQ550" s="18">
        <v>0</v>
      </c>
      <c r="AR550" s="6">
        <v>0</v>
      </c>
      <c r="AS550" s="18">
        <v>92005001</v>
      </c>
      <c r="AT550" s="19" t="s">
        <v>154</v>
      </c>
      <c r="AU550" s="18" t="s">
        <v>348</v>
      </c>
      <c r="AV550" s="18">
        <v>10000009</v>
      </c>
      <c r="AW550" s="18">
        <v>21100050</v>
      </c>
      <c r="AX550" s="19" t="s">
        <v>155</v>
      </c>
      <c r="AY550" s="19">
        <v>0</v>
      </c>
      <c r="AZ550" s="13">
        <v>0</v>
      </c>
      <c r="BA550" s="13">
        <v>0</v>
      </c>
      <c r="BB550" s="90" t="str">
        <f t="shared" si="48"/>
        <v>立即对目标范围内的怪物造成225%攻击伤害+700,并击退周围附近敌方目标</v>
      </c>
      <c r="BC550" s="18">
        <v>0</v>
      </c>
      <c r="BD550" s="11">
        <v>0</v>
      </c>
      <c r="BE550" s="18">
        <v>0</v>
      </c>
      <c r="BF550" s="18">
        <v>0</v>
      </c>
      <c r="BG550" s="18">
        <v>0</v>
      </c>
      <c r="BH550" s="18">
        <v>0</v>
      </c>
      <c r="BI550" s="9">
        <v>0</v>
      </c>
      <c r="BJ550" s="6">
        <v>0</v>
      </c>
      <c r="BK550" s="6">
        <v>0</v>
      </c>
      <c r="BL550" s="6">
        <v>0</v>
      </c>
      <c r="BM550" s="6">
        <v>0</v>
      </c>
      <c r="BN550" s="6">
        <v>0</v>
      </c>
      <c r="BO550" s="6">
        <v>0</v>
      </c>
    </row>
    <row r="551" spans="3:67" ht="20.100000000000001" customHeight="1">
      <c r="C551" s="11">
        <v>62012205</v>
      </c>
      <c r="D551" s="19" t="s">
        <v>666</v>
      </c>
      <c r="E551" s="11">
        <v>4</v>
      </c>
      <c r="F551" s="18">
        <v>62012201</v>
      </c>
      <c r="G551" s="11">
        <v>0</v>
      </c>
      <c r="H551" s="13">
        <v>3</v>
      </c>
      <c r="I551" s="11">
        <v>3</v>
      </c>
      <c r="J551" s="11">
        <v>0</v>
      </c>
      <c r="K551" s="11">
        <v>0</v>
      </c>
      <c r="L551" s="18">
        <v>0</v>
      </c>
      <c r="M551" s="18">
        <v>0</v>
      </c>
      <c r="N551" s="18">
        <v>1</v>
      </c>
      <c r="O551" s="18">
        <v>0</v>
      </c>
      <c r="P551" s="18">
        <v>0</v>
      </c>
      <c r="Q551" s="18">
        <v>0</v>
      </c>
      <c r="R551" s="6">
        <v>0</v>
      </c>
      <c r="S551" s="13">
        <v>0</v>
      </c>
      <c r="T551" s="11">
        <v>1</v>
      </c>
      <c r="U551" s="18">
        <v>2</v>
      </c>
      <c r="V551" s="18">
        <v>0</v>
      </c>
      <c r="W551" s="18">
        <v>2.25</v>
      </c>
      <c r="X551" s="18">
        <v>1050</v>
      </c>
      <c r="Y551" s="18">
        <v>0</v>
      </c>
      <c r="Z551" s="18">
        <v>0</v>
      </c>
      <c r="AA551" s="18">
        <v>0</v>
      </c>
      <c r="AB551" s="18">
        <v>0</v>
      </c>
      <c r="AC551" s="18">
        <v>0</v>
      </c>
      <c r="AD551" s="18">
        <v>12</v>
      </c>
      <c r="AE551" s="18">
        <v>1</v>
      </c>
      <c r="AF551" s="18">
        <v>3.5</v>
      </c>
      <c r="AG551" s="6">
        <v>0</v>
      </c>
      <c r="AH551" s="6">
        <v>0</v>
      </c>
      <c r="AI551" s="6">
        <v>0</v>
      </c>
      <c r="AJ551" s="6">
        <v>4</v>
      </c>
      <c r="AK551" s="18">
        <v>0</v>
      </c>
      <c r="AL551" s="18">
        <v>0</v>
      </c>
      <c r="AM551" s="18">
        <v>0</v>
      </c>
      <c r="AN551" s="18">
        <v>0.25</v>
      </c>
      <c r="AO551" s="18">
        <v>2000</v>
      </c>
      <c r="AP551" s="18">
        <v>0</v>
      </c>
      <c r="AQ551" s="18">
        <v>0</v>
      </c>
      <c r="AR551" s="6">
        <v>0</v>
      </c>
      <c r="AS551" s="18">
        <v>92005001</v>
      </c>
      <c r="AT551" s="19" t="s">
        <v>154</v>
      </c>
      <c r="AU551" s="18" t="s">
        <v>348</v>
      </c>
      <c r="AV551" s="18">
        <v>10000009</v>
      </c>
      <c r="AW551" s="18">
        <v>21100050</v>
      </c>
      <c r="AX551" s="19" t="s">
        <v>155</v>
      </c>
      <c r="AY551" s="19">
        <v>0</v>
      </c>
      <c r="AZ551" s="13">
        <v>0</v>
      </c>
      <c r="BA551" s="13">
        <v>0</v>
      </c>
      <c r="BB551" s="90" t="str">
        <f t="shared" si="48"/>
        <v>立即对目标范围内的怪物造成225%攻击伤害+1050,并击退周围附近敌方目标</v>
      </c>
      <c r="BC551" s="18">
        <v>0</v>
      </c>
      <c r="BD551" s="11">
        <v>0</v>
      </c>
      <c r="BE551" s="18">
        <v>0</v>
      </c>
      <c r="BF551" s="18">
        <v>0</v>
      </c>
      <c r="BG551" s="18">
        <v>0</v>
      </c>
      <c r="BH551" s="18">
        <v>0</v>
      </c>
      <c r="BI551" s="9">
        <v>0</v>
      </c>
      <c r="BJ551" s="6">
        <v>0</v>
      </c>
      <c r="BK551" s="6">
        <v>0</v>
      </c>
      <c r="BL551" s="6">
        <v>0</v>
      </c>
      <c r="BM551" s="6">
        <v>0</v>
      </c>
      <c r="BN551" s="6">
        <v>0</v>
      </c>
      <c r="BO551" s="6">
        <v>0</v>
      </c>
    </row>
    <row r="552" spans="3:67" ht="20.100000000000001" customHeight="1">
      <c r="C552" s="11">
        <v>62012206</v>
      </c>
      <c r="D552" s="19" t="s">
        <v>666</v>
      </c>
      <c r="E552" s="11">
        <v>5</v>
      </c>
      <c r="F552" s="18">
        <v>62012201</v>
      </c>
      <c r="G552" s="11">
        <v>0</v>
      </c>
      <c r="H552" s="13">
        <v>3</v>
      </c>
      <c r="I552" s="11">
        <v>3</v>
      </c>
      <c r="J552" s="11">
        <v>0</v>
      </c>
      <c r="K552" s="11">
        <v>0</v>
      </c>
      <c r="L552" s="18">
        <v>0</v>
      </c>
      <c r="M552" s="18">
        <v>0</v>
      </c>
      <c r="N552" s="18">
        <v>1</v>
      </c>
      <c r="O552" s="18">
        <v>0</v>
      </c>
      <c r="P552" s="18">
        <v>0</v>
      </c>
      <c r="Q552" s="18">
        <v>0</v>
      </c>
      <c r="R552" s="6">
        <v>0</v>
      </c>
      <c r="S552" s="13">
        <v>0</v>
      </c>
      <c r="T552" s="11">
        <v>1</v>
      </c>
      <c r="U552" s="18">
        <v>2</v>
      </c>
      <c r="V552" s="18">
        <v>0</v>
      </c>
      <c r="W552" s="18">
        <v>2.25</v>
      </c>
      <c r="X552" s="18">
        <v>1400</v>
      </c>
      <c r="Y552" s="18">
        <v>0</v>
      </c>
      <c r="Z552" s="18">
        <v>0</v>
      </c>
      <c r="AA552" s="18">
        <v>0</v>
      </c>
      <c r="AB552" s="18">
        <v>0</v>
      </c>
      <c r="AC552" s="18">
        <v>0</v>
      </c>
      <c r="AD552" s="18">
        <v>12</v>
      </c>
      <c r="AE552" s="18">
        <v>1</v>
      </c>
      <c r="AF552" s="18">
        <v>3.5</v>
      </c>
      <c r="AG552" s="6">
        <v>0</v>
      </c>
      <c r="AH552" s="6">
        <v>0</v>
      </c>
      <c r="AI552" s="6">
        <v>0</v>
      </c>
      <c r="AJ552" s="6">
        <v>4</v>
      </c>
      <c r="AK552" s="18">
        <v>0</v>
      </c>
      <c r="AL552" s="18">
        <v>0</v>
      </c>
      <c r="AM552" s="18">
        <v>0</v>
      </c>
      <c r="AN552" s="18">
        <v>0.25</v>
      </c>
      <c r="AO552" s="18">
        <v>2000</v>
      </c>
      <c r="AP552" s="18">
        <v>0</v>
      </c>
      <c r="AQ552" s="18">
        <v>0</v>
      </c>
      <c r="AR552" s="6">
        <v>0</v>
      </c>
      <c r="AS552" s="18">
        <v>92005001</v>
      </c>
      <c r="AT552" s="19" t="s">
        <v>154</v>
      </c>
      <c r="AU552" s="18" t="s">
        <v>348</v>
      </c>
      <c r="AV552" s="18">
        <v>10000009</v>
      </c>
      <c r="AW552" s="18">
        <v>21100050</v>
      </c>
      <c r="AX552" s="19" t="s">
        <v>155</v>
      </c>
      <c r="AY552" s="19">
        <v>0</v>
      </c>
      <c r="AZ552" s="13">
        <v>0</v>
      </c>
      <c r="BA552" s="13">
        <v>0</v>
      </c>
      <c r="BB552" s="90" t="str">
        <f t="shared" si="48"/>
        <v>立即对目标范围内的怪物造成225%攻击伤害+1400,并击退周围附近敌方目标</v>
      </c>
      <c r="BC552" s="18">
        <v>0</v>
      </c>
      <c r="BD552" s="11">
        <v>0</v>
      </c>
      <c r="BE552" s="18">
        <v>0</v>
      </c>
      <c r="BF552" s="18">
        <v>0</v>
      </c>
      <c r="BG552" s="18">
        <v>0</v>
      </c>
      <c r="BH552" s="18">
        <v>0</v>
      </c>
      <c r="BI552" s="9">
        <v>0</v>
      </c>
      <c r="BJ552" s="6">
        <v>0</v>
      </c>
      <c r="BK552" s="6">
        <v>0</v>
      </c>
      <c r="BL552" s="6">
        <v>0</v>
      </c>
      <c r="BM552" s="6">
        <v>0</v>
      </c>
      <c r="BN552" s="6">
        <v>0</v>
      </c>
      <c r="BO552" s="6">
        <v>0</v>
      </c>
    </row>
    <row r="553" spans="3:67" ht="19.5" customHeight="1">
      <c r="C553" s="11">
        <v>62012301</v>
      </c>
      <c r="D553" s="19" t="s">
        <v>753</v>
      </c>
      <c r="E553" s="11">
        <v>0</v>
      </c>
      <c r="F553" s="18">
        <v>62012301</v>
      </c>
      <c r="G553" s="18">
        <f>C554</f>
        <v>62012302</v>
      </c>
      <c r="H553" s="13">
        <v>4</v>
      </c>
      <c r="I553" s="11">
        <v>5</v>
      </c>
      <c r="J553" s="11">
        <v>5</v>
      </c>
      <c r="K553" s="11">
        <v>0</v>
      </c>
      <c r="L553" s="18">
        <v>0</v>
      </c>
      <c r="M553" s="18">
        <v>0</v>
      </c>
      <c r="N553" s="18">
        <v>1</v>
      </c>
      <c r="O553" s="18">
        <v>0</v>
      </c>
      <c r="P553" s="18">
        <v>0</v>
      </c>
      <c r="Q553" s="18">
        <v>0</v>
      </c>
      <c r="R553" s="6">
        <v>0</v>
      </c>
      <c r="S553" s="13">
        <v>0</v>
      </c>
      <c r="T553" s="11">
        <v>1</v>
      </c>
      <c r="U553" s="18">
        <v>2</v>
      </c>
      <c r="V553" s="18">
        <v>0</v>
      </c>
      <c r="W553" s="18">
        <v>3.5</v>
      </c>
      <c r="X553" s="18">
        <v>300</v>
      </c>
      <c r="Y553" s="18">
        <v>0</v>
      </c>
      <c r="Z553" s="18">
        <v>0</v>
      </c>
      <c r="AA553" s="18">
        <v>0</v>
      </c>
      <c r="AB553" s="18">
        <v>0</v>
      </c>
      <c r="AC553" s="18">
        <v>0</v>
      </c>
      <c r="AD553" s="18">
        <v>9</v>
      </c>
      <c r="AE553" s="18">
        <v>1</v>
      </c>
      <c r="AF553" s="18">
        <v>3</v>
      </c>
      <c r="AG553" s="6">
        <v>2</v>
      </c>
      <c r="AH553" s="6">
        <v>1</v>
      </c>
      <c r="AI553" s="6">
        <v>0</v>
      </c>
      <c r="AJ553" s="6">
        <v>4</v>
      </c>
      <c r="AK553" s="18">
        <v>0</v>
      </c>
      <c r="AL553" s="18">
        <v>1</v>
      </c>
      <c r="AM553" s="18">
        <v>0</v>
      </c>
      <c r="AN553" s="18">
        <v>0.25</v>
      </c>
      <c r="AO553" s="18">
        <v>30000</v>
      </c>
      <c r="AP553" s="18">
        <v>0</v>
      </c>
      <c r="AQ553" s="18">
        <v>0</v>
      </c>
      <c r="AR553" s="6">
        <v>0</v>
      </c>
      <c r="AS553" s="18" t="s">
        <v>153</v>
      </c>
      <c r="AT553" s="19" t="s">
        <v>154</v>
      </c>
      <c r="AU553" s="18" t="s">
        <v>348</v>
      </c>
      <c r="AV553" s="18">
        <v>10003002</v>
      </c>
      <c r="AW553" s="18">
        <v>21100060</v>
      </c>
      <c r="AX553" s="19" t="s">
        <v>155</v>
      </c>
      <c r="AY553" s="19">
        <v>0</v>
      </c>
      <c r="AZ553" s="13">
        <v>0</v>
      </c>
      <c r="BA553" s="13">
        <v>0</v>
      </c>
      <c r="BB553" s="90" t="str">
        <f>"蓄力1秒,立即对目标范围内的怪物造成"&amp;W553*100&amp;"%攻击伤害+"&amp;X553&amp;"点固定伤害"</f>
        <v>蓄力1秒,立即对目标范围内的怪物造成350%攻击伤害+300点固定伤害</v>
      </c>
      <c r="BC553" s="18">
        <v>0</v>
      </c>
      <c r="BD553" s="11">
        <v>0</v>
      </c>
      <c r="BE553" s="18">
        <v>0</v>
      </c>
      <c r="BF553" s="18">
        <v>0</v>
      </c>
      <c r="BG553" s="18">
        <v>0</v>
      </c>
      <c r="BH553" s="18">
        <v>0</v>
      </c>
      <c r="BI553" s="9">
        <v>0</v>
      </c>
      <c r="BJ553" s="6">
        <v>0</v>
      </c>
      <c r="BK553" s="6">
        <v>0</v>
      </c>
      <c r="BL553" s="6">
        <v>0</v>
      </c>
      <c r="BM553" s="6">
        <v>0</v>
      </c>
      <c r="BN553" s="6">
        <v>0</v>
      </c>
      <c r="BO553" s="6">
        <v>0</v>
      </c>
    </row>
    <row r="554" spans="3:67" ht="19.5" customHeight="1">
      <c r="C554" s="11">
        <v>62012302</v>
      </c>
      <c r="D554" s="19" t="s">
        <v>753</v>
      </c>
      <c r="E554" s="11">
        <v>1</v>
      </c>
      <c r="F554" s="18">
        <v>62012301</v>
      </c>
      <c r="G554" s="18">
        <f t="shared" ref="G554:G555" si="49">C555</f>
        <v>62012303</v>
      </c>
      <c r="H554" s="13">
        <v>4</v>
      </c>
      <c r="I554" s="11">
        <v>5</v>
      </c>
      <c r="J554" s="11">
        <v>2</v>
      </c>
      <c r="K554" s="11">
        <v>0</v>
      </c>
      <c r="L554" s="18">
        <v>0</v>
      </c>
      <c r="M554" s="18">
        <v>0</v>
      </c>
      <c r="N554" s="18">
        <v>1</v>
      </c>
      <c r="O554" s="18">
        <v>0</v>
      </c>
      <c r="P554" s="18">
        <v>0</v>
      </c>
      <c r="Q554" s="18">
        <v>0</v>
      </c>
      <c r="R554" s="6">
        <v>0</v>
      </c>
      <c r="S554" s="13">
        <v>0</v>
      </c>
      <c r="T554" s="11">
        <v>1</v>
      </c>
      <c r="U554" s="18">
        <v>2</v>
      </c>
      <c r="V554" s="18">
        <v>0</v>
      </c>
      <c r="W554" s="18">
        <v>3.5</v>
      </c>
      <c r="X554" s="18">
        <v>300</v>
      </c>
      <c r="Y554" s="18">
        <v>0</v>
      </c>
      <c r="Z554" s="18">
        <v>0</v>
      </c>
      <c r="AA554" s="18">
        <v>0</v>
      </c>
      <c r="AB554" s="18">
        <v>0</v>
      </c>
      <c r="AC554" s="18">
        <v>0</v>
      </c>
      <c r="AD554" s="18">
        <v>9</v>
      </c>
      <c r="AE554" s="18">
        <v>1</v>
      </c>
      <c r="AF554" s="18">
        <v>3</v>
      </c>
      <c r="AG554" s="6">
        <v>2</v>
      </c>
      <c r="AH554" s="6">
        <v>1</v>
      </c>
      <c r="AI554" s="6">
        <v>0</v>
      </c>
      <c r="AJ554" s="6">
        <v>4</v>
      </c>
      <c r="AK554" s="18">
        <v>0</v>
      </c>
      <c r="AL554" s="18">
        <v>1</v>
      </c>
      <c r="AM554" s="18">
        <v>0</v>
      </c>
      <c r="AN554" s="18">
        <v>0.25</v>
      </c>
      <c r="AO554" s="18">
        <v>30000</v>
      </c>
      <c r="AP554" s="18">
        <v>0</v>
      </c>
      <c r="AQ554" s="18">
        <v>0</v>
      </c>
      <c r="AR554" s="6">
        <v>0</v>
      </c>
      <c r="AS554" s="18" t="s">
        <v>153</v>
      </c>
      <c r="AT554" s="19" t="s">
        <v>154</v>
      </c>
      <c r="AU554" s="18" t="s">
        <v>348</v>
      </c>
      <c r="AV554" s="18">
        <v>10003002</v>
      </c>
      <c r="AW554" s="18">
        <v>21100060</v>
      </c>
      <c r="AX554" s="19" t="s">
        <v>155</v>
      </c>
      <c r="AY554" s="19">
        <v>0</v>
      </c>
      <c r="AZ554" s="13">
        <v>0</v>
      </c>
      <c r="BA554" s="13">
        <v>0</v>
      </c>
      <c r="BB554" s="90" t="str">
        <f t="shared" ref="BB554:BB558" si="50">"蓄力1秒,立即对目标范围内的怪物造成"&amp;W554*100&amp;"%攻击伤害+"&amp;X554&amp;"点固定伤害"</f>
        <v>蓄力1秒,立即对目标范围内的怪物造成350%攻击伤害+300点固定伤害</v>
      </c>
      <c r="BC554" s="18">
        <v>0</v>
      </c>
      <c r="BD554" s="11">
        <v>0</v>
      </c>
      <c r="BE554" s="18">
        <v>0</v>
      </c>
      <c r="BF554" s="18">
        <v>0</v>
      </c>
      <c r="BG554" s="18">
        <v>0</v>
      </c>
      <c r="BH554" s="18">
        <v>0</v>
      </c>
      <c r="BI554" s="9">
        <v>0</v>
      </c>
      <c r="BJ554" s="6">
        <v>0</v>
      </c>
      <c r="BK554" s="6">
        <v>0</v>
      </c>
      <c r="BL554" s="6">
        <v>0</v>
      </c>
      <c r="BM554" s="6">
        <v>0</v>
      </c>
      <c r="BN554" s="6">
        <v>0</v>
      </c>
      <c r="BO554" s="6">
        <v>0</v>
      </c>
    </row>
    <row r="555" spans="3:67" ht="19.5" customHeight="1">
      <c r="C555" s="11">
        <v>62012303</v>
      </c>
      <c r="D555" s="19" t="s">
        <v>753</v>
      </c>
      <c r="E555" s="11">
        <v>2</v>
      </c>
      <c r="F555" s="18">
        <v>62012301</v>
      </c>
      <c r="G555" s="18">
        <f t="shared" si="49"/>
        <v>62012304</v>
      </c>
      <c r="H555" s="13">
        <v>4</v>
      </c>
      <c r="I555" s="11">
        <v>5</v>
      </c>
      <c r="J555" s="11">
        <v>2</v>
      </c>
      <c r="K555" s="11">
        <v>0</v>
      </c>
      <c r="L555" s="18">
        <v>0</v>
      </c>
      <c r="M555" s="18">
        <v>0</v>
      </c>
      <c r="N555" s="18">
        <v>1</v>
      </c>
      <c r="O555" s="18">
        <v>0</v>
      </c>
      <c r="P555" s="18">
        <v>0</v>
      </c>
      <c r="Q555" s="18">
        <v>0</v>
      </c>
      <c r="R555" s="6">
        <v>0</v>
      </c>
      <c r="S555" s="13">
        <v>0</v>
      </c>
      <c r="T555" s="11">
        <v>1</v>
      </c>
      <c r="U555" s="18">
        <v>2</v>
      </c>
      <c r="V555" s="18">
        <v>0</v>
      </c>
      <c r="W555" s="18">
        <v>3.5</v>
      </c>
      <c r="X555" s="18">
        <v>600</v>
      </c>
      <c r="Y555" s="18">
        <v>0</v>
      </c>
      <c r="Z555" s="18">
        <v>0</v>
      </c>
      <c r="AA555" s="18">
        <v>0</v>
      </c>
      <c r="AB555" s="18">
        <v>0</v>
      </c>
      <c r="AC555" s="18">
        <v>0</v>
      </c>
      <c r="AD555" s="18">
        <v>9</v>
      </c>
      <c r="AE555" s="18">
        <v>1</v>
      </c>
      <c r="AF555" s="18">
        <v>3</v>
      </c>
      <c r="AG555" s="6">
        <v>2</v>
      </c>
      <c r="AH555" s="6">
        <v>1</v>
      </c>
      <c r="AI555" s="6">
        <v>0</v>
      </c>
      <c r="AJ555" s="6">
        <v>4</v>
      </c>
      <c r="AK555" s="18">
        <v>0</v>
      </c>
      <c r="AL555" s="18">
        <v>1</v>
      </c>
      <c r="AM555" s="18">
        <v>0</v>
      </c>
      <c r="AN555" s="18">
        <v>0.25</v>
      </c>
      <c r="AO555" s="18">
        <v>30000</v>
      </c>
      <c r="AP555" s="18">
        <v>0</v>
      </c>
      <c r="AQ555" s="18">
        <v>0</v>
      </c>
      <c r="AR555" s="6">
        <v>0</v>
      </c>
      <c r="AS555" s="18" t="s">
        <v>153</v>
      </c>
      <c r="AT555" s="19" t="s">
        <v>154</v>
      </c>
      <c r="AU555" s="18" t="s">
        <v>348</v>
      </c>
      <c r="AV555" s="18">
        <v>10003002</v>
      </c>
      <c r="AW555" s="18">
        <v>21100060</v>
      </c>
      <c r="AX555" s="19" t="s">
        <v>155</v>
      </c>
      <c r="AY555" s="19">
        <v>0</v>
      </c>
      <c r="AZ555" s="13">
        <v>0</v>
      </c>
      <c r="BA555" s="13">
        <v>0</v>
      </c>
      <c r="BB555" s="90" t="str">
        <f t="shared" si="50"/>
        <v>蓄力1秒,立即对目标范围内的怪物造成350%攻击伤害+600点固定伤害</v>
      </c>
      <c r="BC555" s="18">
        <v>0</v>
      </c>
      <c r="BD555" s="11">
        <v>0</v>
      </c>
      <c r="BE555" s="18">
        <v>0</v>
      </c>
      <c r="BF555" s="18">
        <v>0</v>
      </c>
      <c r="BG555" s="18">
        <v>0</v>
      </c>
      <c r="BH555" s="18">
        <v>0</v>
      </c>
      <c r="BI555" s="9">
        <v>0</v>
      </c>
      <c r="BJ555" s="6">
        <v>0</v>
      </c>
      <c r="BK555" s="6">
        <v>0</v>
      </c>
      <c r="BL555" s="6">
        <v>0</v>
      </c>
      <c r="BM555" s="6">
        <v>0</v>
      </c>
      <c r="BN555" s="6">
        <v>0</v>
      </c>
      <c r="BO555" s="6">
        <v>0</v>
      </c>
    </row>
    <row r="556" spans="3:67" ht="19.5" customHeight="1">
      <c r="C556" s="11">
        <v>62012304</v>
      </c>
      <c r="D556" s="19" t="s">
        <v>753</v>
      </c>
      <c r="E556" s="11">
        <v>3</v>
      </c>
      <c r="F556" s="18">
        <v>62012301</v>
      </c>
      <c r="G556" s="18">
        <v>0</v>
      </c>
      <c r="H556" s="13">
        <v>4</v>
      </c>
      <c r="I556" s="11">
        <v>5</v>
      </c>
      <c r="J556" s="11">
        <v>0</v>
      </c>
      <c r="K556" s="11">
        <v>0</v>
      </c>
      <c r="L556" s="18">
        <v>0</v>
      </c>
      <c r="M556" s="18">
        <v>0</v>
      </c>
      <c r="N556" s="18">
        <v>1</v>
      </c>
      <c r="O556" s="18">
        <v>0</v>
      </c>
      <c r="P556" s="18">
        <v>0</v>
      </c>
      <c r="Q556" s="18">
        <v>0</v>
      </c>
      <c r="R556" s="6">
        <v>0</v>
      </c>
      <c r="S556" s="13">
        <v>0</v>
      </c>
      <c r="T556" s="11">
        <v>1</v>
      </c>
      <c r="U556" s="18">
        <v>2</v>
      </c>
      <c r="V556" s="18">
        <v>0</v>
      </c>
      <c r="W556" s="18">
        <v>3.5</v>
      </c>
      <c r="X556" s="18">
        <v>1000</v>
      </c>
      <c r="Y556" s="18">
        <v>0</v>
      </c>
      <c r="Z556" s="18">
        <v>0</v>
      </c>
      <c r="AA556" s="18">
        <v>0</v>
      </c>
      <c r="AB556" s="18">
        <v>0</v>
      </c>
      <c r="AC556" s="18">
        <v>0</v>
      </c>
      <c r="AD556" s="18">
        <v>9</v>
      </c>
      <c r="AE556" s="18">
        <v>1</v>
      </c>
      <c r="AF556" s="18">
        <v>3</v>
      </c>
      <c r="AG556" s="6">
        <v>2</v>
      </c>
      <c r="AH556" s="6">
        <v>1</v>
      </c>
      <c r="AI556" s="6">
        <v>0</v>
      </c>
      <c r="AJ556" s="6">
        <v>4</v>
      </c>
      <c r="AK556" s="18">
        <v>0</v>
      </c>
      <c r="AL556" s="18">
        <v>1</v>
      </c>
      <c r="AM556" s="18">
        <v>0</v>
      </c>
      <c r="AN556" s="18">
        <v>0.25</v>
      </c>
      <c r="AO556" s="18">
        <v>30000</v>
      </c>
      <c r="AP556" s="18">
        <v>0</v>
      </c>
      <c r="AQ556" s="18">
        <v>0</v>
      </c>
      <c r="AR556" s="6">
        <v>0</v>
      </c>
      <c r="AS556" s="18" t="s">
        <v>153</v>
      </c>
      <c r="AT556" s="19" t="s">
        <v>154</v>
      </c>
      <c r="AU556" s="18" t="s">
        <v>348</v>
      </c>
      <c r="AV556" s="18">
        <v>10003002</v>
      </c>
      <c r="AW556" s="18">
        <v>21100060</v>
      </c>
      <c r="AX556" s="19" t="s">
        <v>155</v>
      </c>
      <c r="AY556" s="19">
        <v>0</v>
      </c>
      <c r="AZ556" s="13">
        <v>0</v>
      </c>
      <c r="BA556" s="13">
        <v>0</v>
      </c>
      <c r="BB556" s="90" t="str">
        <f t="shared" si="50"/>
        <v>蓄力1秒,立即对目标范围内的怪物造成350%攻击伤害+1000点固定伤害</v>
      </c>
      <c r="BC556" s="18">
        <v>0</v>
      </c>
      <c r="BD556" s="11">
        <v>0</v>
      </c>
      <c r="BE556" s="18">
        <v>0</v>
      </c>
      <c r="BF556" s="18">
        <v>0</v>
      </c>
      <c r="BG556" s="18">
        <v>0</v>
      </c>
      <c r="BH556" s="18">
        <v>0</v>
      </c>
      <c r="BI556" s="9">
        <v>0</v>
      </c>
      <c r="BJ556" s="6">
        <v>0</v>
      </c>
      <c r="BK556" s="6">
        <v>0</v>
      </c>
      <c r="BL556" s="6">
        <v>0</v>
      </c>
      <c r="BM556" s="6">
        <v>0</v>
      </c>
      <c r="BN556" s="6">
        <v>0</v>
      </c>
      <c r="BO556" s="6">
        <v>0</v>
      </c>
    </row>
    <row r="557" spans="3:67" ht="19.5" customHeight="1">
      <c r="C557" s="11">
        <v>62012305</v>
      </c>
      <c r="D557" s="19" t="s">
        <v>753</v>
      </c>
      <c r="E557" s="11">
        <v>4</v>
      </c>
      <c r="F557" s="18">
        <v>62012301</v>
      </c>
      <c r="G557" s="18">
        <v>0</v>
      </c>
      <c r="H557" s="13">
        <v>4</v>
      </c>
      <c r="I557" s="11">
        <v>5</v>
      </c>
      <c r="J557" s="11">
        <v>0</v>
      </c>
      <c r="K557" s="11">
        <v>0</v>
      </c>
      <c r="L557" s="18">
        <v>0</v>
      </c>
      <c r="M557" s="18">
        <v>0</v>
      </c>
      <c r="N557" s="18">
        <v>1</v>
      </c>
      <c r="O557" s="18">
        <v>0</v>
      </c>
      <c r="P557" s="18">
        <v>0</v>
      </c>
      <c r="Q557" s="18">
        <v>0</v>
      </c>
      <c r="R557" s="6">
        <v>0</v>
      </c>
      <c r="S557" s="13">
        <v>0</v>
      </c>
      <c r="T557" s="11">
        <v>1</v>
      </c>
      <c r="U557" s="18">
        <v>2</v>
      </c>
      <c r="V557" s="18">
        <v>0</v>
      </c>
      <c r="W557" s="18">
        <v>3.5</v>
      </c>
      <c r="X557" s="18">
        <v>1500</v>
      </c>
      <c r="Y557" s="18">
        <v>0</v>
      </c>
      <c r="Z557" s="18">
        <v>0</v>
      </c>
      <c r="AA557" s="18">
        <v>0</v>
      </c>
      <c r="AB557" s="18">
        <v>0</v>
      </c>
      <c r="AC557" s="18">
        <v>0</v>
      </c>
      <c r="AD557" s="18">
        <v>9</v>
      </c>
      <c r="AE557" s="18">
        <v>1</v>
      </c>
      <c r="AF557" s="18">
        <v>3</v>
      </c>
      <c r="AG557" s="6">
        <v>2</v>
      </c>
      <c r="AH557" s="6">
        <v>1</v>
      </c>
      <c r="AI557" s="6">
        <v>0</v>
      </c>
      <c r="AJ557" s="6">
        <v>4</v>
      </c>
      <c r="AK557" s="18">
        <v>0</v>
      </c>
      <c r="AL557" s="18">
        <v>1</v>
      </c>
      <c r="AM557" s="18">
        <v>0</v>
      </c>
      <c r="AN557" s="18">
        <v>0.25</v>
      </c>
      <c r="AO557" s="18">
        <v>30000</v>
      </c>
      <c r="AP557" s="18">
        <v>0</v>
      </c>
      <c r="AQ557" s="18">
        <v>0</v>
      </c>
      <c r="AR557" s="6">
        <v>0</v>
      </c>
      <c r="AS557" s="18" t="s">
        <v>153</v>
      </c>
      <c r="AT557" s="19" t="s">
        <v>154</v>
      </c>
      <c r="AU557" s="18" t="s">
        <v>348</v>
      </c>
      <c r="AV557" s="18">
        <v>10003002</v>
      </c>
      <c r="AW557" s="18">
        <v>21100060</v>
      </c>
      <c r="AX557" s="19" t="s">
        <v>155</v>
      </c>
      <c r="AY557" s="19">
        <v>0</v>
      </c>
      <c r="AZ557" s="13">
        <v>0</v>
      </c>
      <c r="BA557" s="13">
        <v>0</v>
      </c>
      <c r="BB557" s="90" t="str">
        <f t="shared" si="50"/>
        <v>蓄力1秒,立即对目标范围内的怪物造成350%攻击伤害+1500点固定伤害</v>
      </c>
      <c r="BC557" s="18">
        <v>0</v>
      </c>
      <c r="BD557" s="11">
        <v>0</v>
      </c>
      <c r="BE557" s="18">
        <v>0</v>
      </c>
      <c r="BF557" s="18">
        <v>0</v>
      </c>
      <c r="BG557" s="18">
        <v>0</v>
      </c>
      <c r="BH557" s="18">
        <v>0</v>
      </c>
      <c r="BI557" s="9">
        <v>0</v>
      </c>
      <c r="BJ557" s="6">
        <v>0</v>
      </c>
      <c r="BK557" s="6">
        <v>0</v>
      </c>
      <c r="BL557" s="6">
        <v>0</v>
      </c>
      <c r="BM557" s="6">
        <v>0</v>
      </c>
      <c r="BN557" s="6">
        <v>0</v>
      </c>
      <c r="BO557" s="6">
        <v>0</v>
      </c>
    </row>
    <row r="558" spans="3:67" ht="19.5" customHeight="1">
      <c r="C558" s="11">
        <v>62012306</v>
      </c>
      <c r="D558" s="19" t="s">
        <v>753</v>
      </c>
      <c r="E558" s="11">
        <v>5</v>
      </c>
      <c r="F558" s="18">
        <v>62012301</v>
      </c>
      <c r="G558" s="18">
        <v>0</v>
      </c>
      <c r="H558" s="13">
        <v>4</v>
      </c>
      <c r="I558" s="11">
        <v>5</v>
      </c>
      <c r="J558" s="11">
        <v>0</v>
      </c>
      <c r="K558" s="11">
        <v>0</v>
      </c>
      <c r="L558" s="18">
        <v>0</v>
      </c>
      <c r="M558" s="18">
        <v>0</v>
      </c>
      <c r="N558" s="18">
        <v>1</v>
      </c>
      <c r="O558" s="18">
        <v>0</v>
      </c>
      <c r="P558" s="18">
        <v>0</v>
      </c>
      <c r="Q558" s="18">
        <v>0</v>
      </c>
      <c r="R558" s="6">
        <v>0</v>
      </c>
      <c r="S558" s="13">
        <v>0</v>
      </c>
      <c r="T558" s="11">
        <v>1</v>
      </c>
      <c r="U558" s="18">
        <v>2</v>
      </c>
      <c r="V558" s="18">
        <v>0</v>
      </c>
      <c r="W558" s="18">
        <v>3.5</v>
      </c>
      <c r="X558" s="18">
        <v>2000</v>
      </c>
      <c r="Y558" s="18">
        <v>0</v>
      </c>
      <c r="Z558" s="18">
        <v>0</v>
      </c>
      <c r="AA558" s="18">
        <v>0</v>
      </c>
      <c r="AB558" s="18">
        <v>0</v>
      </c>
      <c r="AC558" s="18">
        <v>0</v>
      </c>
      <c r="AD558" s="18">
        <v>9</v>
      </c>
      <c r="AE558" s="18">
        <v>1</v>
      </c>
      <c r="AF558" s="18">
        <v>3</v>
      </c>
      <c r="AG558" s="6">
        <v>2</v>
      </c>
      <c r="AH558" s="6">
        <v>1</v>
      </c>
      <c r="AI558" s="6">
        <v>0</v>
      </c>
      <c r="AJ558" s="6">
        <v>4</v>
      </c>
      <c r="AK558" s="18">
        <v>0</v>
      </c>
      <c r="AL558" s="18">
        <v>1</v>
      </c>
      <c r="AM558" s="18">
        <v>0</v>
      </c>
      <c r="AN558" s="18">
        <v>0.25</v>
      </c>
      <c r="AO558" s="18">
        <v>30000</v>
      </c>
      <c r="AP558" s="18">
        <v>0</v>
      </c>
      <c r="AQ558" s="18">
        <v>0</v>
      </c>
      <c r="AR558" s="6">
        <v>0</v>
      </c>
      <c r="AS558" s="18" t="s">
        <v>153</v>
      </c>
      <c r="AT558" s="19" t="s">
        <v>154</v>
      </c>
      <c r="AU558" s="18" t="s">
        <v>348</v>
      </c>
      <c r="AV558" s="18">
        <v>10003002</v>
      </c>
      <c r="AW558" s="18">
        <v>21100060</v>
      </c>
      <c r="AX558" s="19" t="s">
        <v>155</v>
      </c>
      <c r="AY558" s="19">
        <v>0</v>
      </c>
      <c r="AZ558" s="13">
        <v>0</v>
      </c>
      <c r="BA558" s="13">
        <v>0</v>
      </c>
      <c r="BB558" s="90" t="str">
        <f t="shared" si="50"/>
        <v>蓄力1秒,立即对目标范围内的怪物造成350%攻击伤害+2000点固定伤害</v>
      </c>
      <c r="BC558" s="18">
        <v>0</v>
      </c>
      <c r="BD558" s="11">
        <v>0</v>
      </c>
      <c r="BE558" s="18">
        <v>0</v>
      </c>
      <c r="BF558" s="18">
        <v>0</v>
      </c>
      <c r="BG558" s="18">
        <v>0</v>
      </c>
      <c r="BH558" s="18">
        <v>0</v>
      </c>
      <c r="BI558" s="9">
        <v>0</v>
      </c>
      <c r="BJ558" s="6">
        <v>0</v>
      </c>
      <c r="BK558" s="6">
        <v>0</v>
      </c>
      <c r="BL558" s="6">
        <v>0</v>
      </c>
      <c r="BM558" s="6">
        <v>0</v>
      </c>
      <c r="BN558" s="6">
        <v>0</v>
      </c>
      <c r="BO558" s="6">
        <v>0</v>
      </c>
    </row>
    <row r="559" spans="3:67" ht="20.100000000000001" customHeight="1">
      <c r="C559" s="85">
        <v>620211011</v>
      </c>
      <c r="D559" s="86" t="s">
        <v>692</v>
      </c>
      <c r="E559" s="85">
        <v>0</v>
      </c>
      <c r="F559" s="85">
        <v>62021201</v>
      </c>
      <c r="G559" s="85">
        <v>62021102</v>
      </c>
      <c r="H559" s="85">
        <v>0</v>
      </c>
      <c r="I559" s="85">
        <v>30</v>
      </c>
      <c r="J559" s="85">
        <v>5</v>
      </c>
      <c r="K559" s="85">
        <v>0</v>
      </c>
      <c r="L559" s="85">
        <v>0</v>
      </c>
      <c r="M559" s="85">
        <v>0</v>
      </c>
      <c r="N559" s="85">
        <v>1</v>
      </c>
      <c r="O559" s="85">
        <v>0</v>
      </c>
      <c r="P559" s="85">
        <v>0</v>
      </c>
      <c r="Q559" s="85">
        <v>0</v>
      </c>
      <c r="R559" s="85">
        <v>0</v>
      </c>
      <c r="S559" s="85">
        <v>0</v>
      </c>
      <c r="T559" s="85">
        <v>1</v>
      </c>
      <c r="U559" s="85">
        <v>2</v>
      </c>
      <c r="V559" s="85">
        <v>0</v>
      </c>
      <c r="W559" s="85">
        <v>2</v>
      </c>
      <c r="X559" s="85">
        <v>1050</v>
      </c>
      <c r="Y559" s="85">
        <v>1</v>
      </c>
      <c r="Z559" s="85">
        <v>0</v>
      </c>
      <c r="AA559" s="85">
        <v>0</v>
      </c>
      <c r="AB559" s="85">
        <v>0</v>
      </c>
      <c r="AC559" s="85">
        <v>0</v>
      </c>
      <c r="AD559" s="85">
        <v>9</v>
      </c>
      <c r="AE559" s="85">
        <v>1</v>
      </c>
      <c r="AF559" s="85">
        <v>3</v>
      </c>
      <c r="AG559" s="85">
        <v>2</v>
      </c>
      <c r="AH559" s="85">
        <v>1</v>
      </c>
      <c r="AI559" s="85">
        <v>2</v>
      </c>
      <c r="AJ559" s="85">
        <v>8</v>
      </c>
      <c r="AK559" s="85">
        <v>0</v>
      </c>
      <c r="AL559" s="85">
        <v>0</v>
      </c>
      <c r="AM559" s="85">
        <v>0</v>
      </c>
      <c r="AN559" s="85">
        <v>0.5</v>
      </c>
      <c r="AO559" s="85">
        <v>3000</v>
      </c>
      <c r="AP559" s="85">
        <v>0.4</v>
      </c>
      <c r="AQ559" s="85">
        <v>0</v>
      </c>
      <c r="AR559" s="85">
        <v>92012001</v>
      </c>
      <c r="AS559" s="85" t="s">
        <v>671</v>
      </c>
      <c r="AT559" s="86" t="s">
        <v>468</v>
      </c>
      <c r="AU559" s="85" t="s">
        <v>165</v>
      </c>
      <c r="AV559" s="85">
        <v>10000015</v>
      </c>
      <c r="AW559" s="85">
        <v>21101021</v>
      </c>
      <c r="AX559" s="86" t="s">
        <v>663</v>
      </c>
      <c r="AY559" s="85">
        <v>1</v>
      </c>
      <c r="AZ559" s="85">
        <v>0</v>
      </c>
      <c r="BA559" s="85">
        <v>0</v>
      </c>
      <c r="BB559" s="89" t="str">
        <f>"立即对当前脚下敌人目标造成"&amp;W559*100&amp;"%攻击伤害+"&amp;X559&amp;"点固定伤害和使目标眩晕1秒,并迅速跳跃至目标区域"</f>
        <v>立即对当前脚下敌人目标造成200%攻击伤害+1050点固定伤害和使目标眩晕1秒,并迅速跳跃至目标区域</v>
      </c>
      <c r="BC559" s="85">
        <v>0</v>
      </c>
      <c r="BD559" s="85">
        <v>0</v>
      </c>
      <c r="BE559" s="85">
        <v>0</v>
      </c>
      <c r="BF559" s="85">
        <v>0</v>
      </c>
      <c r="BG559" s="85">
        <v>0</v>
      </c>
      <c r="BH559" s="85">
        <v>0</v>
      </c>
      <c r="BI559" s="91">
        <v>0</v>
      </c>
      <c r="BJ559" s="85">
        <v>0</v>
      </c>
      <c r="BK559" s="6">
        <v>0</v>
      </c>
      <c r="BL559" s="6">
        <v>0</v>
      </c>
      <c r="BM559" s="6">
        <v>0</v>
      </c>
      <c r="BN559" s="6">
        <v>0</v>
      </c>
      <c r="BO559" s="6">
        <v>0</v>
      </c>
    </row>
    <row r="560" spans="3:67" ht="20.100000000000001" customHeight="1">
      <c r="C560" s="85">
        <v>620211021</v>
      </c>
      <c r="D560" s="86" t="s">
        <v>692</v>
      </c>
      <c r="E560" s="85">
        <v>1</v>
      </c>
      <c r="F560" s="85">
        <v>62021201</v>
      </c>
      <c r="G560" s="85">
        <v>62021103</v>
      </c>
      <c r="H560" s="85">
        <v>0</v>
      </c>
      <c r="I560" s="85">
        <v>37</v>
      </c>
      <c r="J560" s="85">
        <v>2</v>
      </c>
      <c r="K560" s="85">
        <v>0</v>
      </c>
      <c r="L560" s="85">
        <v>0</v>
      </c>
      <c r="M560" s="85">
        <v>0</v>
      </c>
      <c r="N560" s="85">
        <v>1</v>
      </c>
      <c r="O560" s="85">
        <v>0</v>
      </c>
      <c r="P560" s="85">
        <v>0</v>
      </c>
      <c r="Q560" s="85">
        <v>0</v>
      </c>
      <c r="R560" s="85">
        <v>0</v>
      </c>
      <c r="S560" s="85">
        <v>0</v>
      </c>
      <c r="T560" s="85">
        <v>1</v>
      </c>
      <c r="U560" s="85">
        <v>2</v>
      </c>
      <c r="V560" s="85">
        <v>0</v>
      </c>
      <c r="W560" s="85">
        <v>2</v>
      </c>
      <c r="X560" s="85">
        <v>1050</v>
      </c>
      <c r="Y560" s="85">
        <v>1</v>
      </c>
      <c r="Z560" s="85">
        <v>0</v>
      </c>
      <c r="AA560" s="85">
        <v>0</v>
      </c>
      <c r="AB560" s="85">
        <v>0</v>
      </c>
      <c r="AC560" s="85">
        <v>0</v>
      </c>
      <c r="AD560" s="85">
        <v>9</v>
      </c>
      <c r="AE560" s="85">
        <v>1</v>
      </c>
      <c r="AF560" s="85">
        <v>3</v>
      </c>
      <c r="AG560" s="85">
        <v>2</v>
      </c>
      <c r="AH560" s="85">
        <v>1</v>
      </c>
      <c r="AI560" s="85">
        <v>2</v>
      </c>
      <c r="AJ560" s="85">
        <v>8</v>
      </c>
      <c r="AK560" s="85">
        <v>0</v>
      </c>
      <c r="AL560" s="85">
        <v>0</v>
      </c>
      <c r="AM560" s="85">
        <v>0</v>
      </c>
      <c r="AN560" s="85">
        <v>0.5</v>
      </c>
      <c r="AO560" s="85">
        <v>3000</v>
      </c>
      <c r="AP560" s="85">
        <v>0.4</v>
      </c>
      <c r="AQ560" s="85">
        <v>0</v>
      </c>
      <c r="AR560" s="85">
        <v>92012001</v>
      </c>
      <c r="AS560" s="85" t="s">
        <v>671</v>
      </c>
      <c r="AT560" s="86" t="s">
        <v>468</v>
      </c>
      <c r="AU560" s="85" t="s">
        <v>165</v>
      </c>
      <c r="AV560" s="85">
        <v>10000015</v>
      </c>
      <c r="AW560" s="85">
        <v>21101021</v>
      </c>
      <c r="AX560" s="86" t="s">
        <v>663</v>
      </c>
      <c r="AY560" s="85">
        <v>1</v>
      </c>
      <c r="AZ560" s="85">
        <v>0</v>
      </c>
      <c r="BA560" s="85">
        <v>0</v>
      </c>
      <c r="BB560" s="89" t="str">
        <f t="shared" ref="BB560:BB564" si="51">"立即对当前脚下敌人目标造成"&amp;W560*100&amp;"%攻击伤害+"&amp;X560&amp;"点固定伤害和使目标眩晕1秒,并迅速跳跃至目标区域"</f>
        <v>立即对当前脚下敌人目标造成200%攻击伤害+1050点固定伤害和使目标眩晕1秒,并迅速跳跃至目标区域</v>
      </c>
      <c r="BC560" s="85">
        <v>0</v>
      </c>
      <c r="BD560" s="85">
        <v>0</v>
      </c>
      <c r="BE560" s="85">
        <v>0</v>
      </c>
      <c r="BF560" s="85">
        <v>0</v>
      </c>
      <c r="BG560" s="85">
        <v>0</v>
      </c>
      <c r="BH560" s="85">
        <v>0</v>
      </c>
      <c r="BI560" s="91">
        <v>0</v>
      </c>
      <c r="BJ560" s="85">
        <v>0</v>
      </c>
      <c r="BK560" s="6">
        <v>0</v>
      </c>
      <c r="BL560" s="6">
        <v>0</v>
      </c>
      <c r="BM560" s="6">
        <v>0</v>
      </c>
      <c r="BN560" s="6">
        <v>0</v>
      </c>
      <c r="BO560" s="6">
        <v>0</v>
      </c>
    </row>
    <row r="561" spans="1:67" ht="20.100000000000001" customHeight="1">
      <c r="C561" s="85">
        <v>620211031</v>
      </c>
      <c r="D561" s="86" t="s">
        <v>692</v>
      </c>
      <c r="E561" s="85">
        <v>2</v>
      </c>
      <c r="F561" s="85">
        <v>62021201</v>
      </c>
      <c r="G561" s="85">
        <v>62021104</v>
      </c>
      <c r="H561" s="85">
        <v>0</v>
      </c>
      <c r="I561" s="85">
        <v>42</v>
      </c>
      <c r="J561" s="85">
        <v>2</v>
      </c>
      <c r="K561" s="85">
        <v>0</v>
      </c>
      <c r="L561" s="85">
        <v>0</v>
      </c>
      <c r="M561" s="85">
        <v>0</v>
      </c>
      <c r="N561" s="85">
        <v>1</v>
      </c>
      <c r="O561" s="85">
        <v>0</v>
      </c>
      <c r="P561" s="85">
        <v>0</v>
      </c>
      <c r="Q561" s="85">
        <v>0</v>
      </c>
      <c r="R561" s="85">
        <v>0</v>
      </c>
      <c r="S561" s="85">
        <v>0</v>
      </c>
      <c r="T561" s="85">
        <v>1</v>
      </c>
      <c r="U561" s="85">
        <v>2</v>
      </c>
      <c r="V561" s="85">
        <v>0</v>
      </c>
      <c r="W561" s="85">
        <v>2</v>
      </c>
      <c r="X561" s="85">
        <v>1400</v>
      </c>
      <c r="Y561" s="85">
        <v>1</v>
      </c>
      <c r="Z561" s="85">
        <v>0</v>
      </c>
      <c r="AA561" s="85">
        <v>0</v>
      </c>
      <c r="AB561" s="85">
        <v>0</v>
      </c>
      <c r="AC561" s="85">
        <v>0</v>
      </c>
      <c r="AD561" s="85">
        <v>9</v>
      </c>
      <c r="AE561" s="85">
        <v>1</v>
      </c>
      <c r="AF561" s="85">
        <v>3</v>
      </c>
      <c r="AG561" s="85">
        <v>2</v>
      </c>
      <c r="AH561" s="85">
        <v>1</v>
      </c>
      <c r="AI561" s="85">
        <v>2</v>
      </c>
      <c r="AJ561" s="85">
        <v>8</v>
      </c>
      <c r="AK561" s="85">
        <v>0</v>
      </c>
      <c r="AL561" s="85">
        <v>0</v>
      </c>
      <c r="AM561" s="85">
        <v>0</v>
      </c>
      <c r="AN561" s="85">
        <v>0.5</v>
      </c>
      <c r="AO561" s="85">
        <v>3000</v>
      </c>
      <c r="AP561" s="85">
        <v>0.4</v>
      </c>
      <c r="AQ561" s="85">
        <v>0</v>
      </c>
      <c r="AR561" s="85">
        <v>92012001</v>
      </c>
      <c r="AS561" s="85" t="s">
        <v>671</v>
      </c>
      <c r="AT561" s="86" t="s">
        <v>468</v>
      </c>
      <c r="AU561" s="85" t="s">
        <v>165</v>
      </c>
      <c r="AV561" s="85">
        <v>10000015</v>
      </c>
      <c r="AW561" s="85">
        <v>21101021</v>
      </c>
      <c r="AX561" s="86" t="s">
        <v>663</v>
      </c>
      <c r="AY561" s="85">
        <v>1</v>
      </c>
      <c r="AZ561" s="85">
        <v>0</v>
      </c>
      <c r="BA561" s="85">
        <v>0</v>
      </c>
      <c r="BB561" s="89" t="str">
        <f t="shared" si="51"/>
        <v>立即对当前脚下敌人目标造成200%攻击伤害+1400点固定伤害和使目标眩晕1秒,并迅速跳跃至目标区域</v>
      </c>
      <c r="BC561" s="85">
        <v>0</v>
      </c>
      <c r="BD561" s="85">
        <v>0</v>
      </c>
      <c r="BE561" s="85">
        <v>0</v>
      </c>
      <c r="BF561" s="85">
        <v>0</v>
      </c>
      <c r="BG561" s="85">
        <v>0</v>
      </c>
      <c r="BH561" s="85">
        <v>0</v>
      </c>
      <c r="BI561" s="91">
        <v>0</v>
      </c>
      <c r="BJ561" s="85">
        <v>0</v>
      </c>
      <c r="BK561" s="6">
        <v>0</v>
      </c>
      <c r="BL561" s="6">
        <v>0</v>
      </c>
      <c r="BM561" s="6">
        <v>0</v>
      </c>
      <c r="BN561" s="6">
        <v>0</v>
      </c>
      <c r="BO561" s="6">
        <v>0</v>
      </c>
    </row>
    <row r="562" spans="1:67" ht="20.100000000000001" customHeight="1">
      <c r="C562" s="85">
        <v>620211041</v>
      </c>
      <c r="D562" s="86" t="s">
        <v>692</v>
      </c>
      <c r="E562" s="85">
        <v>3</v>
      </c>
      <c r="F562" s="85">
        <v>62021201</v>
      </c>
      <c r="G562" s="85">
        <v>0</v>
      </c>
      <c r="H562" s="85">
        <v>0</v>
      </c>
      <c r="I562" s="85">
        <v>0</v>
      </c>
      <c r="J562" s="85">
        <v>0</v>
      </c>
      <c r="K562" s="85">
        <v>0</v>
      </c>
      <c r="L562" s="85">
        <v>0</v>
      </c>
      <c r="M562" s="85">
        <v>0</v>
      </c>
      <c r="N562" s="85">
        <v>1</v>
      </c>
      <c r="O562" s="85">
        <v>0</v>
      </c>
      <c r="P562" s="85">
        <v>0</v>
      </c>
      <c r="Q562" s="85">
        <v>0</v>
      </c>
      <c r="R562" s="85">
        <v>0</v>
      </c>
      <c r="S562" s="85">
        <v>0</v>
      </c>
      <c r="T562" s="85">
        <v>1</v>
      </c>
      <c r="U562" s="85">
        <v>2</v>
      </c>
      <c r="V562" s="85">
        <v>0</v>
      </c>
      <c r="W562" s="85">
        <v>2</v>
      </c>
      <c r="X562" s="85">
        <v>1750</v>
      </c>
      <c r="Y562" s="85">
        <v>1</v>
      </c>
      <c r="Z562" s="85">
        <v>0</v>
      </c>
      <c r="AA562" s="85">
        <v>0</v>
      </c>
      <c r="AB562" s="85">
        <v>0</v>
      </c>
      <c r="AC562" s="85">
        <v>0</v>
      </c>
      <c r="AD562" s="85">
        <v>9</v>
      </c>
      <c r="AE562" s="85">
        <v>1</v>
      </c>
      <c r="AF562" s="85">
        <v>3</v>
      </c>
      <c r="AG562" s="85">
        <v>2</v>
      </c>
      <c r="AH562" s="85">
        <v>1</v>
      </c>
      <c r="AI562" s="85">
        <v>2</v>
      </c>
      <c r="AJ562" s="85">
        <v>8</v>
      </c>
      <c r="AK562" s="85">
        <v>0</v>
      </c>
      <c r="AL562" s="85">
        <v>0</v>
      </c>
      <c r="AM562" s="85">
        <v>0</v>
      </c>
      <c r="AN562" s="85">
        <v>0.5</v>
      </c>
      <c r="AO562" s="85">
        <v>3000</v>
      </c>
      <c r="AP562" s="85">
        <v>0.4</v>
      </c>
      <c r="AQ562" s="85">
        <v>0</v>
      </c>
      <c r="AR562" s="85">
        <v>92012001</v>
      </c>
      <c r="AS562" s="85" t="s">
        <v>671</v>
      </c>
      <c r="AT562" s="86" t="s">
        <v>468</v>
      </c>
      <c r="AU562" s="85" t="s">
        <v>165</v>
      </c>
      <c r="AV562" s="85">
        <v>10000015</v>
      </c>
      <c r="AW562" s="85">
        <v>21101021</v>
      </c>
      <c r="AX562" s="86" t="s">
        <v>663</v>
      </c>
      <c r="AY562" s="85">
        <v>1</v>
      </c>
      <c r="AZ562" s="85">
        <v>0</v>
      </c>
      <c r="BA562" s="85">
        <v>0</v>
      </c>
      <c r="BB562" s="89" t="str">
        <f t="shared" si="51"/>
        <v>立即对当前脚下敌人目标造成200%攻击伤害+1750点固定伤害和使目标眩晕1秒,并迅速跳跃至目标区域</v>
      </c>
      <c r="BC562" s="85">
        <v>0</v>
      </c>
      <c r="BD562" s="85">
        <v>0</v>
      </c>
      <c r="BE562" s="85">
        <v>0</v>
      </c>
      <c r="BF562" s="85">
        <v>0</v>
      </c>
      <c r="BG562" s="85">
        <v>0</v>
      </c>
      <c r="BH562" s="85">
        <v>0</v>
      </c>
      <c r="BI562" s="91">
        <v>0</v>
      </c>
      <c r="BJ562" s="85">
        <v>0</v>
      </c>
      <c r="BK562" s="6">
        <v>0</v>
      </c>
      <c r="BL562" s="6">
        <v>0</v>
      </c>
      <c r="BM562" s="6">
        <v>0</v>
      </c>
      <c r="BN562" s="6">
        <v>0</v>
      </c>
      <c r="BO562" s="6">
        <v>0</v>
      </c>
    </row>
    <row r="563" spans="1:67" ht="20.100000000000001" customHeight="1">
      <c r="C563" s="85">
        <v>620211051</v>
      </c>
      <c r="D563" s="86" t="s">
        <v>692</v>
      </c>
      <c r="E563" s="85">
        <v>4</v>
      </c>
      <c r="F563" s="85">
        <v>62021201</v>
      </c>
      <c r="G563" s="85">
        <v>0</v>
      </c>
      <c r="H563" s="85">
        <v>0</v>
      </c>
      <c r="I563" s="85">
        <v>0</v>
      </c>
      <c r="J563" s="85">
        <v>0</v>
      </c>
      <c r="K563" s="85">
        <v>0</v>
      </c>
      <c r="L563" s="85">
        <v>0</v>
      </c>
      <c r="M563" s="85">
        <v>0</v>
      </c>
      <c r="N563" s="85">
        <v>1</v>
      </c>
      <c r="O563" s="85">
        <v>0</v>
      </c>
      <c r="P563" s="85">
        <v>0</v>
      </c>
      <c r="Q563" s="85">
        <v>0</v>
      </c>
      <c r="R563" s="85">
        <v>0</v>
      </c>
      <c r="S563" s="85">
        <v>0</v>
      </c>
      <c r="T563" s="85">
        <v>1</v>
      </c>
      <c r="U563" s="85">
        <v>2</v>
      </c>
      <c r="V563" s="85">
        <v>0</v>
      </c>
      <c r="W563" s="85">
        <v>2</v>
      </c>
      <c r="X563" s="85">
        <v>2100</v>
      </c>
      <c r="Y563" s="85">
        <v>1</v>
      </c>
      <c r="Z563" s="85">
        <v>0</v>
      </c>
      <c r="AA563" s="85">
        <v>0</v>
      </c>
      <c r="AB563" s="85">
        <v>0</v>
      </c>
      <c r="AC563" s="85">
        <v>0</v>
      </c>
      <c r="AD563" s="85">
        <v>9</v>
      </c>
      <c r="AE563" s="85">
        <v>1</v>
      </c>
      <c r="AF563" s="85">
        <v>3</v>
      </c>
      <c r="AG563" s="85">
        <v>2</v>
      </c>
      <c r="AH563" s="85">
        <v>1</v>
      </c>
      <c r="AI563" s="85">
        <v>2</v>
      </c>
      <c r="AJ563" s="85">
        <v>8</v>
      </c>
      <c r="AK563" s="85">
        <v>0</v>
      </c>
      <c r="AL563" s="85">
        <v>0</v>
      </c>
      <c r="AM563" s="85">
        <v>0</v>
      </c>
      <c r="AN563" s="85">
        <v>0.5</v>
      </c>
      <c r="AO563" s="85">
        <v>3000</v>
      </c>
      <c r="AP563" s="85">
        <v>0.4</v>
      </c>
      <c r="AQ563" s="85">
        <v>0</v>
      </c>
      <c r="AR563" s="85">
        <v>92012001</v>
      </c>
      <c r="AS563" s="85" t="s">
        <v>671</v>
      </c>
      <c r="AT563" s="86" t="s">
        <v>468</v>
      </c>
      <c r="AU563" s="85" t="s">
        <v>165</v>
      </c>
      <c r="AV563" s="85">
        <v>10000015</v>
      </c>
      <c r="AW563" s="85">
        <v>21101021</v>
      </c>
      <c r="AX563" s="86" t="s">
        <v>663</v>
      </c>
      <c r="AY563" s="85">
        <v>1</v>
      </c>
      <c r="AZ563" s="85">
        <v>0</v>
      </c>
      <c r="BA563" s="85">
        <v>0</v>
      </c>
      <c r="BB563" s="89" t="str">
        <f t="shared" si="51"/>
        <v>立即对当前脚下敌人目标造成200%攻击伤害+2100点固定伤害和使目标眩晕1秒,并迅速跳跃至目标区域</v>
      </c>
      <c r="BC563" s="85">
        <v>0</v>
      </c>
      <c r="BD563" s="85">
        <v>0</v>
      </c>
      <c r="BE563" s="85">
        <v>0</v>
      </c>
      <c r="BF563" s="85">
        <v>0</v>
      </c>
      <c r="BG563" s="85">
        <v>0</v>
      </c>
      <c r="BH563" s="85">
        <v>0</v>
      </c>
      <c r="BI563" s="91">
        <v>0</v>
      </c>
      <c r="BJ563" s="85">
        <v>0</v>
      </c>
      <c r="BK563" s="6">
        <v>0</v>
      </c>
      <c r="BL563" s="6">
        <v>0</v>
      </c>
      <c r="BM563" s="6">
        <v>0</v>
      </c>
      <c r="BN563" s="6">
        <v>0</v>
      </c>
      <c r="BO563" s="6">
        <v>0</v>
      </c>
    </row>
    <row r="564" spans="1:67" ht="20.100000000000001" customHeight="1">
      <c r="C564" s="85">
        <v>620211061</v>
      </c>
      <c r="D564" s="86" t="s">
        <v>692</v>
      </c>
      <c r="E564" s="85">
        <v>5</v>
      </c>
      <c r="F564" s="85">
        <v>62021201</v>
      </c>
      <c r="G564" s="85">
        <v>0</v>
      </c>
      <c r="H564" s="85">
        <v>0</v>
      </c>
      <c r="I564" s="85">
        <v>0</v>
      </c>
      <c r="J564" s="85">
        <v>0</v>
      </c>
      <c r="K564" s="85">
        <v>0</v>
      </c>
      <c r="L564" s="85">
        <v>0</v>
      </c>
      <c r="M564" s="85">
        <v>0</v>
      </c>
      <c r="N564" s="85">
        <v>1</v>
      </c>
      <c r="O564" s="85">
        <v>0</v>
      </c>
      <c r="P564" s="85">
        <v>0</v>
      </c>
      <c r="Q564" s="85">
        <v>0</v>
      </c>
      <c r="R564" s="85">
        <v>0</v>
      </c>
      <c r="S564" s="85">
        <v>0</v>
      </c>
      <c r="T564" s="85">
        <v>1</v>
      </c>
      <c r="U564" s="85">
        <v>2</v>
      </c>
      <c r="V564" s="85">
        <v>0</v>
      </c>
      <c r="W564" s="85">
        <v>2</v>
      </c>
      <c r="X564" s="85">
        <v>2450</v>
      </c>
      <c r="Y564" s="85">
        <v>1</v>
      </c>
      <c r="Z564" s="85">
        <v>0</v>
      </c>
      <c r="AA564" s="85">
        <v>0</v>
      </c>
      <c r="AB564" s="85">
        <v>0</v>
      </c>
      <c r="AC564" s="85">
        <v>0</v>
      </c>
      <c r="AD564" s="85">
        <v>9</v>
      </c>
      <c r="AE564" s="85">
        <v>1</v>
      </c>
      <c r="AF564" s="85">
        <v>3</v>
      </c>
      <c r="AG564" s="85">
        <v>2</v>
      </c>
      <c r="AH564" s="85">
        <v>1</v>
      </c>
      <c r="AI564" s="85">
        <v>2</v>
      </c>
      <c r="AJ564" s="85">
        <v>8</v>
      </c>
      <c r="AK564" s="85">
        <v>0</v>
      </c>
      <c r="AL564" s="85">
        <v>0</v>
      </c>
      <c r="AM564" s="85">
        <v>0</v>
      </c>
      <c r="AN564" s="85">
        <v>0.5</v>
      </c>
      <c r="AO564" s="85">
        <v>3000</v>
      </c>
      <c r="AP564" s="85">
        <v>0.4</v>
      </c>
      <c r="AQ564" s="85">
        <v>0</v>
      </c>
      <c r="AR564" s="85">
        <v>92012001</v>
      </c>
      <c r="AS564" s="85" t="s">
        <v>671</v>
      </c>
      <c r="AT564" s="86" t="s">
        <v>468</v>
      </c>
      <c r="AU564" s="85" t="s">
        <v>165</v>
      </c>
      <c r="AV564" s="85">
        <v>10000015</v>
      </c>
      <c r="AW564" s="85">
        <v>21101021</v>
      </c>
      <c r="AX564" s="86" t="s">
        <v>663</v>
      </c>
      <c r="AY564" s="85">
        <v>1</v>
      </c>
      <c r="AZ564" s="85">
        <v>0</v>
      </c>
      <c r="BA564" s="85">
        <v>0</v>
      </c>
      <c r="BB564" s="89" t="str">
        <f t="shared" si="51"/>
        <v>立即对当前脚下敌人目标造成200%攻击伤害+2450点固定伤害和使目标眩晕1秒,并迅速跳跃至目标区域</v>
      </c>
      <c r="BC564" s="85">
        <v>0</v>
      </c>
      <c r="BD564" s="85">
        <v>0</v>
      </c>
      <c r="BE564" s="85">
        <v>0</v>
      </c>
      <c r="BF564" s="85">
        <v>0</v>
      </c>
      <c r="BG564" s="85">
        <v>0</v>
      </c>
      <c r="BH564" s="85">
        <v>0</v>
      </c>
      <c r="BI564" s="91">
        <v>0</v>
      </c>
      <c r="BJ564" s="85">
        <v>0</v>
      </c>
      <c r="BK564" s="6">
        <v>0</v>
      </c>
      <c r="BL564" s="6">
        <v>0</v>
      </c>
      <c r="BM564" s="6">
        <v>0</v>
      </c>
      <c r="BN564" s="6">
        <v>0</v>
      </c>
      <c r="BO564" s="6">
        <v>0</v>
      </c>
    </row>
    <row r="565" spans="1:67" ht="20.100000000000001" customHeight="1">
      <c r="A565" s="92"/>
      <c r="B565" s="92"/>
      <c r="C565" s="11">
        <v>62021101</v>
      </c>
      <c r="D565" s="11" t="s">
        <v>681</v>
      </c>
      <c r="E565" s="11">
        <v>0</v>
      </c>
      <c r="F565" s="11">
        <v>61021101</v>
      </c>
      <c r="G565" s="11">
        <v>62021102</v>
      </c>
      <c r="H565" s="11">
        <v>0</v>
      </c>
      <c r="I565" s="11">
        <v>18</v>
      </c>
      <c r="J565" s="11">
        <v>5</v>
      </c>
      <c r="K565" s="11">
        <v>0</v>
      </c>
      <c r="L565" s="11">
        <v>0</v>
      </c>
      <c r="M565" s="11">
        <v>0</v>
      </c>
      <c r="N565" s="11">
        <v>1</v>
      </c>
      <c r="O565" s="11">
        <v>0</v>
      </c>
      <c r="P565" s="11">
        <v>0</v>
      </c>
      <c r="Q565" s="11">
        <v>0</v>
      </c>
      <c r="R565" s="11">
        <v>0</v>
      </c>
      <c r="S565" s="11">
        <v>0</v>
      </c>
      <c r="T565" s="11">
        <v>1</v>
      </c>
      <c r="U565" s="11">
        <v>2</v>
      </c>
      <c r="V565" s="11">
        <v>0</v>
      </c>
      <c r="W565" s="11">
        <v>0</v>
      </c>
      <c r="X565" s="11">
        <v>0</v>
      </c>
      <c r="Y565" s="11">
        <v>0</v>
      </c>
      <c r="Z565" s="11">
        <v>0</v>
      </c>
      <c r="AA565" s="11">
        <v>0</v>
      </c>
      <c r="AB565" s="11">
        <v>0</v>
      </c>
      <c r="AC565" s="11">
        <v>0</v>
      </c>
      <c r="AD565" s="11">
        <v>30</v>
      </c>
      <c r="AE565" s="11">
        <v>0</v>
      </c>
      <c r="AF565" s="11">
        <v>0</v>
      </c>
      <c r="AG565" s="11">
        <v>2</v>
      </c>
      <c r="AH565" s="11">
        <v>0</v>
      </c>
      <c r="AI565" s="11">
        <v>0</v>
      </c>
      <c r="AJ565" s="11">
        <v>0</v>
      </c>
      <c r="AK565" s="11">
        <v>0</v>
      </c>
      <c r="AL565" s="11">
        <v>0</v>
      </c>
      <c r="AM565" s="11">
        <v>0</v>
      </c>
      <c r="AN565" s="11">
        <v>0</v>
      </c>
      <c r="AO565" s="11">
        <v>1000</v>
      </c>
      <c r="AP565" s="11">
        <v>0</v>
      </c>
      <c r="AQ565" s="11">
        <v>0</v>
      </c>
      <c r="AR565" s="11">
        <v>90002001</v>
      </c>
      <c r="AS565" s="11" t="s">
        <v>153</v>
      </c>
      <c r="AT565" s="11" t="s">
        <v>154</v>
      </c>
      <c r="AU565" s="11" t="s">
        <v>246</v>
      </c>
      <c r="AV565" s="11">
        <v>0</v>
      </c>
      <c r="AW565" s="11">
        <v>0</v>
      </c>
      <c r="AX565" s="11" t="s">
        <v>155</v>
      </c>
      <c r="AY565" s="11" t="s">
        <v>153</v>
      </c>
      <c r="AZ565" s="11">
        <v>0</v>
      </c>
      <c r="BA565" s="11">
        <v>0</v>
      </c>
      <c r="BB565" s="84" t="s">
        <v>754</v>
      </c>
      <c r="BC565" s="11">
        <v>0</v>
      </c>
      <c r="BD565" s="11">
        <v>0</v>
      </c>
      <c r="BE565" s="11">
        <v>0</v>
      </c>
      <c r="BF565" s="11">
        <v>0</v>
      </c>
      <c r="BG565" s="11">
        <v>0</v>
      </c>
      <c r="BH565" s="11">
        <v>0</v>
      </c>
      <c r="BI565" s="11">
        <v>0</v>
      </c>
      <c r="BJ565" s="11">
        <v>1</v>
      </c>
      <c r="BK565" s="6">
        <v>0</v>
      </c>
      <c r="BL565" s="6">
        <v>0</v>
      </c>
      <c r="BM565" s="6">
        <v>0</v>
      </c>
      <c r="BN565" s="6">
        <v>0</v>
      </c>
      <c r="BO565" s="6">
        <v>0</v>
      </c>
    </row>
    <row r="566" spans="1:67" ht="20.100000000000001" customHeight="1">
      <c r="A566" s="92"/>
      <c r="B566" s="92"/>
      <c r="C566" s="11">
        <v>62021102</v>
      </c>
      <c r="D566" s="11" t="s">
        <v>681</v>
      </c>
      <c r="E566" s="11">
        <v>1</v>
      </c>
      <c r="F566" s="11">
        <v>61021101</v>
      </c>
      <c r="G566" s="11">
        <v>62021103</v>
      </c>
      <c r="H566" s="11">
        <v>0</v>
      </c>
      <c r="I566" s="11">
        <v>27</v>
      </c>
      <c r="J566" s="11">
        <v>2</v>
      </c>
      <c r="K566" s="11">
        <v>0</v>
      </c>
      <c r="L566" s="11">
        <v>0</v>
      </c>
      <c r="M566" s="11">
        <v>0</v>
      </c>
      <c r="N566" s="11">
        <v>1</v>
      </c>
      <c r="O566" s="11">
        <v>0</v>
      </c>
      <c r="P566" s="11">
        <v>0</v>
      </c>
      <c r="Q566" s="11">
        <v>0</v>
      </c>
      <c r="R566" s="11">
        <v>0</v>
      </c>
      <c r="S566" s="11">
        <v>0</v>
      </c>
      <c r="T566" s="11">
        <v>1</v>
      </c>
      <c r="U566" s="11">
        <v>2</v>
      </c>
      <c r="V566" s="11">
        <v>0</v>
      </c>
      <c r="W566" s="11">
        <v>0</v>
      </c>
      <c r="X566" s="11">
        <v>0</v>
      </c>
      <c r="Y566" s="11">
        <v>0</v>
      </c>
      <c r="Z566" s="11">
        <v>0</v>
      </c>
      <c r="AA566" s="11">
        <v>0</v>
      </c>
      <c r="AB566" s="11">
        <v>0</v>
      </c>
      <c r="AC566" s="11">
        <v>0</v>
      </c>
      <c r="AD566" s="11">
        <v>30</v>
      </c>
      <c r="AE566" s="11">
        <v>0</v>
      </c>
      <c r="AF566" s="11">
        <v>0</v>
      </c>
      <c r="AG566" s="11">
        <v>2</v>
      </c>
      <c r="AH566" s="11">
        <v>0</v>
      </c>
      <c r="AI566" s="11">
        <v>0</v>
      </c>
      <c r="AJ566" s="11">
        <v>0</v>
      </c>
      <c r="AK566" s="11">
        <v>0</v>
      </c>
      <c r="AL566" s="11">
        <v>0</v>
      </c>
      <c r="AM566" s="11">
        <v>0</v>
      </c>
      <c r="AN566" s="11">
        <v>0</v>
      </c>
      <c r="AO566" s="11">
        <v>1000</v>
      </c>
      <c r="AP566" s="11">
        <v>0</v>
      </c>
      <c r="AQ566" s="11">
        <v>0</v>
      </c>
      <c r="AR566" s="11">
        <v>90002001</v>
      </c>
      <c r="AS566" s="11" t="s">
        <v>153</v>
      </c>
      <c r="AT566" s="11" t="s">
        <v>154</v>
      </c>
      <c r="AU566" s="11" t="s">
        <v>246</v>
      </c>
      <c r="AV566" s="11">
        <v>0</v>
      </c>
      <c r="AW566" s="11">
        <v>0</v>
      </c>
      <c r="AX566" s="11" t="s">
        <v>155</v>
      </c>
      <c r="AY566" s="11" t="s">
        <v>153</v>
      </c>
      <c r="AZ566" s="11">
        <v>0</v>
      </c>
      <c r="BA566" s="11">
        <v>0</v>
      </c>
      <c r="BB566" s="84" t="s">
        <v>754</v>
      </c>
      <c r="BC566" s="11">
        <v>0</v>
      </c>
      <c r="BD566" s="11">
        <v>0</v>
      </c>
      <c r="BE566" s="11">
        <v>0</v>
      </c>
      <c r="BF566" s="11">
        <v>0</v>
      </c>
      <c r="BG566" s="11">
        <v>0</v>
      </c>
      <c r="BH566" s="11">
        <v>0</v>
      </c>
      <c r="BI566" s="11">
        <v>0</v>
      </c>
      <c r="BJ566" s="11">
        <v>1</v>
      </c>
      <c r="BK566" s="6">
        <v>0</v>
      </c>
      <c r="BL566" s="6">
        <v>0</v>
      </c>
      <c r="BM566" s="6">
        <v>0</v>
      </c>
      <c r="BN566" s="6">
        <v>0</v>
      </c>
      <c r="BO566" s="6">
        <v>0</v>
      </c>
    </row>
    <row r="567" spans="1:67" ht="20.100000000000001" customHeight="1">
      <c r="A567" s="92"/>
      <c r="B567" s="92"/>
      <c r="C567" s="11">
        <v>62021103</v>
      </c>
      <c r="D567" s="11" t="s">
        <v>681</v>
      </c>
      <c r="E567" s="11">
        <v>2</v>
      </c>
      <c r="F567" s="11">
        <v>61021101</v>
      </c>
      <c r="G567" s="11">
        <v>62021104</v>
      </c>
      <c r="H567" s="11">
        <v>0</v>
      </c>
      <c r="I567" s="11">
        <v>32</v>
      </c>
      <c r="J567" s="11">
        <v>2</v>
      </c>
      <c r="K567" s="11">
        <v>0</v>
      </c>
      <c r="L567" s="11">
        <v>0</v>
      </c>
      <c r="M567" s="11">
        <v>0</v>
      </c>
      <c r="N567" s="11">
        <v>1</v>
      </c>
      <c r="O567" s="11">
        <v>0</v>
      </c>
      <c r="P567" s="11">
        <v>0</v>
      </c>
      <c r="Q567" s="11">
        <v>0</v>
      </c>
      <c r="R567" s="11">
        <v>0</v>
      </c>
      <c r="S567" s="11">
        <v>0</v>
      </c>
      <c r="T567" s="11">
        <v>1</v>
      </c>
      <c r="U567" s="11">
        <v>2</v>
      </c>
      <c r="V567" s="11">
        <v>0</v>
      </c>
      <c r="W567" s="11">
        <v>0</v>
      </c>
      <c r="X567" s="11">
        <v>0</v>
      </c>
      <c r="Y567" s="11">
        <v>0</v>
      </c>
      <c r="Z567" s="11">
        <v>0</v>
      </c>
      <c r="AA567" s="11">
        <v>0</v>
      </c>
      <c r="AB567" s="11">
        <v>0</v>
      </c>
      <c r="AC567" s="11">
        <v>0</v>
      </c>
      <c r="AD567" s="11">
        <v>30</v>
      </c>
      <c r="AE567" s="11">
        <v>0</v>
      </c>
      <c r="AF567" s="11">
        <v>0</v>
      </c>
      <c r="AG567" s="11">
        <v>2</v>
      </c>
      <c r="AH567" s="11">
        <v>0</v>
      </c>
      <c r="AI567" s="11">
        <v>0</v>
      </c>
      <c r="AJ567" s="11">
        <v>0</v>
      </c>
      <c r="AK567" s="11">
        <v>0</v>
      </c>
      <c r="AL567" s="11">
        <v>0</v>
      </c>
      <c r="AM567" s="11">
        <v>0</v>
      </c>
      <c r="AN567" s="11">
        <v>0</v>
      </c>
      <c r="AO567" s="11">
        <v>1000</v>
      </c>
      <c r="AP567" s="11">
        <v>0</v>
      </c>
      <c r="AQ567" s="11">
        <v>0</v>
      </c>
      <c r="AR567" s="11">
        <v>90002002</v>
      </c>
      <c r="AS567" s="11" t="s">
        <v>153</v>
      </c>
      <c r="AT567" s="11" t="s">
        <v>154</v>
      </c>
      <c r="AU567" s="11" t="s">
        <v>246</v>
      </c>
      <c r="AV567" s="11">
        <v>0</v>
      </c>
      <c r="AW567" s="11">
        <v>0</v>
      </c>
      <c r="AX567" s="11" t="s">
        <v>155</v>
      </c>
      <c r="AY567" s="11" t="s">
        <v>153</v>
      </c>
      <c r="AZ567" s="11">
        <v>0</v>
      </c>
      <c r="BA567" s="11">
        <v>0</v>
      </c>
      <c r="BB567" s="84" t="s">
        <v>755</v>
      </c>
      <c r="BC567" s="11">
        <v>0</v>
      </c>
      <c r="BD567" s="11">
        <v>0</v>
      </c>
      <c r="BE567" s="11">
        <v>0</v>
      </c>
      <c r="BF567" s="11">
        <v>0</v>
      </c>
      <c r="BG567" s="11">
        <v>0</v>
      </c>
      <c r="BH567" s="11">
        <v>0</v>
      </c>
      <c r="BI567" s="11">
        <v>0</v>
      </c>
      <c r="BJ567" s="11">
        <v>1</v>
      </c>
      <c r="BK567" s="6">
        <v>0</v>
      </c>
      <c r="BL567" s="6">
        <v>0</v>
      </c>
      <c r="BM567" s="6">
        <v>0</v>
      </c>
      <c r="BN567" s="6">
        <v>0</v>
      </c>
      <c r="BO567" s="6">
        <v>0</v>
      </c>
    </row>
    <row r="568" spans="1:67" ht="20.100000000000001" customHeight="1">
      <c r="A568" s="92"/>
      <c r="B568" s="92"/>
      <c r="C568" s="11">
        <v>62021104</v>
      </c>
      <c r="D568" s="11" t="s">
        <v>681</v>
      </c>
      <c r="E568" s="11">
        <v>3</v>
      </c>
      <c r="F568" s="11">
        <v>61021101</v>
      </c>
      <c r="G568" s="11">
        <v>0</v>
      </c>
      <c r="H568" s="11">
        <v>0</v>
      </c>
      <c r="I568" s="11">
        <v>0</v>
      </c>
      <c r="J568" s="11">
        <v>0</v>
      </c>
      <c r="K568" s="11">
        <v>0</v>
      </c>
      <c r="L568" s="11">
        <v>0</v>
      </c>
      <c r="M568" s="11">
        <v>0</v>
      </c>
      <c r="N568" s="11">
        <v>1</v>
      </c>
      <c r="O568" s="11">
        <v>0</v>
      </c>
      <c r="P568" s="11">
        <v>0</v>
      </c>
      <c r="Q568" s="11">
        <v>0</v>
      </c>
      <c r="R568" s="11">
        <v>0</v>
      </c>
      <c r="S568" s="11">
        <v>0</v>
      </c>
      <c r="T568" s="11">
        <v>1</v>
      </c>
      <c r="U568" s="11">
        <v>2</v>
      </c>
      <c r="V568" s="11">
        <v>0</v>
      </c>
      <c r="W568" s="11">
        <v>0</v>
      </c>
      <c r="X568" s="11">
        <v>0</v>
      </c>
      <c r="Y568" s="11">
        <v>0</v>
      </c>
      <c r="Z568" s="11">
        <v>0</v>
      </c>
      <c r="AA568" s="11">
        <v>0</v>
      </c>
      <c r="AB568" s="11">
        <v>0</v>
      </c>
      <c r="AC568" s="11">
        <v>0</v>
      </c>
      <c r="AD568" s="11">
        <v>30</v>
      </c>
      <c r="AE568" s="11">
        <v>0</v>
      </c>
      <c r="AF568" s="11">
        <v>0</v>
      </c>
      <c r="AG568" s="11">
        <v>2</v>
      </c>
      <c r="AH568" s="11">
        <v>0</v>
      </c>
      <c r="AI568" s="11">
        <v>0</v>
      </c>
      <c r="AJ568" s="11">
        <v>0</v>
      </c>
      <c r="AK568" s="11">
        <v>0</v>
      </c>
      <c r="AL568" s="11">
        <v>0</v>
      </c>
      <c r="AM568" s="11">
        <v>0</v>
      </c>
      <c r="AN568" s="11">
        <v>0</v>
      </c>
      <c r="AO568" s="11">
        <v>1000</v>
      </c>
      <c r="AP568" s="11">
        <v>0</v>
      </c>
      <c r="AQ568" s="11">
        <v>0</v>
      </c>
      <c r="AR568" s="11">
        <v>90002003</v>
      </c>
      <c r="AS568" s="11" t="s">
        <v>153</v>
      </c>
      <c r="AT568" s="11" t="s">
        <v>154</v>
      </c>
      <c r="AU568" s="11" t="s">
        <v>246</v>
      </c>
      <c r="AV568" s="11">
        <v>0</v>
      </c>
      <c r="AW568" s="11">
        <v>0</v>
      </c>
      <c r="AX568" s="11" t="s">
        <v>155</v>
      </c>
      <c r="AY568" s="11" t="s">
        <v>153</v>
      </c>
      <c r="AZ568" s="11">
        <v>0</v>
      </c>
      <c r="BA568" s="11">
        <v>0</v>
      </c>
      <c r="BB568" s="84" t="s">
        <v>756</v>
      </c>
      <c r="BC568" s="11">
        <v>0</v>
      </c>
      <c r="BD568" s="11">
        <v>0</v>
      </c>
      <c r="BE568" s="11">
        <v>0</v>
      </c>
      <c r="BF568" s="11">
        <v>0</v>
      </c>
      <c r="BG568" s="11">
        <v>0</v>
      </c>
      <c r="BH568" s="11">
        <v>0</v>
      </c>
      <c r="BI568" s="11">
        <v>0</v>
      </c>
      <c r="BJ568" s="11">
        <v>1</v>
      </c>
      <c r="BK568" s="6">
        <v>0</v>
      </c>
      <c r="BL568" s="6">
        <v>0</v>
      </c>
      <c r="BM568" s="6">
        <v>0</v>
      </c>
      <c r="BN568" s="6">
        <v>0</v>
      </c>
      <c r="BO568" s="6">
        <v>0</v>
      </c>
    </row>
    <row r="569" spans="1:67" ht="20.100000000000001" customHeight="1">
      <c r="A569" s="92"/>
      <c r="B569" s="92"/>
      <c r="C569" s="11">
        <v>62021105</v>
      </c>
      <c r="D569" s="11" t="s">
        <v>681</v>
      </c>
      <c r="E569" s="11">
        <v>4</v>
      </c>
      <c r="F569" s="11">
        <v>61021101</v>
      </c>
      <c r="G569" s="11">
        <v>0</v>
      </c>
      <c r="H569" s="11">
        <v>0</v>
      </c>
      <c r="I569" s="11">
        <v>0</v>
      </c>
      <c r="J569" s="11">
        <v>0</v>
      </c>
      <c r="K569" s="11">
        <v>0</v>
      </c>
      <c r="L569" s="11">
        <v>0</v>
      </c>
      <c r="M569" s="11">
        <v>0</v>
      </c>
      <c r="N569" s="11">
        <v>1</v>
      </c>
      <c r="O569" s="11">
        <v>0</v>
      </c>
      <c r="P569" s="11">
        <v>0</v>
      </c>
      <c r="Q569" s="11">
        <v>0</v>
      </c>
      <c r="R569" s="11">
        <v>0</v>
      </c>
      <c r="S569" s="11">
        <v>0</v>
      </c>
      <c r="T569" s="11">
        <v>1</v>
      </c>
      <c r="U569" s="11">
        <v>2</v>
      </c>
      <c r="V569" s="11">
        <v>0</v>
      </c>
      <c r="W569" s="11">
        <v>0</v>
      </c>
      <c r="X569" s="11">
        <v>0</v>
      </c>
      <c r="Y569" s="11">
        <v>0</v>
      </c>
      <c r="Z569" s="11">
        <v>0</v>
      </c>
      <c r="AA569" s="11">
        <v>0</v>
      </c>
      <c r="AB569" s="11">
        <v>0</v>
      </c>
      <c r="AC569" s="11">
        <v>0</v>
      </c>
      <c r="AD569" s="11">
        <v>30</v>
      </c>
      <c r="AE569" s="11">
        <v>0</v>
      </c>
      <c r="AF569" s="11">
        <v>0</v>
      </c>
      <c r="AG569" s="11">
        <v>2</v>
      </c>
      <c r="AH569" s="11">
        <v>0</v>
      </c>
      <c r="AI569" s="11">
        <v>0</v>
      </c>
      <c r="AJ569" s="11">
        <v>0</v>
      </c>
      <c r="AK569" s="11">
        <v>0</v>
      </c>
      <c r="AL569" s="11">
        <v>0</v>
      </c>
      <c r="AM569" s="11">
        <v>0</v>
      </c>
      <c r="AN569" s="11">
        <v>0</v>
      </c>
      <c r="AO569" s="11">
        <v>1000</v>
      </c>
      <c r="AP569" s="11">
        <v>0</v>
      </c>
      <c r="AQ569" s="11">
        <v>0</v>
      </c>
      <c r="AR569" s="11">
        <v>90002004</v>
      </c>
      <c r="AS569" s="11" t="s">
        <v>153</v>
      </c>
      <c r="AT569" s="11" t="s">
        <v>154</v>
      </c>
      <c r="AU569" s="11" t="s">
        <v>246</v>
      </c>
      <c r="AV569" s="11">
        <v>0</v>
      </c>
      <c r="AW569" s="11">
        <v>0</v>
      </c>
      <c r="AX569" s="11" t="s">
        <v>155</v>
      </c>
      <c r="AY569" s="11" t="s">
        <v>153</v>
      </c>
      <c r="AZ569" s="11">
        <v>0</v>
      </c>
      <c r="BA569" s="11">
        <v>0</v>
      </c>
      <c r="BB569" s="84" t="s">
        <v>247</v>
      </c>
      <c r="BC569" s="11">
        <v>0</v>
      </c>
      <c r="BD569" s="11">
        <v>0</v>
      </c>
      <c r="BE569" s="11">
        <v>0</v>
      </c>
      <c r="BF569" s="11">
        <v>0</v>
      </c>
      <c r="BG569" s="11">
        <v>0</v>
      </c>
      <c r="BH569" s="11">
        <v>0</v>
      </c>
      <c r="BI569" s="11">
        <v>0</v>
      </c>
      <c r="BJ569" s="11">
        <v>1</v>
      </c>
      <c r="BK569" s="6">
        <v>0</v>
      </c>
      <c r="BL569" s="6">
        <v>0</v>
      </c>
      <c r="BM569" s="6">
        <v>0</v>
      </c>
      <c r="BN569" s="6">
        <v>0</v>
      </c>
      <c r="BO569" s="6">
        <v>0</v>
      </c>
    </row>
    <row r="570" spans="1:67" ht="20.100000000000001" customHeight="1">
      <c r="A570" s="92"/>
      <c r="B570" s="92"/>
      <c r="C570" s="11">
        <v>62021106</v>
      </c>
      <c r="D570" s="11" t="s">
        <v>681</v>
      </c>
      <c r="E570" s="11">
        <v>5</v>
      </c>
      <c r="F570" s="11">
        <v>61021101</v>
      </c>
      <c r="G570" s="11">
        <v>0</v>
      </c>
      <c r="H570" s="11">
        <v>0</v>
      </c>
      <c r="I570" s="11">
        <v>0</v>
      </c>
      <c r="J570" s="11">
        <v>0</v>
      </c>
      <c r="K570" s="11">
        <v>0</v>
      </c>
      <c r="L570" s="11">
        <v>0</v>
      </c>
      <c r="M570" s="11">
        <v>0</v>
      </c>
      <c r="N570" s="11">
        <v>1</v>
      </c>
      <c r="O570" s="11">
        <v>0</v>
      </c>
      <c r="P570" s="11">
        <v>0</v>
      </c>
      <c r="Q570" s="11">
        <v>0</v>
      </c>
      <c r="R570" s="11">
        <v>0</v>
      </c>
      <c r="S570" s="11">
        <v>0</v>
      </c>
      <c r="T570" s="11">
        <v>1</v>
      </c>
      <c r="U570" s="11">
        <v>2</v>
      </c>
      <c r="V570" s="11">
        <v>0</v>
      </c>
      <c r="W570" s="11">
        <v>0</v>
      </c>
      <c r="X570" s="11">
        <v>0</v>
      </c>
      <c r="Y570" s="11">
        <v>0</v>
      </c>
      <c r="Z570" s="11">
        <v>0</v>
      </c>
      <c r="AA570" s="11">
        <v>0</v>
      </c>
      <c r="AB570" s="11">
        <v>0</v>
      </c>
      <c r="AC570" s="11">
        <v>0</v>
      </c>
      <c r="AD570" s="11">
        <v>30</v>
      </c>
      <c r="AE570" s="11">
        <v>0</v>
      </c>
      <c r="AF570" s="11">
        <v>0</v>
      </c>
      <c r="AG570" s="11">
        <v>2</v>
      </c>
      <c r="AH570" s="11">
        <v>0</v>
      </c>
      <c r="AI570" s="11">
        <v>0</v>
      </c>
      <c r="AJ570" s="11">
        <v>0</v>
      </c>
      <c r="AK570" s="11">
        <v>0</v>
      </c>
      <c r="AL570" s="11">
        <v>0</v>
      </c>
      <c r="AM570" s="11">
        <v>0</v>
      </c>
      <c r="AN570" s="11">
        <v>0</v>
      </c>
      <c r="AO570" s="11">
        <v>1000</v>
      </c>
      <c r="AP570" s="11">
        <v>0</v>
      </c>
      <c r="AQ570" s="11">
        <v>0</v>
      </c>
      <c r="AR570" s="11">
        <v>90002005</v>
      </c>
      <c r="AS570" s="11" t="s">
        <v>153</v>
      </c>
      <c r="AT570" s="11" t="s">
        <v>154</v>
      </c>
      <c r="AU570" s="11" t="s">
        <v>246</v>
      </c>
      <c r="AV570" s="11">
        <v>0</v>
      </c>
      <c r="AW570" s="11">
        <v>0</v>
      </c>
      <c r="AX570" s="11" t="s">
        <v>155</v>
      </c>
      <c r="AY570" s="11" t="s">
        <v>153</v>
      </c>
      <c r="AZ570" s="11">
        <v>0</v>
      </c>
      <c r="BA570" s="11">
        <v>0</v>
      </c>
      <c r="BB570" s="84" t="s">
        <v>757</v>
      </c>
      <c r="BC570" s="11">
        <v>0</v>
      </c>
      <c r="BD570" s="11">
        <v>0</v>
      </c>
      <c r="BE570" s="11">
        <v>0</v>
      </c>
      <c r="BF570" s="11">
        <v>0</v>
      </c>
      <c r="BG570" s="11">
        <v>0</v>
      </c>
      <c r="BH570" s="11">
        <v>0</v>
      </c>
      <c r="BI570" s="11">
        <v>0</v>
      </c>
      <c r="BJ570" s="11">
        <v>1</v>
      </c>
      <c r="BK570" s="6">
        <v>0</v>
      </c>
      <c r="BL570" s="6">
        <v>0</v>
      </c>
      <c r="BM570" s="6">
        <v>0</v>
      </c>
      <c r="BN570" s="6">
        <v>0</v>
      </c>
      <c r="BO570" s="6">
        <v>0</v>
      </c>
    </row>
    <row r="571" spans="1:67" ht="19.5" customHeight="1">
      <c r="A571" s="92"/>
      <c r="B571" s="92"/>
      <c r="C571" s="11">
        <v>62021201</v>
      </c>
      <c r="D571" s="19" t="s">
        <v>758</v>
      </c>
      <c r="E571" s="11">
        <v>0</v>
      </c>
      <c r="F571" s="18">
        <v>62021301</v>
      </c>
      <c r="G571" s="11">
        <v>62021202</v>
      </c>
      <c r="H571" s="13">
        <v>0</v>
      </c>
      <c r="I571" s="11">
        <v>25</v>
      </c>
      <c r="J571" s="11">
        <v>5</v>
      </c>
      <c r="K571" s="11">
        <v>0</v>
      </c>
      <c r="L571" s="18">
        <v>0</v>
      </c>
      <c r="M571" s="18">
        <v>0</v>
      </c>
      <c r="N571" s="18">
        <v>1</v>
      </c>
      <c r="O571" s="18">
        <v>0</v>
      </c>
      <c r="P571" s="18">
        <v>0</v>
      </c>
      <c r="Q571" s="18">
        <v>0</v>
      </c>
      <c r="R571" s="6">
        <v>0</v>
      </c>
      <c r="S571" s="13">
        <v>0</v>
      </c>
      <c r="T571" s="11">
        <v>1</v>
      </c>
      <c r="U571" s="18">
        <v>2</v>
      </c>
      <c r="V571" s="18">
        <v>0</v>
      </c>
      <c r="W571" s="18">
        <v>2.5</v>
      </c>
      <c r="X571" s="18">
        <v>1500</v>
      </c>
      <c r="Y571" s="18">
        <v>0</v>
      </c>
      <c r="Z571" s="18">
        <v>0</v>
      </c>
      <c r="AA571" s="18">
        <v>0</v>
      </c>
      <c r="AB571" s="18">
        <v>0</v>
      </c>
      <c r="AC571" s="18">
        <v>0</v>
      </c>
      <c r="AD571" s="18">
        <v>12</v>
      </c>
      <c r="AE571" s="18">
        <v>1</v>
      </c>
      <c r="AF571" s="18">
        <v>3</v>
      </c>
      <c r="AG571" s="6">
        <v>2</v>
      </c>
      <c r="AH571" s="6">
        <v>2</v>
      </c>
      <c r="AI571" s="6">
        <v>0</v>
      </c>
      <c r="AJ571" s="6">
        <v>4</v>
      </c>
      <c r="AK571" s="18">
        <v>0</v>
      </c>
      <c r="AL571" s="18">
        <v>0</v>
      </c>
      <c r="AM571" s="18">
        <v>0</v>
      </c>
      <c r="AN571" s="18">
        <v>0.25</v>
      </c>
      <c r="AO571" s="18">
        <v>2000</v>
      </c>
      <c r="AP571" s="18">
        <v>0.5</v>
      </c>
      <c r="AQ571" s="18">
        <v>10</v>
      </c>
      <c r="AR571" s="6">
        <v>0</v>
      </c>
      <c r="AS571" s="18">
        <v>92002001</v>
      </c>
      <c r="AT571" s="19" t="s">
        <v>154</v>
      </c>
      <c r="AU571" s="18" t="s">
        <v>355</v>
      </c>
      <c r="AV571" s="18">
        <v>10003002</v>
      </c>
      <c r="AW571" s="18">
        <v>21101030</v>
      </c>
      <c r="AX571" s="19" t="s">
        <v>379</v>
      </c>
      <c r="AY571" s="19">
        <v>0</v>
      </c>
      <c r="AZ571" s="13">
        <v>0</v>
      </c>
      <c r="BA571" s="13">
        <v>0</v>
      </c>
      <c r="BB571" s="90" t="str">
        <f>"立即对指定前方区域释放冲击波,冲击波对触碰的怪物造成"&amp;W571*100&amp;"%攻击伤害+"&amp;X571&amp;"点固定伤害"</f>
        <v>立即对指定前方区域释放冲击波,冲击波对触碰的怪物造成250%攻击伤害+1500点固定伤害</v>
      </c>
      <c r="BC571" s="18">
        <v>0</v>
      </c>
      <c r="BD571" s="11">
        <v>0</v>
      </c>
      <c r="BE571" s="18">
        <v>0</v>
      </c>
      <c r="BF571" s="18">
        <v>0</v>
      </c>
      <c r="BG571" s="18">
        <v>0</v>
      </c>
      <c r="BH571" s="18">
        <v>0</v>
      </c>
      <c r="BI571" s="9">
        <v>0</v>
      </c>
      <c r="BJ571" s="6">
        <v>0</v>
      </c>
      <c r="BK571" s="6">
        <v>0</v>
      </c>
      <c r="BL571" s="6">
        <v>0</v>
      </c>
      <c r="BM571" s="6">
        <v>0</v>
      </c>
      <c r="BN571" s="6">
        <v>0</v>
      </c>
      <c r="BO571" s="6">
        <v>0</v>
      </c>
    </row>
    <row r="572" spans="1:67" ht="19.5" customHeight="1">
      <c r="C572" s="11">
        <v>62021202</v>
      </c>
      <c r="D572" s="19" t="s">
        <v>758</v>
      </c>
      <c r="E572" s="11">
        <v>1</v>
      </c>
      <c r="F572" s="18">
        <v>62021301</v>
      </c>
      <c r="G572" s="11">
        <v>62021203</v>
      </c>
      <c r="H572" s="13">
        <v>0</v>
      </c>
      <c r="I572" s="11">
        <v>32</v>
      </c>
      <c r="J572" s="11">
        <v>2</v>
      </c>
      <c r="K572" s="11">
        <v>0</v>
      </c>
      <c r="L572" s="18">
        <v>0</v>
      </c>
      <c r="M572" s="18">
        <v>0</v>
      </c>
      <c r="N572" s="18">
        <v>1</v>
      </c>
      <c r="O572" s="18">
        <v>0</v>
      </c>
      <c r="P572" s="18">
        <v>0</v>
      </c>
      <c r="Q572" s="18">
        <v>0</v>
      </c>
      <c r="R572" s="6">
        <v>0</v>
      </c>
      <c r="S572" s="13">
        <v>0</v>
      </c>
      <c r="T572" s="11">
        <v>1</v>
      </c>
      <c r="U572" s="18">
        <v>2</v>
      </c>
      <c r="V572" s="18">
        <v>0</v>
      </c>
      <c r="W572" s="18">
        <v>2.5</v>
      </c>
      <c r="X572" s="18">
        <v>1500</v>
      </c>
      <c r="Y572" s="18">
        <v>0</v>
      </c>
      <c r="Z572" s="18">
        <v>0</v>
      </c>
      <c r="AA572" s="18">
        <v>0</v>
      </c>
      <c r="AB572" s="18">
        <v>0</v>
      </c>
      <c r="AC572" s="18">
        <v>0</v>
      </c>
      <c r="AD572" s="18">
        <v>12</v>
      </c>
      <c r="AE572" s="18">
        <v>1</v>
      </c>
      <c r="AF572" s="18">
        <v>3</v>
      </c>
      <c r="AG572" s="6">
        <v>2</v>
      </c>
      <c r="AH572" s="6">
        <v>2</v>
      </c>
      <c r="AI572" s="6">
        <v>0</v>
      </c>
      <c r="AJ572" s="6">
        <v>4</v>
      </c>
      <c r="AK572" s="18">
        <v>0</v>
      </c>
      <c r="AL572" s="18">
        <v>0</v>
      </c>
      <c r="AM572" s="18">
        <v>0</v>
      </c>
      <c r="AN572" s="18">
        <v>0.25</v>
      </c>
      <c r="AO572" s="18">
        <v>2000</v>
      </c>
      <c r="AP572" s="18">
        <v>0.5</v>
      </c>
      <c r="AQ572" s="18">
        <v>10</v>
      </c>
      <c r="AR572" s="6">
        <v>0</v>
      </c>
      <c r="AS572" s="18">
        <v>92002001</v>
      </c>
      <c r="AT572" s="19" t="s">
        <v>154</v>
      </c>
      <c r="AU572" s="18" t="s">
        <v>355</v>
      </c>
      <c r="AV572" s="18">
        <v>10003002</v>
      </c>
      <c r="AW572" s="18">
        <v>21101030</v>
      </c>
      <c r="AX572" s="19" t="s">
        <v>379</v>
      </c>
      <c r="AY572" s="19">
        <v>0</v>
      </c>
      <c r="AZ572" s="13">
        <v>0</v>
      </c>
      <c r="BA572" s="13">
        <v>0</v>
      </c>
      <c r="BB572" s="90" t="str">
        <f t="shared" ref="BB572:BB576" si="52">"立即对指定前方区域释放冲击波,冲击波对触碰的怪物造成"&amp;W572*100&amp;"%攻击伤害+"&amp;X572&amp;"点固定伤害"</f>
        <v>立即对指定前方区域释放冲击波,冲击波对触碰的怪物造成250%攻击伤害+1500点固定伤害</v>
      </c>
      <c r="BC572" s="18">
        <v>0</v>
      </c>
      <c r="BD572" s="11">
        <v>0</v>
      </c>
      <c r="BE572" s="18">
        <v>0</v>
      </c>
      <c r="BF572" s="18">
        <v>0</v>
      </c>
      <c r="BG572" s="18">
        <v>0</v>
      </c>
      <c r="BH572" s="18">
        <v>0</v>
      </c>
      <c r="BI572" s="9">
        <v>0</v>
      </c>
      <c r="BJ572" s="6">
        <v>0</v>
      </c>
      <c r="BK572" s="6">
        <v>0</v>
      </c>
      <c r="BL572" s="6">
        <v>0</v>
      </c>
      <c r="BM572" s="6">
        <v>0</v>
      </c>
      <c r="BN572" s="6">
        <v>0</v>
      </c>
      <c r="BO572" s="6">
        <v>0</v>
      </c>
    </row>
    <row r="573" spans="1:67" ht="19.5" customHeight="1">
      <c r="C573" s="11">
        <v>62021203</v>
      </c>
      <c r="D573" s="19" t="s">
        <v>758</v>
      </c>
      <c r="E573" s="11">
        <v>2</v>
      </c>
      <c r="F573" s="18">
        <v>62021301</v>
      </c>
      <c r="G573" s="11">
        <v>62021204</v>
      </c>
      <c r="H573" s="13">
        <v>0</v>
      </c>
      <c r="I573" s="11">
        <v>37</v>
      </c>
      <c r="J573" s="11">
        <v>2</v>
      </c>
      <c r="K573" s="11">
        <v>0</v>
      </c>
      <c r="L573" s="18">
        <v>0</v>
      </c>
      <c r="M573" s="18">
        <v>0</v>
      </c>
      <c r="N573" s="18">
        <v>1</v>
      </c>
      <c r="O573" s="18">
        <v>0</v>
      </c>
      <c r="P573" s="18">
        <v>0</v>
      </c>
      <c r="Q573" s="18">
        <v>0</v>
      </c>
      <c r="R573" s="6">
        <v>0</v>
      </c>
      <c r="S573" s="13">
        <v>0</v>
      </c>
      <c r="T573" s="11">
        <v>1</v>
      </c>
      <c r="U573" s="18">
        <v>2</v>
      </c>
      <c r="V573" s="18">
        <v>0</v>
      </c>
      <c r="W573" s="18">
        <v>2.5</v>
      </c>
      <c r="X573" s="18">
        <v>2000</v>
      </c>
      <c r="Y573" s="18">
        <v>0</v>
      </c>
      <c r="Z573" s="18">
        <v>0</v>
      </c>
      <c r="AA573" s="18">
        <v>0</v>
      </c>
      <c r="AB573" s="18">
        <v>0</v>
      </c>
      <c r="AC573" s="18">
        <v>0</v>
      </c>
      <c r="AD573" s="18">
        <v>12</v>
      </c>
      <c r="AE573" s="18">
        <v>1</v>
      </c>
      <c r="AF573" s="18">
        <v>3</v>
      </c>
      <c r="AG573" s="6">
        <v>2</v>
      </c>
      <c r="AH573" s="6">
        <v>2</v>
      </c>
      <c r="AI573" s="6">
        <v>0</v>
      </c>
      <c r="AJ573" s="6">
        <v>4</v>
      </c>
      <c r="AK573" s="18">
        <v>0</v>
      </c>
      <c r="AL573" s="18">
        <v>0</v>
      </c>
      <c r="AM573" s="18">
        <v>0</v>
      </c>
      <c r="AN573" s="18">
        <v>0.25</v>
      </c>
      <c r="AO573" s="18">
        <v>2000</v>
      </c>
      <c r="AP573" s="18">
        <v>0.5</v>
      </c>
      <c r="AQ573" s="18">
        <v>10</v>
      </c>
      <c r="AR573" s="6">
        <v>0</v>
      </c>
      <c r="AS573" s="18">
        <v>92002001</v>
      </c>
      <c r="AT573" s="19" t="s">
        <v>154</v>
      </c>
      <c r="AU573" s="18" t="s">
        <v>355</v>
      </c>
      <c r="AV573" s="18">
        <v>10003002</v>
      </c>
      <c r="AW573" s="18">
        <v>21101030</v>
      </c>
      <c r="AX573" s="19" t="s">
        <v>379</v>
      </c>
      <c r="AY573" s="19">
        <v>0</v>
      </c>
      <c r="AZ573" s="13">
        <v>0</v>
      </c>
      <c r="BA573" s="13">
        <v>0</v>
      </c>
      <c r="BB573" s="90" t="str">
        <f t="shared" si="52"/>
        <v>立即对指定前方区域释放冲击波,冲击波对触碰的怪物造成250%攻击伤害+2000点固定伤害</v>
      </c>
      <c r="BC573" s="18">
        <v>0</v>
      </c>
      <c r="BD573" s="11">
        <v>0</v>
      </c>
      <c r="BE573" s="18">
        <v>0</v>
      </c>
      <c r="BF573" s="18">
        <v>0</v>
      </c>
      <c r="BG573" s="18">
        <v>0</v>
      </c>
      <c r="BH573" s="18">
        <v>0</v>
      </c>
      <c r="BI573" s="9">
        <v>0</v>
      </c>
      <c r="BJ573" s="6">
        <v>0</v>
      </c>
      <c r="BK573" s="6">
        <v>0</v>
      </c>
      <c r="BL573" s="6">
        <v>0</v>
      </c>
      <c r="BM573" s="6">
        <v>0</v>
      </c>
      <c r="BN573" s="6">
        <v>0</v>
      </c>
      <c r="BO573" s="6">
        <v>0</v>
      </c>
    </row>
    <row r="574" spans="1:67" ht="19.5" customHeight="1">
      <c r="C574" s="11">
        <v>62021204</v>
      </c>
      <c r="D574" s="19" t="s">
        <v>758</v>
      </c>
      <c r="E574" s="11">
        <v>3</v>
      </c>
      <c r="F574" s="18">
        <v>62021301</v>
      </c>
      <c r="G574" s="18">
        <v>0</v>
      </c>
      <c r="H574" s="13">
        <v>0</v>
      </c>
      <c r="I574" s="11">
        <v>0</v>
      </c>
      <c r="J574" s="11">
        <v>0</v>
      </c>
      <c r="K574" s="11">
        <v>0</v>
      </c>
      <c r="L574" s="18">
        <v>0</v>
      </c>
      <c r="M574" s="18">
        <v>0</v>
      </c>
      <c r="N574" s="18">
        <v>1</v>
      </c>
      <c r="O574" s="18">
        <v>0</v>
      </c>
      <c r="P574" s="18">
        <v>0</v>
      </c>
      <c r="Q574" s="18">
        <v>0</v>
      </c>
      <c r="R574" s="6">
        <v>0</v>
      </c>
      <c r="S574" s="13">
        <v>0</v>
      </c>
      <c r="T574" s="11">
        <v>1</v>
      </c>
      <c r="U574" s="18">
        <v>2</v>
      </c>
      <c r="V574" s="18">
        <v>0</v>
      </c>
      <c r="W574" s="18">
        <v>2.5</v>
      </c>
      <c r="X574" s="18">
        <v>2500</v>
      </c>
      <c r="Y574" s="18">
        <v>0</v>
      </c>
      <c r="Z574" s="18">
        <v>0</v>
      </c>
      <c r="AA574" s="18">
        <v>0</v>
      </c>
      <c r="AB574" s="18">
        <v>0</v>
      </c>
      <c r="AC574" s="18">
        <v>0</v>
      </c>
      <c r="AD574" s="18">
        <v>12</v>
      </c>
      <c r="AE574" s="18">
        <v>1</v>
      </c>
      <c r="AF574" s="18">
        <v>3</v>
      </c>
      <c r="AG574" s="6">
        <v>2</v>
      </c>
      <c r="AH574" s="6">
        <v>2</v>
      </c>
      <c r="AI574" s="6">
        <v>0</v>
      </c>
      <c r="AJ574" s="6">
        <v>4</v>
      </c>
      <c r="AK574" s="18">
        <v>0</v>
      </c>
      <c r="AL574" s="18">
        <v>0</v>
      </c>
      <c r="AM574" s="18">
        <v>0</v>
      </c>
      <c r="AN574" s="18">
        <v>0.25</v>
      </c>
      <c r="AO574" s="18">
        <v>2000</v>
      </c>
      <c r="AP574" s="18">
        <v>0.5</v>
      </c>
      <c r="AQ574" s="18">
        <v>10</v>
      </c>
      <c r="AR574" s="6">
        <v>0</v>
      </c>
      <c r="AS574" s="18">
        <v>92002001</v>
      </c>
      <c r="AT574" s="19" t="s">
        <v>154</v>
      </c>
      <c r="AU574" s="18" t="s">
        <v>355</v>
      </c>
      <c r="AV574" s="18">
        <v>10003002</v>
      </c>
      <c r="AW574" s="18">
        <v>21101030</v>
      </c>
      <c r="AX574" s="19" t="s">
        <v>379</v>
      </c>
      <c r="AY574" s="19">
        <v>0</v>
      </c>
      <c r="AZ574" s="13">
        <v>0</v>
      </c>
      <c r="BA574" s="13">
        <v>0</v>
      </c>
      <c r="BB574" s="90" t="str">
        <f t="shared" si="52"/>
        <v>立即对指定前方区域释放冲击波,冲击波对触碰的怪物造成250%攻击伤害+2500点固定伤害</v>
      </c>
      <c r="BC574" s="18">
        <v>0</v>
      </c>
      <c r="BD574" s="11">
        <v>0</v>
      </c>
      <c r="BE574" s="18">
        <v>0</v>
      </c>
      <c r="BF574" s="18">
        <v>0</v>
      </c>
      <c r="BG574" s="18">
        <v>0</v>
      </c>
      <c r="BH574" s="18">
        <v>0</v>
      </c>
      <c r="BI574" s="9">
        <v>0</v>
      </c>
      <c r="BJ574" s="6">
        <v>0</v>
      </c>
      <c r="BK574" s="6">
        <v>0</v>
      </c>
      <c r="BL574" s="6">
        <v>0</v>
      </c>
      <c r="BM574" s="6">
        <v>0</v>
      </c>
      <c r="BN574" s="6">
        <v>0</v>
      </c>
      <c r="BO574" s="6">
        <v>0</v>
      </c>
    </row>
    <row r="575" spans="1:67" ht="19.5" customHeight="1">
      <c r="C575" s="11">
        <v>62021205</v>
      </c>
      <c r="D575" s="19" t="s">
        <v>758</v>
      </c>
      <c r="E575" s="11">
        <v>4</v>
      </c>
      <c r="F575" s="18">
        <v>62021301</v>
      </c>
      <c r="G575" s="18">
        <v>0</v>
      </c>
      <c r="H575" s="13">
        <v>0</v>
      </c>
      <c r="I575" s="11">
        <v>0</v>
      </c>
      <c r="J575" s="11">
        <v>0</v>
      </c>
      <c r="K575" s="11">
        <v>0</v>
      </c>
      <c r="L575" s="18">
        <v>0</v>
      </c>
      <c r="M575" s="18">
        <v>0</v>
      </c>
      <c r="N575" s="18">
        <v>1</v>
      </c>
      <c r="O575" s="18">
        <v>0</v>
      </c>
      <c r="P575" s="18">
        <v>0</v>
      </c>
      <c r="Q575" s="18">
        <v>0</v>
      </c>
      <c r="R575" s="6">
        <v>0</v>
      </c>
      <c r="S575" s="13">
        <v>0</v>
      </c>
      <c r="T575" s="11">
        <v>1</v>
      </c>
      <c r="U575" s="18">
        <v>2</v>
      </c>
      <c r="V575" s="18">
        <v>0</v>
      </c>
      <c r="W575" s="18">
        <v>2.5</v>
      </c>
      <c r="X575" s="18">
        <v>3000</v>
      </c>
      <c r="Y575" s="18">
        <v>0</v>
      </c>
      <c r="Z575" s="18">
        <v>0</v>
      </c>
      <c r="AA575" s="18">
        <v>0</v>
      </c>
      <c r="AB575" s="18">
        <v>0</v>
      </c>
      <c r="AC575" s="18">
        <v>0</v>
      </c>
      <c r="AD575" s="18">
        <v>12</v>
      </c>
      <c r="AE575" s="18">
        <v>1</v>
      </c>
      <c r="AF575" s="18">
        <v>3</v>
      </c>
      <c r="AG575" s="6">
        <v>2</v>
      </c>
      <c r="AH575" s="6">
        <v>2</v>
      </c>
      <c r="AI575" s="6">
        <v>0</v>
      </c>
      <c r="AJ575" s="6">
        <v>4</v>
      </c>
      <c r="AK575" s="18">
        <v>0</v>
      </c>
      <c r="AL575" s="18">
        <v>0</v>
      </c>
      <c r="AM575" s="18">
        <v>0</v>
      </c>
      <c r="AN575" s="18">
        <v>0.25</v>
      </c>
      <c r="AO575" s="18">
        <v>2000</v>
      </c>
      <c r="AP575" s="18">
        <v>0.5</v>
      </c>
      <c r="AQ575" s="18">
        <v>10</v>
      </c>
      <c r="AR575" s="6">
        <v>0</v>
      </c>
      <c r="AS575" s="18">
        <v>92002001</v>
      </c>
      <c r="AT575" s="19" t="s">
        <v>154</v>
      </c>
      <c r="AU575" s="18" t="s">
        <v>355</v>
      </c>
      <c r="AV575" s="18">
        <v>10003002</v>
      </c>
      <c r="AW575" s="18">
        <v>21101030</v>
      </c>
      <c r="AX575" s="19" t="s">
        <v>379</v>
      </c>
      <c r="AY575" s="19">
        <v>0</v>
      </c>
      <c r="AZ575" s="13">
        <v>0</v>
      </c>
      <c r="BA575" s="13">
        <v>0</v>
      </c>
      <c r="BB575" s="90" t="str">
        <f t="shared" si="52"/>
        <v>立即对指定前方区域释放冲击波,冲击波对触碰的怪物造成250%攻击伤害+3000点固定伤害</v>
      </c>
      <c r="BC575" s="18">
        <v>0</v>
      </c>
      <c r="BD575" s="11">
        <v>0</v>
      </c>
      <c r="BE575" s="18">
        <v>0</v>
      </c>
      <c r="BF575" s="18">
        <v>0</v>
      </c>
      <c r="BG575" s="18">
        <v>0</v>
      </c>
      <c r="BH575" s="18">
        <v>0</v>
      </c>
      <c r="BI575" s="9">
        <v>0</v>
      </c>
      <c r="BJ575" s="6">
        <v>0</v>
      </c>
      <c r="BK575" s="6">
        <v>0</v>
      </c>
      <c r="BL575" s="6">
        <v>0</v>
      </c>
      <c r="BM575" s="6">
        <v>0</v>
      </c>
      <c r="BN575" s="6">
        <v>0</v>
      </c>
      <c r="BO575" s="6">
        <v>0</v>
      </c>
    </row>
    <row r="576" spans="1:67" ht="19.5" customHeight="1">
      <c r="C576" s="11">
        <v>62021206</v>
      </c>
      <c r="D576" s="19" t="s">
        <v>758</v>
      </c>
      <c r="E576" s="11">
        <v>5</v>
      </c>
      <c r="F576" s="18">
        <v>62021301</v>
      </c>
      <c r="G576" s="18">
        <v>0</v>
      </c>
      <c r="H576" s="13">
        <v>0</v>
      </c>
      <c r="I576" s="11">
        <v>0</v>
      </c>
      <c r="J576" s="11">
        <v>0</v>
      </c>
      <c r="K576" s="11">
        <v>0</v>
      </c>
      <c r="L576" s="18">
        <v>0</v>
      </c>
      <c r="M576" s="18">
        <v>0</v>
      </c>
      <c r="N576" s="18">
        <v>1</v>
      </c>
      <c r="O576" s="18">
        <v>0</v>
      </c>
      <c r="P576" s="18">
        <v>0</v>
      </c>
      <c r="Q576" s="18">
        <v>0</v>
      </c>
      <c r="R576" s="6">
        <v>0</v>
      </c>
      <c r="S576" s="13">
        <v>0</v>
      </c>
      <c r="T576" s="11">
        <v>1</v>
      </c>
      <c r="U576" s="18">
        <v>2</v>
      </c>
      <c r="V576" s="18">
        <v>0</v>
      </c>
      <c r="W576" s="18">
        <v>2.5</v>
      </c>
      <c r="X576" s="18">
        <v>3500</v>
      </c>
      <c r="Y576" s="18">
        <v>0</v>
      </c>
      <c r="Z576" s="18">
        <v>0</v>
      </c>
      <c r="AA576" s="18">
        <v>0</v>
      </c>
      <c r="AB576" s="18">
        <v>0</v>
      </c>
      <c r="AC576" s="18">
        <v>0</v>
      </c>
      <c r="AD576" s="18">
        <v>12</v>
      </c>
      <c r="AE576" s="18">
        <v>1</v>
      </c>
      <c r="AF576" s="18">
        <v>3</v>
      </c>
      <c r="AG576" s="6">
        <v>2</v>
      </c>
      <c r="AH576" s="6">
        <v>2</v>
      </c>
      <c r="AI576" s="6">
        <v>0</v>
      </c>
      <c r="AJ576" s="6">
        <v>4</v>
      </c>
      <c r="AK576" s="18">
        <v>0</v>
      </c>
      <c r="AL576" s="18">
        <v>0</v>
      </c>
      <c r="AM576" s="18">
        <v>0</v>
      </c>
      <c r="AN576" s="18">
        <v>0.25</v>
      </c>
      <c r="AO576" s="18">
        <v>2000</v>
      </c>
      <c r="AP576" s="18">
        <v>0.5</v>
      </c>
      <c r="AQ576" s="18">
        <v>10</v>
      </c>
      <c r="AR576" s="6">
        <v>0</v>
      </c>
      <c r="AS576" s="18">
        <v>92002001</v>
      </c>
      <c r="AT576" s="19" t="s">
        <v>154</v>
      </c>
      <c r="AU576" s="18" t="s">
        <v>355</v>
      </c>
      <c r="AV576" s="18">
        <v>10003002</v>
      </c>
      <c r="AW576" s="18">
        <v>21101030</v>
      </c>
      <c r="AX576" s="19" t="s">
        <v>379</v>
      </c>
      <c r="AY576" s="19">
        <v>0</v>
      </c>
      <c r="AZ576" s="13">
        <v>0</v>
      </c>
      <c r="BA576" s="13">
        <v>0</v>
      </c>
      <c r="BB576" s="90" t="str">
        <f t="shared" si="52"/>
        <v>立即对指定前方区域释放冲击波,冲击波对触碰的怪物造成250%攻击伤害+3500点固定伤害</v>
      </c>
      <c r="BC576" s="18">
        <v>0</v>
      </c>
      <c r="BD576" s="11">
        <v>0</v>
      </c>
      <c r="BE576" s="18">
        <v>0</v>
      </c>
      <c r="BF576" s="18">
        <v>0</v>
      </c>
      <c r="BG576" s="18">
        <v>0</v>
      </c>
      <c r="BH576" s="18">
        <v>0</v>
      </c>
      <c r="BI576" s="9">
        <v>0</v>
      </c>
      <c r="BJ576" s="6">
        <v>0</v>
      </c>
      <c r="BK576" s="6">
        <v>0</v>
      </c>
      <c r="BL576" s="6">
        <v>0</v>
      </c>
      <c r="BM576" s="6">
        <v>0</v>
      </c>
      <c r="BN576" s="6">
        <v>0</v>
      </c>
      <c r="BO576" s="6">
        <v>0</v>
      </c>
    </row>
    <row r="577" spans="3:67" ht="20.100000000000001" customHeight="1">
      <c r="C577" s="11">
        <v>62021301</v>
      </c>
      <c r="D577" s="19" t="s">
        <v>256</v>
      </c>
      <c r="E577" s="11">
        <v>0</v>
      </c>
      <c r="F577" s="11">
        <v>62021401</v>
      </c>
      <c r="G577" s="18">
        <f>C578</f>
        <v>62021302</v>
      </c>
      <c r="H577" s="13">
        <v>0</v>
      </c>
      <c r="I577" s="11">
        <v>20</v>
      </c>
      <c r="J577" s="11">
        <v>5</v>
      </c>
      <c r="K577" s="11">
        <v>0</v>
      </c>
      <c r="L577" s="18">
        <v>0</v>
      </c>
      <c r="M577" s="18">
        <v>0</v>
      </c>
      <c r="N577" s="18">
        <v>1</v>
      </c>
      <c r="O577" s="18">
        <v>0</v>
      </c>
      <c r="P577" s="18">
        <v>0</v>
      </c>
      <c r="Q577" s="18">
        <v>0</v>
      </c>
      <c r="R577" s="6">
        <v>0</v>
      </c>
      <c r="S577" s="13">
        <v>0</v>
      </c>
      <c r="T577" s="11">
        <v>1</v>
      </c>
      <c r="U577" s="18">
        <v>2</v>
      </c>
      <c r="V577" s="18">
        <v>0</v>
      </c>
      <c r="W577" s="18">
        <v>1.2</v>
      </c>
      <c r="X577" s="18">
        <v>500</v>
      </c>
      <c r="Y577" s="18">
        <v>0</v>
      </c>
      <c r="Z577" s="18">
        <v>0</v>
      </c>
      <c r="AA577" s="18">
        <v>0</v>
      </c>
      <c r="AB577" s="18">
        <v>0</v>
      </c>
      <c r="AC577" s="18">
        <v>0</v>
      </c>
      <c r="AD577" s="18">
        <v>6</v>
      </c>
      <c r="AE577" s="18">
        <v>1</v>
      </c>
      <c r="AF577" s="18">
        <v>3</v>
      </c>
      <c r="AG577" s="6">
        <v>2</v>
      </c>
      <c r="AH577" s="6">
        <v>1</v>
      </c>
      <c r="AI577" s="6">
        <v>0</v>
      </c>
      <c r="AJ577" s="6">
        <v>7</v>
      </c>
      <c r="AK577" s="18">
        <v>0</v>
      </c>
      <c r="AL577" s="18">
        <v>0</v>
      </c>
      <c r="AM577" s="18">
        <v>6</v>
      </c>
      <c r="AN577" s="18">
        <v>0.25</v>
      </c>
      <c r="AO577" s="18">
        <v>6000</v>
      </c>
      <c r="AP577" s="18">
        <v>0</v>
      </c>
      <c r="AQ577" s="18">
        <v>0</v>
      </c>
      <c r="AR577" s="6">
        <v>0</v>
      </c>
      <c r="AS577" s="18">
        <v>92014001</v>
      </c>
      <c r="AT577" s="19" t="s">
        <v>257</v>
      </c>
      <c r="AU577" s="18" t="s">
        <v>258</v>
      </c>
      <c r="AV577" s="18">
        <v>10002001</v>
      </c>
      <c r="AW577" s="18">
        <v>21101040</v>
      </c>
      <c r="AX577" s="19" t="s">
        <v>229</v>
      </c>
      <c r="AY577" s="19" t="s">
        <v>759</v>
      </c>
      <c r="AZ577" s="13">
        <v>0</v>
      </c>
      <c r="BA577" s="13">
        <v>0</v>
      </c>
      <c r="BB577" s="90" t="str">
        <f>"对目标区域持续造成伤害,在此范围内的敌方目标每秒造成2次"&amp;W577*100&amp;"%攻击伤害+"&amp;X577&amp;"点固定伤害,目标移动速度降低75%,持续6秒,当在施法过程中进行移动会中断此技能施放"</f>
        <v>对目标区域持续造成伤害,在此范围内的敌方目标每秒造成2次120%攻击伤害+500点固定伤害,目标移动速度降低75%,持续6秒,当在施法过程中进行移动会中断此技能施放</v>
      </c>
      <c r="BC577" s="18">
        <v>0</v>
      </c>
      <c r="BD577" s="11">
        <v>0</v>
      </c>
      <c r="BE577" s="18">
        <v>0</v>
      </c>
      <c r="BF577" s="18">
        <v>0</v>
      </c>
      <c r="BG577" s="18">
        <v>0</v>
      </c>
      <c r="BH577" s="18">
        <v>0</v>
      </c>
      <c r="BI577" s="9">
        <v>0</v>
      </c>
      <c r="BJ577" s="6">
        <v>0</v>
      </c>
      <c r="BK577" s="6">
        <v>0</v>
      </c>
      <c r="BL577" s="6">
        <v>0</v>
      </c>
      <c r="BM577" s="6">
        <v>0</v>
      </c>
      <c r="BN577" s="6">
        <v>0</v>
      </c>
      <c r="BO577" s="6">
        <v>0</v>
      </c>
    </row>
    <row r="578" spans="3:67" ht="20.100000000000001" customHeight="1">
      <c r="C578" s="11">
        <v>62021302</v>
      </c>
      <c r="D578" s="19" t="s">
        <v>256</v>
      </c>
      <c r="E578" s="11">
        <v>1</v>
      </c>
      <c r="F578" s="11">
        <v>62021401</v>
      </c>
      <c r="G578" s="18">
        <f t="shared" ref="G578:G579" si="53">C579</f>
        <v>62021303</v>
      </c>
      <c r="H578" s="13">
        <v>0</v>
      </c>
      <c r="I578" s="11">
        <v>27</v>
      </c>
      <c r="J578" s="11">
        <v>2</v>
      </c>
      <c r="K578" s="11">
        <v>0</v>
      </c>
      <c r="L578" s="18">
        <v>0</v>
      </c>
      <c r="M578" s="18">
        <v>0</v>
      </c>
      <c r="N578" s="18">
        <v>1</v>
      </c>
      <c r="O578" s="18">
        <v>0</v>
      </c>
      <c r="P578" s="18">
        <v>0</v>
      </c>
      <c r="Q578" s="18">
        <v>0</v>
      </c>
      <c r="R578" s="6">
        <v>0</v>
      </c>
      <c r="S578" s="13">
        <v>0</v>
      </c>
      <c r="T578" s="11">
        <v>1</v>
      </c>
      <c r="U578" s="18">
        <v>2</v>
      </c>
      <c r="V578" s="18">
        <v>0</v>
      </c>
      <c r="W578" s="18">
        <v>1.2</v>
      </c>
      <c r="X578" s="18">
        <v>500</v>
      </c>
      <c r="Y578" s="18">
        <v>0</v>
      </c>
      <c r="Z578" s="18">
        <v>0</v>
      </c>
      <c r="AA578" s="18">
        <v>0</v>
      </c>
      <c r="AB578" s="18">
        <v>0</v>
      </c>
      <c r="AC578" s="18">
        <v>0</v>
      </c>
      <c r="AD578" s="18">
        <v>6</v>
      </c>
      <c r="AE578" s="18">
        <v>1</v>
      </c>
      <c r="AF578" s="18">
        <v>3</v>
      </c>
      <c r="AG578" s="6">
        <v>2</v>
      </c>
      <c r="AH578" s="6">
        <v>1</v>
      </c>
      <c r="AI578" s="6">
        <v>0</v>
      </c>
      <c r="AJ578" s="6">
        <v>7</v>
      </c>
      <c r="AK578" s="18">
        <v>0</v>
      </c>
      <c r="AL578" s="18">
        <v>0</v>
      </c>
      <c r="AM578" s="18">
        <v>6</v>
      </c>
      <c r="AN578" s="18">
        <v>0.25</v>
      </c>
      <c r="AO578" s="18">
        <v>6000</v>
      </c>
      <c r="AP578" s="18">
        <v>0</v>
      </c>
      <c r="AQ578" s="18">
        <v>0</v>
      </c>
      <c r="AR578" s="6">
        <v>0</v>
      </c>
      <c r="AS578" s="18">
        <v>92014001</v>
      </c>
      <c r="AT578" s="19" t="s">
        <v>257</v>
      </c>
      <c r="AU578" s="18" t="s">
        <v>258</v>
      </c>
      <c r="AV578" s="18">
        <v>10002001</v>
      </c>
      <c r="AW578" s="18">
        <v>21101040</v>
      </c>
      <c r="AX578" s="19" t="s">
        <v>229</v>
      </c>
      <c r="AY578" s="19" t="s">
        <v>759</v>
      </c>
      <c r="AZ578" s="13">
        <v>0</v>
      </c>
      <c r="BA578" s="13">
        <v>0</v>
      </c>
      <c r="BB578" s="90" t="str">
        <f t="shared" ref="BB578:BB582" si="54">"对目标区域持续造成伤害,在此范围内的敌方目标每秒造成2次"&amp;W578*100&amp;"%攻击伤害+"&amp;X578&amp;"点固定伤害,目标移动速度降低75%,持续6秒,当在施法过程中进行移动会中断此技能施放"</f>
        <v>对目标区域持续造成伤害,在此范围内的敌方目标每秒造成2次120%攻击伤害+500点固定伤害,目标移动速度降低75%,持续6秒,当在施法过程中进行移动会中断此技能施放</v>
      </c>
      <c r="BC578" s="18">
        <v>0</v>
      </c>
      <c r="BD578" s="11">
        <v>0</v>
      </c>
      <c r="BE578" s="18">
        <v>0</v>
      </c>
      <c r="BF578" s="18">
        <v>0</v>
      </c>
      <c r="BG578" s="18">
        <v>0</v>
      </c>
      <c r="BH578" s="18">
        <v>0</v>
      </c>
      <c r="BI578" s="9">
        <v>0</v>
      </c>
      <c r="BJ578" s="6">
        <v>0</v>
      </c>
      <c r="BK578" s="6">
        <v>0</v>
      </c>
      <c r="BL578" s="6">
        <v>0</v>
      </c>
      <c r="BM578" s="6">
        <v>0</v>
      </c>
      <c r="BN578" s="6">
        <v>0</v>
      </c>
      <c r="BO578" s="6">
        <v>0</v>
      </c>
    </row>
    <row r="579" spans="3:67" ht="20.100000000000001" customHeight="1">
      <c r="C579" s="11">
        <v>62021303</v>
      </c>
      <c r="D579" s="19" t="s">
        <v>256</v>
      </c>
      <c r="E579" s="11">
        <v>2</v>
      </c>
      <c r="F579" s="11">
        <v>62021401</v>
      </c>
      <c r="G579" s="18">
        <f t="shared" si="53"/>
        <v>62021304</v>
      </c>
      <c r="H579" s="13">
        <v>0</v>
      </c>
      <c r="I579" s="11">
        <v>32</v>
      </c>
      <c r="J579" s="11">
        <v>2</v>
      </c>
      <c r="K579" s="11">
        <v>0</v>
      </c>
      <c r="L579" s="18">
        <v>0</v>
      </c>
      <c r="M579" s="18">
        <v>0</v>
      </c>
      <c r="N579" s="18">
        <v>1</v>
      </c>
      <c r="O579" s="18">
        <v>0</v>
      </c>
      <c r="P579" s="18">
        <v>0</v>
      </c>
      <c r="Q579" s="18">
        <v>0</v>
      </c>
      <c r="R579" s="6">
        <v>0</v>
      </c>
      <c r="S579" s="13">
        <v>0</v>
      </c>
      <c r="T579" s="11">
        <v>1</v>
      </c>
      <c r="U579" s="18">
        <v>2</v>
      </c>
      <c r="V579" s="18">
        <v>0</v>
      </c>
      <c r="W579" s="18">
        <v>1.2</v>
      </c>
      <c r="X579" s="18">
        <v>750</v>
      </c>
      <c r="Y579" s="18">
        <v>0</v>
      </c>
      <c r="Z579" s="18">
        <v>0</v>
      </c>
      <c r="AA579" s="18">
        <v>0</v>
      </c>
      <c r="AB579" s="18">
        <v>0</v>
      </c>
      <c r="AC579" s="18">
        <v>0</v>
      </c>
      <c r="AD579" s="18">
        <v>6</v>
      </c>
      <c r="AE579" s="18">
        <v>1</v>
      </c>
      <c r="AF579" s="18">
        <v>3</v>
      </c>
      <c r="AG579" s="6">
        <v>2</v>
      </c>
      <c r="AH579" s="6">
        <v>1</v>
      </c>
      <c r="AI579" s="6">
        <v>0</v>
      </c>
      <c r="AJ579" s="6">
        <v>7</v>
      </c>
      <c r="AK579" s="18">
        <v>0</v>
      </c>
      <c r="AL579" s="18">
        <v>0</v>
      </c>
      <c r="AM579" s="18">
        <v>6</v>
      </c>
      <c r="AN579" s="18">
        <v>0.25</v>
      </c>
      <c r="AO579" s="18">
        <v>6000</v>
      </c>
      <c r="AP579" s="18">
        <v>0</v>
      </c>
      <c r="AQ579" s="18">
        <v>0</v>
      </c>
      <c r="AR579" s="6">
        <v>0</v>
      </c>
      <c r="AS579" s="18">
        <v>92014001</v>
      </c>
      <c r="AT579" s="19" t="s">
        <v>257</v>
      </c>
      <c r="AU579" s="18" t="s">
        <v>258</v>
      </c>
      <c r="AV579" s="18">
        <v>10002001</v>
      </c>
      <c r="AW579" s="18">
        <v>21101040</v>
      </c>
      <c r="AX579" s="19" t="s">
        <v>229</v>
      </c>
      <c r="AY579" s="19" t="s">
        <v>759</v>
      </c>
      <c r="AZ579" s="13">
        <v>0</v>
      </c>
      <c r="BA579" s="13">
        <v>0</v>
      </c>
      <c r="BB579" s="90" t="str">
        <f t="shared" si="54"/>
        <v>对目标区域持续造成伤害,在此范围内的敌方目标每秒造成2次120%攻击伤害+750点固定伤害,目标移动速度降低75%,持续6秒,当在施法过程中进行移动会中断此技能施放</v>
      </c>
      <c r="BC579" s="18">
        <v>0</v>
      </c>
      <c r="BD579" s="11">
        <v>0</v>
      </c>
      <c r="BE579" s="18">
        <v>0</v>
      </c>
      <c r="BF579" s="18">
        <v>0</v>
      </c>
      <c r="BG579" s="18">
        <v>0</v>
      </c>
      <c r="BH579" s="18">
        <v>0</v>
      </c>
      <c r="BI579" s="9">
        <v>0</v>
      </c>
      <c r="BJ579" s="6">
        <v>0</v>
      </c>
      <c r="BK579" s="6">
        <v>0</v>
      </c>
      <c r="BL579" s="6">
        <v>0</v>
      </c>
      <c r="BM579" s="6">
        <v>0</v>
      </c>
      <c r="BN579" s="6">
        <v>0</v>
      </c>
      <c r="BO579" s="6">
        <v>0</v>
      </c>
    </row>
    <row r="580" spans="3:67" ht="20.100000000000001" customHeight="1">
      <c r="C580" s="11">
        <v>62021304</v>
      </c>
      <c r="D580" s="19" t="s">
        <v>256</v>
      </c>
      <c r="E580" s="11">
        <v>3</v>
      </c>
      <c r="F580" s="11">
        <v>62021401</v>
      </c>
      <c r="G580" s="11">
        <v>0</v>
      </c>
      <c r="H580" s="13">
        <v>0</v>
      </c>
      <c r="I580" s="18">
        <v>0</v>
      </c>
      <c r="J580" s="11">
        <v>0</v>
      </c>
      <c r="K580" s="11">
        <v>0</v>
      </c>
      <c r="L580" s="18">
        <v>0</v>
      </c>
      <c r="M580" s="18">
        <v>0</v>
      </c>
      <c r="N580" s="18">
        <v>1</v>
      </c>
      <c r="O580" s="18">
        <v>0</v>
      </c>
      <c r="P580" s="18">
        <v>0</v>
      </c>
      <c r="Q580" s="18">
        <v>0</v>
      </c>
      <c r="R580" s="6">
        <v>0</v>
      </c>
      <c r="S580" s="13">
        <v>0</v>
      </c>
      <c r="T580" s="11">
        <v>1</v>
      </c>
      <c r="U580" s="18">
        <v>2</v>
      </c>
      <c r="V580" s="18">
        <v>0</v>
      </c>
      <c r="W580" s="18">
        <v>1.2</v>
      </c>
      <c r="X580" s="18">
        <v>1000</v>
      </c>
      <c r="Y580" s="18">
        <v>0</v>
      </c>
      <c r="Z580" s="18">
        <v>0</v>
      </c>
      <c r="AA580" s="18">
        <v>0</v>
      </c>
      <c r="AB580" s="18">
        <v>0</v>
      </c>
      <c r="AC580" s="18">
        <v>0</v>
      </c>
      <c r="AD580" s="18">
        <v>6</v>
      </c>
      <c r="AE580" s="18">
        <v>1</v>
      </c>
      <c r="AF580" s="18">
        <v>3</v>
      </c>
      <c r="AG580" s="6">
        <v>2</v>
      </c>
      <c r="AH580" s="6">
        <v>1</v>
      </c>
      <c r="AI580" s="6">
        <v>0</v>
      </c>
      <c r="AJ580" s="6">
        <v>7</v>
      </c>
      <c r="AK580" s="18">
        <v>0</v>
      </c>
      <c r="AL580" s="18">
        <v>0</v>
      </c>
      <c r="AM580" s="18">
        <v>6</v>
      </c>
      <c r="AN580" s="18">
        <v>0.25</v>
      </c>
      <c r="AO580" s="18">
        <v>6000</v>
      </c>
      <c r="AP580" s="18">
        <v>0</v>
      </c>
      <c r="AQ580" s="18">
        <v>0</v>
      </c>
      <c r="AR580" s="6">
        <v>0</v>
      </c>
      <c r="AS580" s="18">
        <v>92014001</v>
      </c>
      <c r="AT580" s="19" t="s">
        <v>257</v>
      </c>
      <c r="AU580" s="18" t="s">
        <v>258</v>
      </c>
      <c r="AV580" s="18">
        <v>10002001</v>
      </c>
      <c r="AW580" s="18">
        <v>21101040</v>
      </c>
      <c r="AX580" s="19" t="s">
        <v>229</v>
      </c>
      <c r="AY580" s="19" t="s">
        <v>759</v>
      </c>
      <c r="AZ580" s="13">
        <v>0</v>
      </c>
      <c r="BA580" s="13">
        <v>0</v>
      </c>
      <c r="BB580" s="90" t="str">
        <f t="shared" si="54"/>
        <v>对目标区域持续造成伤害,在此范围内的敌方目标每秒造成2次120%攻击伤害+1000点固定伤害,目标移动速度降低75%,持续6秒,当在施法过程中进行移动会中断此技能施放</v>
      </c>
      <c r="BC580" s="18">
        <v>0</v>
      </c>
      <c r="BD580" s="11">
        <v>0</v>
      </c>
      <c r="BE580" s="18">
        <v>0</v>
      </c>
      <c r="BF580" s="18">
        <v>0</v>
      </c>
      <c r="BG580" s="18">
        <v>0</v>
      </c>
      <c r="BH580" s="18">
        <v>0</v>
      </c>
      <c r="BI580" s="9">
        <v>0</v>
      </c>
      <c r="BJ580" s="6">
        <v>0</v>
      </c>
      <c r="BK580" s="6">
        <v>0</v>
      </c>
      <c r="BL580" s="6">
        <v>0</v>
      </c>
      <c r="BM580" s="6">
        <v>0</v>
      </c>
      <c r="BN580" s="6">
        <v>0</v>
      </c>
      <c r="BO580" s="6">
        <v>0</v>
      </c>
    </row>
    <row r="581" spans="3:67" ht="20.100000000000001" customHeight="1">
      <c r="C581" s="11">
        <v>62021305</v>
      </c>
      <c r="D581" s="19" t="s">
        <v>256</v>
      </c>
      <c r="E581" s="11">
        <v>4</v>
      </c>
      <c r="F581" s="11">
        <v>62021401</v>
      </c>
      <c r="G581" s="11">
        <v>0</v>
      </c>
      <c r="H581" s="13">
        <v>0</v>
      </c>
      <c r="I581" s="18">
        <v>0</v>
      </c>
      <c r="J581" s="11">
        <v>0</v>
      </c>
      <c r="K581" s="11">
        <v>0</v>
      </c>
      <c r="L581" s="18">
        <v>0</v>
      </c>
      <c r="M581" s="18">
        <v>0</v>
      </c>
      <c r="N581" s="18">
        <v>1</v>
      </c>
      <c r="O581" s="18">
        <v>0</v>
      </c>
      <c r="P581" s="18">
        <v>0</v>
      </c>
      <c r="Q581" s="18">
        <v>0</v>
      </c>
      <c r="R581" s="6">
        <v>0</v>
      </c>
      <c r="S581" s="13">
        <v>0</v>
      </c>
      <c r="T581" s="11">
        <v>1</v>
      </c>
      <c r="U581" s="18">
        <v>2</v>
      </c>
      <c r="V581" s="18">
        <v>0</v>
      </c>
      <c r="W581" s="18">
        <v>1.2</v>
      </c>
      <c r="X581" s="18">
        <v>1250</v>
      </c>
      <c r="Y581" s="18">
        <v>0</v>
      </c>
      <c r="Z581" s="18">
        <v>0</v>
      </c>
      <c r="AA581" s="18">
        <v>0</v>
      </c>
      <c r="AB581" s="18">
        <v>0</v>
      </c>
      <c r="AC581" s="18">
        <v>0</v>
      </c>
      <c r="AD581" s="18">
        <v>6</v>
      </c>
      <c r="AE581" s="18">
        <v>1</v>
      </c>
      <c r="AF581" s="18">
        <v>3</v>
      </c>
      <c r="AG581" s="6">
        <v>2</v>
      </c>
      <c r="AH581" s="6">
        <v>1</v>
      </c>
      <c r="AI581" s="6">
        <v>0</v>
      </c>
      <c r="AJ581" s="6">
        <v>7</v>
      </c>
      <c r="AK581" s="18">
        <v>0</v>
      </c>
      <c r="AL581" s="18">
        <v>0</v>
      </c>
      <c r="AM581" s="18">
        <v>6</v>
      </c>
      <c r="AN581" s="18">
        <v>0.25</v>
      </c>
      <c r="AO581" s="18">
        <v>6000</v>
      </c>
      <c r="AP581" s="18">
        <v>0</v>
      </c>
      <c r="AQ581" s="18">
        <v>0</v>
      </c>
      <c r="AR581" s="6">
        <v>0</v>
      </c>
      <c r="AS581" s="18">
        <v>92014001</v>
      </c>
      <c r="AT581" s="19" t="s">
        <v>257</v>
      </c>
      <c r="AU581" s="18" t="s">
        <v>258</v>
      </c>
      <c r="AV581" s="18">
        <v>10002001</v>
      </c>
      <c r="AW581" s="18">
        <v>21101040</v>
      </c>
      <c r="AX581" s="19" t="s">
        <v>229</v>
      </c>
      <c r="AY581" s="19" t="s">
        <v>759</v>
      </c>
      <c r="AZ581" s="13">
        <v>0</v>
      </c>
      <c r="BA581" s="13">
        <v>0</v>
      </c>
      <c r="BB581" s="90" t="str">
        <f t="shared" si="54"/>
        <v>对目标区域持续造成伤害,在此范围内的敌方目标每秒造成2次120%攻击伤害+1250点固定伤害,目标移动速度降低75%,持续6秒,当在施法过程中进行移动会中断此技能施放</v>
      </c>
      <c r="BC581" s="18">
        <v>0</v>
      </c>
      <c r="BD581" s="11">
        <v>0</v>
      </c>
      <c r="BE581" s="18">
        <v>0</v>
      </c>
      <c r="BF581" s="18">
        <v>0</v>
      </c>
      <c r="BG581" s="18">
        <v>0</v>
      </c>
      <c r="BH581" s="18">
        <v>0</v>
      </c>
      <c r="BI581" s="9">
        <v>0</v>
      </c>
      <c r="BJ581" s="6">
        <v>0</v>
      </c>
      <c r="BK581" s="6">
        <v>0</v>
      </c>
      <c r="BL581" s="6">
        <v>0</v>
      </c>
      <c r="BM581" s="6">
        <v>0</v>
      </c>
      <c r="BN581" s="6">
        <v>0</v>
      </c>
      <c r="BO581" s="6">
        <v>0</v>
      </c>
    </row>
    <row r="582" spans="3:67" ht="20.100000000000001" customHeight="1">
      <c r="C582" s="11">
        <v>62021306</v>
      </c>
      <c r="D582" s="19" t="s">
        <v>256</v>
      </c>
      <c r="E582" s="11">
        <v>5</v>
      </c>
      <c r="F582" s="11">
        <v>62021401</v>
      </c>
      <c r="G582" s="11">
        <v>0</v>
      </c>
      <c r="H582" s="13">
        <v>0</v>
      </c>
      <c r="I582" s="18">
        <v>0</v>
      </c>
      <c r="J582" s="11">
        <v>0</v>
      </c>
      <c r="K582" s="11">
        <v>0</v>
      </c>
      <c r="L582" s="18">
        <v>0</v>
      </c>
      <c r="M582" s="18">
        <v>0</v>
      </c>
      <c r="N582" s="18">
        <v>1</v>
      </c>
      <c r="O582" s="18">
        <v>0</v>
      </c>
      <c r="P582" s="18">
        <v>0</v>
      </c>
      <c r="Q582" s="18">
        <v>0</v>
      </c>
      <c r="R582" s="6">
        <v>0</v>
      </c>
      <c r="S582" s="13">
        <v>0</v>
      </c>
      <c r="T582" s="11">
        <v>1</v>
      </c>
      <c r="U582" s="18">
        <v>2</v>
      </c>
      <c r="V582" s="18">
        <v>0</v>
      </c>
      <c r="W582" s="18">
        <v>1.2</v>
      </c>
      <c r="X582" s="18">
        <v>1500</v>
      </c>
      <c r="Y582" s="18">
        <v>0</v>
      </c>
      <c r="Z582" s="18">
        <v>0</v>
      </c>
      <c r="AA582" s="18">
        <v>0</v>
      </c>
      <c r="AB582" s="18">
        <v>0</v>
      </c>
      <c r="AC582" s="18">
        <v>0</v>
      </c>
      <c r="AD582" s="18">
        <v>6</v>
      </c>
      <c r="AE582" s="18">
        <v>1</v>
      </c>
      <c r="AF582" s="18">
        <v>3</v>
      </c>
      <c r="AG582" s="6">
        <v>2</v>
      </c>
      <c r="AH582" s="6">
        <v>1</v>
      </c>
      <c r="AI582" s="6">
        <v>0</v>
      </c>
      <c r="AJ582" s="6">
        <v>7</v>
      </c>
      <c r="AK582" s="18">
        <v>0</v>
      </c>
      <c r="AL582" s="18">
        <v>0</v>
      </c>
      <c r="AM582" s="18">
        <v>6</v>
      </c>
      <c r="AN582" s="18">
        <v>0.25</v>
      </c>
      <c r="AO582" s="18">
        <v>6000</v>
      </c>
      <c r="AP582" s="18">
        <v>0</v>
      </c>
      <c r="AQ582" s="18">
        <v>0</v>
      </c>
      <c r="AR582" s="6">
        <v>0</v>
      </c>
      <c r="AS582" s="18">
        <v>92014001</v>
      </c>
      <c r="AT582" s="19" t="s">
        <v>257</v>
      </c>
      <c r="AU582" s="18" t="s">
        <v>258</v>
      </c>
      <c r="AV582" s="18">
        <v>10002001</v>
      </c>
      <c r="AW582" s="18">
        <v>21101040</v>
      </c>
      <c r="AX582" s="19" t="s">
        <v>229</v>
      </c>
      <c r="AY582" s="19" t="s">
        <v>759</v>
      </c>
      <c r="AZ582" s="13">
        <v>0</v>
      </c>
      <c r="BA582" s="13">
        <v>0</v>
      </c>
      <c r="BB582" s="90" t="str">
        <f t="shared" si="54"/>
        <v>对目标区域持续造成伤害,在此范围内的敌方目标每秒造成2次120%攻击伤害+1500点固定伤害,目标移动速度降低75%,持续6秒,当在施法过程中进行移动会中断此技能施放</v>
      </c>
      <c r="BC582" s="18">
        <v>0</v>
      </c>
      <c r="BD582" s="11">
        <v>0</v>
      </c>
      <c r="BE582" s="18">
        <v>0</v>
      </c>
      <c r="BF582" s="18">
        <v>0</v>
      </c>
      <c r="BG582" s="18">
        <v>0</v>
      </c>
      <c r="BH582" s="18">
        <v>0</v>
      </c>
      <c r="BI582" s="9">
        <v>0</v>
      </c>
      <c r="BJ582" s="6">
        <v>0</v>
      </c>
      <c r="BK582" s="6">
        <v>0</v>
      </c>
      <c r="BL582" s="6">
        <v>0</v>
      </c>
      <c r="BM582" s="6">
        <v>0</v>
      </c>
      <c r="BN582" s="6">
        <v>0</v>
      </c>
      <c r="BO582" s="6">
        <v>0</v>
      </c>
    </row>
    <row r="583" spans="3:67" ht="20.100000000000001" customHeight="1">
      <c r="C583" s="11">
        <v>62021401</v>
      </c>
      <c r="D583" s="12" t="s">
        <v>760</v>
      </c>
      <c r="E583" s="18">
        <v>0</v>
      </c>
      <c r="F583" s="11">
        <v>62021501</v>
      </c>
      <c r="G583" s="11">
        <v>62021402</v>
      </c>
      <c r="H583" s="13">
        <v>0</v>
      </c>
      <c r="I583" s="11">
        <v>35</v>
      </c>
      <c r="J583" s="11">
        <v>5</v>
      </c>
      <c r="K583" s="18">
        <v>0</v>
      </c>
      <c r="L583" s="11">
        <v>0</v>
      </c>
      <c r="M583" s="11">
        <v>0</v>
      </c>
      <c r="N583" s="11">
        <v>1</v>
      </c>
      <c r="O583" s="11">
        <v>0</v>
      </c>
      <c r="P583" s="11">
        <v>0</v>
      </c>
      <c r="Q583" s="11">
        <v>0</v>
      </c>
      <c r="R583" s="6">
        <v>0</v>
      </c>
      <c r="S583" s="11">
        <v>0</v>
      </c>
      <c r="T583" s="11">
        <v>1</v>
      </c>
      <c r="U583" s="11">
        <v>2</v>
      </c>
      <c r="V583" s="11">
        <v>0</v>
      </c>
      <c r="W583" s="11">
        <v>0</v>
      </c>
      <c r="X583" s="11">
        <v>0</v>
      </c>
      <c r="Y583" s="11">
        <v>0</v>
      </c>
      <c r="Z583" s="11">
        <v>0</v>
      </c>
      <c r="AA583" s="11">
        <v>0</v>
      </c>
      <c r="AB583" s="11">
        <v>0</v>
      </c>
      <c r="AC583" s="11">
        <v>0</v>
      </c>
      <c r="AD583" s="11">
        <v>50</v>
      </c>
      <c r="AE583" s="11">
        <v>0</v>
      </c>
      <c r="AF583" s="11">
        <v>0</v>
      </c>
      <c r="AG583" s="6">
        <v>2</v>
      </c>
      <c r="AH583" s="6">
        <v>2</v>
      </c>
      <c r="AI583" s="6">
        <v>0</v>
      </c>
      <c r="AJ583" s="6">
        <v>1.5</v>
      </c>
      <c r="AK583" s="11">
        <v>0</v>
      </c>
      <c r="AL583" s="11">
        <v>0.5</v>
      </c>
      <c r="AM583" s="11">
        <v>0</v>
      </c>
      <c r="AN583" s="18">
        <v>0.25</v>
      </c>
      <c r="AO583" s="11">
        <v>3000</v>
      </c>
      <c r="AP583" s="11">
        <v>0</v>
      </c>
      <c r="AQ583" s="11">
        <v>0</v>
      </c>
      <c r="AR583" s="6">
        <v>0</v>
      </c>
      <c r="AS583" s="11" t="s">
        <v>153</v>
      </c>
      <c r="AT583" s="12" t="s">
        <v>154</v>
      </c>
      <c r="AU583" s="11" t="s">
        <v>355</v>
      </c>
      <c r="AV583" s="18">
        <v>0</v>
      </c>
      <c r="AW583" s="18">
        <v>21101051</v>
      </c>
      <c r="AX583" s="12" t="s">
        <v>761</v>
      </c>
      <c r="AY583" s="139" t="s">
        <v>762</v>
      </c>
      <c r="AZ583" s="13">
        <v>0</v>
      </c>
      <c r="BA583" s="13">
        <v>0</v>
      </c>
      <c r="BB583" s="37" t="s">
        <v>763</v>
      </c>
      <c r="BC583" s="11">
        <v>0</v>
      </c>
      <c r="BD583" s="11">
        <v>0</v>
      </c>
      <c r="BE583" s="11">
        <v>0</v>
      </c>
      <c r="BF583" s="11">
        <v>0</v>
      </c>
      <c r="BG583" s="11">
        <v>0</v>
      </c>
      <c r="BH583" s="11">
        <v>0</v>
      </c>
      <c r="BI583" s="9">
        <v>0</v>
      </c>
      <c r="BJ583" s="6">
        <v>0</v>
      </c>
      <c r="BK583" s="6">
        <v>0</v>
      </c>
      <c r="BL583" s="6">
        <v>0</v>
      </c>
      <c r="BM583" s="6">
        <v>0</v>
      </c>
      <c r="BN583" s="6">
        <v>0</v>
      </c>
      <c r="BO583" s="6">
        <v>0</v>
      </c>
    </row>
    <row r="584" spans="3:67" ht="20.100000000000001" customHeight="1">
      <c r="C584" s="11">
        <v>62021402</v>
      </c>
      <c r="D584" s="12" t="s">
        <v>760</v>
      </c>
      <c r="E584" s="18">
        <v>1</v>
      </c>
      <c r="F584" s="11">
        <v>62021501</v>
      </c>
      <c r="G584" s="11">
        <v>62021403</v>
      </c>
      <c r="H584" s="13">
        <v>0</v>
      </c>
      <c r="I584" s="11">
        <v>42</v>
      </c>
      <c r="J584" s="11">
        <v>2</v>
      </c>
      <c r="K584" s="18">
        <v>0</v>
      </c>
      <c r="L584" s="11">
        <v>0</v>
      </c>
      <c r="M584" s="11">
        <v>0</v>
      </c>
      <c r="N584" s="11">
        <v>1</v>
      </c>
      <c r="O584" s="11">
        <v>0</v>
      </c>
      <c r="P584" s="11">
        <v>0</v>
      </c>
      <c r="Q584" s="11">
        <v>0</v>
      </c>
      <c r="R584" s="6">
        <v>0</v>
      </c>
      <c r="S584" s="11">
        <v>0</v>
      </c>
      <c r="T584" s="11">
        <v>1</v>
      </c>
      <c r="U584" s="11">
        <v>2</v>
      </c>
      <c r="V584" s="11">
        <v>0</v>
      </c>
      <c r="W584" s="11">
        <v>0</v>
      </c>
      <c r="X584" s="11">
        <v>0</v>
      </c>
      <c r="Y584" s="11">
        <v>0</v>
      </c>
      <c r="Z584" s="11">
        <v>0</v>
      </c>
      <c r="AA584" s="11">
        <v>0</v>
      </c>
      <c r="AB584" s="11">
        <v>0</v>
      </c>
      <c r="AC584" s="11">
        <v>0</v>
      </c>
      <c r="AD584" s="11">
        <v>50</v>
      </c>
      <c r="AE584" s="11">
        <v>0</v>
      </c>
      <c r="AF584" s="11">
        <v>0</v>
      </c>
      <c r="AG584" s="6">
        <v>2</v>
      </c>
      <c r="AH584" s="6">
        <v>2</v>
      </c>
      <c r="AI584" s="6">
        <v>0</v>
      </c>
      <c r="AJ584" s="6">
        <v>1.5</v>
      </c>
      <c r="AK584" s="11">
        <v>0</v>
      </c>
      <c r="AL584" s="11">
        <v>0.5</v>
      </c>
      <c r="AM584" s="11">
        <v>0</v>
      </c>
      <c r="AN584" s="18">
        <v>0.25</v>
      </c>
      <c r="AO584" s="11">
        <v>3000</v>
      </c>
      <c r="AP584" s="11">
        <v>0</v>
      </c>
      <c r="AQ584" s="11">
        <v>0</v>
      </c>
      <c r="AR584" s="6">
        <v>0</v>
      </c>
      <c r="AS584" s="11" t="s">
        <v>153</v>
      </c>
      <c r="AT584" s="12" t="s">
        <v>154</v>
      </c>
      <c r="AU584" s="11" t="s">
        <v>355</v>
      </c>
      <c r="AV584" s="18">
        <v>0</v>
      </c>
      <c r="AW584" s="18">
        <v>21101051</v>
      </c>
      <c r="AX584" s="12" t="s">
        <v>761</v>
      </c>
      <c r="AY584" s="139" t="s">
        <v>762</v>
      </c>
      <c r="AZ584" s="13">
        <v>0</v>
      </c>
      <c r="BA584" s="13">
        <v>0</v>
      </c>
      <c r="BB584" s="37" t="s">
        <v>763</v>
      </c>
      <c r="BC584" s="11">
        <v>0</v>
      </c>
      <c r="BD584" s="11">
        <v>0</v>
      </c>
      <c r="BE584" s="11">
        <v>0</v>
      </c>
      <c r="BF584" s="11">
        <v>0</v>
      </c>
      <c r="BG584" s="11">
        <v>0</v>
      </c>
      <c r="BH584" s="11">
        <v>0</v>
      </c>
      <c r="BI584" s="9">
        <v>0</v>
      </c>
      <c r="BJ584" s="6">
        <v>0</v>
      </c>
      <c r="BK584" s="6">
        <v>0</v>
      </c>
      <c r="BL584" s="6">
        <v>0</v>
      </c>
      <c r="BM584" s="6">
        <v>0</v>
      </c>
      <c r="BN584" s="6">
        <v>0</v>
      </c>
      <c r="BO584" s="6">
        <v>0</v>
      </c>
    </row>
    <row r="585" spans="3:67" ht="20.100000000000001" customHeight="1">
      <c r="C585" s="11">
        <v>62021403</v>
      </c>
      <c r="D585" s="12" t="s">
        <v>760</v>
      </c>
      <c r="E585" s="18">
        <v>2</v>
      </c>
      <c r="F585" s="11">
        <v>62021501</v>
      </c>
      <c r="G585" s="11">
        <v>62021404</v>
      </c>
      <c r="H585" s="13">
        <v>0</v>
      </c>
      <c r="I585" s="11">
        <v>47</v>
      </c>
      <c r="J585" s="11">
        <v>2</v>
      </c>
      <c r="K585" s="18">
        <v>0</v>
      </c>
      <c r="L585" s="11">
        <v>0</v>
      </c>
      <c r="M585" s="11">
        <v>0</v>
      </c>
      <c r="N585" s="11">
        <v>1</v>
      </c>
      <c r="O585" s="11">
        <v>0</v>
      </c>
      <c r="P585" s="11">
        <v>0</v>
      </c>
      <c r="Q585" s="11">
        <v>0</v>
      </c>
      <c r="R585" s="6">
        <v>0</v>
      </c>
      <c r="S585" s="11">
        <v>0</v>
      </c>
      <c r="T585" s="11">
        <v>1</v>
      </c>
      <c r="U585" s="11">
        <v>2</v>
      </c>
      <c r="V585" s="11">
        <v>0</v>
      </c>
      <c r="W585" s="11">
        <v>0</v>
      </c>
      <c r="X585" s="11">
        <v>0</v>
      </c>
      <c r="Y585" s="11">
        <v>0</v>
      </c>
      <c r="Z585" s="11">
        <v>0</v>
      </c>
      <c r="AA585" s="11">
        <v>0</v>
      </c>
      <c r="AB585" s="11">
        <v>0</v>
      </c>
      <c r="AC585" s="11">
        <v>0</v>
      </c>
      <c r="AD585" s="11">
        <v>50</v>
      </c>
      <c r="AE585" s="11">
        <v>0</v>
      </c>
      <c r="AF585" s="11">
        <v>0</v>
      </c>
      <c r="AG585" s="6">
        <v>2</v>
      </c>
      <c r="AH585" s="6">
        <v>2</v>
      </c>
      <c r="AI585" s="6">
        <v>0</v>
      </c>
      <c r="AJ585" s="6">
        <v>1.5</v>
      </c>
      <c r="AK585" s="11">
        <v>0</v>
      </c>
      <c r="AL585" s="11">
        <v>0.5</v>
      </c>
      <c r="AM585" s="11">
        <v>0</v>
      </c>
      <c r="AN585" s="18">
        <v>0.25</v>
      </c>
      <c r="AO585" s="11">
        <v>3000</v>
      </c>
      <c r="AP585" s="11">
        <v>0</v>
      </c>
      <c r="AQ585" s="11">
        <v>0</v>
      </c>
      <c r="AR585" s="6">
        <v>0</v>
      </c>
      <c r="AS585" s="11" t="s">
        <v>153</v>
      </c>
      <c r="AT585" s="12" t="s">
        <v>154</v>
      </c>
      <c r="AU585" s="11" t="s">
        <v>355</v>
      </c>
      <c r="AV585" s="18">
        <v>0</v>
      </c>
      <c r="AW585" s="18">
        <v>21101051</v>
      </c>
      <c r="AX585" s="12" t="s">
        <v>761</v>
      </c>
      <c r="AY585" s="139" t="s">
        <v>764</v>
      </c>
      <c r="AZ585" s="13">
        <v>0</v>
      </c>
      <c r="BA585" s="13">
        <v>0</v>
      </c>
      <c r="BB585" s="37" t="s">
        <v>765</v>
      </c>
      <c r="BC585" s="11">
        <v>0</v>
      </c>
      <c r="BD585" s="11">
        <v>0</v>
      </c>
      <c r="BE585" s="11">
        <v>0</v>
      </c>
      <c r="BF585" s="11">
        <v>0</v>
      </c>
      <c r="BG585" s="11">
        <v>0</v>
      </c>
      <c r="BH585" s="11">
        <v>0</v>
      </c>
      <c r="BI585" s="9">
        <v>0</v>
      </c>
      <c r="BJ585" s="6">
        <v>0</v>
      </c>
      <c r="BK585" s="6">
        <v>0</v>
      </c>
      <c r="BL585" s="6">
        <v>0</v>
      </c>
      <c r="BM585" s="6">
        <v>0</v>
      </c>
      <c r="BN585" s="6">
        <v>0</v>
      </c>
      <c r="BO585" s="6">
        <v>0</v>
      </c>
    </row>
    <row r="586" spans="3:67" ht="19.5" customHeight="1">
      <c r="C586" s="11">
        <v>62021404</v>
      </c>
      <c r="D586" s="12" t="s">
        <v>760</v>
      </c>
      <c r="E586" s="18">
        <v>3</v>
      </c>
      <c r="F586" s="11">
        <v>62021501</v>
      </c>
      <c r="G586" s="11">
        <v>0</v>
      </c>
      <c r="H586" s="13">
        <v>0</v>
      </c>
      <c r="I586" s="11">
        <v>1</v>
      </c>
      <c r="J586" s="11">
        <v>0</v>
      </c>
      <c r="K586" s="18">
        <v>0</v>
      </c>
      <c r="L586" s="11">
        <v>0</v>
      </c>
      <c r="M586" s="11">
        <v>0</v>
      </c>
      <c r="N586" s="11">
        <v>1</v>
      </c>
      <c r="O586" s="11">
        <v>0</v>
      </c>
      <c r="P586" s="11">
        <v>0</v>
      </c>
      <c r="Q586" s="11">
        <v>0</v>
      </c>
      <c r="R586" s="6">
        <v>0</v>
      </c>
      <c r="S586" s="11">
        <v>0</v>
      </c>
      <c r="T586" s="11">
        <v>1</v>
      </c>
      <c r="U586" s="11">
        <v>2</v>
      </c>
      <c r="V586" s="11">
        <v>0</v>
      </c>
      <c r="W586" s="11">
        <v>0</v>
      </c>
      <c r="X586" s="11">
        <v>0</v>
      </c>
      <c r="Y586" s="11">
        <v>0</v>
      </c>
      <c r="Z586" s="11">
        <v>0</v>
      </c>
      <c r="AA586" s="11">
        <v>0</v>
      </c>
      <c r="AB586" s="11">
        <v>0</v>
      </c>
      <c r="AC586" s="11">
        <v>0</v>
      </c>
      <c r="AD586" s="11">
        <v>50</v>
      </c>
      <c r="AE586" s="11">
        <v>0</v>
      </c>
      <c r="AF586" s="11">
        <v>0</v>
      </c>
      <c r="AG586" s="6">
        <v>2</v>
      </c>
      <c r="AH586" s="6">
        <v>2</v>
      </c>
      <c r="AI586" s="6">
        <v>0</v>
      </c>
      <c r="AJ586" s="6">
        <v>1.5</v>
      </c>
      <c r="AK586" s="11">
        <v>0</v>
      </c>
      <c r="AL586" s="11">
        <v>0.5</v>
      </c>
      <c r="AM586" s="11">
        <v>0</v>
      </c>
      <c r="AN586" s="18">
        <v>0.25</v>
      </c>
      <c r="AO586" s="11">
        <v>3000</v>
      </c>
      <c r="AP586" s="11">
        <v>0</v>
      </c>
      <c r="AQ586" s="11">
        <v>0</v>
      </c>
      <c r="AR586" s="6">
        <v>0</v>
      </c>
      <c r="AS586" s="11" t="s">
        <v>153</v>
      </c>
      <c r="AT586" s="12" t="s">
        <v>154</v>
      </c>
      <c r="AU586" s="11" t="s">
        <v>355</v>
      </c>
      <c r="AV586" s="18">
        <v>0</v>
      </c>
      <c r="AW586" s="18">
        <v>21101051</v>
      </c>
      <c r="AX586" s="12" t="s">
        <v>761</v>
      </c>
      <c r="AY586" s="139" t="s">
        <v>766</v>
      </c>
      <c r="AZ586" s="13">
        <v>0</v>
      </c>
      <c r="BA586" s="13">
        <v>0</v>
      </c>
      <c r="BB586" s="37" t="s">
        <v>767</v>
      </c>
      <c r="BC586" s="11">
        <v>0</v>
      </c>
      <c r="BD586" s="11">
        <v>0</v>
      </c>
      <c r="BE586" s="11">
        <v>0</v>
      </c>
      <c r="BF586" s="11">
        <v>0</v>
      </c>
      <c r="BG586" s="11">
        <v>0</v>
      </c>
      <c r="BH586" s="11">
        <v>0</v>
      </c>
      <c r="BI586" s="9">
        <v>0</v>
      </c>
      <c r="BJ586" s="6">
        <v>0</v>
      </c>
      <c r="BK586" s="6">
        <v>0</v>
      </c>
      <c r="BL586" s="6">
        <v>0</v>
      </c>
      <c r="BM586" s="6">
        <v>0</v>
      </c>
      <c r="BN586" s="6">
        <v>0</v>
      </c>
      <c r="BO586" s="6">
        <v>0</v>
      </c>
    </row>
    <row r="587" spans="3:67" ht="19.5" customHeight="1">
      <c r="C587" s="11">
        <v>62021405</v>
      </c>
      <c r="D587" s="12" t="s">
        <v>760</v>
      </c>
      <c r="E587" s="18">
        <v>4</v>
      </c>
      <c r="F587" s="11">
        <v>62021501</v>
      </c>
      <c r="G587" s="11">
        <v>0</v>
      </c>
      <c r="H587" s="13">
        <v>0</v>
      </c>
      <c r="I587" s="11">
        <v>1</v>
      </c>
      <c r="J587" s="11">
        <v>0</v>
      </c>
      <c r="K587" s="18">
        <v>0</v>
      </c>
      <c r="L587" s="11">
        <v>0</v>
      </c>
      <c r="M587" s="11">
        <v>0</v>
      </c>
      <c r="N587" s="11">
        <v>1</v>
      </c>
      <c r="O587" s="11">
        <v>0</v>
      </c>
      <c r="P587" s="11">
        <v>0</v>
      </c>
      <c r="Q587" s="11">
        <v>0</v>
      </c>
      <c r="R587" s="6">
        <v>0</v>
      </c>
      <c r="S587" s="11">
        <v>0</v>
      </c>
      <c r="T587" s="11">
        <v>1</v>
      </c>
      <c r="U587" s="11">
        <v>2</v>
      </c>
      <c r="V587" s="11">
        <v>0</v>
      </c>
      <c r="W587" s="11">
        <v>0</v>
      </c>
      <c r="X587" s="11">
        <v>0</v>
      </c>
      <c r="Y587" s="11">
        <v>0</v>
      </c>
      <c r="Z587" s="11">
        <v>0</v>
      </c>
      <c r="AA587" s="11">
        <v>0</v>
      </c>
      <c r="AB587" s="11">
        <v>0</v>
      </c>
      <c r="AC587" s="11">
        <v>0</v>
      </c>
      <c r="AD587" s="11">
        <v>50</v>
      </c>
      <c r="AE587" s="11">
        <v>0</v>
      </c>
      <c r="AF587" s="11">
        <v>0</v>
      </c>
      <c r="AG587" s="6">
        <v>2</v>
      </c>
      <c r="AH587" s="6">
        <v>2</v>
      </c>
      <c r="AI587" s="6">
        <v>0</v>
      </c>
      <c r="AJ587" s="6">
        <v>1.5</v>
      </c>
      <c r="AK587" s="11">
        <v>0</v>
      </c>
      <c r="AL587" s="11">
        <v>0.5</v>
      </c>
      <c r="AM587" s="11">
        <v>0</v>
      </c>
      <c r="AN587" s="18">
        <v>0.25</v>
      </c>
      <c r="AO587" s="11">
        <v>3000</v>
      </c>
      <c r="AP587" s="11">
        <v>0</v>
      </c>
      <c r="AQ587" s="11">
        <v>0</v>
      </c>
      <c r="AR587" s="6">
        <v>0</v>
      </c>
      <c r="AS587" s="11" t="s">
        <v>153</v>
      </c>
      <c r="AT587" s="12" t="s">
        <v>154</v>
      </c>
      <c r="AU587" s="11" t="s">
        <v>355</v>
      </c>
      <c r="AV587" s="18">
        <v>0</v>
      </c>
      <c r="AW587" s="18">
        <v>21101051</v>
      </c>
      <c r="AX587" s="12" t="s">
        <v>761</v>
      </c>
      <c r="AY587" s="139" t="s">
        <v>768</v>
      </c>
      <c r="AZ587" s="13">
        <v>0</v>
      </c>
      <c r="BA587" s="13">
        <v>0</v>
      </c>
      <c r="BB587" s="37" t="s">
        <v>769</v>
      </c>
      <c r="BC587" s="11">
        <v>0</v>
      </c>
      <c r="BD587" s="11">
        <v>0</v>
      </c>
      <c r="BE587" s="11">
        <v>0</v>
      </c>
      <c r="BF587" s="11">
        <v>0</v>
      </c>
      <c r="BG587" s="11">
        <v>0</v>
      </c>
      <c r="BH587" s="11">
        <v>0</v>
      </c>
      <c r="BI587" s="9">
        <v>0</v>
      </c>
      <c r="BJ587" s="6">
        <v>0</v>
      </c>
      <c r="BK587" s="6">
        <v>0</v>
      </c>
      <c r="BL587" s="6">
        <v>0</v>
      </c>
      <c r="BM587" s="6">
        <v>0</v>
      </c>
      <c r="BN587" s="6">
        <v>0</v>
      </c>
      <c r="BO587" s="6">
        <v>0</v>
      </c>
    </row>
    <row r="588" spans="3:67" ht="19.5" customHeight="1">
      <c r="C588" s="11">
        <v>62021406</v>
      </c>
      <c r="D588" s="12" t="s">
        <v>760</v>
      </c>
      <c r="E588" s="18">
        <v>5</v>
      </c>
      <c r="F588" s="11">
        <v>62021501</v>
      </c>
      <c r="G588" s="18">
        <v>0</v>
      </c>
      <c r="H588" s="13">
        <v>0</v>
      </c>
      <c r="I588" s="11">
        <v>1</v>
      </c>
      <c r="J588" s="11">
        <v>0</v>
      </c>
      <c r="K588" s="18">
        <v>0</v>
      </c>
      <c r="L588" s="11">
        <v>0</v>
      </c>
      <c r="M588" s="11">
        <v>0</v>
      </c>
      <c r="N588" s="11">
        <v>1</v>
      </c>
      <c r="O588" s="11">
        <v>0</v>
      </c>
      <c r="P588" s="11">
        <v>0</v>
      </c>
      <c r="Q588" s="11">
        <v>0</v>
      </c>
      <c r="R588" s="6">
        <v>0</v>
      </c>
      <c r="S588" s="11">
        <v>0</v>
      </c>
      <c r="T588" s="11">
        <v>1</v>
      </c>
      <c r="U588" s="11">
        <v>2</v>
      </c>
      <c r="V588" s="11">
        <v>0</v>
      </c>
      <c r="W588" s="11">
        <v>0</v>
      </c>
      <c r="X588" s="11">
        <v>0</v>
      </c>
      <c r="Y588" s="11">
        <v>0</v>
      </c>
      <c r="Z588" s="11">
        <v>0</v>
      </c>
      <c r="AA588" s="11">
        <v>0</v>
      </c>
      <c r="AB588" s="11">
        <v>0</v>
      </c>
      <c r="AC588" s="11">
        <v>0</v>
      </c>
      <c r="AD588" s="11">
        <v>50</v>
      </c>
      <c r="AE588" s="11">
        <v>0</v>
      </c>
      <c r="AF588" s="11">
        <v>0</v>
      </c>
      <c r="AG588" s="6">
        <v>2</v>
      </c>
      <c r="AH588" s="6">
        <v>2</v>
      </c>
      <c r="AI588" s="6">
        <v>0</v>
      </c>
      <c r="AJ588" s="6">
        <v>1.5</v>
      </c>
      <c r="AK588" s="11">
        <v>0</v>
      </c>
      <c r="AL588" s="11">
        <v>0.5</v>
      </c>
      <c r="AM588" s="11">
        <v>0</v>
      </c>
      <c r="AN588" s="18">
        <v>0.25</v>
      </c>
      <c r="AO588" s="11">
        <v>3000</v>
      </c>
      <c r="AP588" s="11">
        <v>0</v>
      </c>
      <c r="AQ588" s="11">
        <v>0</v>
      </c>
      <c r="AR588" s="6">
        <v>0</v>
      </c>
      <c r="AS588" s="11" t="s">
        <v>153</v>
      </c>
      <c r="AT588" s="12" t="s">
        <v>154</v>
      </c>
      <c r="AU588" s="11" t="s">
        <v>355</v>
      </c>
      <c r="AV588" s="18">
        <v>0</v>
      </c>
      <c r="AW588" s="18">
        <v>21101051</v>
      </c>
      <c r="AX588" s="12" t="s">
        <v>761</v>
      </c>
      <c r="AY588" s="139" t="s">
        <v>770</v>
      </c>
      <c r="AZ588" s="13">
        <v>0</v>
      </c>
      <c r="BA588" s="13">
        <v>0</v>
      </c>
      <c r="BB588" s="37" t="s">
        <v>771</v>
      </c>
      <c r="BC588" s="11">
        <v>0</v>
      </c>
      <c r="BD588" s="11">
        <v>0</v>
      </c>
      <c r="BE588" s="11">
        <v>0</v>
      </c>
      <c r="BF588" s="11">
        <v>0</v>
      </c>
      <c r="BG588" s="11">
        <v>0</v>
      </c>
      <c r="BH588" s="11">
        <v>0</v>
      </c>
      <c r="BI588" s="9">
        <v>0</v>
      </c>
      <c r="BJ588" s="6">
        <v>0</v>
      </c>
      <c r="BK588" s="6">
        <v>0</v>
      </c>
      <c r="BL588" s="6">
        <v>0</v>
      </c>
      <c r="BM588" s="6">
        <v>0</v>
      </c>
      <c r="BN588" s="6">
        <v>0</v>
      </c>
      <c r="BO588" s="6">
        <v>0</v>
      </c>
    </row>
    <row r="589" spans="3:67" ht="20.100000000000001" customHeight="1">
      <c r="C589" s="11">
        <v>62021511</v>
      </c>
      <c r="D589" s="19" t="s">
        <v>772</v>
      </c>
      <c r="E589" s="11">
        <v>1</v>
      </c>
      <c r="F589" s="18">
        <v>61021101</v>
      </c>
      <c r="G589" s="18">
        <v>0</v>
      </c>
      <c r="H589" s="13">
        <v>0</v>
      </c>
      <c r="I589" s="11">
        <v>1</v>
      </c>
      <c r="J589" s="11">
        <v>0</v>
      </c>
      <c r="K589" s="11">
        <v>0</v>
      </c>
      <c r="L589" s="18">
        <v>0</v>
      </c>
      <c r="M589" s="18">
        <v>0</v>
      </c>
      <c r="N589" s="18">
        <v>2</v>
      </c>
      <c r="O589" s="18">
        <v>2</v>
      </c>
      <c r="P589" s="18">
        <v>1</v>
      </c>
      <c r="Q589" s="18">
        <v>0</v>
      </c>
      <c r="R589" s="6">
        <v>0</v>
      </c>
      <c r="S589" s="13">
        <v>0</v>
      </c>
      <c r="T589" s="11">
        <v>1</v>
      </c>
      <c r="U589" s="18">
        <v>2</v>
      </c>
      <c r="V589" s="18">
        <v>0</v>
      </c>
      <c r="W589" s="18">
        <v>0</v>
      </c>
      <c r="X589" s="18">
        <v>0</v>
      </c>
      <c r="Y589" s="18">
        <v>0</v>
      </c>
      <c r="Z589" s="18">
        <v>0</v>
      </c>
      <c r="AA589" s="18">
        <v>0</v>
      </c>
      <c r="AB589" s="18">
        <v>0</v>
      </c>
      <c r="AC589" s="18">
        <v>0</v>
      </c>
      <c r="AD589" s="18">
        <v>9999999</v>
      </c>
      <c r="AE589" s="18">
        <v>0</v>
      </c>
      <c r="AF589" s="18">
        <v>0</v>
      </c>
      <c r="AG589" s="6">
        <v>2</v>
      </c>
      <c r="AH589" s="6">
        <v>0</v>
      </c>
      <c r="AI589" s="6">
        <v>0</v>
      </c>
      <c r="AJ589" s="6">
        <v>0</v>
      </c>
      <c r="AK589" s="18">
        <v>0</v>
      </c>
      <c r="AL589" s="18">
        <v>0</v>
      </c>
      <c r="AM589" s="18">
        <v>0</v>
      </c>
      <c r="AN589" s="18">
        <v>0</v>
      </c>
      <c r="AO589" s="18">
        <v>1000</v>
      </c>
      <c r="AP589" s="18">
        <v>0</v>
      </c>
      <c r="AQ589" s="18">
        <v>0</v>
      </c>
      <c r="AR589" s="6">
        <v>0</v>
      </c>
      <c r="AS589" s="18" t="s">
        <v>153</v>
      </c>
      <c r="AT589" s="19" t="s">
        <v>154</v>
      </c>
      <c r="AU589" s="18" t="s">
        <v>246</v>
      </c>
      <c r="AV589" s="18">
        <v>0</v>
      </c>
      <c r="AW589" s="18">
        <v>21101050</v>
      </c>
      <c r="AX589" s="19" t="s">
        <v>155</v>
      </c>
      <c r="AY589" s="19" t="s">
        <v>153</v>
      </c>
      <c r="AZ589" s="13">
        <v>0</v>
      </c>
      <c r="BA589" s="13">
        <v>0</v>
      </c>
      <c r="BB589" s="90" t="s">
        <v>247</v>
      </c>
      <c r="BC589" s="18">
        <v>0</v>
      </c>
      <c r="BD589" s="11">
        <v>0</v>
      </c>
      <c r="BE589" s="18">
        <v>0</v>
      </c>
      <c r="BF589" s="18">
        <v>0</v>
      </c>
      <c r="BG589" s="18">
        <v>0</v>
      </c>
      <c r="BH589" s="18">
        <v>0</v>
      </c>
      <c r="BI589" s="9">
        <v>0</v>
      </c>
      <c r="BJ589" s="6">
        <v>0</v>
      </c>
      <c r="BK589" s="6">
        <v>0</v>
      </c>
      <c r="BL589" s="6">
        <v>0</v>
      </c>
      <c r="BM589" s="6">
        <v>0</v>
      </c>
      <c r="BN589" s="6">
        <v>0</v>
      </c>
      <c r="BO589" s="6">
        <v>0</v>
      </c>
    </row>
    <row r="590" spans="3:67" ht="19.5" customHeight="1">
      <c r="C590" s="11">
        <v>62021512</v>
      </c>
      <c r="D590" s="19" t="s">
        <v>773</v>
      </c>
      <c r="E590" s="11">
        <v>1</v>
      </c>
      <c r="F590" s="18">
        <v>62021301</v>
      </c>
      <c r="G590" s="18">
        <v>0</v>
      </c>
      <c r="H590" s="13">
        <v>0</v>
      </c>
      <c r="I590" s="11">
        <v>1</v>
      </c>
      <c r="J590" s="18">
        <v>0</v>
      </c>
      <c r="K590" s="11">
        <v>0</v>
      </c>
      <c r="L590" s="18">
        <v>0</v>
      </c>
      <c r="M590" s="18">
        <v>0</v>
      </c>
      <c r="N590" s="18">
        <v>2</v>
      </c>
      <c r="O590" s="18">
        <v>10</v>
      </c>
      <c r="P590" s="18">
        <v>0.8</v>
      </c>
      <c r="Q590" s="18">
        <v>0</v>
      </c>
      <c r="R590" s="6">
        <v>0</v>
      </c>
      <c r="S590" s="13">
        <v>0</v>
      </c>
      <c r="T590" s="11">
        <v>1</v>
      </c>
      <c r="U590" s="18">
        <v>2</v>
      </c>
      <c r="V590" s="18">
        <v>0</v>
      </c>
      <c r="W590" s="18">
        <v>2.5</v>
      </c>
      <c r="X590" s="18">
        <v>1500</v>
      </c>
      <c r="Y590" s="18">
        <v>0</v>
      </c>
      <c r="Z590" s="18">
        <v>0</v>
      </c>
      <c r="AA590" s="18">
        <v>0</v>
      </c>
      <c r="AB590" s="18">
        <v>0</v>
      </c>
      <c r="AC590" s="18">
        <v>0</v>
      </c>
      <c r="AD590" s="18">
        <v>5</v>
      </c>
      <c r="AE590" s="18">
        <v>1</v>
      </c>
      <c r="AF590" s="18">
        <v>2</v>
      </c>
      <c r="AG590" s="6">
        <v>2</v>
      </c>
      <c r="AH590" s="6">
        <v>2</v>
      </c>
      <c r="AI590" s="6">
        <v>0</v>
      </c>
      <c r="AJ590" s="6">
        <v>4</v>
      </c>
      <c r="AK590" s="18">
        <v>0</v>
      </c>
      <c r="AL590" s="18">
        <v>0</v>
      </c>
      <c r="AM590" s="18">
        <v>0</v>
      </c>
      <c r="AN590" s="18">
        <v>0</v>
      </c>
      <c r="AO590" s="18">
        <v>30000</v>
      </c>
      <c r="AP590" s="18">
        <v>0.5</v>
      </c>
      <c r="AQ590" s="18">
        <v>10</v>
      </c>
      <c r="AR590" s="6">
        <v>0</v>
      </c>
      <c r="AS590" s="18">
        <v>92002001</v>
      </c>
      <c r="AT590" s="19" t="s">
        <v>154</v>
      </c>
      <c r="AU590" s="18" t="s">
        <v>355</v>
      </c>
      <c r="AV590" s="18">
        <v>10003002</v>
      </c>
      <c r="AW590" s="18">
        <v>21101030</v>
      </c>
      <c r="AX590" s="19" t="s">
        <v>379</v>
      </c>
      <c r="AY590" s="19">
        <v>0</v>
      </c>
      <c r="AZ590" s="13">
        <v>0</v>
      </c>
      <c r="BA590" s="13">
        <v>0</v>
      </c>
      <c r="BB590" s="90" t="str">
        <f t="shared" ref="BB590" si="55">"立即对指定前方区域释放冲击波,冲击波对触碰的怪物造成"&amp;W590*100&amp;"%攻击伤害+"&amp;X590&amp;"点固定伤害"</f>
        <v>立即对指定前方区域释放冲击波,冲击波对触碰的怪物造成250%攻击伤害+1500点固定伤害</v>
      </c>
      <c r="BC590" s="18">
        <v>0</v>
      </c>
      <c r="BD590" s="11">
        <v>0</v>
      </c>
      <c r="BE590" s="18">
        <v>0</v>
      </c>
      <c r="BF590" s="18">
        <v>0</v>
      </c>
      <c r="BG590" s="18">
        <v>0</v>
      </c>
      <c r="BH590" s="18">
        <v>0</v>
      </c>
      <c r="BI590" s="9">
        <v>0</v>
      </c>
      <c r="BJ590" s="6">
        <v>0</v>
      </c>
      <c r="BK590" s="6">
        <v>0</v>
      </c>
      <c r="BL590" s="6">
        <v>0</v>
      </c>
      <c r="BM590" s="6">
        <v>0</v>
      </c>
      <c r="BN590" s="6">
        <v>0</v>
      </c>
      <c r="BO590" s="6">
        <v>0</v>
      </c>
    </row>
    <row r="591" spans="3:67" ht="19.5" customHeight="1">
      <c r="C591" s="11">
        <v>62021513</v>
      </c>
      <c r="D591" s="19" t="s">
        <v>774</v>
      </c>
      <c r="E591" s="11">
        <v>1</v>
      </c>
      <c r="F591" s="18">
        <v>62011101</v>
      </c>
      <c r="G591" s="11">
        <v>0</v>
      </c>
      <c r="H591" s="13">
        <v>0</v>
      </c>
      <c r="I591" s="11">
        <v>1</v>
      </c>
      <c r="J591" s="11">
        <v>0</v>
      </c>
      <c r="K591" s="11">
        <v>0</v>
      </c>
      <c r="L591" s="18">
        <v>0</v>
      </c>
      <c r="M591" s="18">
        <v>0</v>
      </c>
      <c r="N591" s="18">
        <v>2</v>
      </c>
      <c r="O591" s="18">
        <v>10</v>
      </c>
      <c r="P591" s="18">
        <v>0.8</v>
      </c>
      <c r="Q591" s="18">
        <v>0</v>
      </c>
      <c r="R591" s="6">
        <v>0</v>
      </c>
      <c r="S591" s="13">
        <v>0</v>
      </c>
      <c r="T591" s="11">
        <v>1</v>
      </c>
      <c r="U591" s="18">
        <v>2</v>
      </c>
      <c r="V591" s="18">
        <v>0</v>
      </c>
      <c r="W591" s="18">
        <v>2.5</v>
      </c>
      <c r="X591" s="18">
        <v>1000</v>
      </c>
      <c r="Y591" s="18">
        <v>0</v>
      </c>
      <c r="Z591" s="18">
        <v>0</v>
      </c>
      <c r="AA591" s="18">
        <v>0</v>
      </c>
      <c r="AB591" s="18">
        <v>0</v>
      </c>
      <c r="AC591" s="18">
        <v>0</v>
      </c>
      <c r="AD591" s="18">
        <v>8</v>
      </c>
      <c r="AE591" s="18">
        <v>1</v>
      </c>
      <c r="AF591" s="18">
        <v>3</v>
      </c>
      <c r="AG591" s="6">
        <v>2</v>
      </c>
      <c r="AH591" s="6">
        <v>1</v>
      </c>
      <c r="AI591" s="6">
        <v>0</v>
      </c>
      <c r="AJ591" s="6">
        <v>6</v>
      </c>
      <c r="AK591" s="18">
        <v>0</v>
      </c>
      <c r="AL591" s="18">
        <v>0</v>
      </c>
      <c r="AM591" s="18">
        <v>0</v>
      </c>
      <c r="AN591" s="18">
        <v>0.25</v>
      </c>
      <c r="AO591" s="18">
        <v>3000</v>
      </c>
      <c r="AP591" s="18">
        <v>0.5</v>
      </c>
      <c r="AQ591" s="18">
        <v>0</v>
      </c>
      <c r="AR591" s="6">
        <v>0</v>
      </c>
      <c r="AS591" s="18">
        <v>0</v>
      </c>
      <c r="AT591" s="19" t="s">
        <v>154</v>
      </c>
      <c r="AU591" s="18" t="s">
        <v>749</v>
      </c>
      <c r="AV591" s="18">
        <v>10000006</v>
      </c>
      <c r="AW591" s="18">
        <v>21100010</v>
      </c>
      <c r="AX591" s="19" t="s">
        <v>155</v>
      </c>
      <c r="AY591" s="19">
        <v>0</v>
      </c>
      <c r="AZ591" s="13">
        <v>0</v>
      </c>
      <c r="BA591" s="13">
        <v>0</v>
      </c>
      <c r="BB591" s="90" t="str">
        <f t="shared" ref="BB591" si="56">"立即对目标范围内的怪物造成"&amp;W591*100&amp;"%攻击伤害+"&amp;X591&amp;"点固定伤害"</f>
        <v>立即对目标范围内的怪物造成250%攻击伤害+1000点固定伤害</v>
      </c>
      <c r="BC591" s="18">
        <v>0</v>
      </c>
      <c r="BD591" s="11">
        <v>0</v>
      </c>
      <c r="BE591" s="18">
        <v>0</v>
      </c>
      <c r="BF591" s="18">
        <v>0</v>
      </c>
      <c r="BG591" s="18">
        <v>0</v>
      </c>
      <c r="BH591" s="18">
        <v>0</v>
      </c>
      <c r="BI591" s="9">
        <v>0</v>
      </c>
      <c r="BJ591" s="6">
        <v>0</v>
      </c>
      <c r="BK591" s="6">
        <v>0</v>
      </c>
      <c r="BL591" s="6">
        <v>0</v>
      </c>
      <c r="BM591" s="6">
        <v>0</v>
      </c>
      <c r="BN591" s="6">
        <v>0</v>
      </c>
      <c r="BO591" s="6">
        <v>0</v>
      </c>
    </row>
    <row r="592" spans="3:67" ht="20.100000000000001" customHeight="1">
      <c r="C592" s="18">
        <v>62022101</v>
      </c>
      <c r="D592" s="7" t="s">
        <v>775</v>
      </c>
      <c r="E592" s="11">
        <v>0</v>
      </c>
      <c r="F592" s="18">
        <v>62022101</v>
      </c>
      <c r="G592" s="18">
        <v>62022102</v>
      </c>
      <c r="H592" s="6">
        <v>0</v>
      </c>
      <c r="I592" s="11">
        <v>18</v>
      </c>
      <c r="J592" s="11">
        <v>5</v>
      </c>
      <c r="K592" s="11">
        <v>0</v>
      </c>
      <c r="L592" s="6">
        <v>0</v>
      </c>
      <c r="M592" s="6">
        <v>0</v>
      </c>
      <c r="N592" s="6">
        <v>1</v>
      </c>
      <c r="O592" s="6">
        <v>0</v>
      </c>
      <c r="P592" s="6">
        <v>0</v>
      </c>
      <c r="Q592" s="6">
        <v>0</v>
      </c>
      <c r="R592" s="6">
        <v>0</v>
      </c>
      <c r="S592" s="6">
        <v>0</v>
      </c>
      <c r="T592" s="11">
        <v>1</v>
      </c>
      <c r="U592" s="6">
        <v>2</v>
      </c>
      <c r="V592" s="6">
        <v>0</v>
      </c>
      <c r="W592" s="18">
        <v>2.5</v>
      </c>
      <c r="X592" s="18">
        <v>1050</v>
      </c>
      <c r="Y592" s="6">
        <v>0</v>
      </c>
      <c r="Z592" s="6">
        <v>0</v>
      </c>
      <c r="AA592" s="6">
        <v>0</v>
      </c>
      <c r="AB592" s="6">
        <v>0</v>
      </c>
      <c r="AC592" s="6">
        <v>0</v>
      </c>
      <c r="AD592" s="6">
        <v>10</v>
      </c>
      <c r="AE592" s="6">
        <v>0</v>
      </c>
      <c r="AF592" s="6">
        <v>0</v>
      </c>
      <c r="AG592" s="6">
        <v>7</v>
      </c>
      <c r="AH592" s="6">
        <v>0</v>
      </c>
      <c r="AI592" s="6">
        <v>0</v>
      </c>
      <c r="AJ592" s="6">
        <v>10</v>
      </c>
      <c r="AK592" s="6">
        <v>0</v>
      </c>
      <c r="AL592" s="6">
        <v>0</v>
      </c>
      <c r="AM592" s="6">
        <v>0</v>
      </c>
      <c r="AN592" s="6">
        <v>0.25</v>
      </c>
      <c r="AO592" s="6">
        <v>1000</v>
      </c>
      <c r="AP592" s="6">
        <v>0</v>
      </c>
      <c r="AQ592" s="6">
        <v>0</v>
      </c>
      <c r="AR592" s="6">
        <v>0</v>
      </c>
      <c r="AS592" s="135" t="s">
        <v>776</v>
      </c>
      <c r="AT592" s="7" t="s">
        <v>196</v>
      </c>
      <c r="AU592" s="6" t="s">
        <v>749</v>
      </c>
      <c r="AV592" s="6">
        <v>21102010</v>
      </c>
      <c r="AW592" s="6">
        <v>0</v>
      </c>
      <c r="AX592" s="7" t="s">
        <v>155</v>
      </c>
      <c r="AY592" s="6">
        <v>0</v>
      </c>
      <c r="AZ592" s="13">
        <v>0</v>
      </c>
      <c r="BA592" s="13">
        <v>0</v>
      </c>
      <c r="BB592" s="90" t="str">
        <f>"立即对当前目标怪物造成"&amp;W592*100&amp;"%攻击伤害+"&amp;X592&amp;"点固定伤害,并使目标眩晕1秒和双防降低30%,持续6秒"</f>
        <v>立即对当前目标怪物造成250%攻击伤害+1050点固定伤害,并使目标眩晕1秒和双防降低30%,持续6秒</v>
      </c>
      <c r="BC592" s="6">
        <v>0</v>
      </c>
      <c r="BD592" s="11">
        <v>0</v>
      </c>
      <c r="BE592" s="6">
        <v>0</v>
      </c>
      <c r="BF592" s="6">
        <v>0</v>
      </c>
      <c r="BG592" s="6">
        <v>0</v>
      </c>
      <c r="BH592" s="6">
        <v>0</v>
      </c>
      <c r="BI592" s="9">
        <v>0</v>
      </c>
      <c r="BJ592" s="6">
        <v>0</v>
      </c>
      <c r="BK592" s="6">
        <v>0</v>
      </c>
      <c r="BL592" s="6">
        <v>0</v>
      </c>
      <c r="BM592" s="6">
        <v>0</v>
      </c>
      <c r="BN592" s="6">
        <v>0</v>
      </c>
      <c r="BO592" s="6">
        <v>0</v>
      </c>
    </row>
    <row r="593" spans="3:67" ht="20.100000000000001" customHeight="1">
      <c r="C593" s="18">
        <v>62022102</v>
      </c>
      <c r="D593" s="7" t="s">
        <v>775</v>
      </c>
      <c r="E593" s="11">
        <v>1</v>
      </c>
      <c r="F593" s="18">
        <v>62022101</v>
      </c>
      <c r="G593" s="18">
        <v>62022103</v>
      </c>
      <c r="H593" s="6">
        <v>0</v>
      </c>
      <c r="I593" s="11">
        <v>27</v>
      </c>
      <c r="J593" s="11">
        <v>2</v>
      </c>
      <c r="K593" s="11">
        <v>0</v>
      </c>
      <c r="L593" s="6">
        <v>0</v>
      </c>
      <c r="M593" s="6">
        <v>0</v>
      </c>
      <c r="N593" s="6">
        <v>1</v>
      </c>
      <c r="O593" s="6">
        <v>0</v>
      </c>
      <c r="P593" s="6">
        <v>0</v>
      </c>
      <c r="Q593" s="6">
        <v>0</v>
      </c>
      <c r="R593" s="6">
        <v>0</v>
      </c>
      <c r="S593" s="6">
        <v>0</v>
      </c>
      <c r="T593" s="11">
        <v>1</v>
      </c>
      <c r="U593" s="6">
        <v>2</v>
      </c>
      <c r="V593" s="6">
        <v>0</v>
      </c>
      <c r="W593" s="18">
        <v>2.5</v>
      </c>
      <c r="X593" s="18">
        <v>1050</v>
      </c>
      <c r="Y593" s="6">
        <v>0</v>
      </c>
      <c r="Z593" s="6">
        <v>0</v>
      </c>
      <c r="AA593" s="6">
        <v>0</v>
      </c>
      <c r="AB593" s="6">
        <v>0</v>
      </c>
      <c r="AC593" s="6">
        <v>0</v>
      </c>
      <c r="AD593" s="6">
        <v>10</v>
      </c>
      <c r="AE593" s="6">
        <v>0</v>
      </c>
      <c r="AF593" s="6">
        <v>0</v>
      </c>
      <c r="AG593" s="6">
        <v>7</v>
      </c>
      <c r="AH593" s="6">
        <v>0</v>
      </c>
      <c r="AI593" s="6">
        <v>0</v>
      </c>
      <c r="AJ593" s="6">
        <v>10</v>
      </c>
      <c r="AK593" s="6">
        <v>0</v>
      </c>
      <c r="AL593" s="6">
        <v>0</v>
      </c>
      <c r="AM593" s="6">
        <v>0</v>
      </c>
      <c r="AN593" s="6">
        <v>0.25</v>
      </c>
      <c r="AO593" s="6">
        <v>1000</v>
      </c>
      <c r="AP593" s="6">
        <v>0</v>
      </c>
      <c r="AQ593" s="6">
        <v>0</v>
      </c>
      <c r="AR593" s="6">
        <v>0</v>
      </c>
      <c r="AS593" s="135" t="s">
        <v>776</v>
      </c>
      <c r="AT593" s="7" t="s">
        <v>196</v>
      </c>
      <c r="AU593" s="6" t="s">
        <v>749</v>
      </c>
      <c r="AV593" s="6">
        <v>21102010</v>
      </c>
      <c r="AW593" s="6">
        <v>0</v>
      </c>
      <c r="AX593" s="7" t="s">
        <v>155</v>
      </c>
      <c r="AY593" s="6">
        <v>0</v>
      </c>
      <c r="AZ593" s="13">
        <v>0</v>
      </c>
      <c r="BA593" s="13">
        <v>0</v>
      </c>
      <c r="BB593" s="90" t="str">
        <f t="shared" ref="BB593:BB597" si="57">"立即对当前目标怪物造成"&amp;W593*100&amp;"%攻击伤害+"&amp;X593&amp;"点固定伤害,并使目标眩晕1秒和双防降低30%,持续6秒"</f>
        <v>立即对当前目标怪物造成250%攻击伤害+1050点固定伤害,并使目标眩晕1秒和双防降低30%,持续6秒</v>
      </c>
      <c r="BC593" s="6">
        <v>0</v>
      </c>
      <c r="BD593" s="11">
        <v>0</v>
      </c>
      <c r="BE593" s="6">
        <v>0</v>
      </c>
      <c r="BF593" s="6">
        <v>0</v>
      </c>
      <c r="BG593" s="6">
        <v>0</v>
      </c>
      <c r="BH593" s="6">
        <v>0</v>
      </c>
      <c r="BI593" s="9">
        <v>0</v>
      </c>
      <c r="BJ593" s="6">
        <v>0</v>
      </c>
      <c r="BK593" s="6">
        <v>0</v>
      </c>
      <c r="BL593" s="6">
        <v>0</v>
      </c>
      <c r="BM593" s="6">
        <v>0</v>
      </c>
      <c r="BN593" s="6">
        <v>0</v>
      </c>
      <c r="BO593" s="6">
        <v>0</v>
      </c>
    </row>
    <row r="594" spans="3:67" ht="20.100000000000001" customHeight="1">
      <c r="C594" s="18">
        <v>62022103</v>
      </c>
      <c r="D594" s="7" t="s">
        <v>775</v>
      </c>
      <c r="E594" s="11">
        <v>2</v>
      </c>
      <c r="F594" s="18">
        <v>62022101</v>
      </c>
      <c r="G594" s="18">
        <v>62022104</v>
      </c>
      <c r="H594" s="6">
        <v>0</v>
      </c>
      <c r="I594" s="11">
        <v>32</v>
      </c>
      <c r="J594" s="11">
        <v>2</v>
      </c>
      <c r="K594" s="11">
        <v>0</v>
      </c>
      <c r="L594" s="6">
        <v>0</v>
      </c>
      <c r="M594" s="6">
        <v>0</v>
      </c>
      <c r="N594" s="6">
        <v>1</v>
      </c>
      <c r="O594" s="6">
        <v>0</v>
      </c>
      <c r="P594" s="6">
        <v>0</v>
      </c>
      <c r="Q594" s="6">
        <v>0</v>
      </c>
      <c r="R594" s="6">
        <v>0</v>
      </c>
      <c r="S594" s="6">
        <v>0</v>
      </c>
      <c r="T594" s="11">
        <v>1</v>
      </c>
      <c r="U594" s="6">
        <v>2</v>
      </c>
      <c r="V594" s="6">
        <v>0</v>
      </c>
      <c r="W594" s="18">
        <v>2.5</v>
      </c>
      <c r="X594" s="18">
        <v>1400</v>
      </c>
      <c r="Y594" s="6">
        <v>0</v>
      </c>
      <c r="Z594" s="6">
        <v>0</v>
      </c>
      <c r="AA594" s="6">
        <v>0</v>
      </c>
      <c r="AB594" s="6">
        <v>0</v>
      </c>
      <c r="AC594" s="6">
        <v>0</v>
      </c>
      <c r="AD594" s="6">
        <v>10</v>
      </c>
      <c r="AE594" s="6">
        <v>0</v>
      </c>
      <c r="AF594" s="6">
        <v>0</v>
      </c>
      <c r="AG594" s="6">
        <v>7</v>
      </c>
      <c r="AH594" s="6">
        <v>0</v>
      </c>
      <c r="AI594" s="6">
        <v>0</v>
      </c>
      <c r="AJ594" s="6">
        <v>10</v>
      </c>
      <c r="AK594" s="6">
        <v>0</v>
      </c>
      <c r="AL594" s="6">
        <v>0</v>
      </c>
      <c r="AM594" s="6">
        <v>0</v>
      </c>
      <c r="AN594" s="6">
        <v>0.25</v>
      </c>
      <c r="AO594" s="6">
        <v>1000</v>
      </c>
      <c r="AP594" s="6">
        <v>0</v>
      </c>
      <c r="AQ594" s="6">
        <v>0</v>
      </c>
      <c r="AR594" s="6">
        <v>0</v>
      </c>
      <c r="AS594" s="135" t="s">
        <v>776</v>
      </c>
      <c r="AT594" s="7" t="s">
        <v>196</v>
      </c>
      <c r="AU594" s="6" t="s">
        <v>749</v>
      </c>
      <c r="AV594" s="6">
        <v>21102010</v>
      </c>
      <c r="AW594" s="6">
        <v>0</v>
      </c>
      <c r="AX594" s="7" t="s">
        <v>155</v>
      </c>
      <c r="AY594" s="6">
        <v>0</v>
      </c>
      <c r="AZ594" s="13">
        <v>0</v>
      </c>
      <c r="BA594" s="13">
        <v>0</v>
      </c>
      <c r="BB594" s="90" t="str">
        <f t="shared" si="57"/>
        <v>立即对当前目标怪物造成250%攻击伤害+1400点固定伤害,并使目标眩晕1秒和双防降低30%,持续6秒</v>
      </c>
      <c r="BC594" s="6">
        <v>0</v>
      </c>
      <c r="BD594" s="11">
        <v>0</v>
      </c>
      <c r="BE594" s="6">
        <v>0</v>
      </c>
      <c r="BF594" s="6">
        <v>0</v>
      </c>
      <c r="BG594" s="6">
        <v>0</v>
      </c>
      <c r="BH594" s="6">
        <v>0</v>
      </c>
      <c r="BI594" s="9">
        <v>0</v>
      </c>
      <c r="BJ594" s="6">
        <v>0</v>
      </c>
      <c r="BK594" s="6">
        <v>0</v>
      </c>
      <c r="BL594" s="6">
        <v>0</v>
      </c>
      <c r="BM594" s="6">
        <v>0</v>
      </c>
      <c r="BN594" s="6">
        <v>0</v>
      </c>
      <c r="BO594" s="6">
        <v>0</v>
      </c>
    </row>
    <row r="595" spans="3:67" ht="20.100000000000001" customHeight="1">
      <c r="C595" s="18">
        <v>62022104</v>
      </c>
      <c r="D595" s="7" t="s">
        <v>775</v>
      </c>
      <c r="E595" s="11">
        <v>3</v>
      </c>
      <c r="F595" s="18">
        <v>62022101</v>
      </c>
      <c r="G595" s="6">
        <v>0</v>
      </c>
      <c r="H595" s="6">
        <v>0</v>
      </c>
      <c r="I595" s="11">
        <v>0</v>
      </c>
      <c r="J595" s="87">
        <v>0</v>
      </c>
      <c r="K595" s="11">
        <v>0</v>
      </c>
      <c r="L595" s="6">
        <v>0</v>
      </c>
      <c r="M595" s="6">
        <v>0</v>
      </c>
      <c r="N595" s="6">
        <v>1</v>
      </c>
      <c r="O595" s="6">
        <v>0</v>
      </c>
      <c r="P595" s="6">
        <v>0</v>
      </c>
      <c r="Q595" s="6">
        <v>0</v>
      </c>
      <c r="R595" s="6">
        <v>0</v>
      </c>
      <c r="S595" s="6">
        <v>0</v>
      </c>
      <c r="T595" s="11">
        <v>1</v>
      </c>
      <c r="U595" s="6">
        <v>2</v>
      </c>
      <c r="V595" s="6">
        <v>0</v>
      </c>
      <c r="W595" s="18">
        <v>2.5</v>
      </c>
      <c r="X595" s="18">
        <v>1750</v>
      </c>
      <c r="Y595" s="6">
        <v>0</v>
      </c>
      <c r="Z595" s="6">
        <v>0</v>
      </c>
      <c r="AA595" s="6">
        <v>0</v>
      </c>
      <c r="AB595" s="6">
        <v>0</v>
      </c>
      <c r="AC595" s="6">
        <v>0</v>
      </c>
      <c r="AD595" s="6">
        <v>10</v>
      </c>
      <c r="AE595" s="6">
        <v>0</v>
      </c>
      <c r="AF595" s="6">
        <v>0</v>
      </c>
      <c r="AG595" s="6">
        <v>7</v>
      </c>
      <c r="AH595" s="6">
        <v>0</v>
      </c>
      <c r="AI595" s="6">
        <v>0</v>
      </c>
      <c r="AJ595" s="6">
        <v>10</v>
      </c>
      <c r="AK595" s="6">
        <v>0</v>
      </c>
      <c r="AL595" s="6">
        <v>0</v>
      </c>
      <c r="AM595" s="6">
        <v>0</v>
      </c>
      <c r="AN595" s="6">
        <v>0.25</v>
      </c>
      <c r="AO595" s="6">
        <v>1000</v>
      </c>
      <c r="AP595" s="6">
        <v>0</v>
      </c>
      <c r="AQ595" s="6">
        <v>0</v>
      </c>
      <c r="AR595" s="6">
        <v>0</v>
      </c>
      <c r="AS595" s="135" t="s">
        <v>776</v>
      </c>
      <c r="AT595" s="7" t="s">
        <v>196</v>
      </c>
      <c r="AU595" s="6" t="s">
        <v>749</v>
      </c>
      <c r="AV595" s="6">
        <v>21102010</v>
      </c>
      <c r="AW595" s="6">
        <v>0</v>
      </c>
      <c r="AX595" s="7" t="s">
        <v>155</v>
      </c>
      <c r="AY595" s="6">
        <v>0</v>
      </c>
      <c r="AZ595" s="13">
        <v>0</v>
      </c>
      <c r="BA595" s="13">
        <v>0</v>
      </c>
      <c r="BB595" s="90" t="str">
        <f t="shared" si="57"/>
        <v>立即对当前目标怪物造成250%攻击伤害+1750点固定伤害,并使目标眩晕1秒和双防降低30%,持续6秒</v>
      </c>
      <c r="BC595" s="6">
        <v>0</v>
      </c>
      <c r="BD595" s="11">
        <v>0</v>
      </c>
      <c r="BE595" s="6">
        <v>0</v>
      </c>
      <c r="BF595" s="6">
        <v>0</v>
      </c>
      <c r="BG595" s="6">
        <v>0</v>
      </c>
      <c r="BH595" s="6">
        <v>0</v>
      </c>
      <c r="BI595" s="9">
        <v>0</v>
      </c>
      <c r="BJ595" s="6">
        <v>0</v>
      </c>
      <c r="BK595" s="6">
        <v>0</v>
      </c>
      <c r="BL595" s="6">
        <v>0</v>
      </c>
      <c r="BM595" s="6">
        <v>0</v>
      </c>
      <c r="BN595" s="6">
        <v>0</v>
      </c>
      <c r="BO595" s="6">
        <v>0</v>
      </c>
    </row>
    <row r="596" spans="3:67" ht="20.100000000000001" customHeight="1">
      <c r="C596" s="18">
        <v>62022105</v>
      </c>
      <c r="D596" s="7" t="s">
        <v>775</v>
      </c>
      <c r="E596" s="11">
        <v>4</v>
      </c>
      <c r="F596" s="18">
        <v>62022101</v>
      </c>
      <c r="G596" s="6">
        <v>0</v>
      </c>
      <c r="H596" s="6">
        <v>0</v>
      </c>
      <c r="I596" s="11">
        <v>0</v>
      </c>
      <c r="J596" s="11">
        <v>0</v>
      </c>
      <c r="K596" s="11">
        <v>0</v>
      </c>
      <c r="L596" s="6">
        <v>0</v>
      </c>
      <c r="M596" s="6">
        <v>0</v>
      </c>
      <c r="N596" s="6">
        <v>1</v>
      </c>
      <c r="O596" s="6">
        <v>0</v>
      </c>
      <c r="P596" s="6">
        <v>0</v>
      </c>
      <c r="Q596" s="6">
        <v>0</v>
      </c>
      <c r="R596" s="6">
        <v>0</v>
      </c>
      <c r="S596" s="6">
        <v>0</v>
      </c>
      <c r="T596" s="11">
        <v>1</v>
      </c>
      <c r="U596" s="6">
        <v>2</v>
      </c>
      <c r="V596" s="6">
        <v>0</v>
      </c>
      <c r="W596" s="18">
        <v>2.5</v>
      </c>
      <c r="X596" s="18">
        <v>2100</v>
      </c>
      <c r="Y596" s="6">
        <v>0</v>
      </c>
      <c r="Z596" s="6">
        <v>0</v>
      </c>
      <c r="AA596" s="6">
        <v>0</v>
      </c>
      <c r="AB596" s="6">
        <v>0</v>
      </c>
      <c r="AC596" s="6">
        <v>0</v>
      </c>
      <c r="AD596" s="6">
        <v>10</v>
      </c>
      <c r="AE596" s="6">
        <v>0</v>
      </c>
      <c r="AF596" s="6">
        <v>0</v>
      </c>
      <c r="AG596" s="6">
        <v>7</v>
      </c>
      <c r="AH596" s="6">
        <v>0</v>
      </c>
      <c r="AI596" s="6">
        <v>0</v>
      </c>
      <c r="AJ596" s="6">
        <v>10</v>
      </c>
      <c r="AK596" s="6">
        <v>0</v>
      </c>
      <c r="AL596" s="6">
        <v>0</v>
      </c>
      <c r="AM596" s="6">
        <v>0</v>
      </c>
      <c r="AN596" s="6">
        <v>0.25</v>
      </c>
      <c r="AO596" s="6">
        <v>1000</v>
      </c>
      <c r="AP596" s="6">
        <v>0</v>
      </c>
      <c r="AQ596" s="6">
        <v>0</v>
      </c>
      <c r="AR596" s="6">
        <v>0</v>
      </c>
      <c r="AS596" s="135" t="s">
        <v>776</v>
      </c>
      <c r="AT596" s="7" t="s">
        <v>196</v>
      </c>
      <c r="AU596" s="6" t="s">
        <v>749</v>
      </c>
      <c r="AV596" s="6">
        <v>21102010</v>
      </c>
      <c r="AW596" s="6">
        <v>0</v>
      </c>
      <c r="AX596" s="7" t="s">
        <v>155</v>
      </c>
      <c r="AY596" s="6">
        <v>0</v>
      </c>
      <c r="AZ596" s="13">
        <v>0</v>
      </c>
      <c r="BA596" s="13">
        <v>0</v>
      </c>
      <c r="BB596" s="90" t="str">
        <f t="shared" si="57"/>
        <v>立即对当前目标怪物造成250%攻击伤害+2100点固定伤害,并使目标眩晕1秒和双防降低30%,持续6秒</v>
      </c>
      <c r="BC596" s="6">
        <v>0</v>
      </c>
      <c r="BD596" s="11">
        <v>0</v>
      </c>
      <c r="BE596" s="6">
        <v>0</v>
      </c>
      <c r="BF596" s="6">
        <v>0</v>
      </c>
      <c r="BG596" s="6">
        <v>0</v>
      </c>
      <c r="BH596" s="6">
        <v>0</v>
      </c>
      <c r="BI596" s="9">
        <v>0</v>
      </c>
      <c r="BJ596" s="6">
        <v>0</v>
      </c>
      <c r="BK596" s="6">
        <v>0</v>
      </c>
      <c r="BL596" s="6">
        <v>0</v>
      </c>
      <c r="BM596" s="6">
        <v>0</v>
      </c>
      <c r="BN596" s="6">
        <v>0</v>
      </c>
      <c r="BO596" s="6">
        <v>0</v>
      </c>
    </row>
    <row r="597" spans="3:67" ht="20.100000000000001" customHeight="1">
      <c r="C597" s="18">
        <v>62022106</v>
      </c>
      <c r="D597" s="7" t="s">
        <v>775</v>
      </c>
      <c r="E597" s="11">
        <v>5</v>
      </c>
      <c r="F597" s="18">
        <v>62022101</v>
      </c>
      <c r="G597" s="6">
        <v>0</v>
      </c>
      <c r="H597" s="6">
        <v>0</v>
      </c>
      <c r="I597" s="11">
        <v>0</v>
      </c>
      <c r="J597" s="11">
        <v>0</v>
      </c>
      <c r="K597" s="11">
        <v>0</v>
      </c>
      <c r="L597" s="6">
        <v>0</v>
      </c>
      <c r="M597" s="6">
        <v>0</v>
      </c>
      <c r="N597" s="6">
        <v>1</v>
      </c>
      <c r="O597" s="6">
        <v>0</v>
      </c>
      <c r="P597" s="6">
        <v>0</v>
      </c>
      <c r="Q597" s="6">
        <v>0</v>
      </c>
      <c r="R597" s="6">
        <v>0</v>
      </c>
      <c r="S597" s="6">
        <v>0</v>
      </c>
      <c r="T597" s="11">
        <v>1</v>
      </c>
      <c r="U597" s="6">
        <v>2</v>
      </c>
      <c r="V597" s="6">
        <v>0</v>
      </c>
      <c r="W597" s="18">
        <v>2.5</v>
      </c>
      <c r="X597" s="18">
        <v>2450</v>
      </c>
      <c r="Y597" s="6">
        <v>0</v>
      </c>
      <c r="Z597" s="6">
        <v>0</v>
      </c>
      <c r="AA597" s="6">
        <v>0</v>
      </c>
      <c r="AB597" s="6">
        <v>0</v>
      </c>
      <c r="AC597" s="6">
        <v>0</v>
      </c>
      <c r="AD597" s="6">
        <v>10</v>
      </c>
      <c r="AE597" s="6">
        <v>0</v>
      </c>
      <c r="AF597" s="6">
        <v>0</v>
      </c>
      <c r="AG597" s="6">
        <v>7</v>
      </c>
      <c r="AH597" s="6">
        <v>0</v>
      </c>
      <c r="AI597" s="6">
        <v>0</v>
      </c>
      <c r="AJ597" s="6">
        <v>10</v>
      </c>
      <c r="AK597" s="6">
        <v>0</v>
      </c>
      <c r="AL597" s="6">
        <v>0</v>
      </c>
      <c r="AM597" s="6">
        <v>0</v>
      </c>
      <c r="AN597" s="6">
        <v>0.25</v>
      </c>
      <c r="AO597" s="6">
        <v>1000</v>
      </c>
      <c r="AP597" s="6">
        <v>0</v>
      </c>
      <c r="AQ597" s="6">
        <v>0</v>
      </c>
      <c r="AR597" s="6">
        <v>0</v>
      </c>
      <c r="AS597" s="135" t="s">
        <v>776</v>
      </c>
      <c r="AT597" s="7" t="s">
        <v>196</v>
      </c>
      <c r="AU597" s="6" t="s">
        <v>749</v>
      </c>
      <c r="AV597" s="6">
        <v>21102010</v>
      </c>
      <c r="AW597" s="6">
        <v>0</v>
      </c>
      <c r="AX597" s="7" t="s">
        <v>155</v>
      </c>
      <c r="AY597" s="6">
        <v>0</v>
      </c>
      <c r="AZ597" s="13">
        <v>0</v>
      </c>
      <c r="BA597" s="13">
        <v>0</v>
      </c>
      <c r="BB597" s="90" t="str">
        <f t="shared" si="57"/>
        <v>立即对当前目标怪物造成250%攻击伤害+2450点固定伤害,并使目标眩晕1秒和双防降低30%,持续6秒</v>
      </c>
      <c r="BC597" s="6">
        <v>0</v>
      </c>
      <c r="BD597" s="11">
        <v>0</v>
      </c>
      <c r="BE597" s="6">
        <v>0</v>
      </c>
      <c r="BF597" s="6">
        <v>0</v>
      </c>
      <c r="BG597" s="6">
        <v>0</v>
      </c>
      <c r="BH597" s="6">
        <v>0</v>
      </c>
      <c r="BI597" s="9">
        <v>0</v>
      </c>
      <c r="BJ597" s="6">
        <v>0</v>
      </c>
      <c r="BK597" s="6">
        <v>0</v>
      </c>
      <c r="BL597" s="6">
        <v>0</v>
      </c>
      <c r="BM597" s="6">
        <v>0</v>
      </c>
      <c r="BN597" s="6">
        <v>0</v>
      </c>
      <c r="BO597" s="6">
        <v>0</v>
      </c>
    </row>
    <row r="598" spans="3:67" ht="20.100000000000001" customHeight="1">
      <c r="C598" s="18">
        <v>62022201</v>
      </c>
      <c r="D598" s="19" t="s">
        <v>777</v>
      </c>
      <c r="E598" s="11">
        <v>0</v>
      </c>
      <c r="F598" s="18">
        <v>62022201</v>
      </c>
      <c r="G598" s="18">
        <f>C599</f>
        <v>62022202</v>
      </c>
      <c r="H598" s="13">
        <v>0</v>
      </c>
      <c r="I598" s="11">
        <v>25</v>
      </c>
      <c r="J598" s="11">
        <v>5</v>
      </c>
      <c r="K598" s="11">
        <v>0</v>
      </c>
      <c r="L598" s="18">
        <v>0</v>
      </c>
      <c r="M598" s="18">
        <v>0</v>
      </c>
      <c r="N598" s="18">
        <v>1</v>
      </c>
      <c r="O598" s="18">
        <v>0</v>
      </c>
      <c r="P598" s="18">
        <v>0</v>
      </c>
      <c r="Q598" s="18">
        <v>0</v>
      </c>
      <c r="R598" s="6">
        <v>0</v>
      </c>
      <c r="S598" s="13">
        <v>0</v>
      </c>
      <c r="T598" s="11">
        <v>1</v>
      </c>
      <c r="U598" s="18">
        <v>2</v>
      </c>
      <c r="V598" s="18">
        <v>0</v>
      </c>
      <c r="W598" s="18">
        <v>1</v>
      </c>
      <c r="X598" s="18">
        <v>750</v>
      </c>
      <c r="Y598" s="18">
        <v>0</v>
      </c>
      <c r="Z598" s="18">
        <v>0</v>
      </c>
      <c r="AA598" s="18">
        <v>0</v>
      </c>
      <c r="AB598" s="18">
        <v>0</v>
      </c>
      <c r="AC598" s="18">
        <v>0</v>
      </c>
      <c r="AD598" s="6">
        <v>9</v>
      </c>
      <c r="AE598" s="18">
        <v>1</v>
      </c>
      <c r="AF598" s="18">
        <v>3</v>
      </c>
      <c r="AG598" s="6">
        <v>2</v>
      </c>
      <c r="AH598" s="6">
        <v>1</v>
      </c>
      <c r="AI598" s="6">
        <v>0</v>
      </c>
      <c r="AJ598" s="6">
        <v>6</v>
      </c>
      <c r="AK598" s="18">
        <v>0</v>
      </c>
      <c r="AL598" s="18">
        <v>0</v>
      </c>
      <c r="AM598" s="18">
        <v>0</v>
      </c>
      <c r="AN598" s="6">
        <v>0.25</v>
      </c>
      <c r="AO598" s="18">
        <v>6000</v>
      </c>
      <c r="AP598" s="18">
        <v>0.5</v>
      </c>
      <c r="AQ598" s="18">
        <v>0</v>
      </c>
      <c r="AR598" s="6">
        <v>0</v>
      </c>
      <c r="AS598" s="18">
        <v>92023001</v>
      </c>
      <c r="AT598" s="19" t="s">
        <v>154</v>
      </c>
      <c r="AU598" s="18" t="s">
        <v>709</v>
      </c>
      <c r="AV598" s="18">
        <v>10002001</v>
      </c>
      <c r="AW598" s="18">
        <v>21102020</v>
      </c>
      <c r="AX598" s="19" t="s">
        <v>229</v>
      </c>
      <c r="AY598" s="19" t="s">
        <v>259</v>
      </c>
      <c r="AZ598" s="13">
        <v>0</v>
      </c>
      <c r="BA598" s="13">
        <v>0</v>
      </c>
      <c r="BB598" s="90" t="str">
        <f>"对目标区域释放法术,在此范围内的目标每秒造成"&amp;W598*100&amp;"%攻击伤害+"&amp;X598&amp;"点固定伤害,并将目标移动速度降低50%,持续6秒"</f>
        <v>对目标区域释放法术,在此范围内的目标每秒造成100%攻击伤害+750点固定伤害,并将目标移动速度降低50%,持续6秒</v>
      </c>
      <c r="BC598" s="18">
        <v>0</v>
      </c>
      <c r="BD598" s="11">
        <v>0</v>
      </c>
      <c r="BE598" s="18">
        <v>0</v>
      </c>
      <c r="BF598" s="18">
        <v>0</v>
      </c>
      <c r="BG598" s="18">
        <v>0</v>
      </c>
      <c r="BH598" s="18">
        <v>0</v>
      </c>
      <c r="BI598" s="9">
        <v>0</v>
      </c>
      <c r="BJ598" s="6">
        <v>0</v>
      </c>
      <c r="BK598" s="6">
        <v>0</v>
      </c>
      <c r="BL598" s="6">
        <v>0</v>
      </c>
      <c r="BM598" s="6">
        <v>0</v>
      </c>
      <c r="BN598" s="6">
        <v>0</v>
      </c>
      <c r="BO598" s="6">
        <v>0</v>
      </c>
    </row>
    <row r="599" spans="3:67" ht="20.100000000000001" customHeight="1">
      <c r="C599" s="18">
        <v>62022202</v>
      </c>
      <c r="D599" s="19" t="s">
        <v>777</v>
      </c>
      <c r="E599" s="11">
        <v>1</v>
      </c>
      <c r="F599" s="18">
        <v>62022201</v>
      </c>
      <c r="G599" s="18">
        <f t="shared" ref="G599:G600" si="58">C600</f>
        <v>62022203</v>
      </c>
      <c r="H599" s="13">
        <v>0</v>
      </c>
      <c r="I599" s="11">
        <v>32</v>
      </c>
      <c r="J599" s="11">
        <v>2</v>
      </c>
      <c r="K599" s="11">
        <v>0</v>
      </c>
      <c r="L599" s="18">
        <v>0</v>
      </c>
      <c r="M599" s="18">
        <v>0</v>
      </c>
      <c r="N599" s="18">
        <v>1</v>
      </c>
      <c r="O599" s="18">
        <v>0</v>
      </c>
      <c r="P599" s="18">
        <v>0</v>
      </c>
      <c r="Q599" s="18">
        <v>0</v>
      </c>
      <c r="R599" s="6">
        <v>0</v>
      </c>
      <c r="S599" s="13">
        <v>0</v>
      </c>
      <c r="T599" s="11">
        <v>1</v>
      </c>
      <c r="U599" s="18">
        <v>2</v>
      </c>
      <c r="V599" s="18">
        <v>0</v>
      </c>
      <c r="W599" s="18">
        <v>1</v>
      </c>
      <c r="X599" s="18">
        <v>750</v>
      </c>
      <c r="Y599" s="18">
        <v>0</v>
      </c>
      <c r="Z599" s="18">
        <v>0</v>
      </c>
      <c r="AA599" s="18">
        <v>0</v>
      </c>
      <c r="AB599" s="18">
        <v>0</v>
      </c>
      <c r="AC599" s="18">
        <v>0</v>
      </c>
      <c r="AD599" s="6">
        <v>9</v>
      </c>
      <c r="AE599" s="18">
        <v>1</v>
      </c>
      <c r="AF599" s="18">
        <v>3</v>
      </c>
      <c r="AG599" s="6">
        <v>2</v>
      </c>
      <c r="AH599" s="6">
        <v>1</v>
      </c>
      <c r="AI599" s="6">
        <v>0</v>
      </c>
      <c r="AJ599" s="6">
        <v>6</v>
      </c>
      <c r="AK599" s="18">
        <v>0</v>
      </c>
      <c r="AL599" s="18">
        <v>0</v>
      </c>
      <c r="AM599" s="18">
        <v>0</v>
      </c>
      <c r="AN599" s="6">
        <v>0.25</v>
      </c>
      <c r="AO599" s="18">
        <v>6000</v>
      </c>
      <c r="AP599" s="18">
        <v>0.5</v>
      </c>
      <c r="AQ599" s="18">
        <v>0</v>
      </c>
      <c r="AR599" s="6">
        <v>0</v>
      </c>
      <c r="AS599" s="18">
        <v>92023001</v>
      </c>
      <c r="AT599" s="19" t="s">
        <v>154</v>
      </c>
      <c r="AU599" s="18" t="s">
        <v>709</v>
      </c>
      <c r="AV599" s="18">
        <v>10002001</v>
      </c>
      <c r="AW599" s="18">
        <v>21102020</v>
      </c>
      <c r="AX599" s="19" t="s">
        <v>229</v>
      </c>
      <c r="AY599" s="19" t="s">
        <v>259</v>
      </c>
      <c r="AZ599" s="13">
        <v>0</v>
      </c>
      <c r="BA599" s="13">
        <v>0</v>
      </c>
      <c r="BB599" s="90" t="str">
        <f t="shared" ref="BB599:BB603" si="59">"对目标区域释放法术,在此范围内的目标每秒造成"&amp;W599*100&amp;"%攻击伤害+"&amp;X599&amp;"点固定伤害,并将目标移动速度降低50%,持续6秒"</f>
        <v>对目标区域释放法术,在此范围内的目标每秒造成100%攻击伤害+750点固定伤害,并将目标移动速度降低50%,持续6秒</v>
      </c>
      <c r="BC599" s="18">
        <v>0</v>
      </c>
      <c r="BD599" s="11">
        <v>0</v>
      </c>
      <c r="BE599" s="18">
        <v>0</v>
      </c>
      <c r="BF599" s="18">
        <v>0</v>
      </c>
      <c r="BG599" s="18">
        <v>0</v>
      </c>
      <c r="BH599" s="18">
        <v>0</v>
      </c>
      <c r="BI599" s="9">
        <v>0</v>
      </c>
      <c r="BJ599" s="6">
        <v>0</v>
      </c>
      <c r="BK599" s="6">
        <v>0</v>
      </c>
      <c r="BL599" s="6">
        <v>0</v>
      </c>
      <c r="BM599" s="6">
        <v>0</v>
      </c>
      <c r="BN599" s="6">
        <v>0</v>
      </c>
      <c r="BO599" s="6">
        <v>0</v>
      </c>
    </row>
    <row r="600" spans="3:67" ht="20.100000000000001" customHeight="1">
      <c r="C600" s="18">
        <v>62022203</v>
      </c>
      <c r="D600" s="19" t="s">
        <v>777</v>
      </c>
      <c r="E600" s="11">
        <v>2</v>
      </c>
      <c r="F600" s="18">
        <v>62022201</v>
      </c>
      <c r="G600" s="18">
        <f t="shared" si="58"/>
        <v>62022204</v>
      </c>
      <c r="H600" s="13">
        <v>0</v>
      </c>
      <c r="I600" s="11">
        <v>37</v>
      </c>
      <c r="J600" s="11">
        <v>2</v>
      </c>
      <c r="K600" s="11">
        <v>0</v>
      </c>
      <c r="L600" s="18">
        <v>0</v>
      </c>
      <c r="M600" s="18">
        <v>0</v>
      </c>
      <c r="N600" s="18">
        <v>1</v>
      </c>
      <c r="O600" s="18">
        <v>0</v>
      </c>
      <c r="P600" s="18">
        <v>0</v>
      </c>
      <c r="Q600" s="18">
        <v>0</v>
      </c>
      <c r="R600" s="6">
        <v>0</v>
      </c>
      <c r="S600" s="13">
        <v>0</v>
      </c>
      <c r="T600" s="11">
        <v>1</v>
      </c>
      <c r="U600" s="18">
        <v>2</v>
      </c>
      <c r="V600" s="18">
        <v>0</v>
      </c>
      <c r="W600" s="18">
        <v>1</v>
      </c>
      <c r="X600" s="18">
        <v>1000</v>
      </c>
      <c r="Y600" s="18">
        <v>0</v>
      </c>
      <c r="Z600" s="18">
        <v>0</v>
      </c>
      <c r="AA600" s="18">
        <v>0</v>
      </c>
      <c r="AB600" s="18">
        <v>0</v>
      </c>
      <c r="AC600" s="18">
        <v>0</v>
      </c>
      <c r="AD600" s="6">
        <v>9</v>
      </c>
      <c r="AE600" s="18">
        <v>1</v>
      </c>
      <c r="AF600" s="18">
        <v>3</v>
      </c>
      <c r="AG600" s="6">
        <v>2</v>
      </c>
      <c r="AH600" s="6">
        <v>1</v>
      </c>
      <c r="AI600" s="6">
        <v>0</v>
      </c>
      <c r="AJ600" s="6">
        <v>6</v>
      </c>
      <c r="AK600" s="18">
        <v>0</v>
      </c>
      <c r="AL600" s="18">
        <v>0</v>
      </c>
      <c r="AM600" s="18">
        <v>0</v>
      </c>
      <c r="AN600" s="6">
        <v>0.25</v>
      </c>
      <c r="AO600" s="18">
        <v>6000</v>
      </c>
      <c r="AP600" s="18">
        <v>0.5</v>
      </c>
      <c r="AQ600" s="18">
        <v>0</v>
      </c>
      <c r="AR600" s="6">
        <v>0</v>
      </c>
      <c r="AS600" s="18">
        <v>92023001</v>
      </c>
      <c r="AT600" s="19" t="s">
        <v>154</v>
      </c>
      <c r="AU600" s="18" t="s">
        <v>709</v>
      </c>
      <c r="AV600" s="18">
        <v>10002001</v>
      </c>
      <c r="AW600" s="18">
        <v>21102020</v>
      </c>
      <c r="AX600" s="19" t="s">
        <v>229</v>
      </c>
      <c r="AY600" s="19" t="s">
        <v>259</v>
      </c>
      <c r="AZ600" s="13">
        <v>0</v>
      </c>
      <c r="BA600" s="13">
        <v>0</v>
      </c>
      <c r="BB600" s="90" t="str">
        <f t="shared" si="59"/>
        <v>对目标区域释放法术,在此范围内的目标每秒造成100%攻击伤害+1000点固定伤害,并将目标移动速度降低50%,持续6秒</v>
      </c>
      <c r="BC600" s="18">
        <v>0</v>
      </c>
      <c r="BD600" s="11">
        <v>0</v>
      </c>
      <c r="BE600" s="18">
        <v>0</v>
      </c>
      <c r="BF600" s="18">
        <v>0</v>
      </c>
      <c r="BG600" s="18">
        <v>0</v>
      </c>
      <c r="BH600" s="18">
        <v>0</v>
      </c>
      <c r="BI600" s="9">
        <v>0</v>
      </c>
      <c r="BJ600" s="6">
        <v>0</v>
      </c>
      <c r="BK600" s="6">
        <v>0</v>
      </c>
      <c r="BL600" s="6">
        <v>0</v>
      </c>
      <c r="BM600" s="6">
        <v>0</v>
      </c>
      <c r="BN600" s="6">
        <v>0</v>
      </c>
      <c r="BO600" s="6">
        <v>0</v>
      </c>
    </row>
    <row r="601" spans="3:67" ht="20.100000000000001" customHeight="1">
      <c r="C601" s="18">
        <v>62022204</v>
      </c>
      <c r="D601" s="19" t="s">
        <v>777</v>
      </c>
      <c r="E601" s="11">
        <v>3</v>
      </c>
      <c r="F601" s="18">
        <v>62022201</v>
      </c>
      <c r="G601" s="11">
        <v>0</v>
      </c>
      <c r="H601" s="13">
        <v>0</v>
      </c>
      <c r="I601" s="11">
        <v>0</v>
      </c>
      <c r="J601" s="11">
        <v>0</v>
      </c>
      <c r="K601" s="11">
        <v>0</v>
      </c>
      <c r="L601" s="18">
        <v>0</v>
      </c>
      <c r="M601" s="18">
        <v>0</v>
      </c>
      <c r="N601" s="18">
        <v>1</v>
      </c>
      <c r="O601" s="18">
        <v>0</v>
      </c>
      <c r="P601" s="18">
        <v>0</v>
      </c>
      <c r="Q601" s="18">
        <v>0</v>
      </c>
      <c r="R601" s="6">
        <v>0</v>
      </c>
      <c r="S601" s="13">
        <v>0</v>
      </c>
      <c r="T601" s="11">
        <v>1</v>
      </c>
      <c r="U601" s="18">
        <v>2</v>
      </c>
      <c r="V601" s="18">
        <v>0</v>
      </c>
      <c r="W601" s="18">
        <v>1</v>
      </c>
      <c r="X601" s="18">
        <v>1250</v>
      </c>
      <c r="Y601" s="18">
        <v>0</v>
      </c>
      <c r="Z601" s="18">
        <v>0</v>
      </c>
      <c r="AA601" s="18">
        <v>0</v>
      </c>
      <c r="AB601" s="18">
        <v>0</v>
      </c>
      <c r="AC601" s="18">
        <v>0</v>
      </c>
      <c r="AD601" s="6">
        <v>9</v>
      </c>
      <c r="AE601" s="18">
        <v>1</v>
      </c>
      <c r="AF601" s="18">
        <v>3</v>
      </c>
      <c r="AG601" s="6">
        <v>2</v>
      </c>
      <c r="AH601" s="6">
        <v>1</v>
      </c>
      <c r="AI601" s="6">
        <v>0</v>
      </c>
      <c r="AJ601" s="6">
        <v>6</v>
      </c>
      <c r="AK601" s="18">
        <v>0</v>
      </c>
      <c r="AL601" s="18">
        <v>0</v>
      </c>
      <c r="AM601" s="18">
        <v>0</v>
      </c>
      <c r="AN601" s="6">
        <v>0.25</v>
      </c>
      <c r="AO601" s="18">
        <v>6000</v>
      </c>
      <c r="AP601" s="18">
        <v>0.5</v>
      </c>
      <c r="AQ601" s="18">
        <v>0</v>
      </c>
      <c r="AR601" s="6">
        <v>0</v>
      </c>
      <c r="AS601" s="18">
        <v>92023001</v>
      </c>
      <c r="AT601" s="19" t="s">
        <v>154</v>
      </c>
      <c r="AU601" s="18" t="s">
        <v>709</v>
      </c>
      <c r="AV601" s="18">
        <v>10002001</v>
      </c>
      <c r="AW601" s="18">
        <v>21102020</v>
      </c>
      <c r="AX601" s="19" t="s">
        <v>229</v>
      </c>
      <c r="AY601" s="19" t="s">
        <v>259</v>
      </c>
      <c r="AZ601" s="13">
        <v>0</v>
      </c>
      <c r="BA601" s="13">
        <v>0</v>
      </c>
      <c r="BB601" s="90" t="str">
        <f t="shared" si="59"/>
        <v>对目标区域释放法术,在此范围内的目标每秒造成100%攻击伤害+1250点固定伤害,并将目标移动速度降低50%,持续6秒</v>
      </c>
      <c r="BC601" s="18">
        <v>0</v>
      </c>
      <c r="BD601" s="11">
        <v>0</v>
      </c>
      <c r="BE601" s="18">
        <v>0</v>
      </c>
      <c r="BF601" s="18">
        <v>0</v>
      </c>
      <c r="BG601" s="18">
        <v>0</v>
      </c>
      <c r="BH601" s="18">
        <v>0</v>
      </c>
      <c r="BI601" s="9">
        <v>0</v>
      </c>
      <c r="BJ601" s="6">
        <v>0</v>
      </c>
      <c r="BK601" s="6">
        <v>0</v>
      </c>
      <c r="BL601" s="6">
        <v>0</v>
      </c>
      <c r="BM601" s="6">
        <v>0</v>
      </c>
      <c r="BN601" s="6">
        <v>0</v>
      </c>
      <c r="BO601" s="6">
        <v>0</v>
      </c>
    </row>
    <row r="602" spans="3:67" ht="20.100000000000001" customHeight="1">
      <c r="C602" s="18">
        <v>62022205</v>
      </c>
      <c r="D602" s="19" t="s">
        <v>777</v>
      </c>
      <c r="E602" s="11">
        <v>4</v>
      </c>
      <c r="F602" s="18">
        <v>62022201</v>
      </c>
      <c r="G602" s="11">
        <v>0</v>
      </c>
      <c r="H602" s="13">
        <v>0</v>
      </c>
      <c r="I602" s="11">
        <v>0</v>
      </c>
      <c r="J602" s="11">
        <v>0</v>
      </c>
      <c r="K602" s="11">
        <v>0</v>
      </c>
      <c r="L602" s="18">
        <v>0</v>
      </c>
      <c r="M602" s="18">
        <v>0</v>
      </c>
      <c r="N602" s="18">
        <v>1</v>
      </c>
      <c r="O602" s="18">
        <v>0</v>
      </c>
      <c r="P602" s="18">
        <v>0</v>
      </c>
      <c r="Q602" s="18">
        <v>0</v>
      </c>
      <c r="R602" s="6">
        <v>0</v>
      </c>
      <c r="S602" s="13">
        <v>0</v>
      </c>
      <c r="T602" s="11">
        <v>1</v>
      </c>
      <c r="U602" s="18">
        <v>2</v>
      </c>
      <c r="V602" s="18">
        <v>0</v>
      </c>
      <c r="W602" s="18">
        <v>1</v>
      </c>
      <c r="X602" s="18">
        <v>1500</v>
      </c>
      <c r="Y602" s="18">
        <v>0</v>
      </c>
      <c r="Z602" s="18">
        <v>0</v>
      </c>
      <c r="AA602" s="18">
        <v>0</v>
      </c>
      <c r="AB602" s="18">
        <v>0</v>
      </c>
      <c r="AC602" s="18">
        <v>0</v>
      </c>
      <c r="AD602" s="6">
        <v>9</v>
      </c>
      <c r="AE602" s="18">
        <v>1</v>
      </c>
      <c r="AF602" s="18">
        <v>3</v>
      </c>
      <c r="AG602" s="6">
        <v>2</v>
      </c>
      <c r="AH602" s="6">
        <v>1</v>
      </c>
      <c r="AI602" s="6">
        <v>0</v>
      </c>
      <c r="AJ602" s="6">
        <v>6</v>
      </c>
      <c r="AK602" s="18">
        <v>0</v>
      </c>
      <c r="AL602" s="18">
        <v>0</v>
      </c>
      <c r="AM602" s="18">
        <v>0</v>
      </c>
      <c r="AN602" s="6">
        <v>0.25</v>
      </c>
      <c r="AO602" s="18">
        <v>6000</v>
      </c>
      <c r="AP602" s="18">
        <v>0.5</v>
      </c>
      <c r="AQ602" s="18">
        <v>0</v>
      </c>
      <c r="AR602" s="6">
        <v>0</v>
      </c>
      <c r="AS602" s="18">
        <v>92023001</v>
      </c>
      <c r="AT602" s="19" t="s">
        <v>154</v>
      </c>
      <c r="AU602" s="18" t="s">
        <v>709</v>
      </c>
      <c r="AV602" s="18">
        <v>10002001</v>
      </c>
      <c r="AW602" s="18">
        <v>21102020</v>
      </c>
      <c r="AX602" s="19" t="s">
        <v>229</v>
      </c>
      <c r="AY602" s="19" t="s">
        <v>259</v>
      </c>
      <c r="AZ602" s="13">
        <v>0</v>
      </c>
      <c r="BA602" s="13">
        <v>0</v>
      </c>
      <c r="BB602" s="90" t="str">
        <f t="shared" si="59"/>
        <v>对目标区域释放法术,在此范围内的目标每秒造成100%攻击伤害+1500点固定伤害,并将目标移动速度降低50%,持续6秒</v>
      </c>
      <c r="BC602" s="18">
        <v>0</v>
      </c>
      <c r="BD602" s="11">
        <v>0</v>
      </c>
      <c r="BE602" s="18">
        <v>0</v>
      </c>
      <c r="BF602" s="18">
        <v>0</v>
      </c>
      <c r="BG602" s="18">
        <v>0</v>
      </c>
      <c r="BH602" s="18">
        <v>0</v>
      </c>
      <c r="BI602" s="9">
        <v>0</v>
      </c>
      <c r="BJ602" s="6">
        <v>0</v>
      </c>
      <c r="BK602" s="6">
        <v>0</v>
      </c>
      <c r="BL602" s="6">
        <v>0</v>
      </c>
      <c r="BM602" s="6">
        <v>0</v>
      </c>
      <c r="BN602" s="6">
        <v>0</v>
      </c>
      <c r="BO602" s="6">
        <v>0</v>
      </c>
    </row>
    <row r="603" spans="3:67" ht="20.100000000000001" customHeight="1">
      <c r="C603" s="18">
        <v>62022206</v>
      </c>
      <c r="D603" s="19" t="s">
        <v>777</v>
      </c>
      <c r="E603" s="11">
        <v>5</v>
      </c>
      <c r="F603" s="18">
        <v>62022201</v>
      </c>
      <c r="G603" s="11">
        <v>0</v>
      </c>
      <c r="H603" s="13">
        <v>0</v>
      </c>
      <c r="I603" s="11">
        <v>0</v>
      </c>
      <c r="J603" s="11">
        <v>0</v>
      </c>
      <c r="K603" s="11">
        <v>0</v>
      </c>
      <c r="L603" s="18">
        <v>0</v>
      </c>
      <c r="M603" s="18">
        <v>0</v>
      </c>
      <c r="N603" s="18">
        <v>1</v>
      </c>
      <c r="O603" s="18">
        <v>0</v>
      </c>
      <c r="P603" s="18">
        <v>0</v>
      </c>
      <c r="Q603" s="18">
        <v>0</v>
      </c>
      <c r="R603" s="6">
        <v>0</v>
      </c>
      <c r="S603" s="13">
        <v>0</v>
      </c>
      <c r="T603" s="11">
        <v>1</v>
      </c>
      <c r="U603" s="18">
        <v>2</v>
      </c>
      <c r="V603" s="18">
        <v>0</v>
      </c>
      <c r="W603" s="18">
        <v>1</v>
      </c>
      <c r="X603" s="18">
        <v>1750</v>
      </c>
      <c r="Y603" s="18">
        <v>0</v>
      </c>
      <c r="Z603" s="18">
        <v>0</v>
      </c>
      <c r="AA603" s="18">
        <v>0</v>
      </c>
      <c r="AB603" s="18">
        <v>0</v>
      </c>
      <c r="AC603" s="18">
        <v>0</v>
      </c>
      <c r="AD603" s="6">
        <v>9</v>
      </c>
      <c r="AE603" s="18">
        <v>1</v>
      </c>
      <c r="AF603" s="18">
        <v>3</v>
      </c>
      <c r="AG603" s="6">
        <v>2</v>
      </c>
      <c r="AH603" s="6">
        <v>1</v>
      </c>
      <c r="AI603" s="6">
        <v>0</v>
      </c>
      <c r="AJ603" s="6">
        <v>6</v>
      </c>
      <c r="AK603" s="18">
        <v>0</v>
      </c>
      <c r="AL603" s="18">
        <v>0</v>
      </c>
      <c r="AM603" s="18">
        <v>0</v>
      </c>
      <c r="AN603" s="6">
        <v>0.25</v>
      </c>
      <c r="AO603" s="18">
        <v>6000</v>
      </c>
      <c r="AP603" s="18">
        <v>0.5</v>
      </c>
      <c r="AQ603" s="18">
        <v>0</v>
      </c>
      <c r="AR603" s="6">
        <v>0</v>
      </c>
      <c r="AS603" s="18">
        <v>92023001</v>
      </c>
      <c r="AT603" s="19" t="s">
        <v>154</v>
      </c>
      <c r="AU603" s="18" t="s">
        <v>709</v>
      </c>
      <c r="AV603" s="18">
        <v>10002001</v>
      </c>
      <c r="AW603" s="18">
        <v>21102020</v>
      </c>
      <c r="AX603" s="19" t="s">
        <v>229</v>
      </c>
      <c r="AY603" s="19" t="s">
        <v>259</v>
      </c>
      <c r="AZ603" s="13">
        <v>0</v>
      </c>
      <c r="BA603" s="13">
        <v>0</v>
      </c>
      <c r="BB603" s="90" t="str">
        <f t="shared" si="59"/>
        <v>对目标区域释放法术,在此范围内的目标每秒造成100%攻击伤害+1750点固定伤害,并将目标移动速度降低50%,持续6秒</v>
      </c>
      <c r="BC603" s="18">
        <v>0</v>
      </c>
      <c r="BD603" s="11">
        <v>0</v>
      </c>
      <c r="BE603" s="18">
        <v>0</v>
      </c>
      <c r="BF603" s="18">
        <v>0</v>
      </c>
      <c r="BG603" s="18">
        <v>0</v>
      </c>
      <c r="BH603" s="18">
        <v>0</v>
      </c>
      <c r="BI603" s="9">
        <v>0</v>
      </c>
      <c r="BJ603" s="6">
        <v>0</v>
      </c>
      <c r="BK603" s="6">
        <v>0</v>
      </c>
      <c r="BL603" s="6">
        <v>0</v>
      </c>
      <c r="BM603" s="6">
        <v>0</v>
      </c>
      <c r="BN603" s="6">
        <v>0</v>
      </c>
      <c r="BO603" s="6">
        <v>0</v>
      </c>
    </row>
    <row r="604" spans="3:67" ht="20.100000000000001" customHeight="1">
      <c r="C604" s="18">
        <v>62022301</v>
      </c>
      <c r="D604" s="7" t="s">
        <v>778</v>
      </c>
      <c r="E604" s="11">
        <v>0</v>
      </c>
      <c r="F604" s="18">
        <v>62022301</v>
      </c>
      <c r="G604" s="18">
        <v>62022302</v>
      </c>
      <c r="H604" s="6">
        <v>0</v>
      </c>
      <c r="I604" s="11">
        <v>30</v>
      </c>
      <c r="J604" s="18">
        <v>5</v>
      </c>
      <c r="K604" s="11">
        <v>0</v>
      </c>
      <c r="L604" s="6">
        <v>0</v>
      </c>
      <c r="M604" s="6">
        <v>0</v>
      </c>
      <c r="N604" s="6">
        <v>1</v>
      </c>
      <c r="O604" s="6">
        <v>0</v>
      </c>
      <c r="P604" s="6">
        <v>0</v>
      </c>
      <c r="Q604" s="6">
        <v>0</v>
      </c>
      <c r="R604" s="6">
        <v>0</v>
      </c>
      <c r="S604" s="6">
        <v>0</v>
      </c>
      <c r="T604" s="11">
        <v>1</v>
      </c>
      <c r="U604" s="6">
        <v>2</v>
      </c>
      <c r="V604" s="6">
        <v>0</v>
      </c>
      <c r="W604" s="18">
        <v>1.75</v>
      </c>
      <c r="X604" s="18">
        <v>1500</v>
      </c>
      <c r="Y604" s="6">
        <v>0</v>
      </c>
      <c r="Z604" s="6">
        <v>0</v>
      </c>
      <c r="AA604" s="6">
        <v>0</v>
      </c>
      <c r="AB604" s="6">
        <v>0</v>
      </c>
      <c r="AC604" s="6">
        <v>0</v>
      </c>
      <c r="AD604" s="6">
        <v>15</v>
      </c>
      <c r="AE604" s="6">
        <v>0</v>
      </c>
      <c r="AF604" s="6">
        <v>0</v>
      </c>
      <c r="AG604" s="6">
        <v>7</v>
      </c>
      <c r="AH604" s="6">
        <v>0</v>
      </c>
      <c r="AI604" s="6">
        <v>0</v>
      </c>
      <c r="AJ604" s="6">
        <v>10</v>
      </c>
      <c r="AK604" s="6">
        <v>0</v>
      </c>
      <c r="AL604" s="6">
        <v>0</v>
      </c>
      <c r="AM604" s="6">
        <v>0</v>
      </c>
      <c r="AN604" s="6">
        <v>0.25</v>
      </c>
      <c r="AO604" s="6">
        <v>1000</v>
      </c>
      <c r="AP604" s="6">
        <v>0</v>
      </c>
      <c r="AQ604" s="6">
        <v>0</v>
      </c>
      <c r="AR604" s="6">
        <v>0</v>
      </c>
      <c r="AS604" s="18">
        <v>92022001</v>
      </c>
      <c r="AT604" s="7" t="s">
        <v>196</v>
      </c>
      <c r="AU604" s="6" t="s">
        <v>779</v>
      </c>
      <c r="AV604" s="6" t="s">
        <v>153</v>
      </c>
      <c r="AW604" s="6">
        <v>0</v>
      </c>
      <c r="AX604" s="7" t="s">
        <v>155</v>
      </c>
      <c r="AY604" s="6">
        <v>0</v>
      </c>
      <c r="AZ604" s="13">
        <v>0</v>
      </c>
      <c r="BA604" s="13">
        <v>0</v>
      </c>
      <c r="BB604" s="90" t="str">
        <f>"给目标释放一个持续6秒的灼烧效果,此效果每2秒会自动释放一个范围伤害,对敌方目标造成"&amp;W610*100&amp;"%攻击伤害+"&amp;X610&amp;"点固定伤害"</f>
        <v>给目标释放一个持续6秒的灼烧效果,此效果每2秒会自动释放一个范围伤害,对敌方目标造成175%攻击伤害+1500点固定伤害</v>
      </c>
      <c r="BC604" s="6">
        <v>0</v>
      </c>
      <c r="BD604" s="11">
        <v>0</v>
      </c>
      <c r="BE604" s="6">
        <v>0</v>
      </c>
      <c r="BF604" s="6">
        <v>0</v>
      </c>
      <c r="BG604" s="6">
        <v>0</v>
      </c>
      <c r="BH604" s="6">
        <v>0</v>
      </c>
      <c r="BI604" s="9">
        <v>0</v>
      </c>
      <c r="BJ604" s="6">
        <v>0</v>
      </c>
      <c r="BK604" s="6">
        <v>0</v>
      </c>
      <c r="BL604" s="6">
        <v>0</v>
      </c>
      <c r="BM604" s="6">
        <v>0</v>
      </c>
      <c r="BN604" s="6">
        <v>0</v>
      </c>
      <c r="BO604" s="6">
        <v>0</v>
      </c>
    </row>
    <row r="605" spans="3:67" ht="20.100000000000001" customHeight="1">
      <c r="C605" s="18">
        <v>62022302</v>
      </c>
      <c r="D605" s="7" t="s">
        <v>778</v>
      </c>
      <c r="E605" s="11">
        <v>1</v>
      </c>
      <c r="F605" s="18">
        <v>62022301</v>
      </c>
      <c r="G605" s="18">
        <v>62022303</v>
      </c>
      <c r="H605" s="6">
        <v>0</v>
      </c>
      <c r="I605" s="11">
        <v>37</v>
      </c>
      <c r="J605" s="18">
        <v>2</v>
      </c>
      <c r="K605" s="11">
        <v>0</v>
      </c>
      <c r="L605" s="6">
        <v>0</v>
      </c>
      <c r="M605" s="6">
        <v>0</v>
      </c>
      <c r="N605" s="6">
        <v>1</v>
      </c>
      <c r="O605" s="6">
        <v>0</v>
      </c>
      <c r="P605" s="6">
        <v>0</v>
      </c>
      <c r="Q605" s="6">
        <v>0</v>
      </c>
      <c r="R605" s="6">
        <v>0</v>
      </c>
      <c r="S605" s="6">
        <v>0</v>
      </c>
      <c r="T605" s="11">
        <v>1</v>
      </c>
      <c r="U605" s="6">
        <v>2</v>
      </c>
      <c r="V605" s="6">
        <v>0</v>
      </c>
      <c r="W605" s="18">
        <v>1.75</v>
      </c>
      <c r="X605" s="18">
        <v>1500</v>
      </c>
      <c r="Y605" s="6">
        <v>0</v>
      </c>
      <c r="Z605" s="6">
        <v>0</v>
      </c>
      <c r="AA605" s="6">
        <v>0</v>
      </c>
      <c r="AB605" s="6">
        <v>0</v>
      </c>
      <c r="AC605" s="6">
        <v>0</v>
      </c>
      <c r="AD605" s="6">
        <v>15</v>
      </c>
      <c r="AE605" s="6">
        <v>0</v>
      </c>
      <c r="AF605" s="6">
        <v>0</v>
      </c>
      <c r="AG605" s="6">
        <v>7</v>
      </c>
      <c r="AH605" s="6">
        <v>0</v>
      </c>
      <c r="AI605" s="6">
        <v>0</v>
      </c>
      <c r="AJ605" s="6">
        <v>10</v>
      </c>
      <c r="AK605" s="6">
        <v>0</v>
      </c>
      <c r="AL605" s="6">
        <v>0</v>
      </c>
      <c r="AM605" s="6">
        <v>0</v>
      </c>
      <c r="AN605" s="6">
        <v>0.25</v>
      </c>
      <c r="AO605" s="6">
        <v>1000</v>
      </c>
      <c r="AP605" s="6">
        <v>0</v>
      </c>
      <c r="AQ605" s="6">
        <v>0</v>
      </c>
      <c r="AR605" s="6">
        <v>0</v>
      </c>
      <c r="AS605" s="18">
        <v>92022001</v>
      </c>
      <c r="AT605" s="7" t="s">
        <v>196</v>
      </c>
      <c r="AU605" s="6" t="s">
        <v>779</v>
      </c>
      <c r="AV605" s="6" t="s">
        <v>153</v>
      </c>
      <c r="AW605" s="6">
        <v>0</v>
      </c>
      <c r="AX605" s="7" t="s">
        <v>155</v>
      </c>
      <c r="AY605" s="6">
        <v>0</v>
      </c>
      <c r="AZ605" s="13">
        <v>0</v>
      </c>
      <c r="BA605" s="13">
        <v>0</v>
      </c>
      <c r="BB605" s="90" t="str">
        <f t="shared" ref="BB605:BB609" si="60">"给目标释放一个持续6秒的灼烧效果,此效果每2秒会自动释放一个范围伤害,对敌方目标造成"&amp;W611*100&amp;"%攻击伤害+"&amp;X611&amp;"点固定伤害"</f>
        <v>给目标释放一个持续6秒的灼烧效果,此效果每2秒会自动释放一个范围伤害,对敌方目标造成175%攻击伤害+1500点固定伤害</v>
      </c>
      <c r="BC605" s="6">
        <v>0</v>
      </c>
      <c r="BD605" s="11">
        <v>0</v>
      </c>
      <c r="BE605" s="6">
        <v>0</v>
      </c>
      <c r="BF605" s="6">
        <v>0</v>
      </c>
      <c r="BG605" s="6">
        <v>0</v>
      </c>
      <c r="BH605" s="6">
        <v>0</v>
      </c>
      <c r="BI605" s="9">
        <v>0</v>
      </c>
      <c r="BJ605" s="6">
        <v>0</v>
      </c>
      <c r="BK605" s="6">
        <v>0</v>
      </c>
      <c r="BL605" s="6">
        <v>0</v>
      </c>
      <c r="BM605" s="6">
        <v>0</v>
      </c>
      <c r="BN605" s="6">
        <v>0</v>
      </c>
      <c r="BO605" s="6">
        <v>0</v>
      </c>
    </row>
    <row r="606" spans="3:67" ht="20.100000000000001" customHeight="1">
      <c r="C606" s="18">
        <v>62022303</v>
      </c>
      <c r="D606" s="7" t="s">
        <v>778</v>
      </c>
      <c r="E606" s="11">
        <v>2</v>
      </c>
      <c r="F606" s="18">
        <v>62022301</v>
      </c>
      <c r="G606" s="18">
        <v>62022304</v>
      </c>
      <c r="H606" s="6">
        <v>0</v>
      </c>
      <c r="I606" s="11">
        <v>42</v>
      </c>
      <c r="J606" s="18">
        <v>2</v>
      </c>
      <c r="K606" s="11">
        <v>0</v>
      </c>
      <c r="L606" s="6">
        <v>0</v>
      </c>
      <c r="M606" s="6">
        <v>0</v>
      </c>
      <c r="N606" s="6">
        <v>1</v>
      </c>
      <c r="O606" s="6">
        <v>0</v>
      </c>
      <c r="P606" s="6">
        <v>0</v>
      </c>
      <c r="Q606" s="6">
        <v>0</v>
      </c>
      <c r="R606" s="6">
        <v>0</v>
      </c>
      <c r="S606" s="6">
        <v>0</v>
      </c>
      <c r="T606" s="11">
        <v>1</v>
      </c>
      <c r="U606" s="6">
        <v>2</v>
      </c>
      <c r="V606" s="6">
        <v>0</v>
      </c>
      <c r="W606" s="18">
        <v>1.75</v>
      </c>
      <c r="X606" s="18">
        <v>2000</v>
      </c>
      <c r="Y606" s="6">
        <v>0</v>
      </c>
      <c r="Z606" s="6">
        <v>0</v>
      </c>
      <c r="AA606" s="6">
        <v>0</v>
      </c>
      <c r="AB606" s="6">
        <v>0</v>
      </c>
      <c r="AC606" s="6">
        <v>0</v>
      </c>
      <c r="AD606" s="6">
        <v>15</v>
      </c>
      <c r="AE606" s="6">
        <v>0</v>
      </c>
      <c r="AF606" s="6">
        <v>0</v>
      </c>
      <c r="AG606" s="6">
        <v>7</v>
      </c>
      <c r="AH606" s="6">
        <v>0</v>
      </c>
      <c r="AI606" s="6">
        <v>0</v>
      </c>
      <c r="AJ606" s="6">
        <v>10</v>
      </c>
      <c r="AK606" s="6">
        <v>0</v>
      </c>
      <c r="AL606" s="6">
        <v>0</v>
      </c>
      <c r="AM606" s="6">
        <v>0</v>
      </c>
      <c r="AN606" s="6">
        <v>0.25</v>
      </c>
      <c r="AO606" s="6">
        <v>1000</v>
      </c>
      <c r="AP606" s="6">
        <v>0</v>
      </c>
      <c r="AQ606" s="6">
        <v>0</v>
      </c>
      <c r="AR606" s="6">
        <v>0</v>
      </c>
      <c r="AS606" s="18">
        <v>92022002</v>
      </c>
      <c r="AT606" s="7" t="s">
        <v>196</v>
      </c>
      <c r="AU606" s="6" t="s">
        <v>779</v>
      </c>
      <c r="AV606" s="6" t="s">
        <v>153</v>
      </c>
      <c r="AW606" s="6">
        <v>0</v>
      </c>
      <c r="AX606" s="7" t="s">
        <v>155</v>
      </c>
      <c r="AY606" s="6">
        <v>0</v>
      </c>
      <c r="AZ606" s="13">
        <v>0</v>
      </c>
      <c r="BA606" s="13">
        <v>0</v>
      </c>
      <c r="BB606" s="90" t="str">
        <f t="shared" si="60"/>
        <v>给目标释放一个持续6秒的灼烧效果,此效果每2秒会自动释放一个范围伤害,对敌方目标造成175%攻击伤害+2000点固定伤害</v>
      </c>
      <c r="BC606" s="6">
        <v>0</v>
      </c>
      <c r="BD606" s="11">
        <v>0</v>
      </c>
      <c r="BE606" s="6">
        <v>0</v>
      </c>
      <c r="BF606" s="6">
        <v>0</v>
      </c>
      <c r="BG606" s="6">
        <v>0</v>
      </c>
      <c r="BH606" s="6">
        <v>0</v>
      </c>
      <c r="BI606" s="9">
        <v>0</v>
      </c>
      <c r="BJ606" s="6">
        <v>0</v>
      </c>
      <c r="BK606" s="6">
        <v>0</v>
      </c>
      <c r="BL606" s="6">
        <v>0</v>
      </c>
      <c r="BM606" s="6">
        <v>0</v>
      </c>
      <c r="BN606" s="6">
        <v>0</v>
      </c>
      <c r="BO606" s="6">
        <v>0</v>
      </c>
    </row>
    <row r="607" spans="3:67" ht="20.100000000000001" customHeight="1">
      <c r="C607" s="18">
        <v>62022304</v>
      </c>
      <c r="D607" s="7" t="s">
        <v>778</v>
      </c>
      <c r="E607" s="11">
        <v>3</v>
      </c>
      <c r="F607" s="18">
        <v>62022301</v>
      </c>
      <c r="G607" s="6">
        <v>0</v>
      </c>
      <c r="H607" s="6">
        <v>0</v>
      </c>
      <c r="I607" s="18">
        <v>0</v>
      </c>
      <c r="J607" s="18">
        <v>0</v>
      </c>
      <c r="K607" s="11">
        <v>0</v>
      </c>
      <c r="L607" s="6">
        <v>0</v>
      </c>
      <c r="M607" s="6">
        <v>0</v>
      </c>
      <c r="N607" s="6">
        <v>1</v>
      </c>
      <c r="O607" s="6">
        <v>0</v>
      </c>
      <c r="P607" s="6">
        <v>0</v>
      </c>
      <c r="Q607" s="6">
        <v>0</v>
      </c>
      <c r="R607" s="6">
        <v>0</v>
      </c>
      <c r="S607" s="6">
        <v>0</v>
      </c>
      <c r="T607" s="11">
        <v>1</v>
      </c>
      <c r="U607" s="6">
        <v>2</v>
      </c>
      <c r="V607" s="6">
        <v>0</v>
      </c>
      <c r="W607" s="18">
        <v>1.75</v>
      </c>
      <c r="X607" s="18">
        <v>2500</v>
      </c>
      <c r="Y607" s="6">
        <v>0</v>
      </c>
      <c r="Z607" s="6">
        <v>0</v>
      </c>
      <c r="AA607" s="6">
        <v>0</v>
      </c>
      <c r="AB607" s="6">
        <v>0</v>
      </c>
      <c r="AC607" s="6">
        <v>0</v>
      </c>
      <c r="AD607" s="6">
        <v>15</v>
      </c>
      <c r="AE607" s="6">
        <v>0</v>
      </c>
      <c r="AF607" s="6">
        <v>0</v>
      </c>
      <c r="AG607" s="6">
        <v>7</v>
      </c>
      <c r="AH607" s="6">
        <v>0</v>
      </c>
      <c r="AI607" s="6">
        <v>0</v>
      </c>
      <c r="AJ607" s="6">
        <v>10</v>
      </c>
      <c r="AK607" s="6">
        <v>0</v>
      </c>
      <c r="AL607" s="6">
        <v>0</v>
      </c>
      <c r="AM607" s="6">
        <v>0</v>
      </c>
      <c r="AN607" s="6">
        <v>0.25</v>
      </c>
      <c r="AO607" s="6">
        <v>1000</v>
      </c>
      <c r="AP607" s="6">
        <v>0</v>
      </c>
      <c r="AQ607" s="6">
        <v>0</v>
      </c>
      <c r="AR607" s="6">
        <v>0</v>
      </c>
      <c r="AS607" s="18">
        <v>92022003</v>
      </c>
      <c r="AT607" s="7" t="s">
        <v>196</v>
      </c>
      <c r="AU607" s="6" t="s">
        <v>779</v>
      </c>
      <c r="AV607" s="6" t="s">
        <v>153</v>
      </c>
      <c r="AW607" s="6">
        <v>0</v>
      </c>
      <c r="AX607" s="7" t="s">
        <v>155</v>
      </c>
      <c r="AY607" s="6">
        <v>0</v>
      </c>
      <c r="AZ607" s="13">
        <v>0</v>
      </c>
      <c r="BA607" s="13">
        <v>0</v>
      </c>
      <c r="BB607" s="90" t="str">
        <f t="shared" si="60"/>
        <v>给目标释放一个持续6秒的灼烧效果,此效果每2秒会自动释放一个范围伤害,对敌方目标造成175%攻击伤害+2500点固定伤害</v>
      </c>
      <c r="BC607" s="6">
        <v>0</v>
      </c>
      <c r="BD607" s="11">
        <v>0</v>
      </c>
      <c r="BE607" s="6">
        <v>0</v>
      </c>
      <c r="BF607" s="6">
        <v>0</v>
      </c>
      <c r="BG607" s="6">
        <v>0</v>
      </c>
      <c r="BH607" s="6">
        <v>0</v>
      </c>
      <c r="BI607" s="9">
        <v>0</v>
      </c>
      <c r="BJ607" s="6">
        <v>0</v>
      </c>
      <c r="BK607" s="6">
        <v>0</v>
      </c>
      <c r="BL607" s="6">
        <v>0</v>
      </c>
      <c r="BM607" s="6">
        <v>0</v>
      </c>
      <c r="BN607" s="6">
        <v>0</v>
      </c>
      <c r="BO607" s="6">
        <v>0</v>
      </c>
    </row>
    <row r="608" spans="3:67" ht="20.100000000000001" customHeight="1">
      <c r="C608" s="18">
        <v>62022305</v>
      </c>
      <c r="D608" s="7" t="s">
        <v>778</v>
      </c>
      <c r="E608" s="11">
        <v>4</v>
      </c>
      <c r="F608" s="18">
        <v>62022301</v>
      </c>
      <c r="G608" s="6">
        <v>0</v>
      </c>
      <c r="H608" s="6">
        <v>0</v>
      </c>
      <c r="I608" s="18">
        <v>0</v>
      </c>
      <c r="J608" s="18">
        <v>0</v>
      </c>
      <c r="K608" s="11">
        <v>0</v>
      </c>
      <c r="L608" s="6">
        <v>0</v>
      </c>
      <c r="M608" s="6">
        <v>0</v>
      </c>
      <c r="N608" s="6">
        <v>1</v>
      </c>
      <c r="O608" s="6">
        <v>0</v>
      </c>
      <c r="P608" s="6">
        <v>0</v>
      </c>
      <c r="Q608" s="6">
        <v>0</v>
      </c>
      <c r="R608" s="6">
        <v>0</v>
      </c>
      <c r="S608" s="6">
        <v>0</v>
      </c>
      <c r="T608" s="11">
        <v>1</v>
      </c>
      <c r="U608" s="6">
        <v>2</v>
      </c>
      <c r="V608" s="6">
        <v>0</v>
      </c>
      <c r="W608" s="18">
        <v>1.75</v>
      </c>
      <c r="X608" s="18">
        <v>3000</v>
      </c>
      <c r="Y608" s="6">
        <v>0</v>
      </c>
      <c r="Z608" s="6">
        <v>0</v>
      </c>
      <c r="AA608" s="6">
        <v>0</v>
      </c>
      <c r="AB608" s="6">
        <v>0</v>
      </c>
      <c r="AC608" s="6">
        <v>0</v>
      </c>
      <c r="AD608" s="6">
        <v>15</v>
      </c>
      <c r="AE608" s="6">
        <v>0</v>
      </c>
      <c r="AF608" s="6">
        <v>0</v>
      </c>
      <c r="AG608" s="6">
        <v>7</v>
      </c>
      <c r="AH608" s="6">
        <v>0</v>
      </c>
      <c r="AI608" s="6">
        <v>0</v>
      </c>
      <c r="AJ608" s="6">
        <v>10</v>
      </c>
      <c r="AK608" s="6">
        <v>0</v>
      </c>
      <c r="AL608" s="6">
        <v>0</v>
      </c>
      <c r="AM608" s="6">
        <v>0</v>
      </c>
      <c r="AN608" s="6">
        <v>0.25</v>
      </c>
      <c r="AO608" s="6">
        <v>1000</v>
      </c>
      <c r="AP608" s="6">
        <v>0</v>
      </c>
      <c r="AQ608" s="6">
        <v>0</v>
      </c>
      <c r="AR608" s="6">
        <v>0</v>
      </c>
      <c r="AS608" s="18">
        <v>92022004</v>
      </c>
      <c r="AT608" s="7" t="s">
        <v>196</v>
      </c>
      <c r="AU608" s="6" t="s">
        <v>779</v>
      </c>
      <c r="AV608" s="6" t="s">
        <v>153</v>
      </c>
      <c r="AW608" s="6">
        <v>0</v>
      </c>
      <c r="AX608" s="7" t="s">
        <v>155</v>
      </c>
      <c r="AY608" s="6">
        <v>0</v>
      </c>
      <c r="AZ608" s="13">
        <v>0</v>
      </c>
      <c r="BA608" s="13">
        <v>0</v>
      </c>
      <c r="BB608" s="90" t="str">
        <f t="shared" si="60"/>
        <v>给目标释放一个持续6秒的灼烧效果,此效果每2秒会自动释放一个范围伤害,对敌方目标造成175%攻击伤害+3000点固定伤害</v>
      </c>
      <c r="BC608" s="6">
        <v>0</v>
      </c>
      <c r="BD608" s="11">
        <v>0</v>
      </c>
      <c r="BE608" s="6">
        <v>0</v>
      </c>
      <c r="BF608" s="6">
        <v>0</v>
      </c>
      <c r="BG608" s="6">
        <v>0</v>
      </c>
      <c r="BH608" s="6">
        <v>0</v>
      </c>
      <c r="BI608" s="9">
        <v>0</v>
      </c>
      <c r="BJ608" s="6">
        <v>0</v>
      </c>
      <c r="BK608" s="6">
        <v>0</v>
      </c>
      <c r="BL608" s="6">
        <v>0</v>
      </c>
      <c r="BM608" s="6">
        <v>0</v>
      </c>
      <c r="BN608" s="6">
        <v>0</v>
      </c>
      <c r="BO608" s="6">
        <v>0</v>
      </c>
    </row>
    <row r="609" spans="3:67" ht="20.100000000000001" customHeight="1">
      <c r="C609" s="18">
        <v>62022306</v>
      </c>
      <c r="D609" s="7" t="s">
        <v>778</v>
      </c>
      <c r="E609" s="11">
        <v>5</v>
      </c>
      <c r="F609" s="18">
        <v>62022301</v>
      </c>
      <c r="G609" s="6">
        <v>0</v>
      </c>
      <c r="H609" s="6">
        <v>0</v>
      </c>
      <c r="I609" s="18">
        <v>0</v>
      </c>
      <c r="J609" s="18">
        <v>0</v>
      </c>
      <c r="K609" s="11">
        <v>0</v>
      </c>
      <c r="L609" s="6">
        <v>0</v>
      </c>
      <c r="M609" s="6">
        <v>0</v>
      </c>
      <c r="N609" s="6">
        <v>1</v>
      </c>
      <c r="O609" s="6">
        <v>0</v>
      </c>
      <c r="P609" s="6">
        <v>0</v>
      </c>
      <c r="Q609" s="6">
        <v>0</v>
      </c>
      <c r="R609" s="6">
        <v>0</v>
      </c>
      <c r="S609" s="6">
        <v>0</v>
      </c>
      <c r="T609" s="11">
        <v>1</v>
      </c>
      <c r="U609" s="6">
        <v>2</v>
      </c>
      <c r="V609" s="6">
        <v>0</v>
      </c>
      <c r="W609" s="18">
        <v>1.75</v>
      </c>
      <c r="X609" s="18">
        <v>3500</v>
      </c>
      <c r="Y609" s="6">
        <v>0</v>
      </c>
      <c r="Z609" s="6">
        <v>0</v>
      </c>
      <c r="AA609" s="6">
        <v>0</v>
      </c>
      <c r="AB609" s="6">
        <v>0</v>
      </c>
      <c r="AC609" s="6">
        <v>0</v>
      </c>
      <c r="AD609" s="6">
        <v>15</v>
      </c>
      <c r="AE609" s="6">
        <v>0</v>
      </c>
      <c r="AF609" s="6">
        <v>0</v>
      </c>
      <c r="AG609" s="6">
        <v>7</v>
      </c>
      <c r="AH609" s="6">
        <v>0</v>
      </c>
      <c r="AI609" s="6">
        <v>0</v>
      </c>
      <c r="AJ609" s="6">
        <v>10</v>
      </c>
      <c r="AK609" s="6">
        <v>0</v>
      </c>
      <c r="AL609" s="6">
        <v>0</v>
      </c>
      <c r="AM609" s="6">
        <v>0</v>
      </c>
      <c r="AN609" s="6">
        <v>0.25</v>
      </c>
      <c r="AO609" s="6">
        <v>1000</v>
      </c>
      <c r="AP609" s="6">
        <v>0</v>
      </c>
      <c r="AQ609" s="6">
        <v>0</v>
      </c>
      <c r="AR609" s="6">
        <v>0</v>
      </c>
      <c r="AS609" s="18">
        <v>92022005</v>
      </c>
      <c r="AT609" s="7" t="s">
        <v>196</v>
      </c>
      <c r="AU609" s="6" t="s">
        <v>779</v>
      </c>
      <c r="AV609" s="6" t="s">
        <v>153</v>
      </c>
      <c r="AW609" s="6">
        <v>0</v>
      </c>
      <c r="AX609" s="7" t="s">
        <v>155</v>
      </c>
      <c r="AY609" s="6">
        <v>0</v>
      </c>
      <c r="AZ609" s="13">
        <v>0</v>
      </c>
      <c r="BA609" s="13">
        <v>0</v>
      </c>
      <c r="BB609" s="90" t="str">
        <f t="shared" si="60"/>
        <v>给目标释放一个持续6秒的灼烧效果,此效果每2秒会自动释放一个范围伤害,对敌方目标造成350%攻击伤害+1500点固定伤害</v>
      </c>
      <c r="BC609" s="6">
        <v>0</v>
      </c>
      <c r="BD609" s="11">
        <v>0</v>
      </c>
      <c r="BE609" s="6">
        <v>0</v>
      </c>
      <c r="BF609" s="6">
        <v>0</v>
      </c>
      <c r="BG609" s="6">
        <v>0</v>
      </c>
      <c r="BH609" s="6">
        <v>0</v>
      </c>
      <c r="BI609" s="9">
        <v>0</v>
      </c>
      <c r="BJ609" s="6">
        <v>0</v>
      </c>
      <c r="BK609" s="6">
        <v>0</v>
      </c>
      <c r="BL609" s="6">
        <v>0</v>
      </c>
      <c r="BM609" s="6">
        <v>0</v>
      </c>
      <c r="BN609" s="6">
        <v>0</v>
      </c>
      <c r="BO609" s="6">
        <v>0</v>
      </c>
    </row>
    <row r="610" spans="3:67" ht="19.5" customHeight="1">
      <c r="C610" s="18">
        <v>62022311</v>
      </c>
      <c r="D610" s="19" t="s">
        <v>780</v>
      </c>
      <c r="E610" s="11">
        <v>0</v>
      </c>
      <c r="F610" s="18">
        <v>62022401</v>
      </c>
      <c r="G610" s="18">
        <f>C611</f>
        <v>62022312</v>
      </c>
      <c r="H610" s="13">
        <v>0</v>
      </c>
      <c r="I610" s="11">
        <v>35</v>
      </c>
      <c r="J610" s="18">
        <v>0</v>
      </c>
      <c r="K610" s="11">
        <v>0</v>
      </c>
      <c r="L610" s="18">
        <v>0</v>
      </c>
      <c r="M610" s="18">
        <v>0</v>
      </c>
      <c r="N610" s="18">
        <v>1</v>
      </c>
      <c r="O610" s="18">
        <v>0</v>
      </c>
      <c r="P610" s="18">
        <v>0</v>
      </c>
      <c r="Q610" s="18">
        <v>0</v>
      </c>
      <c r="R610" s="6">
        <v>0</v>
      </c>
      <c r="S610" s="13">
        <v>0</v>
      </c>
      <c r="T610" s="11">
        <v>1</v>
      </c>
      <c r="U610" s="18">
        <v>2</v>
      </c>
      <c r="V610" s="18">
        <v>0</v>
      </c>
      <c r="W610" s="18">
        <v>1.75</v>
      </c>
      <c r="X610" s="18">
        <v>1500</v>
      </c>
      <c r="Y610" s="18">
        <v>0</v>
      </c>
      <c r="Z610" s="18">
        <v>0</v>
      </c>
      <c r="AA610" s="18">
        <v>0</v>
      </c>
      <c r="AB610" s="18">
        <v>1</v>
      </c>
      <c r="AC610" s="18">
        <v>0</v>
      </c>
      <c r="AD610" s="18">
        <v>1</v>
      </c>
      <c r="AE610" s="18">
        <v>1</v>
      </c>
      <c r="AF610" s="18">
        <v>3</v>
      </c>
      <c r="AG610" s="6">
        <v>2</v>
      </c>
      <c r="AH610" s="6">
        <v>1</v>
      </c>
      <c r="AI610" s="6">
        <v>0</v>
      </c>
      <c r="AJ610" s="6">
        <v>6</v>
      </c>
      <c r="AK610" s="18">
        <v>0</v>
      </c>
      <c r="AL610" s="18">
        <v>0</v>
      </c>
      <c r="AM610" s="18">
        <v>0</v>
      </c>
      <c r="AN610" s="18">
        <v>0</v>
      </c>
      <c r="AO610" s="18">
        <v>30000</v>
      </c>
      <c r="AP610" s="18">
        <v>0</v>
      </c>
      <c r="AQ610" s="18">
        <v>0</v>
      </c>
      <c r="AR610" s="6">
        <v>0</v>
      </c>
      <c r="AS610" s="18">
        <v>0</v>
      </c>
      <c r="AT610" s="19" t="s">
        <v>154</v>
      </c>
      <c r="AU610" s="18" t="s">
        <v>781</v>
      </c>
      <c r="AV610" s="18">
        <v>10003002</v>
      </c>
      <c r="AW610" s="18">
        <v>21102031</v>
      </c>
      <c r="AX610" s="19" t="s">
        <v>155</v>
      </c>
      <c r="AY610" s="19">
        <v>0</v>
      </c>
      <c r="AZ610" s="13">
        <v>0</v>
      </c>
      <c r="BA610" s="13">
        <v>0</v>
      </c>
      <c r="BB610" s="90"/>
      <c r="BC610" s="18">
        <v>0</v>
      </c>
      <c r="BD610" s="11">
        <v>0</v>
      </c>
      <c r="BE610" s="18">
        <v>0</v>
      </c>
      <c r="BF610" s="18">
        <v>0</v>
      </c>
      <c r="BG610" s="18">
        <v>0</v>
      </c>
      <c r="BH610" s="18">
        <v>0</v>
      </c>
      <c r="BI610" s="9">
        <v>0</v>
      </c>
      <c r="BJ610" s="6">
        <v>0</v>
      </c>
      <c r="BK610" s="6">
        <v>0</v>
      </c>
      <c r="BL610" s="6">
        <v>0</v>
      </c>
      <c r="BM610" s="6">
        <v>0</v>
      </c>
      <c r="BN610" s="6">
        <v>0</v>
      </c>
      <c r="BO610" s="6">
        <v>0</v>
      </c>
    </row>
    <row r="611" spans="3:67" ht="19.5" customHeight="1">
      <c r="C611" s="18">
        <v>62022312</v>
      </c>
      <c r="D611" s="19" t="s">
        <v>780</v>
      </c>
      <c r="E611" s="11">
        <v>1</v>
      </c>
      <c r="F611" s="18">
        <v>62022401</v>
      </c>
      <c r="G611" s="18">
        <f t="shared" ref="G611:G612" si="61">C612</f>
        <v>62022313</v>
      </c>
      <c r="H611" s="13">
        <v>0</v>
      </c>
      <c r="I611" s="11">
        <v>42</v>
      </c>
      <c r="J611" s="18">
        <v>0</v>
      </c>
      <c r="K611" s="11">
        <v>0</v>
      </c>
      <c r="L611" s="18">
        <v>0</v>
      </c>
      <c r="M611" s="18">
        <v>0</v>
      </c>
      <c r="N611" s="18">
        <v>1</v>
      </c>
      <c r="O611" s="18">
        <v>0</v>
      </c>
      <c r="P611" s="18">
        <v>0</v>
      </c>
      <c r="Q611" s="18">
        <v>0</v>
      </c>
      <c r="R611" s="6">
        <v>0</v>
      </c>
      <c r="S611" s="13">
        <v>0</v>
      </c>
      <c r="T611" s="11">
        <v>1</v>
      </c>
      <c r="U611" s="18">
        <v>2</v>
      </c>
      <c r="V611" s="18">
        <v>0</v>
      </c>
      <c r="W611" s="18">
        <v>1.75</v>
      </c>
      <c r="X611" s="18">
        <v>1500</v>
      </c>
      <c r="Y611" s="18">
        <v>0</v>
      </c>
      <c r="Z611" s="18">
        <v>0</v>
      </c>
      <c r="AA611" s="18">
        <v>0</v>
      </c>
      <c r="AB611" s="18">
        <v>1</v>
      </c>
      <c r="AC611" s="18">
        <v>0</v>
      </c>
      <c r="AD611" s="18">
        <v>1</v>
      </c>
      <c r="AE611" s="18">
        <v>1</v>
      </c>
      <c r="AF611" s="18">
        <v>3</v>
      </c>
      <c r="AG611" s="6">
        <v>2</v>
      </c>
      <c r="AH611" s="6">
        <v>1</v>
      </c>
      <c r="AI611" s="6">
        <v>0</v>
      </c>
      <c r="AJ611" s="6">
        <v>6</v>
      </c>
      <c r="AK611" s="18">
        <v>0</v>
      </c>
      <c r="AL611" s="18">
        <v>0</v>
      </c>
      <c r="AM611" s="18">
        <v>0</v>
      </c>
      <c r="AN611" s="18">
        <v>0</v>
      </c>
      <c r="AO611" s="18">
        <v>30000</v>
      </c>
      <c r="AP611" s="18">
        <v>0</v>
      </c>
      <c r="AQ611" s="18">
        <v>0</v>
      </c>
      <c r="AR611" s="6">
        <v>0</v>
      </c>
      <c r="AS611" s="18">
        <v>0</v>
      </c>
      <c r="AT611" s="19" t="s">
        <v>154</v>
      </c>
      <c r="AU611" s="18" t="s">
        <v>781</v>
      </c>
      <c r="AV611" s="18">
        <v>10003002</v>
      </c>
      <c r="AW611" s="18">
        <v>21102031</v>
      </c>
      <c r="AX611" s="19" t="s">
        <v>155</v>
      </c>
      <c r="AY611" s="19">
        <v>0</v>
      </c>
      <c r="AZ611" s="13">
        <v>0</v>
      </c>
      <c r="BA611" s="13">
        <v>0</v>
      </c>
      <c r="BB611" s="90"/>
      <c r="BC611" s="18">
        <v>0</v>
      </c>
      <c r="BD611" s="11">
        <v>0</v>
      </c>
      <c r="BE611" s="18">
        <v>0</v>
      </c>
      <c r="BF611" s="18">
        <v>0</v>
      </c>
      <c r="BG611" s="18">
        <v>0</v>
      </c>
      <c r="BH611" s="18">
        <v>0</v>
      </c>
      <c r="BI611" s="9">
        <v>0</v>
      </c>
      <c r="BJ611" s="6">
        <v>0</v>
      </c>
      <c r="BK611" s="6">
        <v>0</v>
      </c>
      <c r="BL611" s="6">
        <v>0</v>
      </c>
      <c r="BM611" s="6">
        <v>0</v>
      </c>
      <c r="BN611" s="6">
        <v>0</v>
      </c>
      <c r="BO611" s="6">
        <v>0</v>
      </c>
    </row>
    <row r="612" spans="3:67" ht="19.5" customHeight="1">
      <c r="C612" s="18">
        <v>62022313</v>
      </c>
      <c r="D612" s="19" t="s">
        <v>780</v>
      </c>
      <c r="E612" s="11">
        <v>2</v>
      </c>
      <c r="F612" s="18">
        <v>62022401</v>
      </c>
      <c r="G612" s="18">
        <f t="shared" si="61"/>
        <v>62022314</v>
      </c>
      <c r="H612" s="13">
        <v>0</v>
      </c>
      <c r="I612" s="11">
        <v>47</v>
      </c>
      <c r="J612" s="18">
        <v>0</v>
      </c>
      <c r="K612" s="11">
        <v>0</v>
      </c>
      <c r="L612" s="18">
        <v>0</v>
      </c>
      <c r="M612" s="18">
        <v>0</v>
      </c>
      <c r="N612" s="18">
        <v>1</v>
      </c>
      <c r="O612" s="18">
        <v>0</v>
      </c>
      <c r="P612" s="18">
        <v>0</v>
      </c>
      <c r="Q612" s="18">
        <v>0</v>
      </c>
      <c r="R612" s="6">
        <v>0</v>
      </c>
      <c r="S612" s="13">
        <v>0</v>
      </c>
      <c r="T612" s="11">
        <v>1</v>
      </c>
      <c r="U612" s="18">
        <v>2</v>
      </c>
      <c r="V612" s="18">
        <v>0</v>
      </c>
      <c r="W612" s="18">
        <v>1.75</v>
      </c>
      <c r="X612" s="18">
        <v>2000</v>
      </c>
      <c r="Y612" s="18">
        <v>0</v>
      </c>
      <c r="Z612" s="18">
        <v>0</v>
      </c>
      <c r="AA612" s="18">
        <v>0</v>
      </c>
      <c r="AB612" s="18">
        <v>1</v>
      </c>
      <c r="AC612" s="18">
        <v>0</v>
      </c>
      <c r="AD612" s="18">
        <v>1</v>
      </c>
      <c r="AE612" s="18">
        <v>1</v>
      </c>
      <c r="AF612" s="18">
        <v>3</v>
      </c>
      <c r="AG612" s="6">
        <v>2</v>
      </c>
      <c r="AH612" s="6">
        <v>1</v>
      </c>
      <c r="AI612" s="6">
        <v>0</v>
      </c>
      <c r="AJ612" s="6">
        <v>6</v>
      </c>
      <c r="AK612" s="18">
        <v>0</v>
      </c>
      <c r="AL612" s="18">
        <v>0</v>
      </c>
      <c r="AM612" s="18">
        <v>0</v>
      </c>
      <c r="AN612" s="18">
        <v>0</v>
      </c>
      <c r="AO612" s="18">
        <v>30000</v>
      </c>
      <c r="AP612" s="18">
        <v>0</v>
      </c>
      <c r="AQ612" s="18">
        <v>0</v>
      </c>
      <c r="AR612" s="6">
        <v>0</v>
      </c>
      <c r="AS612" s="18">
        <v>0</v>
      </c>
      <c r="AT612" s="19" t="s">
        <v>154</v>
      </c>
      <c r="AU612" s="18" t="s">
        <v>781</v>
      </c>
      <c r="AV612" s="18">
        <v>10003002</v>
      </c>
      <c r="AW612" s="18">
        <v>21102031</v>
      </c>
      <c r="AX612" s="19" t="s">
        <v>155</v>
      </c>
      <c r="AY612" s="19">
        <v>0</v>
      </c>
      <c r="AZ612" s="13">
        <v>0</v>
      </c>
      <c r="BA612" s="13">
        <v>0</v>
      </c>
      <c r="BB612" s="90"/>
      <c r="BC612" s="18">
        <v>0</v>
      </c>
      <c r="BD612" s="11">
        <v>0</v>
      </c>
      <c r="BE612" s="18">
        <v>0</v>
      </c>
      <c r="BF612" s="18">
        <v>0</v>
      </c>
      <c r="BG612" s="18">
        <v>0</v>
      </c>
      <c r="BH612" s="18">
        <v>0</v>
      </c>
      <c r="BI612" s="9">
        <v>0</v>
      </c>
      <c r="BJ612" s="6">
        <v>0</v>
      </c>
      <c r="BK612" s="6">
        <v>0</v>
      </c>
      <c r="BL612" s="6">
        <v>0</v>
      </c>
      <c r="BM612" s="6">
        <v>0</v>
      </c>
      <c r="BN612" s="6">
        <v>0</v>
      </c>
      <c r="BO612" s="6">
        <v>0</v>
      </c>
    </row>
    <row r="613" spans="3:67" ht="19.5" customHeight="1">
      <c r="C613" s="18">
        <v>62022314</v>
      </c>
      <c r="D613" s="19" t="s">
        <v>780</v>
      </c>
      <c r="E613" s="11">
        <v>3</v>
      </c>
      <c r="F613" s="18">
        <v>62022401</v>
      </c>
      <c r="G613" s="18">
        <v>0</v>
      </c>
      <c r="H613" s="13">
        <v>0</v>
      </c>
      <c r="I613" s="18">
        <v>0</v>
      </c>
      <c r="J613" s="18">
        <v>0</v>
      </c>
      <c r="K613" s="11">
        <v>0</v>
      </c>
      <c r="L613" s="18">
        <v>0</v>
      </c>
      <c r="M613" s="18">
        <v>0</v>
      </c>
      <c r="N613" s="18">
        <v>1</v>
      </c>
      <c r="O613" s="18">
        <v>0</v>
      </c>
      <c r="P613" s="18">
        <v>0</v>
      </c>
      <c r="Q613" s="18">
        <v>0</v>
      </c>
      <c r="R613" s="6">
        <v>0</v>
      </c>
      <c r="S613" s="13">
        <v>0</v>
      </c>
      <c r="T613" s="11">
        <v>1</v>
      </c>
      <c r="U613" s="18">
        <v>2</v>
      </c>
      <c r="V613" s="18">
        <v>0</v>
      </c>
      <c r="W613" s="18">
        <v>1.75</v>
      </c>
      <c r="X613" s="18">
        <v>2500</v>
      </c>
      <c r="Y613" s="18">
        <v>0</v>
      </c>
      <c r="Z613" s="18">
        <v>0</v>
      </c>
      <c r="AA613" s="18">
        <v>0</v>
      </c>
      <c r="AB613" s="18">
        <v>1</v>
      </c>
      <c r="AC613" s="18">
        <v>0</v>
      </c>
      <c r="AD613" s="18">
        <v>1</v>
      </c>
      <c r="AE613" s="18">
        <v>1</v>
      </c>
      <c r="AF613" s="18">
        <v>3</v>
      </c>
      <c r="AG613" s="6">
        <v>2</v>
      </c>
      <c r="AH613" s="6">
        <v>1</v>
      </c>
      <c r="AI613" s="6">
        <v>0</v>
      </c>
      <c r="AJ613" s="6">
        <v>6</v>
      </c>
      <c r="AK613" s="18">
        <v>0</v>
      </c>
      <c r="AL613" s="18">
        <v>0</v>
      </c>
      <c r="AM613" s="18">
        <v>0</v>
      </c>
      <c r="AN613" s="18">
        <v>0</v>
      </c>
      <c r="AO613" s="18">
        <v>30000</v>
      </c>
      <c r="AP613" s="18">
        <v>0</v>
      </c>
      <c r="AQ613" s="18">
        <v>0</v>
      </c>
      <c r="AR613" s="6">
        <v>0</v>
      </c>
      <c r="AS613" s="18">
        <v>0</v>
      </c>
      <c r="AT613" s="19" t="s">
        <v>154</v>
      </c>
      <c r="AU613" s="18" t="s">
        <v>781</v>
      </c>
      <c r="AV613" s="18">
        <v>10003002</v>
      </c>
      <c r="AW613" s="18">
        <v>21102031</v>
      </c>
      <c r="AX613" s="19" t="s">
        <v>155</v>
      </c>
      <c r="AY613" s="19">
        <v>0</v>
      </c>
      <c r="AZ613" s="13">
        <v>0</v>
      </c>
      <c r="BA613" s="13">
        <v>0</v>
      </c>
      <c r="BB613" s="90"/>
      <c r="BC613" s="18">
        <v>0</v>
      </c>
      <c r="BD613" s="11">
        <v>0</v>
      </c>
      <c r="BE613" s="18">
        <v>0</v>
      </c>
      <c r="BF613" s="18">
        <v>0</v>
      </c>
      <c r="BG613" s="18">
        <v>0</v>
      </c>
      <c r="BH613" s="18">
        <v>0</v>
      </c>
      <c r="BI613" s="9">
        <v>0</v>
      </c>
      <c r="BJ613" s="6">
        <v>0</v>
      </c>
      <c r="BK613" s="6">
        <v>0</v>
      </c>
      <c r="BL613" s="6">
        <v>0</v>
      </c>
      <c r="BM613" s="6">
        <v>0</v>
      </c>
      <c r="BN613" s="6">
        <v>0</v>
      </c>
      <c r="BO613" s="6">
        <v>0</v>
      </c>
    </row>
    <row r="614" spans="3:67" ht="19.5" customHeight="1">
      <c r="C614" s="18">
        <v>62022315</v>
      </c>
      <c r="D614" s="19" t="s">
        <v>780</v>
      </c>
      <c r="E614" s="11">
        <v>4</v>
      </c>
      <c r="F614" s="18">
        <v>62022401</v>
      </c>
      <c r="G614" s="18">
        <v>0</v>
      </c>
      <c r="H614" s="13">
        <v>0</v>
      </c>
      <c r="I614" s="18">
        <v>0</v>
      </c>
      <c r="J614" s="18">
        <v>0</v>
      </c>
      <c r="K614" s="11">
        <v>0</v>
      </c>
      <c r="L614" s="18">
        <v>0</v>
      </c>
      <c r="M614" s="18">
        <v>0</v>
      </c>
      <c r="N614" s="18">
        <v>1</v>
      </c>
      <c r="O614" s="18">
        <v>0</v>
      </c>
      <c r="P614" s="18">
        <v>0</v>
      </c>
      <c r="Q614" s="18">
        <v>0</v>
      </c>
      <c r="R614" s="6">
        <v>0</v>
      </c>
      <c r="S614" s="13">
        <v>0</v>
      </c>
      <c r="T614" s="11">
        <v>1</v>
      </c>
      <c r="U614" s="18">
        <v>2</v>
      </c>
      <c r="V614" s="18">
        <v>0</v>
      </c>
      <c r="W614" s="18">
        <v>1.75</v>
      </c>
      <c r="X614" s="18">
        <v>3000</v>
      </c>
      <c r="Y614" s="18">
        <v>0</v>
      </c>
      <c r="Z614" s="18">
        <v>0</v>
      </c>
      <c r="AA614" s="18">
        <v>0</v>
      </c>
      <c r="AB614" s="18">
        <v>1</v>
      </c>
      <c r="AC614" s="18">
        <v>0</v>
      </c>
      <c r="AD614" s="18">
        <v>1</v>
      </c>
      <c r="AE614" s="18">
        <v>1</v>
      </c>
      <c r="AF614" s="18">
        <v>3</v>
      </c>
      <c r="AG614" s="6">
        <v>2</v>
      </c>
      <c r="AH614" s="6">
        <v>1</v>
      </c>
      <c r="AI614" s="6">
        <v>0</v>
      </c>
      <c r="AJ614" s="6">
        <v>6</v>
      </c>
      <c r="AK614" s="18">
        <v>0</v>
      </c>
      <c r="AL614" s="18">
        <v>0</v>
      </c>
      <c r="AM614" s="18">
        <v>0</v>
      </c>
      <c r="AN614" s="18">
        <v>0</v>
      </c>
      <c r="AO614" s="18">
        <v>30000</v>
      </c>
      <c r="AP614" s="18">
        <v>0</v>
      </c>
      <c r="AQ614" s="18">
        <v>0</v>
      </c>
      <c r="AR614" s="6">
        <v>0</v>
      </c>
      <c r="AS614" s="18">
        <v>0</v>
      </c>
      <c r="AT614" s="19" t="s">
        <v>154</v>
      </c>
      <c r="AU614" s="18" t="s">
        <v>781</v>
      </c>
      <c r="AV614" s="18">
        <v>10003002</v>
      </c>
      <c r="AW614" s="18">
        <v>21102031</v>
      </c>
      <c r="AX614" s="19" t="s">
        <v>155</v>
      </c>
      <c r="AY614" s="19">
        <v>0</v>
      </c>
      <c r="AZ614" s="13">
        <v>0</v>
      </c>
      <c r="BA614" s="13">
        <v>0</v>
      </c>
      <c r="BB614" s="90"/>
      <c r="BC614" s="18">
        <v>0</v>
      </c>
      <c r="BD614" s="11">
        <v>0</v>
      </c>
      <c r="BE614" s="18">
        <v>0</v>
      </c>
      <c r="BF614" s="18">
        <v>0</v>
      </c>
      <c r="BG614" s="18">
        <v>0</v>
      </c>
      <c r="BH614" s="18">
        <v>0</v>
      </c>
      <c r="BI614" s="9">
        <v>0</v>
      </c>
      <c r="BJ614" s="6">
        <v>0</v>
      </c>
      <c r="BK614" s="6">
        <v>0</v>
      </c>
      <c r="BL614" s="6">
        <v>0</v>
      </c>
      <c r="BM614" s="6">
        <v>0</v>
      </c>
      <c r="BN614" s="6">
        <v>0</v>
      </c>
      <c r="BO614" s="6">
        <v>0</v>
      </c>
    </row>
    <row r="615" spans="3:67" ht="19.5" customHeight="1">
      <c r="C615" s="18">
        <v>62022401</v>
      </c>
      <c r="D615" s="19" t="s">
        <v>782</v>
      </c>
      <c r="E615" s="11">
        <v>0</v>
      </c>
      <c r="F615" s="18">
        <v>62022401</v>
      </c>
      <c r="G615" s="18">
        <f>C616</f>
        <v>62022402</v>
      </c>
      <c r="H615" s="13">
        <v>0</v>
      </c>
      <c r="I615" s="18">
        <v>35</v>
      </c>
      <c r="J615" s="18">
        <v>5</v>
      </c>
      <c r="K615" s="11">
        <v>0</v>
      </c>
      <c r="L615" s="18">
        <v>0</v>
      </c>
      <c r="M615" s="18">
        <v>0</v>
      </c>
      <c r="N615" s="18">
        <v>1</v>
      </c>
      <c r="O615" s="18">
        <v>0</v>
      </c>
      <c r="P615" s="18">
        <v>0</v>
      </c>
      <c r="Q615" s="18">
        <v>0</v>
      </c>
      <c r="R615" s="6">
        <v>0</v>
      </c>
      <c r="S615" s="13">
        <v>0</v>
      </c>
      <c r="T615" s="11">
        <v>1</v>
      </c>
      <c r="U615" s="18">
        <v>2</v>
      </c>
      <c r="V615" s="18">
        <v>0</v>
      </c>
      <c r="W615" s="18">
        <v>3.5</v>
      </c>
      <c r="X615" s="18">
        <v>1500</v>
      </c>
      <c r="Y615" s="18">
        <v>0</v>
      </c>
      <c r="Z615" s="18">
        <v>0</v>
      </c>
      <c r="AA615" s="18">
        <v>0</v>
      </c>
      <c r="AB615" s="18">
        <v>0</v>
      </c>
      <c r="AC615" s="18">
        <v>0</v>
      </c>
      <c r="AD615" s="6">
        <v>20</v>
      </c>
      <c r="AE615" s="18">
        <v>1</v>
      </c>
      <c r="AF615" s="18">
        <v>3</v>
      </c>
      <c r="AG615" s="6">
        <v>2</v>
      </c>
      <c r="AH615" s="6">
        <v>1</v>
      </c>
      <c r="AI615" s="6">
        <v>0</v>
      </c>
      <c r="AJ615" s="6">
        <v>6</v>
      </c>
      <c r="AK615" s="18">
        <v>0</v>
      </c>
      <c r="AL615" s="18">
        <v>0.5</v>
      </c>
      <c r="AM615" s="18">
        <v>0</v>
      </c>
      <c r="AN615" s="18">
        <v>0</v>
      </c>
      <c r="AO615" s="18">
        <v>30000</v>
      </c>
      <c r="AP615" s="18">
        <v>0</v>
      </c>
      <c r="AQ615" s="18">
        <v>0</v>
      </c>
      <c r="AR615" s="6">
        <v>0</v>
      </c>
      <c r="AS615" s="18">
        <v>92024001</v>
      </c>
      <c r="AT615" s="19" t="s">
        <v>154</v>
      </c>
      <c r="AU615" s="18" t="s">
        <v>781</v>
      </c>
      <c r="AV615" s="18">
        <v>10003002</v>
      </c>
      <c r="AW615" s="18">
        <v>21102031</v>
      </c>
      <c r="AX615" s="19" t="s">
        <v>155</v>
      </c>
      <c r="AY615" s="19">
        <v>0</v>
      </c>
      <c r="AZ615" s="13">
        <v>0</v>
      </c>
      <c r="BA615" s="13">
        <v>0</v>
      </c>
      <c r="BB615" s="90" t="str">
        <f>"吟唱0.5秒,立即对目标范围内的怪物造成"&amp;W615*100&amp;"%攻击伤害+"&amp;X615&amp;"点固定伤害,并造成2秒眩晕"</f>
        <v>吟唱0.5秒,立即对目标范围内的怪物造成350%攻击伤害+1500点固定伤害,并造成2秒眩晕</v>
      </c>
      <c r="BC615" s="18">
        <v>0</v>
      </c>
      <c r="BD615" s="11">
        <v>0</v>
      </c>
      <c r="BE615" s="18">
        <v>0</v>
      </c>
      <c r="BF615" s="18">
        <v>0</v>
      </c>
      <c r="BG615" s="18">
        <v>0</v>
      </c>
      <c r="BH615" s="18">
        <v>0</v>
      </c>
      <c r="BI615" s="9">
        <v>0</v>
      </c>
      <c r="BJ615" s="6">
        <v>0</v>
      </c>
      <c r="BK615" s="6">
        <v>0</v>
      </c>
      <c r="BL615" s="6">
        <v>0</v>
      </c>
      <c r="BM615" s="6">
        <v>0</v>
      </c>
      <c r="BN615" s="6">
        <v>0</v>
      </c>
      <c r="BO615" s="6">
        <v>0</v>
      </c>
    </row>
    <row r="616" spans="3:67" ht="19.5" customHeight="1">
      <c r="C616" s="18">
        <v>62022402</v>
      </c>
      <c r="D616" s="19" t="s">
        <v>782</v>
      </c>
      <c r="E616" s="11">
        <v>1</v>
      </c>
      <c r="F616" s="18">
        <v>62022401</v>
      </c>
      <c r="G616" s="18">
        <f t="shared" ref="G616:G617" si="62">C617</f>
        <v>62022403</v>
      </c>
      <c r="H616" s="13">
        <v>0</v>
      </c>
      <c r="I616" s="11">
        <v>42</v>
      </c>
      <c r="J616" s="18">
        <v>2</v>
      </c>
      <c r="K616" s="11">
        <v>0</v>
      </c>
      <c r="L616" s="18">
        <v>0</v>
      </c>
      <c r="M616" s="18">
        <v>0</v>
      </c>
      <c r="N616" s="18">
        <v>1</v>
      </c>
      <c r="O616" s="18">
        <v>0</v>
      </c>
      <c r="P616" s="18">
        <v>0</v>
      </c>
      <c r="Q616" s="18">
        <v>0</v>
      </c>
      <c r="R616" s="6">
        <v>0</v>
      </c>
      <c r="S616" s="13">
        <v>0</v>
      </c>
      <c r="T616" s="11">
        <v>1</v>
      </c>
      <c r="U616" s="18">
        <v>2</v>
      </c>
      <c r="V616" s="18">
        <v>0</v>
      </c>
      <c r="W616" s="18">
        <v>3.5</v>
      </c>
      <c r="X616" s="18">
        <v>1500</v>
      </c>
      <c r="Y616" s="18">
        <v>0</v>
      </c>
      <c r="Z616" s="18">
        <v>0</v>
      </c>
      <c r="AA616" s="18">
        <v>0</v>
      </c>
      <c r="AB616" s="18">
        <v>0</v>
      </c>
      <c r="AC616" s="18">
        <v>0</v>
      </c>
      <c r="AD616" s="6">
        <v>20</v>
      </c>
      <c r="AE616" s="18">
        <v>1</v>
      </c>
      <c r="AF616" s="18">
        <v>4</v>
      </c>
      <c r="AG616" s="6">
        <v>2</v>
      </c>
      <c r="AH616" s="6">
        <v>1</v>
      </c>
      <c r="AI616" s="6">
        <v>0</v>
      </c>
      <c r="AJ616" s="6">
        <v>6</v>
      </c>
      <c r="AK616" s="18">
        <v>0</v>
      </c>
      <c r="AL616" s="18">
        <v>0.5</v>
      </c>
      <c r="AM616" s="18">
        <v>0</v>
      </c>
      <c r="AN616" s="18">
        <v>0</v>
      </c>
      <c r="AO616" s="18">
        <v>30000</v>
      </c>
      <c r="AP616" s="18">
        <v>0</v>
      </c>
      <c r="AQ616" s="18">
        <v>0</v>
      </c>
      <c r="AR616" s="6">
        <v>0</v>
      </c>
      <c r="AS616" s="18">
        <v>92024001</v>
      </c>
      <c r="AT616" s="19" t="s">
        <v>154</v>
      </c>
      <c r="AU616" s="18" t="s">
        <v>781</v>
      </c>
      <c r="AV616" s="18">
        <v>10003002</v>
      </c>
      <c r="AW616" s="18">
        <v>21102040</v>
      </c>
      <c r="AX616" s="19" t="s">
        <v>155</v>
      </c>
      <c r="AY616" s="19">
        <v>0</v>
      </c>
      <c r="AZ616" s="13">
        <v>0</v>
      </c>
      <c r="BA616" s="13">
        <v>0</v>
      </c>
      <c r="BB616" s="90" t="str">
        <f t="shared" ref="BB616:BB620" si="63">"吟唱0.5秒,立即对目标范围内的怪物造成"&amp;W616*100&amp;"%攻击伤害+"&amp;X616&amp;"点固定伤害,并造成2秒眩晕"</f>
        <v>吟唱0.5秒,立即对目标范围内的怪物造成350%攻击伤害+1500点固定伤害,并造成2秒眩晕</v>
      </c>
      <c r="BC616" s="18">
        <v>0</v>
      </c>
      <c r="BD616" s="11">
        <v>0</v>
      </c>
      <c r="BE616" s="18">
        <v>0</v>
      </c>
      <c r="BF616" s="18">
        <v>0</v>
      </c>
      <c r="BG616" s="18">
        <v>0</v>
      </c>
      <c r="BH616" s="18">
        <v>0</v>
      </c>
      <c r="BI616" s="9">
        <v>0</v>
      </c>
      <c r="BJ616" s="6">
        <v>0</v>
      </c>
      <c r="BK616" s="6">
        <v>0</v>
      </c>
      <c r="BL616" s="6">
        <v>0</v>
      </c>
      <c r="BM616" s="6">
        <v>0</v>
      </c>
      <c r="BN616" s="6">
        <v>0</v>
      </c>
      <c r="BO616" s="6">
        <v>0</v>
      </c>
    </row>
    <row r="617" spans="3:67" ht="19.5" customHeight="1">
      <c r="C617" s="18">
        <v>62022403</v>
      </c>
      <c r="D617" s="19" t="s">
        <v>782</v>
      </c>
      <c r="E617" s="11">
        <v>2</v>
      </c>
      <c r="F617" s="18">
        <v>62022401</v>
      </c>
      <c r="G617" s="18">
        <f t="shared" si="62"/>
        <v>62022404</v>
      </c>
      <c r="H617" s="13">
        <v>0</v>
      </c>
      <c r="I617" s="11">
        <v>47</v>
      </c>
      <c r="J617" s="18">
        <v>2</v>
      </c>
      <c r="K617" s="11">
        <v>0</v>
      </c>
      <c r="L617" s="18">
        <v>0</v>
      </c>
      <c r="M617" s="18">
        <v>0</v>
      </c>
      <c r="N617" s="18">
        <v>1</v>
      </c>
      <c r="O617" s="18">
        <v>0</v>
      </c>
      <c r="P617" s="18">
        <v>0</v>
      </c>
      <c r="Q617" s="18">
        <v>0</v>
      </c>
      <c r="R617" s="6">
        <v>0</v>
      </c>
      <c r="S617" s="13">
        <v>0</v>
      </c>
      <c r="T617" s="11">
        <v>1</v>
      </c>
      <c r="U617" s="18">
        <v>2</v>
      </c>
      <c r="V617" s="18">
        <v>0</v>
      </c>
      <c r="W617" s="18">
        <v>3.5</v>
      </c>
      <c r="X617" s="18">
        <v>2000</v>
      </c>
      <c r="Y617" s="18">
        <v>0</v>
      </c>
      <c r="Z617" s="18">
        <v>0</v>
      </c>
      <c r="AA617" s="18">
        <v>0</v>
      </c>
      <c r="AB617" s="18">
        <v>0</v>
      </c>
      <c r="AC617" s="18">
        <v>0</v>
      </c>
      <c r="AD617" s="6">
        <v>20</v>
      </c>
      <c r="AE617" s="18">
        <v>1</v>
      </c>
      <c r="AF617" s="18">
        <v>4</v>
      </c>
      <c r="AG617" s="6">
        <v>2</v>
      </c>
      <c r="AH617" s="6">
        <v>1</v>
      </c>
      <c r="AI617" s="6">
        <v>0</v>
      </c>
      <c r="AJ617" s="6">
        <v>6</v>
      </c>
      <c r="AK617" s="18">
        <v>0</v>
      </c>
      <c r="AL617" s="18">
        <v>0.5</v>
      </c>
      <c r="AM617" s="18">
        <v>0</v>
      </c>
      <c r="AN617" s="18">
        <v>0</v>
      </c>
      <c r="AO617" s="18">
        <v>30000</v>
      </c>
      <c r="AP617" s="18">
        <v>0</v>
      </c>
      <c r="AQ617" s="18">
        <v>0</v>
      </c>
      <c r="AR617" s="6">
        <v>0</v>
      </c>
      <c r="AS617" s="18">
        <v>92024001</v>
      </c>
      <c r="AT617" s="19" t="s">
        <v>154</v>
      </c>
      <c r="AU617" s="18" t="s">
        <v>781</v>
      </c>
      <c r="AV617" s="18">
        <v>10003002</v>
      </c>
      <c r="AW617" s="18">
        <v>21102040</v>
      </c>
      <c r="AX617" s="19" t="s">
        <v>155</v>
      </c>
      <c r="AY617" s="19">
        <v>0</v>
      </c>
      <c r="AZ617" s="13">
        <v>0</v>
      </c>
      <c r="BA617" s="13">
        <v>0</v>
      </c>
      <c r="BB617" s="90" t="str">
        <f t="shared" si="63"/>
        <v>吟唱0.5秒,立即对目标范围内的怪物造成350%攻击伤害+2000点固定伤害,并造成2秒眩晕</v>
      </c>
      <c r="BC617" s="18">
        <v>0</v>
      </c>
      <c r="BD617" s="11">
        <v>0</v>
      </c>
      <c r="BE617" s="18">
        <v>0</v>
      </c>
      <c r="BF617" s="18">
        <v>0</v>
      </c>
      <c r="BG617" s="18">
        <v>0</v>
      </c>
      <c r="BH617" s="18">
        <v>0</v>
      </c>
      <c r="BI617" s="9">
        <v>0</v>
      </c>
      <c r="BJ617" s="6">
        <v>0</v>
      </c>
      <c r="BK617" s="6">
        <v>0</v>
      </c>
      <c r="BL617" s="6">
        <v>0</v>
      </c>
      <c r="BM617" s="6">
        <v>0</v>
      </c>
      <c r="BN617" s="6">
        <v>0</v>
      </c>
      <c r="BO617" s="6">
        <v>0</v>
      </c>
    </row>
    <row r="618" spans="3:67" ht="19.5" customHeight="1">
      <c r="C618" s="18">
        <v>62022404</v>
      </c>
      <c r="D618" s="19" t="s">
        <v>782</v>
      </c>
      <c r="E618" s="11">
        <v>3</v>
      </c>
      <c r="F618" s="18">
        <v>62022401</v>
      </c>
      <c r="G618" s="18">
        <v>0</v>
      </c>
      <c r="H618" s="13">
        <v>0</v>
      </c>
      <c r="I618" s="11">
        <v>0</v>
      </c>
      <c r="J618" s="18">
        <v>0</v>
      </c>
      <c r="K618" s="11">
        <v>0</v>
      </c>
      <c r="L618" s="18">
        <v>0</v>
      </c>
      <c r="M618" s="18">
        <v>0</v>
      </c>
      <c r="N618" s="18">
        <v>1</v>
      </c>
      <c r="O618" s="18">
        <v>0</v>
      </c>
      <c r="P618" s="18">
        <v>0</v>
      </c>
      <c r="Q618" s="18">
        <v>0</v>
      </c>
      <c r="R618" s="6">
        <v>0</v>
      </c>
      <c r="S618" s="13">
        <v>0</v>
      </c>
      <c r="T618" s="11">
        <v>1</v>
      </c>
      <c r="U618" s="18">
        <v>2</v>
      </c>
      <c r="V618" s="18">
        <v>0</v>
      </c>
      <c r="W618" s="18">
        <v>3.5</v>
      </c>
      <c r="X618" s="18">
        <v>2500</v>
      </c>
      <c r="Y618" s="18">
        <v>0</v>
      </c>
      <c r="Z618" s="18">
        <v>0</v>
      </c>
      <c r="AA618" s="18">
        <v>0</v>
      </c>
      <c r="AB618" s="18">
        <v>0</v>
      </c>
      <c r="AC618" s="18">
        <v>0</v>
      </c>
      <c r="AD618" s="6">
        <v>20</v>
      </c>
      <c r="AE618" s="18">
        <v>1</v>
      </c>
      <c r="AF618" s="18">
        <v>4</v>
      </c>
      <c r="AG618" s="6">
        <v>2</v>
      </c>
      <c r="AH618" s="6">
        <v>1</v>
      </c>
      <c r="AI618" s="6">
        <v>0</v>
      </c>
      <c r="AJ618" s="6">
        <v>6</v>
      </c>
      <c r="AK618" s="18">
        <v>0</v>
      </c>
      <c r="AL618" s="18">
        <v>0.5</v>
      </c>
      <c r="AM618" s="18">
        <v>0</v>
      </c>
      <c r="AN618" s="18">
        <v>0</v>
      </c>
      <c r="AO618" s="18">
        <v>30000</v>
      </c>
      <c r="AP618" s="18">
        <v>0</v>
      </c>
      <c r="AQ618" s="18">
        <v>0</v>
      </c>
      <c r="AR618" s="6">
        <v>0</v>
      </c>
      <c r="AS618" s="18">
        <v>92024001</v>
      </c>
      <c r="AT618" s="19" t="s">
        <v>154</v>
      </c>
      <c r="AU618" s="18" t="s">
        <v>781</v>
      </c>
      <c r="AV618" s="18">
        <v>10003002</v>
      </c>
      <c r="AW618" s="18">
        <v>21102040</v>
      </c>
      <c r="AX618" s="19" t="s">
        <v>155</v>
      </c>
      <c r="AY618" s="19">
        <v>0</v>
      </c>
      <c r="AZ618" s="13">
        <v>0</v>
      </c>
      <c r="BA618" s="13">
        <v>0</v>
      </c>
      <c r="BB618" s="90" t="str">
        <f t="shared" si="63"/>
        <v>吟唱0.5秒,立即对目标范围内的怪物造成350%攻击伤害+2500点固定伤害,并造成2秒眩晕</v>
      </c>
      <c r="BC618" s="18">
        <v>0</v>
      </c>
      <c r="BD618" s="11">
        <v>0</v>
      </c>
      <c r="BE618" s="18">
        <v>0</v>
      </c>
      <c r="BF618" s="18">
        <v>0</v>
      </c>
      <c r="BG618" s="18">
        <v>0</v>
      </c>
      <c r="BH618" s="18">
        <v>0</v>
      </c>
      <c r="BI618" s="9">
        <v>0</v>
      </c>
      <c r="BJ618" s="6">
        <v>0</v>
      </c>
      <c r="BK618" s="6">
        <v>0</v>
      </c>
      <c r="BL618" s="6">
        <v>0</v>
      </c>
      <c r="BM618" s="6">
        <v>0</v>
      </c>
      <c r="BN618" s="6">
        <v>0</v>
      </c>
      <c r="BO618" s="6">
        <v>0</v>
      </c>
    </row>
    <row r="619" spans="3:67" ht="19.5" customHeight="1">
      <c r="C619" s="18">
        <v>62022405</v>
      </c>
      <c r="D619" s="19" t="s">
        <v>782</v>
      </c>
      <c r="E619" s="11">
        <v>4</v>
      </c>
      <c r="F619" s="18">
        <v>62022401</v>
      </c>
      <c r="G619" s="18">
        <v>0</v>
      </c>
      <c r="H619" s="13">
        <v>0</v>
      </c>
      <c r="I619" s="11">
        <v>0</v>
      </c>
      <c r="J619" s="11">
        <v>0</v>
      </c>
      <c r="K619" s="11">
        <v>0</v>
      </c>
      <c r="L619" s="18">
        <v>0</v>
      </c>
      <c r="M619" s="18">
        <v>0</v>
      </c>
      <c r="N619" s="18">
        <v>1</v>
      </c>
      <c r="O619" s="18">
        <v>0</v>
      </c>
      <c r="P619" s="18">
        <v>0</v>
      </c>
      <c r="Q619" s="18">
        <v>0</v>
      </c>
      <c r="R619" s="6">
        <v>0</v>
      </c>
      <c r="S619" s="13">
        <v>0</v>
      </c>
      <c r="T619" s="11">
        <v>1</v>
      </c>
      <c r="U619" s="18">
        <v>2</v>
      </c>
      <c r="V619" s="18">
        <v>0</v>
      </c>
      <c r="W619" s="18">
        <v>3.5</v>
      </c>
      <c r="X619" s="18">
        <v>3000</v>
      </c>
      <c r="Y619" s="18">
        <v>0</v>
      </c>
      <c r="Z619" s="18">
        <v>0</v>
      </c>
      <c r="AA619" s="18">
        <v>0</v>
      </c>
      <c r="AB619" s="18">
        <v>0</v>
      </c>
      <c r="AC619" s="18">
        <v>0</v>
      </c>
      <c r="AD619" s="6">
        <v>20</v>
      </c>
      <c r="AE619" s="18">
        <v>1</v>
      </c>
      <c r="AF619" s="18">
        <v>4</v>
      </c>
      <c r="AG619" s="6">
        <v>2</v>
      </c>
      <c r="AH619" s="6">
        <v>1</v>
      </c>
      <c r="AI619" s="6">
        <v>0</v>
      </c>
      <c r="AJ619" s="6">
        <v>6</v>
      </c>
      <c r="AK619" s="18">
        <v>0</v>
      </c>
      <c r="AL619" s="18">
        <v>0.5</v>
      </c>
      <c r="AM619" s="18">
        <v>0</v>
      </c>
      <c r="AN619" s="18">
        <v>0</v>
      </c>
      <c r="AO619" s="18">
        <v>30000</v>
      </c>
      <c r="AP619" s="18">
        <v>0</v>
      </c>
      <c r="AQ619" s="18">
        <v>0</v>
      </c>
      <c r="AR619" s="6">
        <v>0</v>
      </c>
      <c r="AS619" s="18">
        <v>92024001</v>
      </c>
      <c r="AT619" s="19" t="s">
        <v>154</v>
      </c>
      <c r="AU619" s="18" t="s">
        <v>781</v>
      </c>
      <c r="AV619" s="18">
        <v>10003002</v>
      </c>
      <c r="AW619" s="18">
        <v>21102040</v>
      </c>
      <c r="AX619" s="19" t="s">
        <v>155</v>
      </c>
      <c r="AY619" s="19">
        <v>0</v>
      </c>
      <c r="AZ619" s="13">
        <v>0</v>
      </c>
      <c r="BA619" s="13">
        <v>0</v>
      </c>
      <c r="BB619" s="90" t="str">
        <f t="shared" si="63"/>
        <v>吟唱0.5秒,立即对目标范围内的怪物造成350%攻击伤害+3000点固定伤害,并造成2秒眩晕</v>
      </c>
      <c r="BC619" s="18">
        <v>0</v>
      </c>
      <c r="BD619" s="11">
        <v>0</v>
      </c>
      <c r="BE619" s="18">
        <v>0</v>
      </c>
      <c r="BF619" s="18">
        <v>0</v>
      </c>
      <c r="BG619" s="18">
        <v>0</v>
      </c>
      <c r="BH619" s="18">
        <v>0</v>
      </c>
      <c r="BI619" s="9">
        <v>0</v>
      </c>
      <c r="BJ619" s="6">
        <v>0</v>
      </c>
      <c r="BK619" s="6">
        <v>0</v>
      </c>
      <c r="BL619" s="6">
        <v>0</v>
      </c>
      <c r="BM619" s="6">
        <v>0</v>
      </c>
      <c r="BN619" s="6">
        <v>0</v>
      </c>
      <c r="BO619" s="6">
        <v>0</v>
      </c>
    </row>
    <row r="620" spans="3:67" ht="19.5" customHeight="1">
      <c r="C620" s="18">
        <v>62022406</v>
      </c>
      <c r="D620" s="19" t="s">
        <v>782</v>
      </c>
      <c r="E620" s="11">
        <v>5</v>
      </c>
      <c r="F620" s="18">
        <v>62022401</v>
      </c>
      <c r="G620" s="11">
        <v>0</v>
      </c>
      <c r="H620" s="13">
        <v>0</v>
      </c>
      <c r="I620" s="11">
        <v>0</v>
      </c>
      <c r="J620" s="11">
        <v>0</v>
      </c>
      <c r="K620" s="11">
        <v>0</v>
      </c>
      <c r="L620" s="18">
        <v>0</v>
      </c>
      <c r="M620" s="18">
        <v>0</v>
      </c>
      <c r="N620" s="18">
        <v>1</v>
      </c>
      <c r="O620" s="18">
        <v>0</v>
      </c>
      <c r="P620" s="18">
        <v>0</v>
      </c>
      <c r="Q620" s="18">
        <v>0</v>
      </c>
      <c r="R620" s="6">
        <v>0</v>
      </c>
      <c r="S620" s="13">
        <v>0</v>
      </c>
      <c r="T620" s="11">
        <v>1</v>
      </c>
      <c r="U620" s="18">
        <v>2</v>
      </c>
      <c r="V620" s="18">
        <v>0</v>
      </c>
      <c r="W620" s="18">
        <v>3.5</v>
      </c>
      <c r="X620" s="18">
        <v>3500</v>
      </c>
      <c r="Y620" s="18">
        <v>0</v>
      </c>
      <c r="Z620" s="18">
        <v>0</v>
      </c>
      <c r="AA620" s="18">
        <v>0</v>
      </c>
      <c r="AB620" s="18">
        <v>0</v>
      </c>
      <c r="AC620" s="18">
        <v>0</v>
      </c>
      <c r="AD620" s="6">
        <v>20</v>
      </c>
      <c r="AE620" s="18">
        <v>1</v>
      </c>
      <c r="AF620" s="18">
        <v>4</v>
      </c>
      <c r="AG620" s="6">
        <v>2</v>
      </c>
      <c r="AH620" s="6">
        <v>1</v>
      </c>
      <c r="AI620" s="6">
        <v>0</v>
      </c>
      <c r="AJ620" s="6">
        <v>6</v>
      </c>
      <c r="AK620" s="18">
        <v>0</v>
      </c>
      <c r="AL620" s="18">
        <v>0.5</v>
      </c>
      <c r="AM620" s="18">
        <v>0</v>
      </c>
      <c r="AN620" s="18">
        <v>0</v>
      </c>
      <c r="AO620" s="18">
        <v>30000</v>
      </c>
      <c r="AP620" s="18">
        <v>0</v>
      </c>
      <c r="AQ620" s="18">
        <v>0</v>
      </c>
      <c r="AR620" s="6">
        <v>0</v>
      </c>
      <c r="AS620" s="18">
        <v>92024001</v>
      </c>
      <c r="AT620" s="19" t="s">
        <v>154</v>
      </c>
      <c r="AU620" s="18" t="s">
        <v>781</v>
      </c>
      <c r="AV620" s="18">
        <v>10003002</v>
      </c>
      <c r="AW620" s="18">
        <v>21102040</v>
      </c>
      <c r="AX620" s="19" t="s">
        <v>155</v>
      </c>
      <c r="AY620" s="19">
        <v>0</v>
      </c>
      <c r="AZ620" s="13">
        <v>0</v>
      </c>
      <c r="BA620" s="13">
        <v>0</v>
      </c>
      <c r="BB620" s="90" t="str">
        <f t="shared" si="63"/>
        <v>吟唱0.5秒,立即对目标范围内的怪物造成350%攻击伤害+3500点固定伤害,并造成2秒眩晕</v>
      </c>
      <c r="BC620" s="18">
        <v>0</v>
      </c>
      <c r="BD620" s="11">
        <v>0</v>
      </c>
      <c r="BE620" s="18">
        <v>0</v>
      </c>
      <c r="BF620" s="18">
        <v>0</v>
      </c>
      <c r="BG620" s="18">
        <v>0</v>
      </c>
      <c r="BH620" s="18">
        <v>0</v>
      </c>
      <c r="BI620" s="9">
        <v>0</v>
      </c>
      <c r="BJ620" s="6">
        <v>0</v>
      </c>
      <c r="BK620" s="6">
        <v>0</v>
      </c>
      <c r="BL620" s="6">
        <v>0</v>
      </c>
      <c r="BM620" s="6">
        <v>0</v>
      </c>
      <c r="BN620" s="6">
        <v>0</v>
      </c>
      <c r="BO620" s="6">
        <v>0</v>
      </c>
    </row>
    <row r="621" spans="3:67" ht="20.100000000000001" customHeight="1">
      <c r="C621" s="25">
        <v>620231011</v>
      </c>
      <c r="D621" s="42" t="s">
        <v>783</v>
      </c>
      <c r="E621" s="25">
        <v>0</v>
      </c>
      <c r="F621" s="25">
        <v>62023101</v>
      </c>
      <c r="G621" s="25">
        <v>62023102</v>
      </c>
      <c r="H621" s="25">
        <v>0</v>
      </c>
      <c r="I621" s="25">
        <v>20</v>
      </c>
      <c r="J621" s="25">
        <v>5</v>
      </c>
      <c r="K621" s="25">
        <v>0</v>
      </c>
      <c r="L621" s="25">
        <v>0</v>
      </c>
      <c r="M621" s="25">
        <v>0</v>
      </c>
      <c r="N621" s="25">
        <v>1</v>
      </c>
      <c r="O621" s="25">
        <v>0</v>
      </c>
      <c r="P621" s="25">
        <v>0</v>
      </c>
      <c r="Q621" s="25">
        <v>0</v>
      </c>
      <c r="R621" s="6">
        <v>0</v>
      </c>
      <c r="S621" s="25">
        <v>0</v>
      </c>
      <c r="T621" s="25">
        <v>1</v>
      </c>
      <c r="U621" s="25">
        <v>2</v>
      </c>
      <c r="V621" s="25">
        <v>0</v>
      </c>
      <c r="W621" s="25">
        <v>2</v>
      </c>
      <c r="X621" s="25">
        <v>1050</v>
      </c>
      <c r="Y621" s="25">
        <v>0</v>
      </c>
      <c r="Z621" s="25">
        <v>0</v>
      </c>
      <c r="AA621" s="25">
        <v>0</v>
      </c>
      <c r="AB621" s="25">
        <v>1</v>
      </c>
      <c r="AC621" s="25">
        <v>0</v>
      </c>
      <c r="AD621" s="25">
        <v>12</v>
      </c>
      <c r="AE621" s="25">
        <v>0</v>
      </c>
      <c r="AF621" s="25">
        <v>0</v>
      </c>
      <c r="AG621" s="25">
        <v>7</v>
      </c>
      <c r="AH621" s="25">
        <v>0</v>
      </c>
      <c r="AI621" s="6">
        <v>0</v>
      </c>
      <c r="AJ621" s="25">
        <v>7</v>
      </c>
      <c r="AK621" s="25">
        <v>0</v>
      </c>
      <c r="AL621" s="25">
        <v>0</v>
      </c>
      <c r="AM621" s="25">
        <v>0</v>
      </c>
      <c r="AN621" s="25">
        <v>0</v>
      </c>
      <c r="AO621" s="25">
        <v>1000</v>
      </c>
      <c r="AP621" s="25">
        <v>0</v>
      </c>
      <c r="AQ621" s="25">
        <v>0</v>
      </c>
      <c r="AR621" s="25">
        <v>92031001</v>
      </c>
      <c r="AS621" s="25">
        <v>92031001</v>
      </c>
      <c r="AT621" s="42" t="s">
        <v>154</v>
      </c>
      <c r="AU621" s="25" t="s">
        <v>784</v>
      </c>
      <c r="AV621" s="25">
        <v>0</v>
      </c>
      <c r="AW621" s="25">
        <v>21103010</v>
      </c>
      <c r="AX621" s="42" t="s">
        <v>155</v>
      </c>
      <c r="AY621" s="42" t="s">
        <v>153</v>
      </c>
      <c r="AZ621" s="25">
        <v>0</v>
      </c>
      <c r="BA621" s="25">
        <v>0</v>
      </c>
      <c r="BB621" s="94" t="s">
        <v>785</v>
      </c>
      <c r="BC621" s="25">
        <v>0</v>
      </c>
      <c r="BD621" s="11">
        <v>0</v>
      </c>
      <c r="BE621" s="25">
        <v>0</v>
      </c>
      <c r="BF621" s="25">
        <v>0</v>
      </c>
      <c r="BG621" s="25">
        <v>0</v>
      </c>
      <c r="BH621" s="25">
        <v>0</v>
      </c>
      <c r="BI621" s="9">
        <v>0</v>
      </c>
      <c r="BJ621" s="6">
        <v>0</v>
      </c>
      <c r="BK621" s="6">
        <v>0</v>
      </c>
      <c r="BL621" s="6">
        <v>0</v>
      </c>
      <c r="BM621" s="6">
        <v>0</v>
      </c>
      <c r="BN621" s="6">
        <v>0</v>
      </c>
      <c r="BO621" s="6">
        <v>0</v>
      </c>
    </row>
    <row r="622" spans="3:67" ht="20.100000000000001" customHeight="1">
      <c r="C622" s="25">
        <v>620231021</v>
      </c>
      <c r="D622" s="42" t="s">
        <v>783</v>
      </c>
      <c r="E622" s="25">
        <v>1</v>
      </c>
      <c r="F622" s="25">
        <v>62023101</v>
      </c>
      <c r="G622" s="25">
        <v>62023103</v>
      </c>
      <c r="H622" s="25">
        <v>0</v>
      </c>
      <c r="I622" s="25">
        <v>27</v>
      </c>
      <c r="J622" s="25">
        <v>2</v>
      </c>
      <c r="K622" s="25">
        <v>0</v>
      </c>
      <c r="L622" s="25">
        <v>0</v>
      </c>
      <c r="M622" s="25">
        <v>0</v>
      </c>
      <c r="N622" s="25">
        <v>1</v>
      </c>
      <c r="O622" s="25">
        <v>0</v>
      </c>
      <c r="P622" s="25">
        <v>0</v>
      </c>
      <c r="Q622" s="25">
        <v>0</v>
      </c>
      <c r="R622" s="6">
        <v>0</v>
      </c>
      <c r="S622" s="25">
        <v>0</v>
      </c>
      <c r="T622" s="25">
        <v>1</v>
      </c>
      <c r="U622" s="25">
        <v>2</v>
      </c>
      <c r="V622" s="25">
        <v>0</v>
      </c>
      <c r="W622" s="25">
        <v>2</v>
      </c>
      <c r="X622" s="25">
        <v>1050</v>
      </c>
      <c r="Y622" s="25">
        <v>0</v>
      </c>
      <c r="Z622" s="25">
        <v>0</v>
      </c>
      <c r="AA622" s="25">
        <v>0</v>
      </c>
      <c r="AB622" s="25">
        <v>1</v>
      </c>
      <c r="AC622" s="25">
        <v>0</v>
      </c>
      <c r="AD622" s="25">
        <v>12</v>
      </c>
      <c r="AE622" s="25">
        <v>0</v>
      </c>
      <c r="AF622" s="25">
        <v>0</v>
      </c>
      <c r="AG622" s="25">
        <v>7</v>
      </c>
      <c r="AH622" s="25">
        <v>0</v>
      </c>
      <c r="AI622" s="6">
        <v>0</v>
      </c>
      <c r="AJ622" s="25">
        <v>7</v>
      </c>
      <c r="AK622" s="25">
        <v>0</v>
      </c>
      <c r="AL622" s="25">
        <v>0</v>
      </c>
      <c r="AM622" s="25">
        <v>0</v>
      </c>
      <c r="AN622" s="25">
        <v>0</v>
      </c>
      <c r="AO622" s="25">
        <v>1000</v>
      </c>
      <c r="AP622" s="25">
        <v>0</v>
      </c>
      <c r="AQ622" s="25">
        <v>0</v>
      </c>
      <c r="AR622" s="25">
        <v>92031001</v>
      </c>
      <c r="AS622" s="25">
        <v>92031001</v>
      </c>
      <c r="AT622" s="42" t="s">
        <v>154</v>
      </c>
      <c r="AU622" s="25" t="s">
        <v>784</v>
      </c>
      <c r="AV622" s="25">
        <v>0</v>
      </c>
      <c r="AW622" s="25">
        <v>21103010</v>
      </c>
      <c r="AX622" s="42" t="s">
        <v>155</v>
      </c>
      <c r="AY622" s="42" t="s">
        <v>153</v>
      </c>
      <c r="AZ622" s="25">
        <v>0</v>
      </c>
      <c r="BA622" s="25">
        <v>0</v>
      </c>
      <c r="BB622" s="94" t="s">
        <v>785</v>
      </c>
      <c r="BC622" s="25">
        <v>0</v>
      </c>
      <c r="BD622" s="11">
        <v>0</v>
      </c>
      <c r="BE622" s="25">
        <v>0</v>
      </c>
      <c r="BF622" s="25">
        <v>0</v>
      </c>
      <c r="BG622" s="25">
        <v>0</v>
      </c>
      <c r="BH622" s="25">
        <v>0</v>
      </c>
      <c r="BI622" s="9">
        <v>0</v>
      </c>
      <c r="BJ622" s="6">
        <v>0</v>
      </c>
      <c r="BK622" s="6">
        <v>0</v>
      </c>
      <c r="BL622" s="6">
        <v>0</v>
      </c>
      <c r="BM622" s="6">
        <v>0</v>
      </c>
      <c r="BN622" s="6">
        <v>0</v>
      </c>
      <c r="BO622" s="6">
        <v>0</v>
      </c>
    </row>
    <row r="623" spans="3:67" ht="20.100000000000001" customHeight="1">
      <c r="C623" s="25">
        <v>620231031</v>
      </c>
      <c r="D623" s="42" t="s">
        <v>783</v>
      </c>
      <c r="E623" s="25">
        <v>2</v>
      </c>
      <c r="F623" s="25">
        <v>62023101</v>
      </c>
      <c r="G623" s="25">
        <v>62023104</v>
      </c>
      <c r="H623" s="25">
        <v>0</v>
      </c>
      <c r="I623" s="25">
        <v>32</v>
      </c>
      <c r="J623" s="25">
        <v>2</v>
      </c>
      <c r="K623" s="25">
        <v>0</v>
      </c>
      <c r="L623" s="25">
        <v>0</v>
      </c>
      <c r="M623" s="25">
        <v>0</v>
      </c>
      <c r="N623" s="25">
        <v>1</v>
      </c>
      <c r="O623" s="25">
        <v>0</v>
      </c>
      <c r="P623" s="25">
        <v>0</v>
      </c>
      <c r="Q623" s="25">
        <v>0</v>
      </c>
      <c r="R623" s="6">
        <v>0</v>
      </c>
      <c r="S623" s="25">
        <v>0</v>
      </c>
      <c r="T623" s="25">
        <v>1</v>
      </c>
      <c r="U623" s="25">
        <v>2</v>
      </c>
      <c r="V623" s="25">
        <v>0</v>
      </c>
      <c r="W623" s="25">
        <v>2</v>
      </c>
      <c r="X623" s="25">
        <v>1400</v>
      </c>
      <c r="Y623" s="25">
        <v>0</v>
      </c>
      <c r="Z623" s="25">
        <v>0</v>
      </c>
      <c r="AA623" s="25">
        <v>0</v>
      </c>
      <c r="AB623" s="25">
        <v>1</v>
      </c>
      <c r="AC623" s="25">
        <v>0</v>
      </c>
      <c r="AD623" s="25">
        <v>12</v>
      </c>
      <c r="AE623" s="25">
        <v>0</v>
      </c>
      <c r="AF623" s="25">
        <v>0</v>
      </c>
      <c r="AG623" s="25">
        <v>7</v>
      </c>
      <c r="AH623" s="25">
        <v>0</v>
      </c>
      <c r="AI623" s="6">
        <v>0</v>
      </c>
      <c r="AJ623" s="25">
        <v>7</v>
      </c>
      <c r="AK623" s="25">
        <v>0</v>
      </c>
      <c r="AL623" s="25">
        <v>0</v>
      </c>
      <c r="AM623" s="25">
        <v>0</v>
      </c>
      <c r="AN623" s="25">
        <v>0</v>
      </c>
      <c r="AO623" s="25">
        <v>1000</v>
      </c>
      <c r="AP623" s="25">
        <v>0</v>
      </c>
      <c r="AQ623" s="25">
        <v>0</v>
      </c>
      <c r="AR623" s="25">
        <v>92031001</v>
      </c>
      <c r="AS623" s="25">
        <v>92031001</v>
      </c>
      <c r="AT623" s="42" t="s">
        <v>154</v>
      </c>
      <c r="AU623" s="25" t="s">
        <v>784</v>
      </c>
      <c r="AV623" s="25">
        <v>0</v>
      </c>
      <c r="AW623" s="25">
        <v>21103010</v>
      </c>
      <c r="AX623" s="42" t="s">
        <v>155</v>
      </c>
      <c r="AY623" s="42" t="s">
        <v>153</v>
      </c>
      <c r="AZ623" s="25">
        <v>0</v>
      </c>
      <c r="BA623" s="25">
        <v>0</v>
      </c>
      <c r="BB623" s="94" t="s">
        <v>786</v>
      </c>
      <c r="BC623" s="25">
        <v>0</v>
      </c>
      <c r="BD623" s="11">
        <v>0</v>
      </c>
      <c r="BE623" s="25">
        <v>0</v>
      </c>
      <c r="BF623" s="25">
        <v>0</v>
      </c>
      <c r="BG623" s="25">
        <v>0</v>
      </c>
      <c r="BH623" s="25">
        <v>0</v>
      </c>
      <c r="BI623" s="9">
        <v>0</v>
      </c>
      <c r="BJ623" s="6">
        <v>0</v>
      </c>
      <c r="BK623" s="6">
        <v>0</v>
      </c>
      <c r="BL623" s="6">
        <v>0</v>
      </c>
      <c r="BM623" s="6">
        <v>0</v>
      </c>
      <c r="BN623" s="6">
        <v>0</v>
      </c>
      <c r="BO623" s="6">
        <v>0</v>
      </c>
    </row>
    <row r="624" spans="3:67" ht="20.100000000000001" customHeight="1">
      <c r="C624" s="25">
        <v>620231041</v>
      </c>
      <c r="D624" s="42" t="s">
        <v>783</v>
      </c>
      <c r="E624" s="25">
        <v>3</v>
      </c>
      <c r="F624" s="25">
        <v>62023101</v>
      </c>
      <c r="G624" s="25">
        <v>0</v>
      </c>
      <c r="H624" s="25">
        <v>0</v>
      </c>
      <c r="I624" s="25">
        <v>0</v>
      </c>
      <c r="J624" s="93">
        <v>0</v>
      </c>
      <c r="K624" s="25">
        <v>0</v>
      </c>
      <c r="L624" s="25">
        <v>0</v>
      </c>
      <c r="M624" s="25">
        <v>0</v>
      </c>
      <c r="N624" s="25">
        <v>1</v>
      </c>
      <c r="O624" s="25">
        <v>0</v>
      </c>
      <c r="P624" s="25">
        <v>0</v>
      </c>
      <c r="Q624" s="25">
        <v>0</v>
      </c>
      <c r="R624" s="6">
        <v>0</v>
      </c>
      <c r="S624" s="25">
        <v>0</v>
      </c>
      <c r="T624" s="25">
        <v>1</v>
      </c>
      <c r="U624" s="25">
        <v>2</v>
      </c>
      <c r="V624" s="25">
        <v>0</v>
      </c>
      <c r="W624" s="25">
        <v>2</v>
      </c>
      <c r="X624" s="25">
        <v>1750</v>
      </c>
      <c r="Y624" s="25">
        <v>0</v>
      </c>
      <c r="Z624" s="25">
        <v>0</v>
      </c>
      <c r="AA624" s="25">
        <v>0</v>
      </c>
      <c r="AB624" s="25">
        <v>1</v>
      </c>
      <c r="AC624" s="25">
        <v>0</v>
      </c>
      <c r="AD624" s="25">
        <v>12</v>
      </c>
      <c r="AE624" s="25">
        <v>0</v>
      </c>
      <c r="AF624" s="25">
        <v>0</v>
      </c>
      <c r="AG624" s="25">
        <v>7</v>
      </c>
      <c r="AH624" s="25">
        <v>0</v>
      </c>
      <c r="AI624" s="6">
        <v>0</v>
      </c>
      <c r="AJ624" s="25">
        <v>7</v>
      </c>
      <c r="AK624" s="25">
        <v>0</v>
      </c>
      <c r="AL624" s="25">
        <v>0</v>
      </c>
      <c r="AM624" s="25">
        <v>0</v>
      </c>
      <c r="AN624" s="25">
        <v>0</v>
      </c>
      <c r="AO624" s="25">
        <v>1000</v>
      </c>
      <c r="AP624" s="25">
        <v>0</v>
      </c>
      <c r="AQ624" s="25">
        <v>0</v>
      </c>
      <c r="AR624" s="25">
        <v>92031001</v>
      </c>
      <c r="AS624" s="25">
        <v>92031001</v>
      </c>
      <c r="AT624" s="42" t="s">
        <v>154</v>
      </c>
      <c r="AU624" s="25" t="s">
        <v>784</v>
      </c>
      <c r="AV624" s="25">
        <v>0</v>
      </c>
      <c r="AW624" s="25">
        <v>21103010</v>
      </c>
      <c r="AX624" s="42" t="s">
        <v>155</v>
      </c>
      <c r="AY624" s="42" t="s">
        <v>153</v>
      </c>
      <c r="AZ624" s="25">
        <v>0</v>
      </c>
      <c r="BA624" s="25">
        <v>0</v>
      </c>
      <c r="BB624" s="94" t="s">
        <v>787</v>
      </c>
      <c r="BC624" s="25">
        <v>0</v>
      </c>
      <c r="BD624" s="11">
        <v>0</v>
      </c>
      <c r="BE624" s="25">
        <v>0</v>
      </c>
      <c r="BF624" s="25">
        <v>0</v>
      </c>
      <c r="BG624" s="25">
        <v>0</v>
      </c>
      <c r="BH624" s="25">
        <v>0</v>
      </c>
      <c r="BI624" s="9">
        <v>0</v>
      </c>
      <c r="BJ624" s="6">
        <v>0</v>
      </c>
      <c r="BK624" s="6">
        <v>0</v>
      </c>
      <c r="BL624" s="6">
        <v>0</v>
      </c>
      <c r="BM624" s="6">
        <v>0</v>
      </c>
      <c r="BN624" s="6">
        <v>0</v>
      </c>
      <c r="BO624" s="6">
        <v>0</v>
      </c>
    </row>
    <row r="625" spans="3:67" ht="20.100000000000001" customHeight="1">
      <c r="C625" s="25">
        <v>620231051</v>
      </c>
      <c r="D625" s="42" t="s">
        <v>783</v>
      </c>
      <c r="E625" s="25">
        <v>4</v>
      </c>
      <c r="F625" s="25">
        <v>62023101</v>
      </c>
      <c r="G625" s="25">
        <v>0</v>
      </c>
      <c r="H625" s="25">
        <v>0</v>
      </c>
      <c r="I625" s="25">
        <v>0</v>
      </c>
      <c r="J625" s="25">
        <v>0</v>
      </c>
      <c r="K625" s="25">
        <v>0</v>
      </c>
      <c r="L625" s="25">
        <v>0</v>
      </c>
      <c r="M625" s="25">
        <v>0</v>
      </c>
      <c r="N625" s="25">
        <v>1</v>
      </c>
      <c r="O625" s="25">
        <v>0</v>
      </c>
      <c r="P625" s="25">
        <v>0</v>
      </c>
      <c r="Q625" s="25">
        <v>0</v>
      </c>
      <c r="R625" s="6">
        <v>0</v>
      </c>
      <c r="S625" s="25">
        <v>0</v>
      </c>
      <c r="T625" s="25">
        <v>1</v>
      </c>
      <c r="U625" s="25">
        <v>2</v>
      </c>
      <c r="V625" s="25">
        <v>0</v>
      </c>
      <c r="W625" s="25">
        <v>2</v>
      </c>
      <c r="X625" s="25">
        <v>2100</v>
      </c>
      <c r="Y625" s="25">
        <v>0</v>
      </c>
      <c r="Z625" s="25">
        <v>0</v>
      </c>
      <c r="AA625" s="25">
        <v>0</v>
      </c>
      <c r="AB625" s="25">
        <v>1</v>
      </c>
      <c r="AC625" s="25">
        <v>0</v>
      </c>
      <c r="AD625" s="25">
        <v>12</v>
      </c>
      <c r="AE625" s="25">
        <v>0</v>
      </c>
      <c r="AF625" s="25">
        <v>0</v>
      </c>
      <c r="AG625" s="25">
        <v>7</v>
      </c>
      <c r="AH625" s="25">
        <v>0</v>
      </c>
      <c r="AI625" s="6">
        <v>0</v>
      </c>
      <c r="AJ625" s="25">
        <v>7</v>
      </c>
      <c r="AK625" s="25">
        <v>0</v>
      </c>
      <c r="AL625" s="25">
        <v>0</v>
      </c>
      <c r="AM625" s="25">
        <v>0</v>
      </c>
      <c r="AN625" s="25">
        <v>0</v>
      </c>
      <c r="AO625" s="25">
        <v>1000</v>
      </c>
      <c r="AP625" s="25">
        <v>0</v>
      </c>
      <c r="AQ625" s="25">
        <v>0</v>
      </c>
      <c r="AR625" s="25">
        <v>92031001</v>
      </c>
      <c r="AS625" s="25">
        <v>92031001</v>
      </c>
      <c r="AT625" s="42" t="s">
        <v>154</v>
      </c>
      <c r="AU625" s="25" t="s">
        <v>784</v>
      </c>
      <c r="AV625" s="25">
        <v>0</v>
      </c>
      <c r="AW625" s="25">
        <v>21103010</v>
      </c>
      <c r="AX625" s="42" t="s">
        <v>155</v>
      </c>
      <c r="AY625" s="42" t="s">
        <v>153</v>
      </c>
      <c r="AZ625" s="25">
        <v>0</v>
      </c>
      <c r="BA625" s="25">
        <v>0</v>
      </c>
      <c r="BB625" s="94" t="s">
        <v>788</v>
      </c>
      <c r="BC625" s="25">
        <v>0</v>
      </c>
      <c r="BD625" s="11">
        <v>0</v>
      </c>
      <c r="BE625" s="25">
        <v>0</v>
      </c>
      <c r="BF625" s="25">
        <v>0</v>
      </c>
      <c r="BG625" s="25">
        <v>0</v>
      </c>
      <c r="BH625" s="25">
        <v>0</v>
      </c>
      <c r="BI625" s="9">
        <v>0</v>
      </c>
      <c r="BJ625" s="6">
        <v>0</v>
      </c>
      <c r="BK625" s="6">
        <v>0</v>
      </c>
      <c r="BL625" s="6">
        <v>0</v>
      </c>
      <c r="BM625" s="6">
        <v>0</v>
      </c>
      <c r="BN625" s="6">
        <v>0</v>
      </c>
      <c r="BO625" s="6">
        <v>0</v>
      </c>
    </row>
    <row r="626" spans="3:67" ht="20.100000000000001" customHeight="1">
      <c r="C626" s="25">
        <v>620231061</v>
      </c>
      <c r="D626" s="42" t="s">
        <v>783</v>
      </c>
      <c r="E626" s="25">
        <v>5</v>
      </c>
      <c r="F626" s="25">
        <v>62023101</v>
      </c>
      <c r="G626" s="25">
        <v>62023202</v>
      </c>
      <c r="H626" s="25">
        <v>0</v>
      </c>
      <c r="I626" s="25">
        <v>25</v>
      </c>
      <c r="J626" s="25">
        <v>5</v>
      </c>
      <c r="K626" s="25">
        <v>0</v>
      </c>
      <c r="L626" s="25">
        <v>0</v>
      </c>
      <c r="M626" s="25">
        <v>0</v>
      </c>
      <c r="N626" s="25">
        <v>1</v>
      </c>
      <c r="O626" s="25">
        <v>0</v>
      </c>
      <c r="P626" s="25">
        <v>0</v>
      </c>
      <c r="Q626" s="25">
        <v>0</v>
      </c>
      <c r="R626" s="6">
        <v>0</v>
      </c>
      <c r="S626" s="25">
        <v>0</v>
      </c>
      <c r="T626" s="25">
        <v>1</v>
      </c>
      <c r="U626" s="25">
        <v>2</v>
      </c>
      <c r="V626" s="25">
        <v>0</v>
      </c>
      <c r="W626" s="25">
        <v>2</v>
      </c>
      <c r="X626" s="25">
        <v>2450</v>
      </c>
      <c r="Y626" s="25">
        <v>0</v>
      </c>
      <c r="Z626" s="25">
        <v>0</v>
      </c>
      <c r="AA626" s="25">
        <v>0</v>
      </c>
      <c r="AB626" s="25">
        <v>1</v>
      </c>
      <c r="AC626" s="25">
        <v>0</v>
      </c>
      <c r="AD626" s="25">
        <v>12</v>
      </c>
      <c r="AE626" s="25">
        <v>0</v>
      </c>
      <c r="AF626" s="25">
        <v>0</v>
      </c>
      <c r="AG626" s="25">
        <v>7</v>
      </c>
      <c r="AH626" s="25">
        <v>0</v>
      </c>
      <c r="AI626" s="6">
        <v>0</v>
      </c>
      <c r="AJ626" s="25">
        <v>7</v>
      </c>
      <c r="AK626" s="25">
        <v>0</v>
      </c>
      <c r="AL626" s="25">
        <v>0</v>
      </c>
      <c r="AM626" s="25">
        <v>0</v>
      </c>
      <c r="AN626" s="25">
        <v>0</v>
      </c>
      <c r="AO626" s="25">
        <v>1000</v>
      </c>
      <c r="AP626" s="25">
        <v>0</v>
      </c>
      <c r="AQ626" s="25">
        <v>0</v>
      </c>
      <c r="AR626" s="25">
        <v>92031001</v>
      </c>
      <c r="AS626" s="25">
        <v>92031001</v>
      </c>
      <c r="AT626" s="42" t="s">
        <v>154</v>
      </c>
      <c r="AU626" s="25" t="s">
        <v>784</v>
      </c>
      <c r="AV626" s="25">
        <v>0</v>
      </c>
      <c r="AW626" s="25">
        <v>21103010</v>
      </c>
      <c r="AX626" s="42" t="s">
        <v>155</v>
      </c>
      <c r="AY626" s="42" t="s">
        <v>153</v>
      </c>
      <c r="AZ626" s="25">
        <v>0</v>
      </c>
      <c r="BA626" s="25">
        <v>0</v>
      </c>
      <c r="BB626" s="94" t="s">
        <v>789</v>
      </c>
      <c r="BC626" s="25">
        <v>0</v>
      </c>
      <c r="BD626" s="11">
        <v>0</v>
      </c>
      <c r="BE626" s="25">
        <v>0</v>
      </c>
      <c r="BF626" s="25">
        <v>0</v>
      </c>
      <c r="BG626" s="25">
        <v>0</v>
      </c>
      <c r="BH626" s="25">
        <v>0</v>
      </c>
      <c r="BI626" s="9">
        <v>0</v>
      </c>
      <c r="BJ626" s="6">
        <v>0</v>
      </c>
      <c r="BK626" s="6">
        <v>0</v>
      </c>
      <c r="BL626" s="6">
        <v>0</v>
      </c>
      <c r="BM626" s="6">
        <v>0</v>
      </c>
      <c r="BN626" s="6">
        <v>0</v>
      </c>
      <c r="BO626" s="6">
        <v>0</v>
      </c>
    </row>
    <row r="627" spans="3:67" ht="20.100000000000001" customHeight="1">
      <c r="C627" s="18">
        <v>62023101</v>
      </c>
      <c r="D627" s="19" t="s">
        <v>242</v>
      </c>
      <c r="E627" s="11">
        <v>0</v>
      </c>
      <c r="F627" s="18">
        <v>62021101</v>
      </c>
      <c r="G627" s="18">
        <f>C628</f>
        <v>62023102</v>
      </c>
      <c r="H627" s="13">
        <v>0</v>
      </c>
      <c r="I627" s="11">
        <v>18</v>
      </c>
      <c r="J627" s="11">
        <v>5</v>
      </c>
      <c r="K627" s="11">
        <v>0</v>
      </c>
      <c r="L627" s="18">
        <v>0</v>
      </c>
      <c r="M627" s="18">
        <v>0</v>
      </c>
      <c r="N627" s="18">
        <v>1</v>
      </c>
      <c r="O627" s="18">
        <v>0</v>
      </c>
      <c r="P627" s="18">
        <v>0</v>
      </c>
      <c r="Q627" s="18">
        <v>0</v>
      </c>
      <c r="R627" s="6">
        <v>0</v>
      </c>
      <c r="S627" s="13">
        <v>0</v>
      </c>
      <c r="T627" s="11">
        <v>1</v>
      </c>
      <c r="U627" s="18">
        <v>2</v>
      </c>
      <c r="V627" s="18">
        <v>0</v>
      </c>
      <c r="W627" s="18">
        <v>0</v>
      </c>
      <c r="X627" s="18">
        <v>0</v>
      </c>
      <c r="Y627" s="18">
        <v>0</v>
      </c>
      <c r="Z627" s="18">
        <v>0</v>
      </c>
      <c r="AA627" s="18">
        <v>0</v>
      </c>
      <c r="AB627" s="18">
        <v>0</v>
      </c>
      <c r="AC627" s="18">
        <v>0</v>
      </c>
      <c r="AD627" s="18">
        <v>20</v>
      </c>
      <c r="AE627" s="18">
        <v>0</v>
      </c>
      <c r="AF627" s="18">
        <v>0</v>
      </c>
      <c r="AG627" s="6">
        <v>2</v>
      </c>
      <c r="AH627" s="6">
        <v>0</v>
      </c>
      <c r="AI627" s="6">
        <v>0</v>
      </c>
      <c r="AJ627" s="6">
        <v>0</v>
      </c>
      <c r="AK627" s="18">
        <v>0</v>
      </c>
      <c r="AL627" s="18">
        <v>0</v>
      </c>
      <c r="AM627" s="18">
        <v>0</v>
      </c>
      <c r="AN627" s="25">
        <v>0</v>
      </c>
      <c r="AO627" s="18">
        <v>1000</v>
      </c>
      <c r="AP627" s="18">
        <v>0</v>
      </c>
      <c r="AQ627" s="18">
        <v>0</v>
      </c>
      <c r="AR627" s="6">
        <v>92011001</v>
      </c>
      <c r="AS627" s="18" t="s">
        <v>153</v>
      </c>
      <c r="AT627" s="19" t="s">
        <v>154</v>
      </c>
      <c r="AU627" s="18" t="s">
        <v>246</v>
      </c>
      <c r="AV627" s="18">
        <v>0</v>
      </c>
      <c r="AW627" s="18">
        <v>0</v>
      </c>
      <c r="AX627" s="19" t="s">
        <v>155</v>
      </c>
      <c r="AY627" s="19" t="s">
        <v>153</v>
      </c>
      <c r="AZ627" s="13">
        <v>0</v>
      </c>
      <c r="BA627" s="13">
        <v>0</v>
      </c>
      <c r="BB627" s="69" t="s">
        <v>790</v>
      </c>
      <c r="BC627" s="18">
        <v>0</v>
      </c>
      <c r="BD627" s="11">
        <v>0</v>
      </c>
      <c r="BE627" s="18">
        <v>0</v>
      </c>
      <c r="BF627" s="18">
        <v>0</v>
      </c>
      <c r="BG627" s="18">
        <v>0</v>
      </c>
      <c r="BH627" s="18">
        <v>0</v>
      </c>
      <c r="BI627" s="9">
        <v>0</v>
      </c>
      <c r="BJ627" s="6">
        <v>1</v>
      </c>
      <c r="BK627" s="6">
        <v>0</v>
      </c>
      <c r="BL627" s="6">
        <v>0</v>
      </c>
      <c r="BM627" s="6">
        <v>0</v>
      </c>
      <c r="BN627" s="6">
        <v>0</v>
      </c>
      <c r="BO627" s="6">
        <v>0</v>
      </c>
    </row>
    <row r="628" spans="3:67" ht="20.100000000000001" customHeight="1">
      <c r="C628" s="18">
        <v>62023102</v>
      </c>
      <c r="D628" s="19" t="s">
        <v>242</v>
      </c>
      <c r="E628" s="11">
        <v>1</v>
      </c>
      <c r="F628" s="18">
        <v>62021101</v>
      </c>
      <c r="G628" s="18">
        <f t="shared" ref="G628:G629" si="64">C629</f>
        <v>62023103</v>
      </c>
      <c r="H628" s="13">
        <v>0</v>
      </c>
      <c r="I628" s="11">
        <v>27</v>
      </c>
      <c r="J628" s="11">
        <v>2</v>
      </c>
      <c r="K628" s="11">
        <v>0</v>
      </c>
      <c r="L628" s="18">
        <v>0</v>
      </c>
      <c r="M628" s="18">
        <v>0</v>
      </c>
      <c r="N628" s="18">
        <v>1</v>
      </c>
      <c r="O628" s="18">
        <v>0</v>
      </c>
      <c r="P628" s="18">
        <v>0</v>
      </c>
      <c r="Q628" s="18">
        <v>0</v>
      </c>
      <c r="R628" s="6">
        <v>0</v>
      </c>
      <c r="S628" s="13">
        <v>0</v>
      </c>
      <c r="T628" s="11">
        <v>1</v>
      </c>
      <c r="U628" s="18">
        <v>2</v>
      </c>
      <c r="V628" s="18">
        <v>0</v>
      </c>
      <c r="W628" s="18">
        <v>0</v>
      </c>
      <c r="X628" s="18">
        <v>0</v>
      </c>
      <c r="Y628" s="18">
        <v>0</v>
      </c>
      <c r="Z628" s="18">
        <v>0</v>
      </c>
      <c r="AA628" s="18">
        <v>0</v>
      </c>
      <c r="AB628" s="18">
        <v>0</v>
      </c>
      <c r="AC628" s="18">
        <v>0</v>
      </c>
      <c r="AD628" s="18">
        <v>20</v>
      </c>
      <c r="AE628" s="18">
        <v>0</v>
      </c>
      <c r="AF628" s="18">
        <v>0</v>
      </c>
      <c r="AG628" s="6">
        <v>2</v>
      </c>
      <c r="AH628" s="6">
        <v>0</v>
      </c>
      <c r="AI628" s="6">
        <v>0</v>
      </c>
      <c r="AJ628" s="6">
        <v>0</v>
      </c>
      <c r="AK628" s="18">
        <v>0</v>
      </c>
      <c r="AL628" s="18">
        <v>0</v>
      </c>
      <c r="AM628" s="18">
        <v>0</v>
      </c>
      <c r="AN628" s="25">
        <v>0</v>
      </c>
      <c r="AO628" s="18">
        <v>1000</v>
      </c>
      <c r="AP628" s="18">
        <v>0</v>
      </c>
      <c r="AQ628" s="18">
        <v>0</v>
      </c>
      <c r="AR628" s="6">
        <v>92011001</v>
      </c>
      <c r="AS628" s="18" t="s">
        <v>153</v>
      </c>
      <c r="AT628" s="19" t="s">
        <v>154</v>
      </c>
      <c r="AU628" s="18" t="s">
        <v>246</v>
      </c>
      <c r="AV628" s="18">
        <v>0</v>
      </c>
      <c r="AW628" s="18">
        <v>0</v>
      </c>
      <c r="AX628" s="19" t="s">
        <v>155</v>
      </c>
      <c r="AY628" s="19" t="s">
        <v>153</v>
      </c>
      <c r="AZ628" s="13">
        <v>0</v>
      </c>
      <c r="BA628" s="13">
        <v>0</v>
      </c>
      <c r="BB628" s="69" t="s">
        <v>790</v>
      </c>
      <c r="BC628" s="18">
        <v>0</v>
      </c>
      <c r="BD628" s="11">
        <v>0</v>
      </c>
      <c r="BE628" s="18">
        <v>0</v>
      </c>
      <c r="BF628" s="18">
        <v>0</v>
      </c>
      <c r="BG628" s="18">
        <v>0</v>
      </c>
      <c r="BH628" s="18">
        <v>0</v>
      </c>
      <c r="BI628" s="9">
        <v>0</v>
      </c>
      <c r="BJ628" s="6">
        <v>1</v>
      </c>
      <c r="BK628" s="6">
        <v>0</v>
      </c>
      <c r="BL628" s="6">
        <v>0</v>
      </c>
      <c r="BM628" s="6">
        <v>0</v>
      </c>
      <c r="BN628" s="6">
        <v>0</v>
      </c>
      <c r="BO628" s="6">
        <v>0</v>
      </c>
    </row>
    <row r="629" spans="3:67" ht="20.100000000000001" customHeight="1">
      <c r="C629" s="18">
        <v>62023103</v>
      </c>
      <c r="D629" s="19" t="s">
        <v>242</v>
      </c>
      <c r="E629" s="11">
        <v>2</v>
      </c>
      <c r="F629" s="18">
        <v>62021101</v>
      </c>
      <c r="G629" s="18">
        <f t="shared" si="64"/>
        <v>62023104</v>
      </c>
      <c r="H629" s="13">
        <v>0</v>
      </c>
      <c r="I629" s="11">
        <v>32</v>
      </c>
      <c r="J629" s="11">
        <v>2</v>
      </c>
      <c r="K629" s="11">
        <v>0</v>
      </c>
      <c r="L629" s="18">
        <v>0</v>
      </c>
      <c r="M629" s="18">
        <v>0</v>
      </c>
      <c r="N629" s="18">
        <v>1</v>
      </c>
      <c r="O629" s="18">
        <v>0</v>
      </c>
      <c r="P629" s="18">
        <v>0</v>
      </c>
      <c r="Q629" s="18">
        <v>0</v>
      </c>
      <c r="R629" s="6">
        <v>0</v>
      </c>
      <c r="S629" s="13">
        <v>0</v>
      </c>
      <c r="T629" s="11">
        <v>1</v>
      </c>
      <c r="U629" s="18">
        <v>2</v>
      </c>
      <c r="V629" s="18">
        <v>0</v>
      </c>
      <c r="W629" s="18">
        <v>0</v>
      </c>
      <c r="X629" s="18">
        <v>0</v>
      </c>
      <c r="Y629" s="18">
        <v>0</v>
      </c>
      <c r="Z629" s="18">
        <v>0</v>
      </c>
      <c r="AA629" s="18">
        <v>0</v>
      </c>
      <c r="AB629" s="18">
        <v>0</v>
      </c>
      <c r="AC629" s="18">
        <v>0</v>
      </c>
      <c r="AD629" s="18">
        <v>20</v>
      </c>
      <c r="AE629" s="18">
        <v>0</v>
      </c>
      <c r="AF629" s="18">
        <v>0</v>
      </c>
      <c r="AG629" s="6">
        <v>2</v>
      </c>
      <c r="AH629" s="6">
        <v>0</v>
      </c>
      <c r="AI629" s="6">
        <v>0</v>
      </c>
      <c r="AJ629" s="6">
        <v>0</v>
      </c>
      <c r="AK629" s="18">
        <v>0</v>
      </c>
      <c r="AL629" s="18">
        <v>0</v>
      </c>
      <c r="AM629" s="18">
        <v>0</v>
      </c>
      <c r="AN629" s="25">
        <v>0</v>
      </c>
      <c r="AO629" s="18">
        <v>1000</v>
      </c>
      <c r="AP629" s="18">
        <v>0</v>
      </c>
      <c r="AQ629" s="18">
        <v>0</v>
      </c>
      <c r="AR629" s="6">
        <v>92011002</v>
      </c>
      <c r="AS629" s="18" t="s">
        <v>153</v>
      </c>
      <c r="AT629" s="19" t="s">
        <v>154</v>
      </c>
      <c r="AU629" s="18" t="s">
        <v>246</v>
      </c>
      <c r="AV629" s="18">
        <v>0</v>
      </c>
      <c r="AW629" s="18">
        <v>0</v>
      </c>
      <c r="AX629" s="19" t="s">
        <v>155</v>
      </c>
      <c r="AY629" s="19" t="s">
        <v>153</v>
      </c>
      <c r="AZ629" s="13">
        <v>0</v>
      </c>
      <c r="BA629" s="13">
        <v>0</v>
      </c>
      <c r="BB629" s="69" t="s">
        <v>791</v>
      </c>
      <c r="BC629" s="18">
        <v>0</v>
      </c>
      <c r="BD629" s="11">
        <v>0</v>
      </c>
      <c r="BE629" s="18">
        <v>0</v>
      </c>
      <c r="BF629" s="18">
        <v>0</v>
      </c>
      <c r="BG629" s="18">
        <v>0</v>
      </c>
      <c r="BH629" s="18">
        <v>0</v>
      </c>
      <c r="BI629" s="9">
        <v>0</v>
      </c>
      <c r="BJ629" s="6">
        <v>1</v>
      </c>
      <c r="BK629" s="6">
        <v>0</v>
      </c>
      <c r="BL629" s="6">
        <v>0</v>
      </c>
      <c r="BM629" s="6">
        <v>0</v>
      </c>
      <c r="BN629" s="6">
        <v>0</v>
      </c>
      <c r="BO629" s="6">
        <v>0</v>
      </c>
    </row>
    <row r="630" spans="3:67" ht="20.100000000000001" customHeight="1">
      <c r="C630" s="18">
        <v>62023104</v>
      </c>
      <c r="D630" s="19" t="s">
        <v>242</v>
      </c>
      <c r="E630" s="11">
        <v>3</v>
      </c>
      <c r="F630" s="18">
        <v>62021101</v>
      </c>
      <c r="G630" s="11">
        <v>0</v>
      </c>
      <c r="H630" s="13">
        <v>0</v>
      </c>
      <c r="I630" s="11">
        <v>0</v>
      </c>
      <c r="J630" s="87">
        <v>0</v>
      </c>
      <c r="K630" s="11">
        <v>0</v>
      </c>
      <c r="L630" s="18">
        <v>0</v>
      </c>
      <c r="M630" s="18">
        <v>0</v>
      </c>
      <c r="N630" s="18">
        <v>1</v>
      </c>
      <c r="O630" s="18">
        <v>0</v>
      </c>
      <c r="P630" s="18">
        <v>0</v>
      </c>
      <c r="Q630" s="18">
        <v>0</v>
      </c>
      <c r="R630" s="6">
        <v>0</v>
      </c>
      <c r="S630" s="13">
        <v>0</v>
      </c>
      <c r="T630" s="11">
        <v>1</v>
      </c>
      <c r="U630" s="18">
        <v>2</v>
      </c>
      <c r="V630" s="18">
        <v>0</v>
      </c>
      <c r="W630" s="18">
        <v>0</v>
      </c>
      <c r="X630" s="18">
        <v>0</v>
      </c>
      <c r="Y630" s="18">
        <v>0</v>
      </c>
      <c r="Z630" s="18">
        <v>0</v>
      </c>
      <c r="AA630" s="18">
        <v>0</v>
      </c>
      <c r="AB630" s="18">
        <v>0</v>
      </c>
      <c r="AC630" s="18">
        <v>0</v>
      </c>
      <c r="AD630" s="18">
        <v>20</v>
      </c>
      <c r="AE630" s="18">
        <v>0</v>
      </c>
      <c r="AF630" s="18">
        <v>0</v>
      </c>
      <c r="AG630" s="6">
        <v>2</v>
      </c>
      <c r="AH630" s="6">
        <v>0</v>
      </c>
      <c r="AI630" s="6">
        <v>0</v>
      </c>
      <c r="AJ630" s="6">
        <v>0</v>
      </c>
      <c r="AK630" s="18">
        <v>0</v>
      </c>
      <c r="AL630" s="18">
        <v>0</v>
      </c>
      <c r="AM630" s="18">
        <v>0</v>
      </c>
      <c r="AN630" s="25">
        <v>0</v>
      </c>
      <c r="AO630" s="18">
        <v>1000</v>
      </c>
      <c r="AP630" s="18">
        <v>0</v>
      </c>
      <c r="AQ630" s="18">
        <v>0</v>
      </c>
      <c r="AR630" s="6">
        <v>92011003</v>
      </c>
      <c r="AS630" s="18" t="s">
        <v>153</v>
      </c>
      <c r="AT630" s="19" t="s">
        <v>154</v>
      </c>
      <c r="AU630" s="18" t="s">
        <v>246</v>
      </c>
      <c r="AV630" s="18">
        <v>0</v>
      </c>
      <c r="AW630" s="18">
        <v>0</v>
      </c>
      <c r="AX630" s="19" t="s">
        <v>155</v>
      </c>
      <c r="AY630" s="19" t="s">
        <v>153</v>
      </c>
      <c r="AZ630" s="13">
        <v>0</v>
      </c>
      <c r="BA630" s="13">
        <v>0</v>
      </c>
      <c r="BB630" s="69" t="s">
        <v>792</v>
      </c>
      <c r="BC630" s="18">
        <v>0</v>
      </c>
      <c r="BD630" s="11">
        <v>0</v>
      </c>
      <c r="BE630" s="18">
        <v>0</v>
      </c>
      <c r="BF630" s="18">
        <v>0</v>
      </c>
      <c r="BG630" s="18">
        <v>0</v>
      </c>
      <c r="BH630" s="18">
        <v>0</v>
      </c>
      <c r="BI630" s="9">
        <v>0</v>
      </c>
      <c r="BJ630" s="6">
        <v>1</v>
      </c>
      <c r="BK630" s="6">
        <v>0</v>
      </c>
      <c r="BL630" s="6">
        <v>0</v>
      </c>
      <c r="BM630" s="6">
        <v>0</v>
      </c>
      <c r="BN630" s="6">
        <v>0</v>
      </c>
      <c r="BO630" s="6">
        <v>0</v>
      </c>
    </row>
    <row r="631" spans="3:67" ht="20.100000000000001" customHeight="1">
      <c r="C631" s="18">
        <v>62023105</v>
      </c>
      <c r="D631" s="19" t="s">
        <v>242</v>
      </c>
      <c r="E631" s="11">
        <v>4</v>
      </c>
      <c r="F631" s="18">
        <v>62021101</v>
      </c>
      <c r="G631" s="11">
        <v>0</v>
      </c>
      <c r="H631" s="13">
        <v>0</v>
      </c>
      <c r="I631" s="11">
        <v>0</v>
      </c>
      <c r="J631" s="11">
        <v>0</v>
      </c>
      <c r="K631" s="11">
        <v>0</v>
      </c>
      <c r="L631" s="18">
        <v>0</v>
      </c>
      <c r="M631" s="18">
        <v>0</v>
      </c>
      <c r="N631" s="18">
        <v>1</v>
      </c>
      <c r="O631" s="18">
        <v>0</v>
      </c>
      <c r="P631" s="18">
        <v>0</v>
      </c>
      <c r="Q631" s="18">
        <v>0</v>
      </c>
      <c r="R631" s="6">
        <v>0</v>
      </c>
      <c r="S631" s="13">
        <v>0</v>
      </c>
      <c r="T631" s="11">
        <v>1</v>
      </c>
      <c r="U631" s="18">
        <v>2</v>
      </c>
      <c r="V631" s="18">
        <v>0</v>
      </c>
      <c r="W631" s="18">
        <v>0</v>
      </c>
      <c r="X631" s="18">
        <v>0</v>
      </c>
      <c r="Y631" s="18">
        <v>0</v>
      </c>
      <c r="Z631" s="18">
        <v>0</v>
      </c>
      <c r="AA631" s="18">
        <v>0</v>
      </c>
      <c r="AB631" s="18">
        <v>0</v>
      </c>
      <c r="AC631" s="18">
        <v>0</v>
      </c>
      <c r="AD631" s="18">
        <v>20</v>
      </c>
      <c r="AE631" s="18">
        <v>0</v>
      </c>
      <c r="AF631" s="18">
        <v>0</v>
      </c>
      <c r="AG631" s="6">
        <v>2</v>
      </c>
      <c r="AH631" s="6">
        <v>0</v>
      </c>
      <c r="AI631" s="6">
        <v>0</v>
      </c>
      <c r="AJ631" s="6">
        <v>0</v>
      </c>
      <c r="AK631" s="18">
        <v>0</v>
      </c>
      <c r="AL631" s="18">
        <v>0</v>
      </c>
      <c r="AM631" s="18">
        <v>0</v>
      </c>
      <c r="AN631" s="25">
        <v>0</v>
      </c>
      <c r="AO631" s="18">
        <v>1000</v>
      </c>
      <c r="AP631" s="18">
        <v>0</v>
      </c>
      <c r="AQ631" s="18">
        <v>0</v>
      </c>
      <c r="AR631" s="6">
        <v>92011004</v>
      </c>
      <c r="AS631" s="18" t="s">
        <v>153</v>
      </c>
      <c r="AT631" s="19" t="s">
        <v>154</v>
      </c>
      <c r="AU631" s="18" t="s">
        <v>246</v>
      </c>
      <c r="AV631" s="18">
        <v>0</v>
      </c>
      <c r="AW631" s="18">
        <v>0</v>
      </c>
      <c r="AX631" s="19" t="s">
        <v>155</v>
      </c>
      <c r="AY631" s="19" t="s">
        <v>153</v>
      </c>
      <c r="AZ631" s="13">
        <v>0</v>
      </c>
      <c r="BA631" s="13">
        <v>0</v>
      </c>
      <c r="BB631" s="69" t="s">
        <v>793</v>
      </c>
      <c r="BC631" s="18">
        <v>0</v>
      </c>
      <c r="BD631" s="11">
        <v>0</v>
      </c>
      <c r="BE631" s="18">
        <v>0</v>
      </c>
      <c r="BF631" s="18">
        <v>0</v>
      </c>
      <c r="BG631" s="18">
        <v>0</v>
      </c>
      <c r="BH631" s="18">
        <v>0</v>
      </c>
      <c r="BI631" s="9">
        <v>0</v>
      </c>
      <c r="BJ631" s="6">
        <v>1</v>
      </c>
      <c r="BK631" s="6">
        <v>0</v>
      </c>
      <c r="BL631" s="6">
        <v>0</v>
      </c>
      <c r="BM631" s="6">
        <v>0</v>
      </c>
      <c r="BN631" s="6">
        <v>0</v>
      </c>
      <c r="BO631" s="6">
        <v>0</v>
      </c>
    </row>
    <row r="632" spans="3:67" ht="20.100000000000001" customHeight="1">
      <c r="C632" s="18">
        <v>62023106</v>
      </c>
      <c r="D632" s="19" t="s">
        <v>242</v>
      </c>
      <c r="E632" s="11">
        <v>5</v>
      </c>
      <c r="F632" s="18">
        <v>62021101</v>
      </c>
      <c r="G632" s="11">
        <v>0</v>
      </c>
      <c r="H632" s="13">
        <v>0</v>
      </c>
      <c r="I632" s="11">
        <v>0</v>
      </c>
      <c r="J632" s="11">
        <v>0</v>
      </c>
      <c r="K632" s="11">
        <v>0</v>
      </c>
      <c r="L632" s="18">
        <v>0</v>
      </c>
      <c r="M632" s="18">
        <v>0</v>
      </c>
      <c r="N632" s="18">
        <v>1</v>
      </c>
      <c r="O632" s="18">
        <v>0</v>
      </c>
      <c r="P632" s="18">
        <v>0</v>
      </c>
      <c r="Q632" s="18">
        <v>0</v>
      </c>
      <c r="R632" s="6">
        <v>0</v>
      </c>
      <c r="S632" s="13">
        <v>0</v>
      </c>
      <c r="T632" s="11">
        <v>1</v>
      </c>
      <c r="U632" s="18">
        <v>2</v>
      </c>
      <c r="V632" s="18">
        <v>0</v>
      </c>
      <c r="W632" s="18">
        <v>0</v>
      </c>
      <c r="X632" s="18">
        <v>0</v>
      </c>
      <c r="Y632" s="18">
        <v>0</v>
      </c>
      <c r="Z632" s="18">
        <v>0</v>
      </c>
      <c r="AA632" s="18">
        <v>0</v>
      </c>
      <c r="AB632" s="18">
        <v>0</v>
      </c>
      <c r="AC632" s="18">
        <v>0</v>
      </c>
      <c r="AD632" s="18">
        <v>20</v>
      </c>
      <c r="AE632" s="18">
        <v>0</v>
      </c>
      <c r="AF632" s="18">
        <v>0</v>
      </c>
      <c r="AG632" s="6">
        <v>2</v>
      </c>
      <c r="AH632" s="6">
        <v>0</v>
      </c>
      <c r="AI632" s="6">
        <v>0</v>
      </c>
      <c r="AJ632" s="6">
        <v>0</v>
      </c>
      <c r="AK632" s="18">
        <v>0</v>
      </c>
      <c r="AL632" s="18">
        <v>0</v>
      </c>
      <c r="AM632" s="18">
        <v>0</v>
      </c>
      <c r="AN632" s="25">
        <v>0</v>
      </c>
      <c r="AO632" s="18">
        <v>1000</v>
      </c>
      <c r="AP632" s="18">
        <v>0</v>
      </c>
      <c r="AQ632" s="18">
        <v>0</v>
      </c>
      <c r="AR632" s="6">
        <v>92011005</v>
      </c>
      <c r="AS632" s="18" t="s">
        <v>153</v>
      </c>
      <c r="AT632" s="19" t="s">
        <v>154</v>
      </c>
      <c r="AU632" s="18" t="s">
        <v>246</v>
      </c>
      <c r="AV632" s="18">
        <v>0</v>
      </c>
      <c r="AW632" s="18">
        <v>0</v>
      </c>
      <c r="AX632" s="19" t="s">
        <v>155</v>
      </c>
      <c r="AY632" s="19" t="s">
        <v>153</v>
      </c>
      <c r="AZ632" s="13">
        <v>0</v>
      </c>
      <c r="BA632" s="13">
        <v>0</v>
      </c>
      <c r="BB632" s="69" t="s">
        <v>794</v>
      </c>
      <c r="BC632" s="18">
        <v>0</v>
      </c>
      <c r="BD632" s="11">
        <v>0</v>
      </c>
      <c r="BE632" s="18">
        <v>0</v>
      </c>
      <c r="BF632" s="18">
        <v>0</v>
      </c>
      <c r="BG632" s="18">
        <v>0</v>
      </c>
      <c r="BH632" s="18">
        <v>0</v>
      </c>
      <c r="BI632" s="9">
        <v>0</v>
      </c>
      <c r="BJ632" s="6">
        <v>1</v>
      </c>
      <c r="BK632" s="6">
        <v>0</v>
      </c>
      <c r="BL632" s="6">
        <v>0</v>
      </c>
      <c r="BM632" s="6">
        <v>0</v>
      </c>
      <c r="BN632" s="6">
        <v>0</v>
      </c>
      <c r="BO632" s="6">
        <v>0</v>
      </c>
    </row>
    <row r="633" spans="3:67" ht="20.100000000000001" customHeight="1">
      <c r="C633" s="18">
        <v>62023201</v>
      </c>
      <c r="D633" s="19" t="s">
        <v>795</v>
      </c>
      <c r="E633" s="11">
        <v>0</v>
      </c>
      <c r="F633" s="18">
        <v>62023201</v>
      </c>
      <c r="G633" s="18">
        <v>62023202</v>
      </c>
      <c r="H633" s="13">
        <v>0</v>
      </c>
      <c r="I633" s="11">
        <v>25</v>
      </c>
      <c r="J633" s="11">
        <v>2</v>
      </c>
      <c r="K633" s="11">
        <v>0</v>
      </c>
      <c r="L633" s="18">
        <v>0</v>
      </c>
      <c r="M633" s="18">
        <v>0</v>
      </c>
      <c r="N633" s="18">
        <v>1</v>
      </c>
      <c r="O633" s="18">
        <v>0</v>
      </c>
      <c r="P633" s="18">
        <v>0</v>
      </c>
      <c r="Q633" s="18">
        <v>0</v>
      </c>
      <c r="R633" s="6">
        <v>0</v>
      </c>
      <c r="S633" s="13">
        <v>0</v>
      </c>
      <c r="T633" s="11">
        <v>1</v>
      </c>
      <c r="U633" s="18">
        <v>2</v>
      </c>
      <c r="V633" s="18">
        <v>0</v>
      </c>
      <c r="W633" s="18">
        <v>0.8</v>
      </c>
      <c r="X633" s="18">
        <v>750</v>
      </c>
      <c r="Y633" s="18">
        <v>0</v>
      </c>
      <c r="Z633" s="18">
        <v>0</v>
      </c>
      <c r="AA633" s="18">
        <v>0</v>
      </c>
      <c r="AB633" s="18">
        <v>0</v>
      </c>
      <c r="AC633" s="18">
        <v>0</v>
      </c>
      <c r="AD633" s="18">
        <v>15</v>
      </c>
      <c r="AE633" s="18">
        <v>1</v>
      </c>
      <c r="AF633" s="18">
        <v>4</v>
      </c>
      <c r="AG633" s="6">
        <v>2</v>
      </c>
      <c r="AH633" s="6">
        <v>1</v>
      </c>
      <c r="AI633" s="6">
        <v>0</v>
      </c>
      <c r="AJ633" s="6">
        <v>6</v>
      </c>
      <c r="AK633" s="18">
        <v>0</v>
      </c>
      <c r="AL633" s="18">
        <v>0</v>
      </c>
      <c r="AM633" s="18">
        <v>0</v>
      </c>
      <c r="AN633" s="18">
        <v>0.25</v>
      </c>
      <c r="AO633" s="18">
        <v>10000</v>
      </c>
      <c r="AP633" s="18">
        <v>0.5</v>
      </c>
      <c r="AQ633" s="18">
        <v>0</v>
      </c>
      <c r="AR633" s="6">
        <v>0</v>
      </c>
      <c r="AS633" s="6">
        <v>92032001</v>
      </c>
      <c r="AT633" s="19" t="s">
        <v>154</v>
      </c>
      <c r="AU633" s="18" t="s">
        <v>796</v>
      </c>
      <c r="AV633" s="18">
        <v>10002001</v>
      </c>
      <c r="AW633" s="18">
        <v>21103020</v>
      </c>
      <c r="AX633" s="19" t="s">
        <v>229</v>
      </c>
      <c r="AY633" s="19" t="s">
        <v>259</v>
      </c>
      <c r="AZ633" s="13">
        <v>0</v>
      </c>
      <c r="BA633" s="13">
        <v>0</v>
      </c>
      <c r="BB633" s="69" t="str">
        <f t="shared" ref="BB633:BB638" si="65">"对目标区域释放治愈之境,附近己方单位每秒恢复最大生命值5%的生命值,怪物每秒损失"&amp;W633*100&amp;"%攻击伤害+"&amp;X633&amp;",持续10秒"</f>
        <v>对目标区域释放治愈之境,附近己方单位每秒恢复最大生命值5%的生命值,怪物每秒损失80%攻击伤害+750,持续10秒</v>
      </c>
      <c r="BC633" s="18">
        <v>0</v>
      </c>
      <c r="BD633" s="11">
        <v>0</v>
      </c>
      <c r="BE633" s="18">
        <v>0</v>
      </c>
      <c r="BF633" s="18">
        <v>0</v>
      </c>
      <c r="BG633" s="18">
        <v>0</v>
      </c>
      <c r="BH633" s="18">
        <v>0</v>
      </c>
      <c r="BI633" s="9">
        <v>0</v>
      </c>
      <c r="BJ633" s="6">
        <v>0</v>
      </c>
      <c r="BK633" s="6">
        <v>0</v>
      </c>
      <c r="BL633" s="6">
        <v>0</v>
      </c>
      <c r="BM633" s="6">
        <v>0</v>
      </c>
      <c r="BN633" s="6">
        <v>0</v>
      </c>
      <c r="BO633" s="6">
        <v>0</v>
      </c>
    </row>
    <row r="634" spans="3:67" ht="20.100000000000001" customHeight="1">
      <c r="C634" s="18">
        <v>62023202</v>
      </c>
      <c r="D634" s="19" t="s">
        <v>795</v>
      </c>
      <c r="E634" s="11">
        <v>1</v>
      </c>
      <c r="F634" s="18">
        <v>62023201</v>
      </c>
      <c r="G634" s="18">
        <v>62023203</v>
      </c>
      <c r="H634" s="13">
        <v>0</v>
      </c>
      <c r="I634" s="11">
        <v>32</v>
      </c>
      <c r="J634" s="11">
        <v>2</v>
      </c>
      <c r="K634" s="11">
        <v>0</v>
      </c>
      <c r="L634" s="18">
        <v>0</v>
      </c>
      <c r="M634" s="18">
        <v>0</v>
      </c>
      <c r="N634" s="18">
        <v>1</v>
      </c>
      <c r="O634" s="18">
        <v>0</v>
      </c>
      <c r="P634" s="18">
        <v>0</v>
      </c>
      <c r="Q634" s="18">
        <v>0</v>
      </c>
      <c r="R634" s="6">
        <v>0</v>
      </c>
      <c r="S634" s="13">
        <v>0</v>
      </c>
      <c r="T634" s="11">
        <v>1</v>
      </c>
      <c r="U634" s="18">
        <v>2</v>
      </c>
      <c r="V634" s="18">
        <v>0</v>
      </c>
      <c r="W634" s="18">
        <v>0.8</v>
      </c>
      <c r="X634" s="18">
        <v>750</v>
      </c>
      <c r="Y634" s="18">
        <v>0</v>
      </c>
      <c r="Z634" s="18">
        <v>0</v>
      </c>
      <c r="AA634" s="18">
        <v>0</v>
      </c>
      <c r="AB634" s="18">
        <v>0</v>
      </c>
      <c r="AC634" s="18">
        <v>0</v>
      </c>
      <c r="AD634" s="18">
        <v>15</v>
      </c>
      <c r="AE634" s="18">
        <v>1</v>
      </c>
      <c r="AF634" s="18">
        <v>4</v>
      </c>
      <c r="AG634" s="6">
        <v>2</v>
      </c>
      <c r="AH634" s="6">
        <v>1</v>
      </c>
      <c r="AI634" s="6">
        <v>0</v>
      </c>
      <c r="AJ634" s="6">
        <v>6</v>
      </c>
      <c r="AK634" s="18">
        <v>0</v>
      </c>
      <c r="AL634" s="18">
        <v>0</v>
      </c>
      <c r="AM634" s="18">
        <v>0</v>
      </c>
      <c r="AN634" s="18">
        <v>0.25</v>
      </c>
      <c r="AO634" s="18">
        <v>10000</v>
      </c>
      <c r="AP634" s="18">
        <v>0.5</v>
      </c>
      <c r="AQ634" s="18">
        <v>0</v>
      </c>
      <c r="AR634" s="6">
        <v>0</v>
      </c>
      <c r="AS634" s="6">
        <v>92032001</v>
      </c>
      <c r="AT634" s="19" t="s">
        <v>154</v>
      </c>
      <c r="AU634" s="18" t="s">
        <v>796</v>
      </c>
      <c r="AV634" s="18">
        <v>10002001</v>
      </c>
      <c r="AW634" s="18">
        <v>21103020</v>
      </c>
      <c r="AX634" s="19" t="s">
        <v>229</v>
      </c>
      <c r="AY634" s="19" t="s">
        <v>259</v>
      </c>
      <c r="AZ634" s="13">
        <v>0</v>
      </c>
      <c r="BA634" s="13">
        <v>0</v>
      </c>
      <c r="BB634" s="69" t="str">
        <f t="shared" si="65"/>
        <v>对目标区域释放治愈之境,附近己方单位每秒恢复最大生命值5%的生命值,怪物每秒损失80%攻击伤害+750,持续10秒</v>
      </c>
      <c r="BC634" s="18">
        <v>0</v>
      </c>
      <c r="BD634" s="11">
        <v>0</v>
      </c>
      <c r="BE634" s="18">
        <v>0</v>
      </c>
      <c r="BF634" s="18">
        <v>0</v>
      </c>
      <c r="BG634" s="18">
        <v>0</v>
      </c>
      <c r="BH634" s="18">
        <v>0</v>
      </c>
      <c r="BI634" s="9">
        <v>0</v>
      </c>
      <c r="BJ634" s="6">
        <v>0</v>
      </c>
      <c r="BK634" s="6">
        <v>0</v>
      </c>
      <c r="BL634" s="6">
        <v>0</v>
      </c>
      <c r="BM634" s="6">
        <v>0</v>
      </c>
      <c r="BN634" s="6">
        <v>0</v>
      </c>
      <c r="BO634" s="6">
        <v>0</v>
      </c>
    </row>
    <row r="635" spans="3:67" ht="20.100000000000001" customHeight="1">
      <c r="C635" s="18">
        <v>62023203</v>
      </c>
      <c r="D635" s="19" t="s">
        <v>795</v>
      </c>
      <c r="E635" s="11">
        <v>2</v>
      </c>
      <c r="F635" s="18">
        <v>62023201</v>
      </c>
      <c r="G635" s="18">
        <v>62023204</v>
      </c>
      <c r="H635" s="13">
        <v>0</v>
      </c>
      <c r="I635" s="11">
        <v>37</v>
      </c>
      <c r="J635" s="11">
        <v>0</v>
      </c>
      <c r="K635" s="11">
        <v>0</v>
      </c>
      <c r="L635" s="18">
        <v>0</v>
      </c>
      <c r="M635" s="18">
        <v>0</v>
      </c>
      <c r="N635" s="18">
        <v>1</v>
      </c>
      <c r="O635" s="18">
        <v>0</v>
      </c>
      <c r="P635" s="18">
        <v>0</v>
      </c>
      <c r="Q635" s="18">
        <v>0</v>
      </c>
      <c r="R635" s="6">
        <v>0</v>
      </c>
      <c r="S635" s="13">
        <v>0</v>
      </c>
      <c r="T635" s="11">
        <v>1</v>
      </c>
      <c r="U635" s="18">
        <v>2</v>
      </c>
      <c r="V635" s="18">
        <v>0</v>
      </c>
      <c r="W635" s="18">
        <v>0.8</v>
      </c>
      <c r="X635" s="18">
        <v>1000</v>
      </c>
      <c r="Y635" s="18">
        <v>0</v>
      </c>
      <c r="Z635" s="18">
        <v>0</v>
      </c>
      <c r="AA635" s="18">
        <v>0</v>
      </c>
      <c r="AB635" s="18">
        <v>0</v>
      </c>
      <c r="AC635" s="18">
        <v>0</v>
      </c>
      <c r="AD635" s="18">
        <v>15</v>
      </c>
      <c r="AE635" s="18">
        <v>1</v>
      </c>
      <c r="AF635" s="18">
        <v>4</v>
      </c>
      <c r="AG635" s="6">
        <v>2</v>
      </c>
      <c r="AH635" s="6">
        <v>1</v>
      </c>
      <c r="AI635" s="6">
        <v>0</v>
      </c>
      <c r="AJ635" s="6">
        <v>6</v>
      </c>
      <c r="AK635" s="18">
        <v>0</v>
      </c>
      <c r="AL635" s="18">
        <v>0</v>
      </c>
      <c r="AM635" s="18">
        <v>0</v>
      </c>
      <c r="AN635" s="18">
        <v>0.25</v>
      </c>
      <c r="AO635" s="18">
        <v>10000</v>
      </c>
      <c r="AP635" s="18">
        <v>0.5</v>
      </c>
      <c r="AQ635" s="18">
        <v>0</v>
      </c>
      <c r="AR635" s="6">
        <v>0</v>
      </c>
      <c r="AS635" s="6">
        <v>92032001</v>
      </c>
      <c r="AT635" s="19" t="s">
        <v>154</v>
      </c>
      <c r="AU635" s="18" t="s">
        <v>796</v>
      </c>
      <c r="AV635" s="18">
        <v>10002001</v>
      </c>
      <c r="AW635" s="18">
        <v>21103020</v>
      </c>
      <c r="AX635" s="19" t="s">
        <v>229</v>
      </c>
      <c r="AY635" s="19" t="s">
        <v>259</v>
      </c>
      <c r="AZ635" s="13">
        <v>0</v>
      </c>
      <c r="BA635" s="13">
        <v>0</v>
      </c>
      <c r="BB635" s="69" t="str">
        <f t="shared" si="65"/>
        <v>对目标区域释放治愈之境,附近己方单位每秒恢复最大生命值5%的生命值,怪物每秒损失80%攻击伤害+1000,持续10秒</v>
      </c>
      <c r="BC635" s="18">
        <v>0</v>
      </c>
      <c r="BD635" s="11">
        <v>0</v>
      </c>
      <c r="BE635" s="18">
        <v>0</v>
      </c>
      <c r="BF635" s="18">
        <v>0</v>
      </c>
      <c r="BG635" s="18">
        <v>0</v>
      </c>
      <c r="BH635" s="18">
        <v>0</v>
      </c>
      <c r="BI635" s="9">
        <v>0</v>
      </c>
      <c r="BJ635" s="6">
        <v>0</v>
      </c>
      <c r="BK635" s="6">
        <v>0</v>
      </c>
      <c r="BL635" s="6">
        <v>0</v>
      </c>
      <c r="BM635" s="6">
        <v>0</v>
      </c>
      <c r="BN635" s="6">
        <v>0</v>
      </c>
      <c r="BO635" s="6">
        <v>0</v>
      </c>
    </row>
    <row r="636" spans="3:67" ht="20.100000000000001" customHeight="1">
      <c r="C636" s="18">
        <v>62023204</v>
      </c>
      <c r="D636" s="19" t="s">
        <v>795</v>
      </c>
      <c r="E636" s="11">
        <v>3</v>
      </c>
      <c r="F636" s="18">
        <v>62023201</v>
      </c>
      <c r="G636" s="11">
        <v>0</v>
      </c>
      <c r="H636" s="13">
        <v>0</v>
      </c>
      <c r="I636" s="11">
        <v>0</v>
      </c>
      <c r="J636" s="11">
        <v>0</v>
      </c>
      <c r="K636" s="11">
        <v>0</v>
      </c>
      <c r="L636" s="18">
        <v>0</v>
      </c>
      <c r="M636" s="18">
        <v>0</v>
      </c>
      <c r="N636" s="18">
        <v>1</v>
      </c>
      <c r="O636" s="18">
        <v>0</v>
      </c>
      <c r="P636" s="18">
        <v>0</v>
      </c>
      <c r="Q636" s="18">
        <v>0</v>
      </c>
      <c r="R636" s="6">
        <v>0</v>
      </c>
      <c r="S636" s="13">
        <v>0</v>
      </c>
      <c r="T636" s="11">
        <v>1</v>
      </c>
      <c r="U636" s="18">
        <v>2</v>
      </c>
      <c r="V636" s="18">
        <v>0</v>
      </c>
      <c r="W636" s="18">
        <v>0.8</v>
      </c>
      <c r="X636" s="18">
        <v>1250</v>
      </c>
      <c r="Y636" s="18">
        <v>0</v>
      </c>
      <c r="Z636" s="18">
        <v>0</v>
      </c>
      <c r="AA636" s="18">
        <v>0</v>
      </c>
      <c r="AB636" s="18">
        <v>0</v>
      </c>
      <c r="AC636" s="18">
        <v>0</v>
      </c>
      <c r="AD636" s="18">
        <v>15</v>
      </c>
      <c r="AE636" s="18">
        <v>1</v>
      </c>
      <c r="AF636" s="18">
        <v>4</v>
      </c>
      <c r="AG636" s="6">
        <v>2</v>
      </c>
      <c r="AH636" s="6">
        <v>1</v>
      </c>
      <c r="AI636" s="6">
        <v>0</v>
      </c>
      <c r="AJ636" s="6">
        <v>6</v>
      </c>
      <c r="AK636" s="18">
        <v>0</v>
      </c>
      <c r="AL636" s="18">
        <v>0</v>
      </c>
      <c r="AM636" s="18">
        <v>0</v>
      </c>
      <c r="AN636" s="18">
        <v>0.25</v>
      </c>
      <c r="AO636" s="18">
        <v>10000</v>
      </c>
      <c r="AP636" s="18">
        <v>0.5</v>
      </c>
      <c r="AQ636" s="18">
        <v>0</v>
      </c>
      <c r="AR636" s="6">
        <v>0</v>
      </c>
      <c r="AS636" s="6">
        <v>92032001</v>
      </c>
      <c r="AT636" s="19" t="s">
        <v>154</v>
      </c>
      <c r="AU636" s="18" t="s">
        <v>796</v>
      </c>
      <c r="AV636" s="18">
        <v>10002001</v>
      </c>
      <c r="AW636" s="18">
        <v>21103020</v>
      </c>
      <c r="AX636" s="19" t="s">
        <v>229</v>
      </c>
      <c r="AY636" s="19" t="s">
        <v>259</v>
      </c>
      <c r="AZ636" s="13">
        <v>0</v>
      </c>
      <c r="BA636" s="13">
        <v>0</v>
      </c>
      <c r="BB636" s="69" t="str">
        <f t="shared" si="65"/>
        <v>对目标区域释放治愈之境,附近己方单位每秒恢复最大生命值5%的生命值,怪物每秒损失80%攻击伤害+1250,持续10秒</v>
      </c>
      <c r="BC636" s="18">
        <v>0</v>
      </c>
      <c r="BD636" s="11">
        <v>0</v>
      </c>
      <c r="BE636" s="18">
        <v>0</v>
      </c>
      <c r="BF636" s="18">
        <v>0</v>
      </c>
      <c r="BG636" s="18">
        <v>0</v>
      </c>
      <c r="BH636" s="18">
        <v>0</v>
      </c>
      <c r="BI636" s="9">
        <v>0</v>
      </c>
      <c r="BJ636" s="6">
        <v>0</v>
      </c>
      <c r="BK636" s="6">
        <v>0</v>
      </c>
      <c r="BL636" s="6">
        <v>0</v>
      </c>
      <c r="BM636" s="6">
        <v>0</v>
      </c>
      <c r="BN636" s="6">
        <v>0</v>
      </c>
      <c r="BO636" s="6">
        <v>0</v>
      </c>
    </row>
    <row r="637" spans="3:67" ht="20.100000000000001" customHeight="1">
      <c r="C637" s="18">
        <v>62023205</v>
      </c>
      <c r="D637" s="19" t="s">
        <v>795</v>
      </c>
      <c r="E637" s="11">
        <v>4</v>
      </c>
      <c r="F637" s="18">
        <v>62023201</v>
      </c>
      <c r="G637" s="11">
        <v>0</v>
      </c>
      <c r="H637" s="13">
        <v>0</v>
      </c>
      <c r="I637" s="11">
        <v>0</v>
      </c>
      <c r="J637" s="11">
        <v>0</v>
      </c>
      <c r="K637" s="11">
        <v>0</v>
      </c>
      <c r="L637" s="18">
        <v>0</v>
      </c>
      <c r="M637" s="18">
        <v>0</v>
      </c>
      <c r="N637" s="18">
        <v>1</v>
      </c>
      <c r="O637" s="18">
        <v>0</v>
      </c>
      <c r="P637" s="18">
        <v>0</v>
      </c>
      <c r="Q637" s="18">
        <v>0</v>
      </c>
      <c r="R637" s="6">
        <v>0</v>
      </c>
      <c r="S637" s="13">
        <v>0</v>
      </c>
      <c r="T637" s="11">
        <v>1</v>
      </c>
      <c r="U637" s="18">
        <v>2</v>
      </c>
      <c r="V637" s="18">
        <v>0</v>
      </c>
      <c r="W637" s="18">
        <v>0.8</v>
      </c>
      <c r="X637" s="18">
        <v>1500</v>
      </c>
      <c r="Y637" s="18">
        <v>0</v>
      </c>
      <c r="Z637" s="18">
        <v>0</v>
      </c>
      <c r="AA637" s="18">
        <v>0</v>
      </c>
      <c r="AB637" s="18">
        <v>0</v>
      </c>
      <c r="AC637" s="18">
        <v>0</v>
      </c>
      <c r="AD637" s="18">
        <v>15</v>
      </c>
      <c r="AE637" s="18">
        <v>1</v>
      </c>
      <c r="AF637" s="18">
        <v>4</v>
      </c>
      <c r="AG637" s="6">
        <v>2</v>
      </c>
      <c r="AH637" s="6">
        <v>1</v>
      </c>
      <c r="AI637" s="6">
        <v>0</v>
      </c>
      <c r="AJ637" s="6">
        <v>6</v>
      </c>
      <c r="AK637" s="18">
        <v>0</v>
      </c>
      <c r="AL637" s="18">
        <v>0</v>
      </c>
      <c r="AM637" s="18">
        <v>0</v>
      </c>
      <c r="AN637" s="18">
        <v>0.25</v>
      </c>
      <c r="AO637" s="18">
        <v>10000</v>
      </c>
      <c r="AP637" s="18">
        <v>0.5</v>
      </c>
      <c r="AQ637" s="18">
        <v>0</v>
      </c>
      <c r="AR637" s="6">
        <v>0</v>
      </c>
      <c r="AS637" s="6">
        <v>92032001</v>
      </c>
      <c r="AT637" s="19" t="s">
        <v>154</v>
      </c>
      <c r="AU637" s="18" t="s">
        <v>796</v>
      </c>
      <c r="AV637" s="18">
        <v>10002001</v>
      </c>
      <c r="AW637" s="18">
        <v>21103020</v>
      </c>
      <c r="AX637" s="19" t="s">
        <v>229</v>
      </c>
      <c r="AY637" s="19" t="s">
        <v>259</v>
      </c>
      <c r="AZ637" s="13">
        <v>0</v>
      </c>
      <c r="BA637" s="13">
        <v>0</v>
      </c>
      <c r="BB637" s="69" t="str">
        <f t="shared" si="65"/>
        <v>对目标区域释放治愈之境,附近己方单位每秒恢复最大生命值5%的生命值,怪物每秒损失80%攻击伤害+1500,持续10秒</v>
      </c>
      <c r="BC637" s="18">
        <v>0</v>
      </c>
      <c r="BD637" s="11">
        <v>0</v>
      </c>
      <c r="BE637" s="18">
        <v>0</v>
      </c>
      <c r="BF637" s="18">
        <v>0</v>
      </c>
      <c r="BG637" s="18">
        <v>0</v>
      </c>
      <c r="BH637" s="18">
        <v>0</v>
      </c>
      <c r="BI637" s="9">
        <v>0</v>
      </c>
      <c r="BJ637" s="6">
        <v>0</v>
      </c>
      <c r="BK637" s="6">
        <v>0</v>
      </c>
      <c r="BL637" s="6">
        <v>0</v>
      </c>
      <c r="BM637" s="6">
        <v>0</v>
      </c>
      <c r="BN637" s="6">
        <v>0</v>
      </c>
      <c r="BO637" s="6">
        <v>0</v>
      </c>
    </row>
    <row r="638" spans="3:67" ht="20.100000000000001" customHeight="1">
      <c r="C638" s="18">
        <v>62023206</v>
      </c>
      <c r="D638" s="19" t="s">
        <v>795</v>
      </c>
      <c r="E638" s="11">
        <v>5</v>
      </c>
      <c r="F638" s="18">
        <v>62023201</v>
      </c>
      <c r="G638" s="11">
        <v>0</v>
      </c>
      <c r="H638" s="13">
        <v>0</v>
      </c>
      <c r="I638" s="11">
        <v>0</v>
      </c>
      <c r="J638" s="11">
        <v>0</v>
      </c>
      <c r="K638" s="11">
        <v>0</v>
      </c>
      <c r="L638" s="18">
        <v>0</v>
      </c>
      <c r="M638" s="18">
        <v>0</v>
      </c>
      <c r="N638" s="18">
        <v>1</v>
      </c>
      <c r="O638" s="18">
        <v>0</v>
      </c>
      <c r="P638" s="18">
        <v>0</v>
      </c>
      <c r="Q638" s="18">
        <v>0</v>
      </c>
      <c r="R638" s="6">
        <v>0</v>
      </c>
      <c r="S638" s="13">
        <v>0</v>
      </c>
      <c r="T638" s="11">
        <v>1</v>
      </c>
      <c r="U638" s="18">
        <v>2</v>
      </c>
      <c r="V638" s="18">
        <v>0</v>
      </c>
      <c r="W638" s="18">
        <v>0.8</v>
      </c>
      <c r="X638" s="18">
        <v>1750</v>
      </c>
      <c r="Y638" s="18">
        <v>0</v>
      </c>
      <c r="Z638" s="18">
        <v>0</v>
      </c>
      <c r="AA638" s="18">
        <v>0</v>
      </c>
      <c r="AB638" s="18">
        <v>0</v>
      </c>
      <c r="AC638" s="18">
        <v>0</v>
      </c>
      <c r="AD638" s="18">
        <v>15</v>
      </c>
      <c r="AE638" s="18">
        <v>1</v>
      </c>
      <c r="AF638" s="18">
        <v>4</v>
      </c>
      <c r="AG638" s="6">
        <v>2</v>
      </c>
      <c r="AH638" s="6">
        <v>1</v>
      </c>
      <c r="AI638" s="6">
        <v>0</v>
      </c>
      <c r="AJ638" s="6">
        <v>6</v>
      </c>
      <c r="AK638" s="18">
        <v>0</v>
      </c>
      <c r="AL638" s="18">
        <v>0</v>
      </c>
      <c r="AM638" s="18">
        <v>0</v>
      </c>
      <c r="AN638" s="18">
        <v>0.25</v>
      </c>
      <c r="AO638" s="18">
        <v>10000</v>
      </c>
      <c r="AP638" s="18">
        <v>0.5</v>
      </c>
      <c r="AQ638" s="18">
        <v>0</v>
      </c>
      <c r="AR638" s="6">
        <v>0</v>
      </c>
      <c r="AS638" s="6">
        <v>92032001</v>
      </c>
      <c r="AT638" s="19" t="s">
        <v>154</v>
      </c>
      <c r="AU638" s="18" t="s">
        <v>796</v>
      </c>
      <c r="AV638" s="18">
        <v>10002001</v>
      </c>
      <c r="AW638" s="18">
        <v>21103020</v>
      </c>
      <c r="AX638" s="19" t="s">
        <v>229</v>
      </c>
      <c r="AY638" s="19" t="s">
        <v>259</v>
      </c>
      <c r="AZ638" s="13">
        <v>0</v>
      </c>
      <c r="BA638" s="13">
        <v>0</v>
      </c>
      <c r="BB638" s="69" t="str">
        <f t="shared" si="65"/>
        <v>对目标区域释放治愈之境,附近己方单位每秒恢复最大生命值5%的生命值,怪物每秒损失80%攻击伤害+1750,持续10秒</v>
      </c>
      <c r="BC638" s="18">
        <v>0</v>
      </c>
      <c r="BD638" s="11">
        <v>0</v>
      </c>
      <c r="BE638" s="18">
        <v>0</v>
      </c>
      <c r="BF638" s="18">
        <v>0</v>
      </c>
      <c r="BG638" s="18">
        <v>0</v>
      </c>
      <c r="BH638" s="18">
        <v>0</v>
      </c>
      <c r="BI638" s="9">
        <v>0</v>
      </c>
      <c r="BJ638" s="6">
        <v>0</v>
      </c>
      <c r="BK638" s="6">
        <v>0</v>
      </c>
      <c r="BL638" s="6">
        <v>0</v>
      </c>
      <c r="BM638" s="6">
        <v>0</v>
      </c>
      <c r="BN638" s="6">
        <v>0</v>
      </c>
      <c r="BO638" s="6">
        <v>0</v>
      </c>
    </row>
    <row r="639" spans="3:67" ht="19.5" customHeight="1">
      <c r="C639" s="18">
        <v>62023301</v>
      </c>
      <c r="D639" s="19" t="s">
        <v>797</v>
      </c>
      <c r="E639" s="11">
        <v>0</v>
      </c>
      <c r="F639" s="18">
        <v>62023301</v>
      </c>
      <c r="G639" s="18">
        <v>62023302</v>
      </c>
      <c r="H639" s="13">
        <v>0</v>
      </c>
      <c r="I639" s="11">
        <v>30</v>
      </c>
      <c r="J639" s="18">
        <v>5</v>
      </c>
      <c r="K639" s="11">
        <v>0</v>
      </c>
      <c r="L639" s="18">
        <v>0</v>
      </c>
      <c r="M639" s="18">
        <v>0</v>
      </c>
      <c r="N639" s="18">
        <v>1</v>
      </c>
      <c r="O639" s="18">
        <v>0</v>
      </c>
      <c r="P639" s="18">
        <v>0</v>
      </c>
      <c r="Q639" s="18">
        <v>0</v>
      </c>
      <c r="R639" s="6">
        <v>0</v>
      </c>
      <c r="S639" s="13">
        <v>0</v>
      </c>
      <c r="T639" s="11">
        <v>1</v>
      </c>
      <c r="U639" s="18">
        <v>2</v>
      </c>
      <c r="V639" s="18">
        <v>0</v>
      </c>
      <c r="W639" s="18">
        <v>2.5</v>
      </c>
      <c r="X639" s="18">
        <v>1050</v>
      </c>
      <c r="Y639" s="18">
        <v>0</v>
      </c>
      <c r="Z639" s="18">
        <v>0</v>
      </c>
      <c r="AA639" s="18">
        <v>0</v>
      </c>
      <c r="AB639" s="18">
        <v>0</v>
      </c>
      <c r="AC639" s="18">
        <v>0</v>
      </c>
      <c r="AD639" s="18">
        <v>10</v>
      </c>
      <c r="AE639" s="18">
        <v>1</v>
      </c>
      <c r="AF639" s="18">
        <v>3</v>
      </c>
      <c r="AG639" s="6">
        <v>2</v>
      </c>
      <c r="AH639" s="6">
        <v>1</v>
      </c>
      <c r="AI639" s="6">
        <v>0</v>
      </c>
      <c r="AJ639" s="6">
        <v>6</v>
      </c>
      <c r="AK639" s="18">
        <v>0</v>
      </c>
      <c r="AL639" s="18">
        <v>0</v>
      </c>
      <c r="AM639" s="18">
        <v>0</v>
      </c>
      <c r="AN639" s="18">
        <v>0.25</v>
      </c>
      <c r="AO639" s="18">
        <v>2000</v>
      </c>
      <c r="AP639" s="18">
        <v>0</v>
      </c>
      <c r="AQ639" s="18">
        <v>0</v>
      </c>
      <c r="AR639" s="6">
        <v>0</v>
      </c>
      <c r="AS639" s="6">
        <v>92033001</v>
      </c>
      <c r="AT639" s="19" t="s">
        <v>154</v>
      </c>
      <c r="AU639" s="18" t="s">
        <v>798</v>
      </c>
      <c r="AV639" s="18">
        <v>10003002</v>
      </c>
      <c r="AW639" s="18">
        <v>21103030</v>
      </c>
      <c r="AX639" s="19" t="s">
        <v>155</v>
      </c>
      <c r="AY639" s="19">
        <v>0</v>
      </c>
      <c r="AZ639" s="13">
        <v>0</v>
      </c>
      <c r="BA639" s="13">
        <v>0</v>
      </c>
      <c r="BB639" s="90" t="str">
        <f>"立即对目标范围内的怪物造成"&amp;W639*100&amp;"%攻击伤害+"&amp;X639&amp;"点固定伤害,并使目标受到伤害额外增加50%,持续6秒"</f>
        <v>立即对目标范围内的怪物造成250%攻击伤害+1050点固定伤害,并使目标受到伤害额外增加50%,持续6秒</v>
      </c>
      <c r="BC639" s="18">
        <v>0</v>
      </c>
      <c r="BD639" s="11">
        <v>0</v>
      </c>
      <c r="BE639" s="18">
        <v>0</v>
      </c>
      <c r="BF639" s="18">
        <v>0</v>
      </c>
      <c r="BG639" s="18">
        <v>0</v>
      </c>
      <c r="BH639" s="18">
        <v>0</v>
      </c>
      <c r="BI639" s="9">
        <v>0</v>
      </c>
      <c r="BJ639" s="6">
        <v>0</v>
      </c>
      <c r="BK639" s="6">
        <v>0</v>
      </c>
      <c r="BL639" s="6">
        <v>0</v>
      </c>
      <c r="BM639" s="6">
        <v>0</v>
      </c>
      <c r="BN639" s="6">
        <v>0</v>
      </c>
      <c r="BO639" s="6">
        <v>0</v>
      </c>
    </row>
    <row r="640" spans="3:67" ht="19.5" customHeight="1">
      <c r="C640" s="18">
        <v>62023302</v>
      </c>
      <c r="D640" s="19" t="s">
        <v>797</v>
      </c>
      <c r="E640" s="11">
        <v>1</v>
      </c>
      <c r="F640" s="18">
        <v>62023301</v>
      </c>
      <c r="G640" s="18">
        <v>62023303</v>
      </c>
      <c r="H640" s="13">
        <v>0</v>
      </c>
      <c r="I640" s="11">
        <v>37</v>
      </c>
      <c r="J640" s="18">
        <v>2</v>
      </c>
      <c r="K640" s="11">
        <v>0</v>
      </c>
      <c r="L640" s="18">
        <v>0</v>
      </c>
      <c r="M640" s="18">
        <v>0</v>
      </c>
      <c r="N640" s="18">
        <v>1</v>
      </c>
      <c r="O640" s="18">
        <v>0</v>
      </c>
      <c r="P640" s="18">
        <v>0</v>
      </c>
      <c r="Q640" s="18">
        <v>0</v>
      </c>
      <c r="R640" s="6">
        <v>0</v>
      </c>
      <c r="S640" s="13">
        <v>0</v>
      </c>
      <c r="T640" s="11">
        <v>1</v>
      </c>
      <c r="U640" s="18">
        <v>2</v>
      </c>
      <c r="V640" s="18">
        <v>0</v>
      </c>
      <c r="W640" s="18">
        <v>2.5</v>
      </c>
      <c r="X640" s="18">
        <v>1050</v>
      </c>
      <c r="Y640" s="18">
        <v>0</v>
      </c>
      <c r="Z640" s="18">
        <v>0</v>
      </c>
      <c r="AA640" s="18">
        <v>0</v>
      </c>
      <c r="AB640" s="18">
        <v>0</v>
      </c>
      <c r="AC640" s="18">
        <v>0</v>
      </c>
      <c r="AD640" s="18">
        <v>10</v>
      </c>
      <c r="AE640" s="18">
        <v>1</v>
      </c>
      <c r="AF640" s="18">
        <v>3</v>
      </c>
      <c r="AG640" s="6">
        <v>2</v>
      </c>
      <c r="AH640" s="6">
        <v>1</v>
      </c>
      <c r="AI640" s="6">
        <v>0</v>
      </c>
      <c r="AJ640" s="6">
        <v>6</v>
      </c>
      <c r="AK640" s="18">
        <v>0</v>
      </c>
      <c r="AL640" s="18">
        <v>0</v>
      </c>
      <c r="AM640" s="18">
        <v>0</v>
      </c>
      <c r="AN640" s="18">
        <v>0.25</v>
      </c>
      <c r="AO640" s="18">
        <v>2000</v>
      </c>
      <c r="AP640" s="18">
        <v>0</v>
      </c>
      <c r="AQ640" s="18">
        <v>0</v>
      </c>
      <c r="AR640" s="6">
        <v>0</v>
      </c>
      <c r="AS640" s="6">
        <v>92033001</v>
      </c>
      <c r="AT640" s="19" t="s">
        <v>154</v>
      </c>
      <c r="AU640" s="18" t="s">
        <v>798</v>
      </c>
      <c r="AV640" s="18">
        <v>10003002</v>
      </c>
      <c r="AW640" s="18">
        <v>21103030</v>
      </c>
      <c r="AX640" s="19" t="s">
        <v>155</v>
      </c>
      <c r="AY640" s="19">
        <v>0</v>
      </c>
      <c r="AZ640" s="13">
        <v>0</v>
      </c>
      <c r="BA640" s="13">
        <v>0</v>
      </c>
      <c r="BB640" s="90" t="str">
        <f t="shared" ref="BB640:BB644" si="66">"立即对目标范围内的怪物造成"&amp;W640*100&amp;"%攻击伤害+"&amp;X640&amp;"点固定伤害,并使目标受到伤害额外增加50%,持续6秒"</f>
        <v>立即对目标范围内的怪物造成250%攻击伤害+1050点固定伤害,并使目标受到伤害额外增加50%,持续6秒</v>
      </c>
      <c r="BC640" s="18">
        <v>0</v>
      </c>
      <c r="BD640" s="11">
        <v>0</v>
      </c>
      <c r="BE640" s="18">
        <v>0</v>
      </c>
      <c r="BF640" s="18">
        <v>0</v>
      </c>
      <c r="BG640" s="18">
        <v>0</v>
      </c>
      <c r="BH640" s="18">
        <v>0</v>
      </c>
      <c r="BI640" s="9">
        <v>0</v>
      </c>
      <c r="BJ640" s="6">
        <v>0</v>
      </c>
      <c r="BK640" s="6">
        <v>0</v>
      </c>
      <c r="BL640" s="6">
        <v>0</v>
      </c>
      <c r="BM640" s="6">
        <v>0</v>
      </c>
      <c r="BN640" s="6">
        <v>0</v>
      </c>
      <c r="BO640" s="6">
        <v>0</v>
      </c>
    </row>
    <row r="641" spans="2:67" ht="19.5" customHeight="1">
      <c r="C641" s="18">
        <v>62023303</v>
      </c>
      <c r="D641" s="19" t="s">
        <v>797</v>
      </c>
      <c r="E641" s="11">
        <v>2</v>
      </c>
      <c r="F641" s="18">
        <v>62023301</v>
      </c>
      <c r="G641" s="18">
        <v>62023304</v>
      </c>
      <c r="H641" s="13">
        <v>0</v>
      </c>
      <c r="I641" s="11">
        <v>42</v>
      </c>
      <c r="J641" s="18">
        <v>2</v>
      </c>
      <c r="K641" s="11">
        <v>0</v>
      </c>
      <c r="L641" s="18">
        <v>0</v>
      </c>
      <c r="M641" s="18">
        <v>0</v>
      </c>
      <c r="N641" s="18">
        <v>1</v>
      </c>
      <c r="O641" s="18">
        <v>0</v>
      </c>
      <c r="P641" s="18">
        <v>0</v>
      </c>
      <c r="Q641" s="18">
        <v>0</v>
      </c>
      <c r="R641" s="6">
        <v>0</v>
      </c>
      <c r="S641" s="13">
        <v>0</v>
      </c>
      <c r="T641" s="11">
        <v>1</v>
      </c>
      <c r="U641" s="18">
        <v>2</v>
      </c>
      <c r="V641" s="18">
        <v>0</v>
      </c>
      <c r="W641" s="18">
        <v>2.5</v>
      </c>
      <c r="X641" s="18">
        <v>1400</v>
      </c>
      <c r="Y641" s="18">
        <v>0</v>
      </c>
      <c r="Z641" s="18">
        <v>0</v>
      </c>
      <c r="AA641" s="18">
        <v>0</v>
      </c>
      <c r="AB641" s="18">
        <v>0</v>
      </c>
      <c r="AC641" s="18">
        <v>0</v>
      </c>
      <c r="AD641" s="18">
        <v>10</v>
      </c>
      <c r="AE641" s="18">
        <v>1</v>
      </c>
      <c r="AF641" s="18">
        <v>3</v>
      </c>
      <c r="AG641" s="6">
        <v>2</v>
      </c>
      <c r="AH641" s="6">
        <v>1</v>
      </c>
      <c r="AI641" s="6">
        <v>0</v>
      </c>
      <c r="AJ641" s="6">
        <v>6</v>
      </c>
      <c r="AK641" s="18">
        <v>0</v>
      </c>
      <c r="AL641" s="18">
        <v>0</v>
      </c>
      <c r="AM641" s="18">
        <v>0</v>
      </c>
      <c r="AN641" s="18">
        <v>0.25</v>
      </c>
      <c r="AO641" s="18">
        <v>2000</v>
      </c>
      <c r="AP641" s="18">
        <v>0</v>
      </c>
      <c r="AQ641" s="18">
        <v>0</v>
      </c>
      <c r="AR641" s="6">
        <v>0</v>
      </c>
      <c r="AS641" s="6">
        <v>92033001</v>
      </c>
      <c r="AT641" s="19" t="s">
        <v>154</v>
      </c>
      <c r="AU641" s="18" t="s">
        <v>798</v>
      </c>
      <c r="AV641" s="18">
        <v>10003002</v>
      </c>
      <c r="AW641" s="18">
        <v>21103030</v>
      </c>
      <c r="AX641" s="19" t="s">
        <v>155</v>
      </c>
      <c r="AY641" s="19">
        <v>0</v>
      </c>
      <c r="AZ641" s="13">
        <v>0</v>
      </c>
      <c r="BA641" s="13">
        <v>0</v>
      </c>
      <c r="BB641" s="90" t="str">
        <f t="shared" si="66"/>
        <v>立即对目标范围内的怪物造成250%攻击伤害+1400点固定伤害,并使目标受到伤害额外增加50%,持续6秒</v>
      </c>
      <c r="BC641" s="18">
        <v>0</v>
      </c>
      <c r="BD641" s="11">
        <v>0</v>
      </c>
      <c r="BE641" s="18">
        <v>0</v>
      </c>
      <c r="BF641" s="18">
        <v>0</v>
      </c>
      <c r="BG641" s="18">
        <v>0</v>
      </c>
      <c r="BH641" s="18">
        <v>0</v>
      </c>
      <c r="BI641" s="9">
        <v>0</v>
      </c>
      <c r="BJ641" s="6">
        <v>0</v>
      </c>
      <c r="BK641" s="6">
        <v>0</v>
      </c>
      <c r="BL641" s="6">
        <v>0</v>
      </c>
      <c r="BM641" s="6">
        <v>0</v>
      </c>
      <c r="BN641" s="6">
        <v>0</v>
      </c>
      <c r="BO641" s="6">
        <v>0</v>
      </c>
    </row>
    <row r="642" spans="2:67" ht="19.5" customHeight="1">
      <c r="C642" s="18">
        <v>62023304</v>
      </c>
      <c r="D642" s="19" t="s">
        <v>797</v>
      </c>
      <c r="E642" s="11">
        <v>3</v>
      </c>
      <c r="F642" s="18">
        <v>62023301</v>
      </c>
      <c r="G642" s="18">
        <v>0</v>
      </c>
      <c r="H642" s="13">
        <v>0</v>
      </c>
      <c r="I642" s="18">
        <v>0</v>
      </c>
      <c r="J642" s="18">
        <v>0</v>
      </c>
      <c r="K642" s="11">
        <v>0</v>
      </c>
      <c r="L642" s="18">
        <v>0</v>
      </c>
      <c r="M642" s="18">
        <v>0</v>
      </c>
      <c r="N642" s="18">
        <v>1</v>
      </c>
      <c r="O642" s="18">
        <v>0</v>
      </c>
      <c r="P642" s="18">
        <v>0</v>
      </c>
      <c r="Q642" s="18">
        <v>0</v>
      </c>
      <c r="R642" s="6">
        <v>0</v>
      </c>
      <c r="S642" s="13">
        <v>0</v>
      </c>
      <c r="T642" s="11">
        <v>1</v>
      </c>
      <c r="U642" s="18">
        <v>2</v>
      </c>
      <c r="V642" s="18">
        <v>0</v>
      </c>
      <c r="W642" s="18">
        <v>2.5</v>
      </c>
      <c r="X642" s="18">
        <v>1750</v>
      </c>
      <c r="Y642" s="18">
        <v>0</v>
      </c>
      <c r="Z642" s="18">
        <v>0</v>
      </c>
      <c r="AA642" s="18">
        <v>0</v>
      </c>
      <c r="AB642" s="18">
        <v>0</v>
      </c>
      <c r="AC642" s="18">
        <v>0</v>
      </c>
      <c r="AD642" s="18">
        <v>10</v>
      </c>
      <c r="AE642" s="18">
        <v>1</v>
      </c>
      <c r="AF642" s="18">
        <v>3</v>
      </c>
      <c r="AG642" s="6">
        <v>2</v>
      </c>
      <c r="AH642" s="6">
        <v>1</v>
      </c>
      <c r="AI642" s="6">
        <v>0</v>
      </c>
      <c r="AJ642" s="6">
        <v>6</v>
      </c>
      <c r="AK642" s="18">
        <v>0</v>
      </c>
      <c r="AL642" s="18">
        <v>0</v>
      </c>
      <c r="AM642" s="18">
        <v>0</v>
      </c>
      <c r="AN642" s="18">
        <v>0.25</v>
      </c>
      <c r="AO642" s="18">
        <v>2000</v>
      </c>
      <c r="AP642" s="18">
        <v>0</v>
      </c>
      <c r="AQ642" s="18">
        <v>0</v>
      </c>
      <c r="AR642" s="6">
        <v>0</v>
      </c>
      <c r="AS642" s="6">
        <v>92033001</v>
      </c>
      <c r="AT642" s="19" t="s">
        <v>154</v>
      </c>
      <c r="AU642" s="18" t="s">
        <v>798</v>
      </c>
      <c r="AV642" s="18">
        <v>10003002</v>
      </c>
      <c r="AW642" s="18">
        <v>21103030</v>
      </c>
      <c r="AX642" s="19" t="s">
        <v>155</v>
      </c>
      <c r="AY642" s="19">
        <v>0</v>
      </c>
      <c r="AZ642" s="13">
        <v>0</v>
      </c>
      <c r="BA642" s="13">
        <v>0</v>
      </c>
      <c r="BB642" s="90" t="str">
        <f t="shared" si="66"/>
        <v>立即对目标范围内的怪物造成250%攻击伤害+1750点固定伤害,并使目标受到伤害额外增加50%,持续6秒</v>
      </c>
      <c r="BC642" s="18">
        <v>0</v>
      </c>
      <c r="BD642" s="11">
        <v>0</v>
      </c>
      <c r="BE642" s="18">
        <v>0</v>
      </c>
      <c r="BF642" s="18">
        <v>0</v>
      </c>
      <c r="BG642" s="18">
        <v>0</v>
      </c>
      <c r="BH642" s="18">
        <v>0</v>
      </c>
      <c r="BI642" s="9">
        <v>0</v>
      </c>
      <c r="BJ642" s="6">
        <v>0</v>
      </c>
      <c r="BK642" s="6">
        <v>0</v>
      </c>
      <c r="BL642" s="6">
        <v>0</v>
      </c>
      <c r="BM642" s="6">
        <v>0</v>
      </c>
      <c r="BN642" s="6">
        <v>0</v>
      </c>
      <c r="BO642" s="6">
        <v>0</v>
      </c>
    </row>
    <row r="643" spans="2:67" ht="19.5" customHeight="1">
      <c r="C643" s="18">
        <v>62023305</v>
      </c>
      <c r="D643" s="19" t="s">
        <v>797</v>
      </c>
      <c r="E643" s="11">
        <v>4</v>
      </c>
      <c r="F643" s="18">
        <v>62023301</v>
      </c>
      <c r="G643" s="18">
        <v>0</v>
      </c>
      <c r="H643" s="13">
        <v>0</v>
      </c>
      <c r="I643" s="18">
        <v>0</v>
      </c>
      <c r="J643" s="18">
        <v>0</v>
      </c>
      <c r="K643" s="11">
        <v>0</v>
      </c>
      <c r="L643" s="18">
        <v>0</v>
      </c>
      <c r="M643" s="18">
        <v>0</v>
      </c>
      <c r="N643" s="18">
        <v>1</v>
      </c>
      <c r="O643" s="18">
        <v>0</v>
      </c>
      <c r="P643" s="18">
        <v>0</v>
      </c>
      <c r="Q643" s="18">
        <v>0</v>
      </c>
      <c r="R643" s="6">
        <v>0</v>
      </c>
      <c r="S643" s="13">
        <v>0</v>
      </c>
      <c r="T643" s="11">
        <v>1</v>
      </c>
      <c r="U643" s="18">
        <v>2</v>
      </c>
      <c r="V643" s="18">
        <v>0</v>
      </c>
      <c r="W643" s="18">
        <v>2.5</v>
      </c>
      <c r="X643" s="18">
        <v>2100</v>
      </c>
      <c r="Y643" s="18">
        <v>0</v>
      </c>
      <c r="Z643" s="18">
        <v>0</v>
      </c>
      <c r="AA643" s="18">
        <v>0</v>
      </c>
      <c r="AB643" s="18">
        <v>0</v>
      </c>
      <c r="AC643" s="18">
        <v>0</v>
      </c>
      <c r="AD643" s="18">
        <v>10</v>
      </c>
      <c r="AE643" s="18">
        <v>1</v>
      </c>
      <c r="AF643" s="18">
        <v>3</v>
      </c>
      <c r="AG643" s="6">
        <v>2</v>
      </c>
      <c r="AH643" s="6">
        <v>1</v>
      </c>
      <c r="AI643" s="6">
        <v>0</v>
      </c>
      <c r="AJ643" s="6">
        <v>6</v>
      </c>
      <c r="AK643" s="18">
        <v>0</v>
      </c>
      <c r="AL643" s="18">
        <v>0</v>
      </c>
      <c r="AM643" s="18">
        <v>0</v>
      </c>
      <c r="AN643" s="18">
        <v>0.25</v>
      </c>
      <c r="AO643" s="18">
        <v>2000</v>
      </c>
      <c r="AP643" s="18">
        <v>0</v>
      </c>
      <c r="AQ643" s="18">
        <v>0</v>
      </c>
      <c r="AR643" s="6">
        <v>0</v>
      </c>
      <c r="AS643" s="6">
        <v>92033001</v>
      </c>
      <c r="AT643" s="19" t="s">
        <v>154</v>
      </c>
      <c r="AU643" s="18" t="s">
        <v>798</v>
      </c>
      <c r="AV643" s="18">
        <v>10003002</v>
      </c>
      <c r="AW643" s="18">
        <v>21103030</v>
      </c>
      <c r="AX643" s="19" t="s">
        <v>155</v>
      </c>
      <c r="AY643" s="19">
        <v>0</v>
      </c>
      <c r="AZ643" s="13">
        <v>0</v>
      </c>
      <c r="BA643" s="13">
        <v>0</v>
      </c>
      <c r="BB643" s="90" t="str">
        <f t="shared" si="66"/>
        <v>立即对目标范围内的怪物造成250%攻击伤害+2100点固定伤害,并使目标受到伤害额外增加50%,持续6秒</v>
      </c>
      <c r="BC643" s="18">
        <v>0</v>
      </c>
      <c r="BD643" s="11">
        <v>0</v>
      </c>
      <c r="BE643" s="18">
        <v>0</v>
      </c>
      <c r="BF643" s="18">
        <v>0</v>
      </c>
      <c r="BG643" s="18">
        <v>0</v>
      </c>
      <c r="BH643" s="18">
        <v>0</v>
      </c>
      <c r="BI643" s="9">
        <v>0</v>
      </c>
      <c r="BJ643" s="6">
        <v>0</v>
      </c>
      <c r="BK643" s="6">
        <v>0</v>
      </c>
      <c r="BL643" s="6">
        <v>0</v>
      </c>
      <c r="BM643" s="6">
        <v>0</v>
      </c>
      <c r="BN643" s="6">
        <v>0</v>
      </c>
      <c r="BO643" s="6">
        <v>0</v>
      </c>
    </row>
    <row r="644" spans="2:67" ht="19.5" customHeight="1">
      <c r="C644" s="18">
        <v>62023306</v>
      </c>
      <c r="D644" s="19" t="s">
        <v>797</v>
      </c>
      <c r="E644" s="11">
        <v>5</v>
      </c>
      <c r="F644" s="18">
        <v>62023301</v>
      </c>
      <c r="G644" s="11">
        <v>0</v>
      </c>
      <c r="H644" s="13">
        <v>0</v>
      </c>
      <c r="I644" s="18">
        <v>0</v>
      </c>
      <c r="J644" s="18">
        <v>0</v>
      </c>
      <c r="K644" s="11">
        <v>0</v>
      </c>
      <c r="L644" s="18">
        <v>0</v>
      </c>
      <c r="M644" s="18">
        <v>0</v>
      </c>
      <c r="N644" s="18">
        <v>1</v>
      </c>
      <c r="O644" s="18">
        <v>0</v>
      </c>
      <c r="P644" s="18">
        <v>0</v>
      </c>
      <c r="Q644" s="18">
        <v>0</v>
      </c>
      <c r="R644" s="6">
        <v>0</v>
      </c>
      <c r="S644" s="13">
        <v>0</v>
      </c>
      <c r="T644" s="11">
        <v>1</v>
      </c>
      <c r="U644" s="18">
        <v>2</v>
      </c>
      <c r="V644" s="18">
        <v>0</v>
      </c>
      <c r="W644" s="18">
        <v>2.5</v>
      </c>
      <c r="X644" s="18">
        <v>2450</v>
      </c>
      <c r="Y644" s="18">
        <v>0</v>
      </c>
      <c r="Z644" s="18">
        <v>0</v>
      </c>
      <c r="AA644" s="18">
        <v>0</v>
      </c>
      <c r="AB644" s="18">
        <v>0</v>
      </c>
      <c r="AC644" s="18">
        <v>0</v>
      </c>
      <c r="AD644" s="18">
        <v>10</v>
      </c>
      <c r="AE644" s="18">
        <v>1</v>
      </c>
      <c r="AF644" s="18">
        <v>3</v>
      </c>
      <c r="AG644" s="6">
        <v>2</v>
      </c>
      <c r="AH644" s="6">
        <v>1</v>
      </c>
      <c r="AI644" s="6">
        <v>0</v>
      </c>
      <c r="AJ644" s="6">
        <v>6</v>
      </c>
      <c r="AK644" s="18">
        <v>0</v>
      </c>
      <c r="AL644" s="18">
        <v>0</v>
      </c>
      <c r="AM644" s="18">
        <v>0</v>
      </c>
      <c r="AN644" s="18">
        <v>0.25</v>
      </c>
      <c r="AO644" s="18">
        <v>2000</v>
      </c>
      <c r="AP644" s="18">
        <v>0</v>
      </c>
      <c r="AQ644" s="18">
        <v>0</v>
      </c>
      <c r="AR644" s="6">
        <v>0</v>
      </c>
      <c r="AS644" s="6">
        <v>92033001</v>
      </c>
      <c r="AT644" s="19" t="s">
        <v>154</v>
      </c>
      <c r="AU644" s="18" t="s">
        <v>798</v>
      </c>
      <c r="AV644" s="18">
        <v>10003002</v>
      </c>
      <c r="AW644" s="18">
        <v>21103030</v>
      </c>
      <c r="AX644" s="19" t="s">
        <v>155</v>
      </c>
      <c r="AY644" s="19">
        <v>0</v>
      </c>
      <c r="AZ644" s="13">
        <v>0</v>
      </c>
      <c r="BA644" s="13">
        <v>0</v>
      </c>
      <c r="BB644" s="90" t="str">
        <f t="shared" si="66"/>
        <v>立即对目标范围内的怪物造成250%攻击伤害+2450点固定伤害,并使目标受到伤害额外增加50%,持续6秒</v>
      </c>
      <c r="BC644" s="18">
        <v>0</v>
      </c>
      <c r="BD644" s="11">
        <v>0</v>
      </c>
      <c r="BE644" s="18">
        <v>0</v>
      </c>
      <c r="BF644" s="18">
        <v>0</v>
      </c>
      <c r="BG644" s="18">
        <v>0</v>
      </c>
      <c r="BH644" s="18">
        <v>0</v>
      </c>
      <c r="BI644" s="9">
        <v>0</v>
      </c>
      <c r="BJ644" s="6">
        <v>0</v>
      </c>
      <c r="BK644" s="6">
        <v>0</v>
      </c>
      <c r="BL644" s="6">
        <v>0</v>
      </c>
      <c r="BM644" s="6">
        <v>0</v>
      </c>
      <c r="BN644" s="6">
        <v>0</v>
      </c>
      <c r="BO644" s="6">
        <v>0</v>
      </c>
    </row>
    <row r="645" spans="2:67" ht="20.100000000000001" customHeight="1">
      <c r="B645" s="95"/>
      <c r="C645" s="18">
        <v>62023401</v>
      </c>
      <c r="D645" s="7" t="s">
        <v>221</v>
      </c>
      <c r="E645" s="11">
        <v>0</v>
      </c>
      <c r="F645" s="6">
        <v>62023401</v>
      </c>
      <c r="G645" s="18">
        <f>C646</f>
        <v>62023402</v>
      </c>
      <c r="H645" s="6">
        <v>0</v>
      </c>
      <c r="I645" s="11">
        <v>35</v>
      </c>
      <c r="J645" s="18">
        <v>5</v>
      </c>
      <c r="K645" s="11">
        <v>0</v>
      </c>
      <c r="L645" s="6">
        <v>0</v>
      </c>
      <c r="M645" s="6">
        <v>0</v>
      </c>
      <c r="N645" s="6">
        <v>1</v>
      </c>
      <c r="O645" s="6">
        <v>0</v>
      </c>
      <c r="P645" s="6">
        <v>0</v>
      </c>
      <c r="Q645" s="6">
        <v>0</v>
      </c>
      <c r="R645" s="6">
        <v>0</v>
      </c>
      <c r="S645" s="6">
        <v>0</v>
      </c>
      <c r="T645" s="11">
        <v>1</v>
      </c>
      <c r="U645" s="6">
        <v>2</v>
      </c>
      <c r="V645" s="6">
        <v>0</v>
      </c>
      <c r="W645" s="18">
        <v>0</v>
      </c>
      <c r="X645" s="18">
        <v>0</v>
      </c>
      <c r="Y645" s="6">
        <v>0</v>
      </c>
      <c r="Z645" s="6">
        <v>0</v>
      </c>
      <c r="AA645" s="6">
        <v>0</v>
      </c>
      <c r="AB645" s="18">
        <v>0</v>
      </c>
      <c r="AC645" s="6">
        <v>0</v>
      </c>
      <c r="AD645" s="18">
        <v>15</v>
      </c>
      <c r="AE645" s="6">
        <v>1</v>
      </c>
      <c r="AF645" s="6">
        <v>3</v>
      </c>
      <c r="AG645" s="6">
        <v>2</v>
      </c>
      <c r="AH645" s="6">
        <v>1</v>
      </c>
      <c r="AI645" s="6">
        <v>1</v>
      </c>
      <c r="AJ645" s="6">
        <v>6</v>
      </c>
      <c r="AK645" s="6">
        <v>0</v>
      </c>
      <c r="AL645" s="6">
        <v>0</v>
      </c>
      <c r="AM645" s="6">
        <v>0</v>
      </c>
      <c r="AN645" s="18">
        <v>0.25</v>
      </c>
      <c r="AO645" s="18">
        <v>2000</v>
      </c>
      <c r="AP645" s="6">
        <v>0.1</v>
      </c>
      <c r="AQ645" s="6">
        <v>0</v>
      </c>
      <c r="AR645" s="6">
        <v>0</v>
      </c>
      <c r="AS645" s="135" t="s">
        <v>799</v>
      </c>
      <c r="AT645" s="7" t="s">
        <v>196</v>
      </c>
      <c r="AU645" s="6" t="s">
        <v>800</v>
      </c>
      <c r="AV645" s="6" t="s">
        <v>153</v>
      </c>
      <c r="AW645" s="6">
        <v>21103040</v>
      </c>
      <c r="AX645" s="7" t="s">
        <v>155</v>
      </c>
      <c r="AY645" s="6">
        <v>0</v>
      </c>
      <c r="AZ645" s="6">
        <v>0</v>
      </c>
      <c r="BA645" s="6">
        <v>0</v>
      </c>
      <c r="BB645" s="33" t="s">
        <v>801</v>
      </c>
      <c r="BC645" s="6">
        <v>0</v>
      </c>
      <c r="BD645" s="11">
        <v>0</v>
      </c>
      <c r="BE645" s="6">
        <v>0</v>
      </c>
      <c r="BF645" s="6">
        <v>0</v>
      </c>
      <c r="BG645" s="6">
        <v>0</v>
      </c>
      <c r="BH645" s="6">
        <v>0</v>
      </c>
      <c r="BI645" s="9">
        <v>0</v>
      </c>
      <c r="BJ645" s="6">
        <v>0</v>
      </c>
      <c r="BK645" s="6">
        <v>0</v>
      </c>
      <c r="BL645" s="6">
        <v>0</v>
      </c>
      <c r="BM645" s="6">
        <v>0</v>
      </c>
      <c r="BN645" s="6">
        <v>0</v>
      </c>
      <c r="BO645" s="6">
        <v>0</v>
      </c>
    </row>
    <row r="646" spans="2:67" ht="20.100000000000001" customHeight="1">
      <c r="B646" s="95"/>
      <c r="C646" s="18">
        <v>62023402</v>
      </c>
      <c r="D646" s="7" t="s">
        <v>221</v>
      </c>
      <c r="E646" s="11">
        <v>1</v>
      </c>
      <c r="F646" s="6">
        <v>62023401</v>
      </c>
      <c r="G646" s="18">
        <f t="shared" ref="G646:G647" si="67">C647</f>
        <v>62023403</v>
      </c>
      <c r="H646" s="6">
        <v>0</v>
      </c>
      <c r="I646" s="11">
        <v>42</v>
      </c>
      <c r="J646" s="18">
        <v>2</v>
      </c>
      <c r="K646" s="11">
        <v>0</v>
      </c>
      <c r="L646" s="6">
        <v>0</v>
      </c>
      <c r="M646" s="6">
        <v>0</v>
      </c>
      <c r="N646" s="6">
        <v>1</v>
      </c>
      <c r="O646" s="6">
        <v>0</v>
      </c>
      <c r="P646" s="6">
        <v>0</v>
      </c>
      <c r="Q646" s="6">
        <v>0</v>
      </c>
      <c r="R646" s="6">
        <v>0</v>
      </c>
      <c r="S646" s="6">
        <v>0</v>
      </c>
      <c r="T646" s="11">
        <v>1</v>
      </c>
      <c r="U646" s="6">
        <v>2</v>
      </c>
      <c r="V646" s="6">
        <v>0</v>
      </c>
      <c r="W646" s="18">
        <v>0</v>
      </c>
      <c r="X646" s="18">
        <v>0</v>
      </c>
      <c r="Y646" s="6">
        <v>0</v>
      </c>
      <c r="Z646" s="6">
        <v>0</v>
      </c>
      <c r="AA646" s="6">
        <v>0</v>
      </c>
      <c r="AB646" s="18">
        <v>0</v>
      </c>
      <c r="AC646" s="6">
        <v>0</v>
      </c>
      <c r="AD646" s="18">
        <v>15</v>
      </c>
      <c r="AE646" s="6">
        <v>1</v>
      </c>
      <c r="AF646" s="6">
        <v>3</v>
      </c>
      <c r="AG646" s="6">
        <v>2</v>
      </c>
      <c r="AH646" s="6">
        <v>1</v>
      </c>
      <c r="AI646" s="6">
        <v>1</v>
      </c>
      <c r="AJ646" s="6">
        <v>6</v>
      </c>
      <c r="AK646" s="6">
        <v>0</v>
      </c>
      <c r="AL646" s="6">
        <v>0</v>
      </c>
      <c r="AM646" s="6">
        <v>0</v>
      </c>
      <c r="AN646" s="18">
        <v>0.25</v>
      </c>
      <c r="AO646" s="18">
        <v>2000</v>
      </c>
      <c r="AP646" s="6">
        <v>0.1</v>
      </c>
      <c r="AQ646" s="6">
        <v>0</v>
      </c>
      <c r="AR646" s="6">
        <v>0</v>
      </c>
      <c r="AS646" s="135" t="s">
        <v>799</v>
      </c>
      <c r="AT646" s="7" t="s">
        <v>196</v>
      </c>
      <c r="AU646" s="6" t="s">
        <v>800</v>
      </c>
      <c r="AV646" s="6" t="s">
        <v>153</v>
      </c>
      <c r="AW646" s="6">
        <v>21103040</v>
      </c>
      <c r="AX646" s="7" t="s">
        <v>155</v>
      </c>
      <c r="AY646" s="6">
        <v>0</v>
      </c>
      <c r="AZ646" s="6">
        <v>0</v>
      </c>
      <c r="BA646" s="6">
        <v>0</v>
      </c>
      <c r="BB646" s="33" t="s">
        <v>801</v>
      </c>
      <c r="BC646" s="6">
        <v>0</v>
      </c>
      <c r="BD646" s="11">
        <v>0</v>
      </c>
      <c r="BE646" s="6">
        <v>0</v>
      </c>
      <c r="BF646" s="6">
        <v>0</v>
      </c>
      <c r="BG646" s="6">
        <v>0</v>
      </c>
      <c r="BH646" s="6">
        <v>0</v>
      </c>
      <c r="BI646" s="9">
        <v>0</v>
      </c>
      <c r="BJ646" s="6">
        <v>0</v>
      </c>
      <c r="BK646" s="6">
        <v>0</v>
      </c>
      <c r="BL646" s="6">
        <v>0</v>
      </c>
      <c r="BM646" s="6">
        <v>0</v>
      </c>
      <c r="BN646" s="6">
        <v>0</v>
      </c>
      <c r="BO646" s="6">
        <v>0</v>
      </c>
    </row>
    <row r="647" spans="2:67" ht="20.100000000000001" customHeight="1">
      <c r="B647" s="95"/>
      <c r="C647" s="18">
        <v>62023403</v>
      </c>
      <c r="D647" s="7" t="s">
        <v>221</v>
      </c>
      <c r="E647" s="11">
        <v>2</v>
      </c>
      <c r="F647" s="6">
        <v>62023401</v>
      </c>
      <c r="G647" s="18">
        <f t="shared" si="67"/>
        <v>62023404</v>
      </c>
      <c r="H647" s="6">
        <v>0</v>
      </c>
      <c r="I647" s="11">
        <v>47</v>
      </c>
      <c r="J647" s="18">
        <v>2</v>
      </c>
      <c r="K647" s="11">
        <v>0</v>
      </c>
      <c r="L647" s="6">
        <v>0</v>
      </c>
      <c r="M647" s="6">
        <v>0</v>
      </c>
      <c r="N647" s="6">
        <v>1</v>
      </c>
      <c r="O647" s="6">
        <v>0</v>
      </c>
      <c r="P647" s="6">
        <v>0</v>
      </c>
      <c r="Q647" s="6">
        <v>0</v>
      </c>
      <c r="R647" s="6">
        <v>0</v>
      </c>
      <c r="S647" s="6">
        <v>0</v>
      </c>
      <c r="T647" s="11">
        <v>1</v>
      </c>
      <c r="U647" s="6">
        <v>2</v>
      </c>
      <c r="V647" s="6">
        <v>0</v>
      </c>
      <c r="W647" s="18">
        <v>0</v>
      </c>
      <c r="X647" s="18">
        <v>0</v>
      </c>
      <c r="Y647" s="6">
        <v>0</v>
      </c>
      <c r="Z647" s="6">
        <v>0</v>
      </c>
      <c r="AA647" s="6">
        <v>0</v>
      </c>
      <c r="AB647" s="18">
        <v>0</v>
      </c>
      <c r="AC647" s="6">
        <v>0</v>
      </c>
      <c r="AD647" s="18">
        <v>15</v>
      </c>
      <c r="AE647" s="6">
        <v>1</v>
      </c>
      <c r="AF647" s="6">
        <v>3</v>
      </c>
      <c r="AG647" s="6">
        <v>2</v>
      </c>
      <c r="AH647" s="6">
        <v>1</v>
      </c>
      <c r="AI647" s="6">
        <v>1</v>
      </c>
      <c r="AJ647" s="6">
        <v>6</v>
      </c>
      <c r="AK647" s="6">
        <v>0</v>
      </c>
      <c r="AL647" s="6">
        <v>0</v>
      </c>
      <c r="AM647" s="6">
        <v>0</v>
      </c>
      <c r="AN647" s="18">
        <v>0.25</v>
      </c>
      <c r="AO647" s="18">
        <v>2000</v>
      </c>
      <c r="AP647" s="6">
        <v>0.1</v>
      </c>
      <c r="AQ647" s="6">
        <v>0</v>
      </c>
      <c r="AR647" s="6">
        <v>0</v>
      </c>
      <c r="AS647" s="135" t="s">
        <v>802</v>
      </c>
      <c r="AT647" s="7" t="s">
        <v>196</v>
      </c>
      <c r="AU647" s="6" t="s">
        <v>800</v>
      </c>
      <c r="AV647" s="6" t="s">
        <v>153</v>
      </c>
      <c r="AW647" s="6">
        <v>21103040</v>
      </c>
      <c r="AX647" s="7" t="s">
        <v>155</v>
      </c>
      <c r="AY647" s="6">
        <v>0</v>
      </c>
      <c r="AZ647" s="6">
        <v>0</v>
      </c>
      <c r="BA647" s="6">
        <v>0</v>
      </c>
      <c r="BB647" s="33" t="s">
        <v>803</v>
      </c>
      <c r="BC647" s="6">
        <v>0</v>
      </c>
      <c r="BD647" s="11">
        <v>0</v>
      </c>
      <c r="BE647" s="6">
        <v>0</v>
      </c>
      <c r="BF647" s="6">
        <v>0</v>
      </c>
      <c r="BG647" s="6">
        <v>0</v>
      </c>
      <c r="BH647" s="6">
        <v>0</v>
      </c>
      <c r="BI647" s="9">
        <v>0</v>
      </c>
      <c r="BJ647" s="6">
        <v>0</v>
      </c>
      <c r="BK647" s="6">
        <v>0</v>
      </c>
      <c r="BL647" s="6">
        <v>0</v>
      </c>
      <c r="BM647" s="6">
        <v>0</v>
      </c>
      <c r="BN647" s="6">
        <v>0</v>
      </c>
      <c r="BO647" s="6">
        <v>0</v>
      </c>
    </row>
    <row r="648" spans="2:67" ht="20.100000000000001" customHeight="1">
      <c r="B648" s="95"/>
      <c r="C648" s="18">
        <v>62023404</v>
      </c>
      <c r="D648" s="7" t="s">
        <v>221</v>
      </c>
      <c r="E648" s="11">
        <v>3</v>
      </c>
      <c r="F648" s="6">
        <v>62023401</v>
      </c>
      <c r="G648" s="6">
        <v>0</v>
      </c>
      <c r="H648" s="6">
        <v>0</v>
      </c>
      <c r="I648" s="18">
        <v>0</v>
      </c>
      <c r="J648" s="18">
        <v>0</v>
      </c>
      <c r="K648" s="11">
        <v>0</v>
      </c>
      <c r="L648" s="6">
        <v>0</v>
      </c>
      <c r="M648" s="6">
        <v>0</v>
      </c>
      <c r="N648" s="6">
        <v>1</v>
      </c>
      <c r="O648" s="6">
        <v>0</v>
      </c>
      <c r="P648" s="6">
        <v>0</v>
      </c>
      <c r="Q648" s="6">
        <v>0</v>
      </c>
      <c r="R648" s="6">
        <v>0</v>
      </c>
      <c r="S648" s="6">
        <v>0</v>
      </c>
      <c r="T648" s="11">
        <v>1</v>
      </c>
      <c r="U648" s="6">
        <v>2</v>
      </c>
      <c r="V648" s="6">
        <v>0</v>
      </c>
      <c r="W648" s="18">
        <v>0</v>
      </c>
      <c r="X648" s="18">
        <v>0</v>
      </c>
      <c r="Y648" s="6">
        <v>0</v>
      </c>
      <c r="Z648" s="6">
        <v>0</v>
      </c>
      <c r="AA648" s="6">
        <v>0</v>
      </c>
      <c r="AB648" s="18">
        <v>0</v>
      </c>
      <c r="AC648" s="6">
        <v>0</v>
      </c>
      <c r="AD648" s="18">
        <v>15</v>
      </c>
      <c r="AE648" s="6">
        <v>1</v>
      </c>
      <c r="AF648" s="6">
        <v>3</v>
      </c>
      <c r="AG648" s="6">
        <v>2</v>
      </c>
      <c r="AH648" s="6">
        <v>1</v>
      </c>
      <c r="AI648" s="6">
        <v>1</v>
      </c>
      <c r="AJ648" s="6">
        <v>6</v>
      </c>
      <c r="AK648" s="6">
        <v>0</v>
      </c>
      <c r="AL648" s="6">
        <v>0</v>
      </c>
      <c r="AM648" s="6">
        <v>0</v>
      </c>
      <c r="AN648" s="18">
        <v>0.25</v>
      </c>
      <c r="AO648" s="18">
        <v>2000</v>
      </c>
      <c r="AP648" s="6">
        <v>0.1</v>
      </c>
      <c r="AQ648" s="6">
        <v>0</v>
      </c>
      <c r="AR648" s="6">
        <v>0</v>
      </c>
      <c r="AS648" s="135" t="s">
        <v>804</v>
      </c>
      <c r="AT648" s="7" t="s">
        <v>196</v>
      </c>
      <c r="AU648" s="6" t="s">
        <v>800</v>
      </c>
      <c r="AV648" s="6" t="s">
        <v>153</v>
      </c>
      <c r="AW648" s="6">
        <v>21103040</v>
      </c>
      <c r="AX648" s="7" t="s">
        <v>155</v>
      </c>
      <c r="AY648" s="6">
        <v>0</v>
      </c>
      <c r="AZ648" s="6">
        <v>0</v>
      </c>
      <c r="BA648" s="6">
        <v>0</v>
      </c>
      <c r="BB648" s="33" t="s">
        <v>805</v>
      </c>
      <c r="BC648" s="6">
        <v>0</v>
      </c>
      <c r="BD648" s="11">
        <v>0</v>
      </c>
      <c r="BE648" s="6">
        <v>0</v>
      </c>
      <c r="BF648" s="6">
        <v>0</v>
      </c>
      <c r="BG648" s="6">
        <v>0</v>
      </c>
      <c r="BH648" s="6">
        <v>0</v>
      </c>
      <c r="BI648" s="9">
        <v>0</v>
      </c>
      <c r="BJ648" s="6">
        <v>0</v>
      </c>
      <c r="BK648" s="6">
        <v>0</v>
      </c>
      <c r="BL648" s="6">
        <v>0</v>
      </c>
      <c r="BM648" s="6">
        <v>0</v>
      </c>
      <c r="BN648" s="6">
        <v>0</v>
      </c>
      <c r="BO648" s="6">
        <v>0</v>
      </c>
    </row>
    <row r="649" spans="2:67" ht="20.100000000000001" customHeight="1">
      <c r="B649" s="95"/>
      <c r="C649" s="18">
        <v>62023405</v>
      </c>
      <c r="D649" s="7" t="s">
        <v>221</v>
      </c>
      <c r="E649" s="11">
        <v>4</v>
      </c>
      <c r="F649" s="6">
        <v>62023401</v>
      </c>
      <c r="G649" s="6">
        <v>0</v>
      </c>
      <c r="H649" s="6">
        <v>0</v>
      </c>
      <c r="I649" s="18">
        <v>0</v>
      </c>
      <c r="J649" s="18">
        <v>0</v>
      </c>
      <c r="K649" s="11">
        <v>0</v>
      </c>
      <c r="L649" s="6">
        <v>0</v>
      </c>
      <c r="M649" s="6">
        <v>0</v>
      </c>
      <c r="N649" s="6">
        <v>1</v>
      </c>
      <c r="O649" s="6">
        <v>0</v>
      </c>
      <c r="P649" s="6">
        <v>0</v>
      </c>
      <c r="Q649" s="6">
        <v>0</v>
      </c>
      <c r="R649" s="6">
        <v>0</v>
      </c>
      <c r="S649" s="6">
        <v>0</v>
      </c>
      <c r="T649" s="11">
        <v>1</v>
      </c>
      <c r="U649" s="6">
        <v>2</v>
      </c>
      <c r="V649" s="6">
        <v>0</v>
      </c>
      <c r="W649" s="18">
        <v>0</v>
      </c>
      <c r="X649" s="18">
        <v>0</v>
      </c>
      <c r="Y649" s="6">
        <v>0</v>
      </c>
      <c r="Z649" s="6">
        <v>0</v>
      </c>
      <c r="AA649" s="6">
        <v>0</v>
      </c>
      <c r="AB649" s="18">
        <v>0</v>
      </c>
      <c r="AC649" s="6">
        <v>0</v>
      </c>
      <c r="AD649" s="18">
        <v>15</v>
      </c>
      <c r="AE649" s="6">
        <v>1</v>
      </c>
      <c r="AF649" s="6">
        <v>3</v>
      </c>
      <c r="AG649" s="6">
        <v>2</v>
      </c>
      <c r="AH649" s="6">
        <v>1</v>
      </c>
      <c r="AI649" s="6">
        <v>1</v>
      </c>
      <c r="AJ649" s="6">
        <v>6</v>
      </c>
      <c r="AK649" s="6">
        <v>0</v>
      </c>
      <c r="AL649" s="6">
        <v>0</v>
      </c>
      <c r="AM649" s="6">
        <v>0</v>
      </c>
      <c r="AN649" s="18">
        <v>0.25</v>
      </c>
      <c r="AO649" s="18">
        <v>2000</v>
      </c>
      <c r="AP649" s="6">
        <v>0.1</v>
      </c>
      <c r="AQ649" s="6">
        <v>0</v>
      </c>
      <c r="AR649" s="6">
        <v>0</v>
      </c>
      <c r="AS649" s="135" t="s">
        <v>806</v>
      </c>
      <c r="AT649" s="7" t="s">
        <v>196</v>
      </c>
      <c r="AU649" s="6" t="s">
        <v>800</v>
      </c>
      <c r="AV649" s="6" t="s">
        <v>153</v>
      </c>
      <c r="AW649" s="6">
        <v>21103040</v>
      </c>
      <c r="AX649" s="7" t="s">
        <v>155</v>
      </c>
      <c r="AY649" s="6">
        <v>0</v>
      </c>
      <c r="AZ649" s="6">
        <v>0</v>
      </c>
      <c r="BA649" s="6">
        <v>0</v>
      </c>
      <c r="BB649" s="33" t="s">
        <v>807</v>
      </c>
      <c r="BC649" s="6">
        <v>0</v>
      </c>
      <c r="BD649" s="11">
        <v>0</v>
      </c>
      <c r="BE649" s="6">
        <v>0</v>
      </c>
      <c r="BF649" s="6">
        <v>0</v>
      </c>
      <c r="BG649" s="6">
        <v>0</v>
      </c>
      <c r="BH649" s="6">
        <v>0</v>
      </c>
      <c r="BI649" s="9">
        <v>0</v>
      </c>
      <c r="BJ649" s="6">
        <v>0</v>
      </c>
      <c r="BK649" s="6">
        <v>0</v>
      </c>
      <c r="BL649" s="6">
        <v>0</v>
      </c>
      <c r="BM649" s="6">
        <v>0</v>
      </c>
      <c r="BN649" s="6">
        <v>0</v>
      </c>
      <c r="BO649" s="6">
        <v>0</v>
      </c>
    </row>
    <row r="650" spans="2:67" ht="20.100000000000001" customHeight="1">
      <c r="B650" s="95"/>
      <c r="C650" s="18">
        <v>62023406</v>
      </c>
      <c r="D650" s="7" t="s">
        <v>221</v>
      </c>
      <c r="E650" s="11">
        <v>5</v>
      </c>
      <c r="F650" s="6">
        <v>62023401</v>
      </c>
      <c r="G650" s="6">
        <v>0</v>
      </c>
      <c r="H650" s="6">
        <v>0</v>
      </c>
      <c r="I650" s="18">
        <v>0</v>
      </c>
      <c r="J650" s="18">
        <v>0</v>
      </c>
      <c r="K650" s="11">
        <v>0</v>
      </c>
      <c r="L650" s="6">
        <v>0</v>
      </c>
      <c r="M650" s="6">
        <v>0</v>
      </c>
      <c r="N650" s="6">
        <v>1</v>
      </c>
      <c r="O650" s="6">
        <v>0</v>
      </c>
      <c r="P650" s="6">
        <v>0</v>
      </c>
      <c r="Q650" s="6">
        <v>0</v>
      </c>
      <c r="R650" s="6">
        <v>0</v>
      </c>
      <c r="S650" s="6">
        <v>0</v>
      </c>
      <c r="T650" s="11">
        <v>1</v>
      </c>
      <c r="U650" s="6">
        <v>2</v>
      </c>
      <c r="V650" s="6">
        <v>0</v>
      </c>
      <c r="W650" s="18">
        <v>0</v>
      </c>
      <c r="X650" s="18">
        <v>0</v>
      </c>
      <c r="Y650" s="6">
        <v>0</v>
      </c>
      <c r="Z650" s="6">
        <v>0</v>
      </c>
      <c r="AA650" s="6">
        <v>0</v>
      </c>
      <c r="AB650" s="18">
        <v>0</v>
      </c>
      <c r="AC650" s="6">
        <v>0</v>
      </c>
      <c r="AD650" s="18">
        <v>15</v>
      </c>
      <c r="AE650" s="6">
        <v>1</v>
      </c>
      <c r="AF650" s="6">
        <v>3</v>
      </c>
      <c r="AG650" s="6">
        <v>2</v>
      </c>
      <c r="AH650" s="6">
        <v>1</v>
      </c>
      <c r="AI650" s="6">
        <v>1</v>
      </c>
      <c r="AJ650" s="6">
        <v>6</v>
      </c>
      <c r="AK650" s="6">
        <v>0</v>
      </c>
      <c r="AL650" s="6">
        <v>0</v>
      </c>
      <c r="AM650" s="6">
        <v>0</v>
      </c>
      <c r="AN650" s="18">
        <v>0.25</v>
      </c>
      <c r="AO650" s="18">
        <v>2000</v>
      </c>
      <c r="AP650" s="6">
        <v>0.1</v>
      </c>
      <c r="AQ650" s="6">
        <v>0</v>
      </c>
      <c r="AR650" s="6">
        <v>0</v>
      </c>
      <c r="AS650" s="135" t="s">
        <v>808</v>
      </c>
      <c r="AT650" s="7" t="s">
        <v>196</v>
      </c>
      <c r="AU650" s="6" t="s">
        <v>800</v>
      </c>
      <c r="AV650" s="6" t="s">
        <v>153</v>
      </c>
      <c r="AW650" s="6">
        <v>21103040</v>
      </c>
      <c r="AX650" s="7" t="s">
        <v>155</v>
      </c>
      <c r="AY650" s="6">
        <v>0</v>
      </c>
      <c r="AZ650" s="6">
        <v>0</v>
      </c>
      <c r="BA650" s="6">
        <v>0</v>
      </c>
      <c r="BB650" s="33" t="s">
        <v>809</v>
      </c>
      <c r="BC650" s="6">
        <v>0</v>
      </c>
      <c r="BD650" s="11">
        <v>0</v>
      </c>
      <c r="BE650" s="6">
        <v>0</v>
      </c>
      <c r="BF650" s="6">
        <v>0</v>
      </c>
      <c r="BG650" s="6">
        <v>0</v>
      </c>
      <c r="BH650" s="6">
        <v>0</v>
      </c>
      <c r="BI650" s="9">
        <v>0</v>
      </c>
      <c r="BJ650" s="6">
        <v>0</v>
      </c>
      <c r="BK650" s="6">
        <v>0</v>
      </c>
      <c r="BL650" s="6">
        <v>0</v>
      </c>
      <c r="BM650" s="6">
        <v>0</v>
      </c>
      <c r="BN650" s="6">
        <v>0</v>
      </c>
      <c r="BO650" s="6">
        <v>0</v>
      </c>
    </row>
    <row r="651" spans="2:67" ht="20.100000000000001" customHeight="1">
      <c r="C651" s="6">
        <v>62000001</v>
      </c>
      <c r="D651" s="7" t="s">
        <v>264</v>
      </c>
      <c r="E651" s="6">
        <v>1</v>
      </c>
      <c r="F651" s="6">
        <v>10001</v>
      </c>
      <c r="G651" s="6">
        <v>0</v>
      </c>
      <c r="H651" s="6">
        <v>0</v>
      </c>
      <c r="I651" s="6">
        <v>1</v>
      </c>
      <c r="J651" s="6">
        <v>0</v>
      </c>
      <c r="K651" s="11">
        <v>0</v>
      </c>
      <c r="L651" s="6">
        <v>0</v>
      </c>
      <c r="M651" s="6">
        <v>0</v>
      </c>
      <c r="N651" s="6">
        <v>1</v>
      </c>
      <c r="O651" s="6">
        <v>0</v>
      </c>
      <c r="P651" s="6">
        <v>0</v>
      </c>
      <c r="Q651" s="6">
        <v>0</v>
      </c>
      <c r="R651" s="6">
        <v>0</v>
      </c>
      <c r="S651" s="6">
        <v>0</v>
      </c>
      <c r="T651" s="6">
        <v>1</v>
      </c>
      <c r="U651" s="6">
        <v>2</v>
      </c>
      <c r="V651" s="6">
        <v>0</v>
      </c>
      <c r="W651" s="6">
        <v>0</v>
      </c>
      <c r="X651" s="6">
        <v>0</v>
      </c>
      <c r="Y651" s="6">
        <v>0</v>
      </c>
      <c r="Z651" s="6">
        <v>0</v>
      </c>
      <c r="AA651" s="6">
        <v>0</v>
      </c>
      <c r="AB651" s="6">
        <v>1</v>
      </c>
      <c r="AC651" s="6">
        <v>0</v>
      </c>
      <c r="AD651" s="6">
        <v>25</v>
      </c>
      <c r="AE651" s="6">
        <v>0</v>
      </c>
      <c r="AF651" s="6">
        <v>0</v>
      </c>
      <c r="AG651" s="6">
        <v>2</v>
      </c>
      <c r="AH651" s="6">
        <v>1</v>
      </c>
      <c r="AI651" s="6">
        <v>0</v>
      </c>
      <c r="AJ651" s="6">
        <v>0</v>
      </c>
      <c r="AK651" s="6">
        <v>0</v>
      </c>
      <c r="AL651" s="6">
        <v>0</v>
      </c>
      <c r="AM651" s="6">
        <v>0</v>
      </c>
      <c r="AN651" s="6">
        <v>0</v>
      </c>
      <c r="AO651" s="6">
        <v>1000</v>
      </c>
      <c r="AP651" s="6">
        <v>0</v>
      </c>
      <c r="AQ651" s="6">
        <v>0</v>
      </c>
      <c r="AR651" s="6">
        <v>92000003</v>
      </c>
      <c r="AS651" s="6" t="s">
        <v>153</v>
      </c>
      <c r="AT651" s="7" t="s">
        <v>154</v>
      </c>
      <c r="AU651" s="6" t="s">
        <v>784</v>
      </c>
      <c r="AV651" s="6">
        <v>0</v>
      </c>
      <c r="AW651" s="6">
        <v>40000003</v>
      </c>
      <c r="AX651" s="7" t="s">
        <v>155</v>
      </c>
      <c r="AY651" s="7" t="s">
        <v>153</v>
      </c>
      <c r="AZ651" s="6">
        <v>0</v>
      </c>
      <c r="BA651" s="6">
        <v>0</v>
      </c>
      <c r="BB651" s="33" t="s">
        <v>810</v>
      </c>
      <c r="BC651" s="6">
        <v>0</v>
      </c>
      <c r="BD651" s="6">
        <v>0</v>
      </c>
      <c r="BE651" s="6">
        <v>0</v>
      </c>
      <c r="BF651" s="6">
        <v>0</v>
      </c>
      <c r="BG651" s="6">
        <v>0</v>
      </c>
      <c r="BH651" s="6">
        <v>0</v>
      </c>
      <c r="BI651" s="110">
        <v>0</v>
      </c>
      <c r="BJ651" s="6">
        <v>1</v>
      </c>
      <c r="BK651" s="6">
        <v>0</v>
      </c>
      <c r="BL651" s="6">
        <v>0</v>
      </c>
      <c r="BM651" s="6">
        <v>0</v>
      </c>
      <c r="BN651" s="6">
        <v>0</v>
      </c>
      <c r="BO651" s="6">
        <v>0</v>
      </c>
    </row>
    <row r="652" spans="2:67" ht="20.100000000000001" customHeight="1">
      <c r="C652" s="6">
        <v>62000002</v>
      </c>
      <c r="D652" s="7" t="s">
        <v>811</v>
      </c>
      <c r="E652" s="6">
        <v>1</v>
      </c>
      <c r="F652" s="6">
        <v>10002</v>
      </c>
      <c r="G652" s="6">
        <v>0</v>
      </c>
      <c r="H652" s="6">
        <v>0</v>
      </c>
      <c r="I652" s="6">
        <v>1</v>
      </c>
      <c r="J652" s="6">
        <v>0</v>
      </c>
      <c r="K652" s="11">
        <v>0</v>
      </c>
      <c r="L652" s="6">
        <v>0</v>
      </c>
      <c r="M652" s="6">
        <v>0</v>
      </c>
      <c r="N652" s="6">
        <v>1</v>
      </c>
      <c r="O652" s="6">
        <v>0</v>
      </c>
      <c r="P652" s="6">
        <v>0</v>
      </c>
      <c r="Q652" s="6">
        <v>0</v>
      </c>
      <c r="R652" s="6">
        <v>0</v>
      </c>
      <c r="S652" s="6">
        <v>0</v>
      </c>
      <c r="T652" s="6">
        <v>1</v>
      </c>
      <c r="U652" s="6">
        <v>2</v>
      </c>
      <c r="V652" s="6">
        <v>0</v>
      </c>
      <c r="W652" s="6">
        <v>3</v>
      </c>
      <c r="X652" s="6">
        <v>0</v>
      </c>
      <c r="Y652" s="6">
        <v>0</v>
      </c>
      <c r="Z652" s="6">
        <v>0</v>
      </c>
      <c r="AA652" s="6">
        <v>0</v>
      </c>
      <c r="AB652" s="6">
        <v>0</v>
      </c>
      <c r="AC652" s="6">
        <v>0</v>
      </c>
      <c r="AD652" s="6">
        <v>7</v>
      </c>
      <c r="AE652" s="6">
        <v>0</v>
      </c>
      <c r="AF652" s="6">
        <v>0</v>
      </c>
      <c r="AG652" s="6">
        <v>7</v>
      </c>
      <c r="AH652" s="6">
        <v>0</v>
      </c>
      <c r="AI652" s="6">
        <v>0</v>
      </c>
      <c r="AJ652" s="6">
        <v>6</v>
      </c>
      <c r="AK652" s="6">
        <v>0</v>
      </c>
      <c r="AL652" s="6">
        <v>0</v>
      </c>
      <c r="AM652" s="6">
        <v>0</v>
      </c>
      <c r="AN652" s="6">
        <v>0.5</v>
      </c>
      <c r="AO652" s="6">
        <v>1000</v>
      </c>
      <c r="AP652" s="6">
        <v>0</v>
      </c>
      <c r="AQ652" s="6">
        <v>0</v>
      </c>
      <c r="AR652" s="6">
        <v>0</v>
      </c>
      <c r="AS652" s="6">
        <v>0</v>
      </c>
      <c r="AT652" s="7" t="s">
        <v>196</v>
      </c>
      <c r="AU652" s="6" t="s">
        <v>749</v>
      </c>
      <c r="AV652" s="6" t="s">
        <v>153</v>
      </c>
      <c r="AW652" s="6" t="s">
        <v>812</v>
      </c>
      <c r="AX652" s="7" t="s">
        <v>155</v>
      </c>
      <c r="AY652" s="6">
        <v>0</v>
      </c>
      <c r="AZ652" s="6">
        <v>0</v>
      </c>
      <c r="BA652" s="6">
        <v>0</v>
      </c>
      <c r="BB652" s="33" t="s">
        <v>813</v>
      </c>
      <c r="BC652" s="6">
        <v>0</v>
      </c>
      <c r="BD652" s="6">
        <v>0</v>
      </c>
      <c r="BE652" s="6">
        <v>0</v>
      </c>
      <c r="BF652" s="6">
        <v>0</v>
      </c>
      <c r="BG652" s="6">
        <v>0</v>
      </c>
      <c r="BH652" s="6">
        <v>0</v>
      </c>
      <c r="BI652" s="110">
        <v>0</v>
      </c>
      <c r="BJ652" s="6">
        <v>0</v>
      </c>
      <c r="BK652" s="6">
        <v>0</v>
      </c>
      <c r="BL652" s="6">
        <v>0</v>
      </c>
      <c r="BM652" s="6">
        <v>0</v>
      </c>
      <c r="BN652" s="6">
        <v>0</v>
      </c>
      <c r="BO652" s="6">
        <v>0</v>
      </c>
    </row>
    <row r="653" spans="2:67" ht="20.100000000000001" customHeight="1">
      <c r="C653" s="63">
        <v>62000003</v>
      </c>
      <c r="D653" s="96" t="s">
        <v>386</v>
      </c>
      <c r="E653" s="63">
        <v>1</v>
      </c>
      <c r="F653" s="63">
        <v>10011</v>
      </c>
      <c r="G653" s="63">
        <v>0</v>
      </c>
      <c r="H653" s="63">
        <v>0</v>
      </c>
      <c r="I653" s="63">
        <v>1</v>
      </c>
      <c r="J653" s="63">
        <v>0</v>
      </c>
      <c r="K653" s="56">
        <v>0</v>
      </c>
      <c r="L653" s="63">
        <v>0</v>
      </c>
      <c r="M653" s="63">
        <v>0</v>
      </c>
      <c r="N653" s="63">
        <v>2</v>
      </c>
      <c r="O653" s="63">
        <v>1</v>
      </c>
      <c r="P653" s="63">
        <v>0.1</v>
      </c>
      <c r="Q653" s="63">
        <v>0</v>
      </c>
      <c r="R653" s="63">
        <v>0</v>
      </c>
      <c r="S653" s="63">
        <v>0</v>
      </c>
      <c r="T653" s="63">
        <v>1</v>
      </c>
      <c r="U653" s="63">
        <v>2</v>
      </c>
      <c r="V653" s="63">
        <v>0</v>
      </c>
      <c r="W653" s="63">
        <v>2.5</v>
      </c>
      <c r="X653" s="63">
        <v>0</v>
      </c>
      <c r="Y653" s="63">
        <v>0</v>
      </c>
      <c r="Z653" s="63">
        <v>0</v>
      </c>
      <c r="AA653" s="63">
        <v>0</v>
      </c>
      <c r="AB653" s="63">
        <v>1</v>
      </c>
      <c r="AC653" s="63">
        <v>0</v>
      </c>
      <c r="AD653" s="63">
        <v>9</v>
      </c>
      <c r="AE653" s="63">
        <v>2</v>
      </c>
      <c r="AF653" s="63" t="s">
        <v>163</v>
      </c>
      <c r="AG653" s="63">
        <v>2</v>
      </c>
      <c r="AH653" s="63">
        <v>2</v>
      </c>
      <c r="AI653" s="6">
        <v>0</v>
      </c>
      <c r="AJ653" s="63">
        <v>1.5</v>
      </c>
      <c r="AK653" s="63">
        <v>0</v>
      </c>
      <c r="AL653" s="63">
        <v>0</v>
      </c>
      <c r="AM653" s="63">
        <v>0</v>
      </c>
      <c r="AN653" s="63">
        <v>1</v>
      </c>
      <c r="AO653" s="63">
        <v>3000</v>
      </c>
      <c r="AP653" s="63">
        <v>0.5</v>
      </c>
      <c r="AQ653" s="63">
        <v>0</v>
      </c>
      <c r="AR653" s="63">
        <v>0</v>
      </c>
      <c r="AS653" s="63" t="s">
        <v>153</v>
      </c>
      <c r="AT653" s="96" t="s">
        <v>213</v>
      </c>
      <c r="AU653" s="63" t="s">
        <v>355</v>
      </c>
      <c r="AV653" s="63">
        <v>10000007</v>
      </c>
      <c r="AW653" s="63">
        <v>21000110</v>
      </c>
      <c r="AX653" s="96" t="s">
        <v>155</v>
      </c>
      <c r="AY653" s="63">
        <v>0</v>
      </c>
      <c r="AZ653" s="63">
        <v>0</v>
      </c>
      <c r="BA653" s="63">
        <v>0</v>
      </c>
      <c r="BB653" s="105" t="s">
        <v>814</v>
      </c>
      <c r="BC653" s="63">
        <v>0</v>
      </c>
      <c r="BD653" s="63">
        <v>0</v>
      </c>
      <c r="BE653" s="63">
        <v>0</v>
      </c>
      <c r="BF653" s="63">
        <v>0</v>
      </c>
      <c r="BG653" s="63">
        <v>0</v>
      </c>
      <c r="BH653" s="63">
        <v>0</v>
      </c>
      <c r="BI653" s="111">
        <v>0</v>
      </c>
      <c r="BJ653" s="6">
        <v>0</v>
      </c>
      <c r="BK653" s="6">
        <v>0</v>
      </c>
      <c r="BL653" s="6">
        <v>0</v>
      </c>
      <c r="BM653" s="6">
        <v>0</v>
      </c>
      <c r="BN653" s="6">
        <v>0</v>
      </c>
      <c r="BO653" s="6">
        <v>0</v>
      </c>
    </row>
    <row r="654" spans="2:67" ht="20.100000000000001" customHeight="1">
      <c r="C654" s="6">
        <v>62000004</v>
      </c>
      <c r="D654" s="7" t="s">
        <v>815</v>
      </c>
      <c r="E654" s="6">
        <v>1</v>
      </c>
      <c r="F654" s="6">
        <v>10013</v>
      </c>
      <c r="G654" s="6">
        <v>0</v>
      </c>
      <c r="H654" s="6">
        <v>0</v>
      </c>
      <c r="I654" s="6">
        <v>1</v>
      </c>
      <c r="J654" s="6">
        <v>0</v>
      </c>
      <c r="K654" s="11">
        <v>0</v>
      </c>
      <c r="L654" s="6">
        <v>0</v>
      </c>
      <c r="M654" s="6">
        <v>0</v>
      </c>
      <c r="N654" s="6">
        <v>1</v>
      </c>
      <c r="O654" s="6">
        <v>0</v>
      </c>
      <c r="P654" s="6">
        <v>0</v>
      </c>
      <c r="Q654" s="6">
        <v>0</v>
      </c>
      <c r="R654" s="6">
        <v>0</v>
      </c>
      <c r="S654" s="6">
        <v>0</v>
      </c>
      <c r="T654" s="6">
        <v>1</v>
      </c>
      <c r="U654" s="6">
        <v>2</v>
      </c>
      <c r="V654" s="6">
        <v>0</v>
      </c>
      <c r="W654" s="6">
        <v>0</v>
      </c>
      <c r="X654" s="6">
        <v>0</v>
      </c>
      <c r="Y654" s="6">
        <v>0</v>
      </c>
      <c r="Z654" s="6">
        <v>0</v>
      </c>
      <c r="AA654" s="6">
        <v>0</v>
      </c>
      <c r="AB654" s="6">
        <v>1</v>
      </c>
      <c r="AC654" s="6">
        <v>0</v>
      </c>
      <c r="AD654" s="6">
        <v>18</v>
      </c>
      <c r="AE654" s="6">
        <v>0</v>
      </c>
      <c r="AF654" s="6">
        <v>0</v>
      </c>
      <c r="AG654" s="6">
        <v>2</v>
      </c>
      <c r="AH654" s="6">
        <v>0</v>
      </c>
      <c r="AI654" s="6">
        <v>0</v>
      </c>
      <c r="AJ654" s="6">
        <v>0</v>
      </c>
      <c r="AK654" s="6">
        <v>0</v>
      </c>
      <c r="AL654" s="6">
        <v>0</v>
      </c>
      <c r="AM654" s="6">
        <v>0</v>
      </c>
      <c r="AN654" s="6">
        <v>0.5</v>
      </c>
      <c r="AO654" s="6">
        <v>1000</v>
      </c>
      <c r="AP654" s="6">
        <v>0.5</v>
      </c>
      <c r="AQ654" s="6">
        <v>0</v>
      </c>
      <c r="AR654" s="6">
        <v>92000004</v>
      </c>
      <c r="AS654" s="6" t="s">
        <v>153</v>
      </c>
      <c r="AT654" s="7" t="s">
        <v>154</v>
      </c>
      <c r="AU654" s="6" t="s">
        <v>816</v>
      </c>
      <c r="AV654" s="6">
        <v>0</v>
      </c>
      <c r="AW654" s="6">
        <v>0</v>
      </c>
      <c r="AX654" s="7" t="s">
        <v>155</v>
      </c>
      <c r="AY654" s="7" t="s">
        <v>153</v>
      </c>
      <c r="AZ654" s="6">
        <v>0</v>
      </c>
      <c r="BA654" s="6">
        <v>0</v>
      </c>
      <c r="BB654" s="33" t="s">
        <v>817</v>
      </c>
      <c r="BC654" s="6">
        <v>0</v>
      </c>
      <c r="BD654" s="6">
        <v>0</v>
      </c>
      <c r="BE654" s="6">
        <v>0</v>
      </c>
      <c r="BF654" s="6">
        <v>0</v>
      </c>
      <c r="BG654" s="6">
        <v>0</v>
      </c>
      <c r="BH654" s="6">
        <v>0</v>
      </c>
      <c r="BI654" s="110">
        <v>0</v>
      </c>
      <c r="BJ654" s="6">
        <v>1</v>
      </c>
      <c r="BK654" s="6">
        <v>0</v>
      </c>
      <c r="BL654" s="6">
        <v>0</v>
      </c>
      <c r="BM654" s="6">
        <v>0</v>
      </c>
      <c r="BN654" s="6">
        <v>0</v>
      </c>
      <c r="BO654" s="6">
        <v>0</v>
      </c>
    </row>
    <row r="655" spans="2:67" ht="20.100000000000001" customHeight="1">
      <c r="C655" s="63">
        <v>62000005</v>
      </c>
      <c r="D655" s="96" t="s">
        <v>818</v>
      </c>
      <c r="E655" s="63">
        <v>1</v>
      </c>
      <c r="F655" s="63">
        <v>10031</v>
      </c>
      <c r="G655" s="63">
        <v>0</v>
      </c>
      <c r="H655" s="63">
        <v>0</v>
      </c>
      <c r="I655" s="63">
        <v>1</v>
      </c>
      <c r="J655" s="63">
        <v>0</v>
      </c>
      <c r="K655" s="56">
        <v>0</v>
      </c>
      <c r="L655" s="63">
        <v>0</v>
      </c>
      <c r="M655" s="63">
        <v>0</v>
      </c>
      <c r="N655" s="63">
        <v>2</v>
      </c>
      <c r="O655" s="63">
        <v>3</v>
      </c>
      <c r="P655" s="63">
        <v>0.15</v>
      </c>
      <c r="Q655" s="63">
        <v>0</v>
      </c>
      <c r="R655" s="63">
        <v>0</v>
      </c>
      <c r="S655" s="63">
        <v>0</v>
      </c>
      <c r="T655" s="63">
        <v>1</v>
      </c>
      <c r="U655" s="63">
        <v>2</v>
      </c>
      <c r="V655" s="63">
        <v>0</v>
      </c>
      <c r="W655" s="63">
        <v>0</v>
      </c>
      <c r="X655" s="63">
        <v>0</v>
      </c>
      <c r="Y655" s="63">
        <v>0</v>
      </c>
      <c r="Z655" s="63">
        <v>0</v>
      </c>
      <c r="AA655" s="63">
        <v>0</v>
      </c>
      <c r="AB655" s="63">
        <v>1</v>
      </c>
      <c r="AC655" s="63">
        <v>0</v>
      </c>
      <c r="AD655" s="63">
        <v>25</v>
      </c>
      <c r="AE655" s="63">
        <v>0</v>
      </c>
      <c r="AF655" s="63">
        <v>0</v>
      </c>
      <c r="AG655" s="63">
        <v>2</v>
      </c>
      <c r="AH655" s="63">
        <v>0</v>
      </c>
      <c r="AI655" s="6">
        <v>0</v>
      </c>
      <c r="AJ655" s="63">
        <v>0</v>
      </c>
      <c r="AK655" s="63">
        <v>0</v>
      </c>
      <c r="AL655" s="63">
        <v>0</v>
      </c>
      <c r="AM655" s="63">
        <v>0</v>
      </c>
      <c r="AN655" s="63">
        <v>0</v>
      </c>
      <c r="AO655" s="63">
        <v>1000</v>
      </c>
      <c r="AP655" s="63">
        <v>0.5</v>
      </c>
      <c r="AQ655" s="63">
        <v>0</v>
      </c>
      <c r="AR655" s="63">
        <v>80001064</v>
      </c>
      <c r="AS655" s="63" t="s">
        <v>153</v>
      </c>
      <c r="AT655" s="96"/>
      <c r="AU655" s="63" t="s">
        <v>246</v>
      </c>
      <c r="AV655" s="63">
        <v>0</v>
      </c>
      <c r="AW655" s="63">
        <v>21010010</v>
      </c>
      <c r="AX655" s="96" t="s">
        <v>155</v>
      </c>
      <c r="AY655" s="96" t="s">
        <v>153</v>
      </c>
      <c r="AZ655" s="63">
        <v>0</v>
      </c>
      <c r="BA655" s="63">
        <v>0</v>
      </c>
      <c r="BB655" s="105" t="s">
        <v>819</v>
      </c>
      <c r="BC655" s="63">
        <v>0</v>
      </c>
      <c r="BD655" s="63">
        <v>0</v>
      </c>
      <c r="BE655" s="63">
        <v>0</v>
      </c>
      <c r="BF655" s="63">
        <v>0</v>
      </c>
      <c r="BG655" s="63">
        <v>0</v>
      </c>
      <c r="BH655" s="63">
        <v>0</v>
      </c>
      <c r="BI655" s="111">
        <v>0</v>
      </c>
      <c r="BJ655" s="6">
        <v>1</v>
      </c>
      <c r="BK655" s="6">
        <v>0</v>
      </c>
      <c r="BL655" s="6">
        <v>0</v>
      </c>
      <c r="BM655" s="6">
        <v>0</v>
      </c>
      <c r="BN655" s="6">
        <v>0</v>
      </c>
      <c r="BO655" s="6">
        <v>0</v>
      </c>
    </row>
    <row r="656" spans="2:67" ht="20.100000000000001" customHeight="1">
      <c r="C656" s="6">
        <v>62000006</v>
      </c>
      <c r="D656" s="7" t="s">
        <v>457</v>
      </c>
      <c r="E656" s="6">
        <v>1</v>
      </c>
      <c r="F656" s="6">
        <v>10032</v>
      </c>
      <c r="G656" s="6">
        <v>0</v>
      </c>
      <c r="H656" s="6">
        <v>0</v>
      </c>
      <c r="I656" s="6">
        <v>1</v>
      </c>
      <c r="J656" s="6">
        <v>0</v>
      </c>
      <c r="K656" s="11">
        <v>0</v>
      </c>
      <c r="L656" s="6">
        <v>0</v>
      </c>
      <c r="M656" s="6">
        <v>0</v>
      </c>
      <c r="N656" s="6">
        <v>1</v>
      </c>
      <c r="O656" s="6">
        <v>0</v>
      </c>
      <c r="P656" s="6">
        <v>0</v>
      </c>
      <c r="Q656" s="6">
        <v>0</v>
      </c>
      <c r="R656" s="6">
        <v>0</v>
      </c>
      <c r="S656" s="6">
        <v>0</v>
      </c>
      <c r="T656" s="6">
        <v>1</v>
      </c>
      <c r="U656" s="6">
        <v>2</v>
      </c>
      <c r="V656" s="6">
        <v>0</v>
      </c>
      <c r="W656" s="6">
        <v>3</v>
      </c>
      <c r="X656" s="6">
        <v>0</v>
      </c>
      <c r="Y656" s="6">
        <v>0</v>
      </c>
      <c r="Z656" s="6">
        <v>0</v>
      </c>
      <c r="AA656" s="6">
        <v>0</v>
      </c>
      <c r="AB656" s="6">
        <v>0</v>
      </c>
      <c r="AC656" s="6">
        <v>0</v>
      </c>
      <c r="AD656" s="6">
        <v>7</v>
      </c>
      <c r="AE656" s="6">
        <v>0</v>
      </c>
      <c r="AF656" s="6">
        <v>0</v>
      </c>
      <c r="AG656" s="6">
        <v>7</v>
      </c>
      <c r="AH656" s="6">
        <v>0</v>
      </c>
      <c r="AI656" s="6">
        <v>0</v>
      </c>
      <c r="AJ656" s="6">
        <v>6</v>
      </c>
      <c r="AK656" s="6">
        <v>0</v>
      </c>
      <c r="AL656" s="6">
        <v>0</v>
      </c>
      <c r="AM656" s="6">
        <v>0</v>
      </c>
      <c r="AN656" s="6">
        <v>0.5</v>
      </c>
      <c r="AO656" s="6">
        <v>1000</v>
      </c>
      <c r="AP656" s="6">
        <v>0</v>
      </c>
      <c r="AQ656" s="6">
        <v>0</v>
      </c>
      <c r="AR656" s="6">
        <v>0</v>
      </c>
      <c r="AS656" s="6" t="s">
        <v>153</v>
      </c>
      <c r="AT656" s="7" t="s">
        <v>196</v>
      </c>
      <c r="AU656" s="6" t="s">
        <v>749</v>
      </c>
      <c r="AV656" s="6" t="s">
        <v>153</v>
      </c>
      <c r="AW656" s="6" t="s">
        <v>812</v>
      </c>
      <c r="AX656" s="7" t="s">
        <v>155</v>
      </c>
      <c r="AY656" s="6">
        <v>0</v>
      </c>
      <c r="AZ656" s="6" t="s">
        <v>820</v>
      </c>
      <c r="BA656" s="6">
        <v>0</v>
      </c>
      <c r="BB656" s="33" t="s">
        <v>821</v>
      </c>
      <c r="BC656" s="6">
        <v>0</v>
      </c>
      <c r="BD656" s="6">
        <v>0</v>
      </c>
      <c r="BE656" s="6">
        <v>0</v>
      </c>
      <c r="BF656" s="6">
        <v>0</v>
      </c>
      <c r="BG656" s="6">
        <v>0</v>
      </c>
      <c r="BH656" s="6">
        <v>0</v>
      </c>
      <c r="BI656" s="110">
        <v>0</v>
      </c>
      <c r="BJ656" s="6">
        <v>0</v>
      </c>
      <c r="BK656" s="6">
        <v>0</v>
      </c>
      <c r="BL656" s="6">
        <v>0</v>
      </c>
      <c r="BM656" s="6">
        <v>0</v>
      </c>
      <c r="BN656" s="6">
        <v>0</v>
      </c>
      <c r="BO656" s="6">
        <v>0</v>
      </c>
    </row>
    <row r="657" spans="3:67" ht="20.100000000000001" customHeight="1">
      <c r="C657" s="97">
        <v>62000007</v>
      </c>
      <c r="D657" s="98" t="s">
        <v>264</v>
      </c>
      <c r="E657" s="97">
        <v>1</v>
      </c>
      <c r="F657" s="97">
        <v>10041</v>
      </c>
      <c r="G657" s="97">
        <v>0</v>
      </c>
      <c r="H657" s="97">
        <v>0</v>
      </c>
      <c r="I657" s="97">
        <v>1</v>
      </c>
      <c r="J657" s="97">
        <v>0</v>
      </c>
      <c r="K657" s="97">
        <v>0</v>
      </c>
      <c r="L657" s="97">
        <v>0</v>
      </c>
      <c r="M657" s="97">
        <v>0</v>
      </c>
      <c r="N657" s="97">
        <v>2</v>
      </c>
      <c r="O657" s="97">
        <v>1</v>
      </c>
      <c r="P657" s="97">
        <v>0.2</v>
      </c>
      <c r="Q657" s="97">
        <v>0</v>
      </c>
      <c r="R657" s="97">
        <v>0</v>
      </c>
      <c r="S657" s="97">
        <v>0</v>
      </c>
      <c r="T657" s="97">
        <v>1</v>
      </c>
      <c r="U657" s="97">
        <v>2</v>
      </c>
      <c r="V657" s="97">
        <v>0</v>
      </c>
      <c r="W657" s="97">
        <v>0</v>
      </c>
      <c r="X657" s="97">
        <v>0</v>
      </c>
      <c r="Y657" s="97">
        <v>0</v>
      </c>
      <c r="Z657" s="97">
        <v>0</v>
      </c>
      <c r="AA657" s="97">
        <v>0</v>
      </c>
      <c r="AB657" s="97">
        <v>1</v>
      </c>
      <c r="AC657" s="97">
        <v>0</v>
      </c>
      <c r="AD657" s="97">
        <v>1</v>
      </c>
      <c r="AE657" s="97">
        <v>0</v>
      </c>
      <c r="AF657" s="97">
        <v>0</v>
      </c>
      <c r="AG657" s="97">
        <v>2</v>
      </c>
      <c r="AH657" s="97">
        <v>0</v>
      </c>
      <c r="AI657" s="97">
        <v>0</v>
      </c>
      <c r="AJ657" s="97">
        <v>0</v>
      </c>
      <c r="AK657" s="97">
        <v>0</v>
      </c>
      <c r="AL657" s="97">
        <v>0</v>
      </c>
      <c r="AM657" s="97">
        <v>0</v>
      </c>
      <c r="AN657" s="97">
        <v>0</v>
      </c>
      <c r="AO657" s="97">
        <v>1000</v>
      </c>
      <c r="AP657" s="97">
        <v>0</v>
      </c>
      <c r="AQ657" s="97">
        <v>0</v>
      </c>
      <c r="AR657" s="97">
        <v>92000005</v>
      </c>
      <c r="AS657" s="97" t="s">
        <v>153</v>
      </c>
      <c r="AT657" s="98" t="s">
        <v>154</v>
      </c>
      <c r="AU657" s="97" t="s">
        <v>784</v>
      </c>
      <c r="AV657" s="97">
        <v>0</v>
      </c>
      <c r="AW657" s="97">
        <v>40000003</v>
      </c>
      <c r="AX657" s="98" t="s">
        <v>155</v>
      </c>
      <c r="AY657" s="97" t="s">
        <v>153</v>
      </c>
      <c r="AZ657" s="97">
        <v>0</v>
      </c>
      <c r="BA657" s="97">
        <v>0</v>
      </c>
      <c r="BB657" s="106" t="s">
        <v>822</v>
      </c>
      <c r="BC657" s="97">
        <v>0</v>
      </c>
      <c r="BD657" s="97">
        <v>0</v>
      </c>
      <c r="BE657" s="97">
        <v>0</v>
      </c>
      <c r="BF657" s="97">
        <v>0</v>
      </c>
      <c r="BG657" s="97">
        <v>0</v>
      </c>
      <c r="BH657" s="97">
        <v>0</v>
      </c>
      <c r="BI657" s="112">
        <v>0</v>
      </c>
      <c r="BJ657" s="97">
        <v>1</v>
      </c>
      <c r="BK657" s="6">
        <v>0</v>
      </c>
      <c r="BL657" s="6">
        <v>0</v>
      </c>
      <c r="BM657" s="6">
        <v>0</v>
      </c>
      <c r="BN657" s="6">
        <v>0</v>
      </c>
      <c r="BO657" s="6">
        <v>0</v>
      </c>
    </row>
    <row r="658" spans="3:67" ht="20.100000000000001" customHeight="1">
      <c r="C658" s="63">
        <v>62000008</v>
      </c>
      <c r="D658" s="96" t="s">
        <v>823</v>
      </c>
      <c r="E658" s="63">
        <v>1</v>
      </c>
      <c r="F658" s="63">
        <v>10042</v>
      </c>
      <c r="G658" s="63">
        <v>0</v>
      </c>
      <c r="H658" s="63">
        <v>0</v>
      </c>
      <c r="I658" s="63">
        <v>1</v>
      </c>
      <c r="J658" s="63">
        <v>0</v>
      </c>
      <c r="K658" s="56">
        <v>0</v>
      </c>
      <c r="L658" s="63">
        <v>0</v>
      </c>
      <c r="M658" s="63">
        <v>0</v>
      </c>
      <c r="N658" s="63">
        <v>2</v>
      </c>
      <c r="O658" s="63">
        <v>2</v>
      </c>
      <c r="P658" s="63">
        <v>0.3</v>
      </c>
      <c r="Q658" s="63">
        <v>0</v>
      </c>
      <c r="R658" s="63">
        <v>0</v>
      </c>
      <c r="S658" s="63">
        <v>0</v>
      </c>
      <c r="T658" s="63">
        <v>1</v>
      </c>
      <c r="U658" s="63">
        <v>2</v>
      </c>
      <c r="V658" s="63">
        <v>0</v>
      </c>
      <c r="W658" s="63">
        <v>0</v>
      </c>
      <c r="X658" s="63">
        <v>0</v>
      </c>
      <c r="Y658" s="63">
        <v>0</v>
      </c>
      <c r="Z658" s="63">
        <v>0</v>
      </c>
      <c r="AA658" s="63">
        <v>0</v>
      </c>
      <c r="AB658" s="63">
        <v>1</v>
      </c>
      <c r="AC658" s="63">
        <v>0</v>
      </c>
      <c r="AD658" s="63">
        <v>30</v>
      </c>
      <c r="AE658" s="63">
        <v>0</v>
      </c>
      <c r="AF658" s="63">
        <v>0</v>
      </c>
      <c r="AG658" s="63">
        <v>2</v>
      </c>
      <c r="AH658" s="63">
        <v>0</v>
      </c>
      <c r="AI658" s="6">
        <v>0</v>
      </c>
      <c r="AJ658" s="63">
        <v>0</v>
      </c>
      <c r="AK658" s="63">
        <v>0</v>
      </c>
      <c r="AL658" s="63">
        <v>0</v>
      </c>
      <c r="AM658" s="63">
        <v>0</v>
      </c>
      <c r="AN658" s="63">
        <v>0</v>
      </c>
      <c r="AO658" s="63">
        <v>1000</v>
      </c>
      <c r="AP658" s="63">
        <v>0.5</v>
      </c>
      <c r="AQ658" s="63">
        <v>0</v>
      </c>
      <c r="AR658" s="136" t="s">
        <v>824</v>
      </c>
      <c r="AS658" s="63" t="s">
        <v>153</v>
      </c>
      <c r="AT658" s="96" t="s">
        <v>154</v>
      </c>
      <c r="AU658" s="63" t="s">
        <v>784</v>
      </c>
      <c r="AV658" s="63">
        <v>0</v>
      </c>
      <c r="AW658" s="67">
        <v>21030020</v>
      </c>
      <c r="AX658" s="96" t="s">
        <v>155</v>
      </c>
      <c r="AY658" s="96" t="s">
        <v>153</v>
      </c>
      <c r="AZ658" s="63">
        <v>0</v>
      </c>
      <c r="BA658" s="63">
        <v>0</v>
      </c>
      <c r="BB658" s="105" t="s">
        <v>825</v>
      </c>
      <c r="BC658" s="63">
        <v>0</v>
      </c>
      <c r="BD658" s="63">
        <v>0</v>
      </c>
      <c r="BE658" s="63">
        <v>0</v>
      </c>
      <c r="BF658" s="63">
        <v>0</v>
      </c>
      <c r="BG658" s="63">
        <v>0</v>
      </c>
      <c r="BH658" s="63">
        <v>0</v>
      </c>
      <c r="BI658" s="111">
        <v>0</v>
      </c>
      <c r="BJ658" s="6">
        <v>1</v>
      </c>
      <c r="BK658" s="6">
        <v>0</v>
      </c>
      <c r="BL658" s="6">
        <v>0</v>
      </c>
      <c r="BM658" s="6">
        <v>0</v>
      </c>
      <c r="BN658" s="6">
        <v>0</v>
      </c>
      <c r="BO658" s="6">
        <v>0</v>
      </c>
    </row>
    <row r="659" spans="3:67" ht="20.100000000000001" customHeight="1">
      <c r="C659" s="6">
        <v>62000009</v>
      </c>
      <c r="D659" s="7" t="s">
        <v>826</v>
      </c>
      <c r="E659" s="6">
        <v>1</v>
      </c>
      <c r="F659" s="6">
        <v>10051</v>
      </c>
      <c r="G659" s="6">
        <v>0</v>
      </c>
      <c r="H659" s="6">
        <v>0</v>
      </c>
      <c r="I659" s="6">
        <v>1</v>
      </c>
      <c r="J659" s="6">
        <v>0</v>
      </c>
      <c r="K659" s="11">
        <v>0</v>
      </c>
      <c r="L659" s="6">
        <v>0</v>
      </c>
      <c r="M659" s="6">
        <v>0</v>
      </c>
      <c r="N659" s="6">
        <v>2</v>
      </c>
      <c r="O659" s="6">
        <v>2</v>
      </c>
      <c r="P659" s="6">
        <v>0.1</v>
      </c>
      <c r="Q659" s="6">
        <v>0</v>
      </c>
      <c r="R659" s="6">
        <v>0</v>
      </c>
      <c r="S659" s="6">
        <v>0</v>
      </c>
      <c r="T659" s="6">
        <v>1</v>
      </c>
      <c r="U659" s="6">
        <v>2</v>
      </c>
      <c r="V659" s="6">
        <v>0</v>
      </c>
      <c r="W659" s="6">
        <v>0</v>
      </c>
      <c r="X659" s="6">
        <v>0</v>
      </c>
      <c r="Y659" s="6">
        <v>0</v>
      </c>
      <c r="Z659" s="6">
        <v>0</v>
      </c>
      <c r="AA659" s="6">
        <v>0</v>
      </c>
      <c r="AB659" s="6">
        <v>0</v>
      </c>
      <c r="AC659" s="6">
        <v>0</v>
      </c>
      <c r="AD659" s="6">
        <v>90</v>
      </c>
      <c r="AE659" s="6">
        <v>0</v>
      </c>
      <c r="AF659" s="6">
        <v>0</v>
      </c>
      <c r="AG659" s="6">
        <v>2</v>
      </c>
      <c r="AH659" s="6">
        <v>0</v>
      </c>
      <c r="AI659" s="6">
        <v>0</v>
      </c>
      <c r="AJ659" s="6">
        <v>0</v>
      </c>
      <c r="AK659" s="6">
        <v>0</v>
      </c>
      <c r="AL659" s="6">
        <v>0</v>
      </c>
      <c r="AM659" s="6">
        <v>0</v>
      </c>
      <c r="AN659" s="6">
        <v>0</v>
      </c>
      <c r="AO659" s="6">
        <v>1000</v>
      </c>
      <c r="AP659" s="6">
        <v>0</v>
      </c>
      <c r="AQ659" s="6">
        <v>0</v>
      </c>
      <c r="AR659" s="135" t="s">
        <v>827</v>
      </c>
      <c r="AS659" s="6" t="s">
        <v>153</v>
      </c>
      <c r="AT659" s="7" t="s">
        <v>154</v>
      </c>
      <c r="AU659" s="6" t="s">
        <v>246</v>
      </c>
      <c r="AV659" s="6">
        <v>0</v>
      </c>
      <c r="AW659" s="6">
        <v>22000040</v>
      </c>
      <c r="AX659" s="7" t="s">
        <v>155</v>
      </c>
      <c r="AY659" s="7" t="s">
        <v>153</v>
      </c>
      <c r="AZ659" s="6">
        <v>0</v>
      </c>
      <c r="BA659" s="6">
        <v>0</v>
      </c>
      <c r="BB659" s="33" t="s">
        <v>828</v>
      </c>
      <c r="BC659" s="6">
        <v>0</v>
      </c>
      <c r="BD659" s="6">
        <v>0</v>
      </c>
      <c r="BE659" s="6">
        <v>0</v>
      </c>
      <c r="BF659" s="6">
        <v>0</v>
      </c>
      <c r="BG659" s="6">
        <v>0</v>
      </c>
      <c r="BH659" s="6">
        <v>0</v>
      </c>
      <c r="BI659" s="110">
        <v>0</v>
      </c>
      <c r="BJ659" s="6">
        <v>0</v>
      </c>
      <c r="BK659" s="6">
        <v>0</v>
      </c>
      <c r="BL659" s="6">
        <v>0</v>
      </c>
      <c r="BM659" s="6">
        <v>0</v>
      </c>
      <c r="BN659" s="6">
        <v>0</v>
      </c>
      <c r="BO659" s="6">
        <v>0</v>
      </c>
    </row>
    <row r="660" spans="3:67" ht="20.100000000000001" customHeight="1">
      <c r="C660" s="6">
        <v>62000010</v>
      </c>
      <c r="D660" s="7" t="s">
        <v>829</v>
      </c>
      <c r="E660" s="6">
        <v>1</v>
      </c>
      <c r="F660" s="6">
        <v>10052</v>
      </c>
      <c r="G660" s="6">
        <v>0</v>
      </c>
      <c r="H660" s="6">
        <v>0</v>
      </c>
      <c r="I660" s="6">
        <v>1</v>
      </c>
      <c r="J660" s="6">
        <v>0</v>
      </c>
      <c r="K660" s="11">
        <v>0</v>
      </c>
      <c r="L660" s="6">
        <v>0</v>
      </c>
      <c r="M660" s="6">
        <v>0</v>
      </c>
      <c r="N660" s="6">
        <v>1</v>
      </c>
      <c r="O660" s="6">
        <v>0</v>
      </c>
      <c r="P660" s="6">
        <v>0</v>
      </c>
      <c r="Q660" s="6">
        <v>0</v>
      </c>
      <c r="R660" s="6">
        <v>0</v>
      </c>
      <c r="S660" s="6">
        <v>0</v>
      </c>
      <c r="T660" s="6">
        <v>1</v>
      </c>
      <c r="U660" s="6">
        <v>2</v>
      </c>
      <c r="V660" s="6">
        <v>0</v>
      </c>
      <c r="W660" s="6">
        <v>1.2</v>
      </c>
      <c r="X660" s="6">
        <v>0</v>
      </c>
      <c r="Y660" s="6">
        <v>0</v>
      </c>
      <c r="Z660" s="6">
        <v>0</v>
      </c>
      <c r="AA660" s="6">
        <v>0</v>
      </c>
      <c r="AB660" s="6">
        <v>0</v>
      </c>
      <c r="AC660" s="6">
        <v>0</v>
      </c>
      <c r="AD660" s="6">
        <v>24</v>
      </c>
      <c r="AE660" s="6">
        <v>1</v>
      </c>
      <c r="AF660" s="6">
        <v>3</v>
      </c>
      <c r="AG660" s="6">
        <v>2</v>
      </c>
      <c r="AH660" s="6">
        <v>1</v>
      </c>
      <c r="AI660" s="6">
        <v>0</v>
      </c>
      <c r="AJ660" s="6">
        <v>4</v>
      </c>
      <c r="AK660" s="6">
        <v>0</v>
      </c>
      <c r="AL660" s="6">
        <v>0</v>
      </c>
      <c r="AM660" s="6">
        <v>0</v>
      </c>
      <c r="AN660" s="6">
        <v>0.5</v>
      </c>
      <c r="AO660" s="6">
        <v>6000</v>
      </c>
      <c r="AP660" s="6">
        <v>0.5</v>
      </c>
      <c r="AQ660" s="6">
        <v>0</v>
      </c>
      <c r="AR660" s="6">
        <v>0</v>
      </c>
      <c r="AS660" s="6" t="s">
        <v>153</v>
      </c>
      <c r="AT660" s="7" t="s">
        <v>722</v>
      </c>
      <c r="AU660" s="6" t="s">
        <v>355</v>
      </c>
      <c r="AV660" s="6">
        <v>10001006</v>
      </c>
      <c r="AW660" s="6">
        <v>22000020</v>
      </c>
      <c r="AX660" s="7" t="s">
        <v>229</v>
      </c>
      <c r="AY660" s="7" t="s">
        <v>259</v>
      </c>
      <c r="AZ660" s="6">
        <v>0</v>
      </c>
      <c r="BA660" s="6">
        <v>0</v>
      </c>
      <c r="BB660" s="33" t="s">
        <v>830</v>
      </c>
      <c r="BC660" s="6">
        <v>0</v>
      </c>
      <c r="BD660" s="6">
        <v>0</v>
      </c>
      <c r="BE660" s="6">
        <v>0</v>
      </c>
      <c r="BF660" s="6">
        <v>0</v>
      </c>
      <c r="BG660" s="6">
        <v>0</v>
      </c>
      <c r="BH660" s="6">
        <v>0</v>
      </c>
      <c r="BI660" s="110">
        <v>0</v>
      </c>
      <c r="BJ660" s="6">
        <v>0</v>
      </c>
      <c r="BK660" s="6">
        <v>0</v>
      </c>
      <c r="BL660" s="6">
        <v>0</v>
      </c>
      <c r="BM660" s="6">
        <v>0</v>
      </c>
      <c r="BN660" s="6">
        <v>0</v>
      </c>
      <c r="BO660" s="6">
        <v>0</v>
      </c>
    </row>
    <row r="661" spans="3:67" ht="20.100000000000001" customHeight="1">
      <c r="C661" s="6">
        <v>62000011</v>
      </c>
      <c r="D661" s="7" t="s">
        <v>831</v>
      </c>
      <c r="E661" s="6">
        <v>1</v>
      </c>
      <c r="F661" s="6">
        <v>10061</v>
      </c>
      <c r="G661" s="6">
        <v>0</v>
      </c>
      <c r="H661" s="6">
        <v>0</v>
      </c>
      <c r="I661" s="6">
        <v>1</v>
      </c>
      <c r="J661" s="6">
        <v>0</v>
      </c>
      <c r="K661" s="11">
        <v>0</v>
      </c>
      <c r="L661" s="6">
        <v>0</v>
      </c>
      <c r="M661" s="6">
        <v>0</v>
      </c>
      <c r="N661" s="6">
        <v>2</v>
      </c>
      <c r="O661" s="6">
        <v>5</v>
      </c>
      <c r="P661" s="6">
        <v>1</v>
      </c>
      <c r="Q661" s="6">
        <v>0</v>
      </c>
      <c r="R661" s="6">
        <v>0</v>
      </c>
      <c r="S661" s="6">
        <v>0</v>
      </c>
      <c r="T661" s="6">
        <v>1</v>
      </c>
      <c r="U661" s="6">
        <v>2</v>
      </c>
      <c r="V661" s="6">
        <v>0</v>
      </c>
      <c r="W661" s="6">
        <v>1</v>
      </c>
      <c r="X661" s="6">
        <v>0</v>
      </c>
      <c r="Y661" s="6">
        <v>0</v>
      </c>
      <c r="Z661" s="6">
        <v>0</v>
      </c>
      <c r="AA661" s="6">
        <v>0</v>
      </c>
      <c r="AB661" s="6">
        <v>1</v>
      </c>
      <c r="AC661" s="6">
        <v>0</v>
      </c>
      <c r="AD661" s="6">
        <v>1</v>
      </c>
      <c r="AE661" s="6">
        <v>0</v>
      </c>
      <c r="AF661" s="6">
        <v>0</v>
      </c>
      <c r="AG661" s="6">
        <v>7</v>
      </c>
      <c r="AH661" s="6">
        <v>0</v>
      </c>
      <c r="AI661" s="6">
        <v>0</v>
      </c>
      <c r="AJ661" s="6">
        <v>3</v>
      </c>
      <c r="AK661" s="6">
        <v>0</v>
      </c>
      <c r="AL661" s="6">
        <v>0</v>
      </c>
      <c r="AM661" s="6">
        <v>0</v>
      </c>
      <c r="AN661" s="6">
        <v>0</v>
      </c>
      <c r="AO661" s="6">
        <v>3000</v>
      </c>
      <c r="AP661" s="6">
        <v>0.5</v>
      </c>
      <c r="AQ661" s="6">
        <v>0</v>
      </c>
      <c r="AR661" s="6">
        <v>0</v>
      </c>
      <c r="AS661" s="6">
        <v>0</v>
      </c>
      <c r="AT661" s="7" t="s">
        <v>154</v>
      </c>
      <c r="AU661" s="6">
        <v>0</v>
      </c>
      <c r="AV661" s="6">
        <v>0</v>
      </c>
      <c r="AW661" s="6">
        <v>0</v>
      </c>
      <c r="AX661" s="7" t="s">
        <v>155</v>
      </c>
      <c r="AY661" s="7">
        <v>0</v>
      </c>
      <c r="AZ661" s="6">
        <v>0</v>
      </c>
      <c r="BA661" s="6">
        <v>0</v>
      </c>
      <c r="BB661" s="33" t="s">
        <v>832</v>
      </c>
      <c r="BC661" s="6">
        <v>0</v>
      </c>
      <c r="BD661" s="6">
        <v>0</v>
      </c>
      <c r="BE661" s="6">
        <v>0</v>
      </c>
      <c r="BF661" s="6">
        <v>0</v>
      </c>
      <c r="BG661" s="6">
        <v>0</v>
      </c>
      <c r="BH661" s="6">
        <v>0</v>
      </c>
      <c r="BI661" s="110">
        <v>0</v>
      </c>
      <c r="BJ661" s="6">
        <v>0</v>
      </c>
      <c r="BK661" s="6">
        <v>0</v>
      </c>
      <c r="BL661" s="6">
        <v>0</v>
      </c>
      <c r="BM661" s="6">
        <v>0</v>
      </c>
      <c r="BN661" s="6">
        <v>0</v>
      </c>
      <c r="BO661" s="6">
        <v>0</v>
      </c>
    </row>
    <row r="662" spans="3:67" ht="20.100000000000001" customHeight="1">
      <c r="C662" s="6">
        <v>62000012</v>
      </c>
      <c r="D662" s="7" t="s">
        <v>833</v>
      </c>
      <c r="E662" s="6">
        <v>1</v>
      </c>
      <c r="F662" s="6">
        <v>20063</v>
      </c>
      <c r="G662" s="6">
        <v>0</v>
      </c>
      <c r="H662" s="6">
        <v>0</v>
      </c>
      <c r="I662" s="6">
        <v>1</v>
      </c>
      <c r="J662" s="6">
        <v>0</v>
      </c>
      <c r="K662" s="11">
        <v>0</v>
      </c>
      <c r="L662" s="6">
        <v>0</v>
      </c>
      <c r="M662" s="6">
        <v>0</v>
      </c>
      <c r="N662" s="6">
        <v>2</v>
      </c>
      <c r="O662" s="6">
        <v>3</v>
      </c>
      <c r="P662" s="6">
        <v>0.2</v>
      </c>
      <c r="Q662" s="6">
        <v>0</v>
      </c>
      <c r="R662" s="6">
        <v>0</v>
      </c>
      <c r="S662" s="6">
        <v>0</v>
      </c>
      <c r="T662" s="6">
        <v>1</v>
      </c>
      <c r="U662" s="6">
        <v>2</v>
      </c>
      <c r="V662" s="6">
        <v>0</v>
      </c>
      <c r="W662" s="6">
        <v>0</v>
      </c>
      <c r="X662" s="6">
        <v>0</v>
      </c>
      <c r="Y662" s="6">
        <v>0</v>
      </c>
      <c r="Z662" s="6">
        <v>0</v>
      </c>
      <c r="AA662" s="6">
        <v>0</v>
      </c>
      <c r="AB662" s="6">
        <v>1</v>
      </c>
      <c r="AC662" s="6">
        <v>0</v>
      </c>
      <c r="AD662" s="6">
        <v>10</v>
      </c>
      <c r="AE662" s="6">
        <v>0</v>
      </c>
      <c r="AF662" s="6">
        <v>0</v>
      </c>
      <c r="AG662" s="6">
        <v>7</v>
      </c>
      <c r="AH662" s="6">
        <v>0</v>
      </c>
      <c r="AI662" s="6">
        <v>0</v>
      </c>
      <c r="AJ662" s="6">
        <v>3</v>
      </c>
      <c r="AK662" s="6">
        <v>0</v>
      </c>
      <c r="AL662" s="6">
        <v>0</v>
      </c>
      <c r="AM662" s="6">
        <v>0</v>
      </c>
      <c r="AN662" s="6">
        <v>0</v>
      </c>
      <c r="AO662" s="6">
        <v>3000</v>
      </c>
      <c r="AP662" s="6">
        <v>0.5</v>
      </c>
      <c r="AQ662" s="6">
        <v>0</v>
      </c>
      <c r="AR662" s="6">
        <v>0</v>
      </c>
      <c r="AS662" s="6">
        <v>90000008</v>
      </c>
      <c r="AT662" s="7" t="s">
        <v>154</v>
      </c>
      <c r="AU662" s="6">
        <v>0</v>
      </c>
      <c r="AV662" s="6">
        <v>0</v>
      </c>
      <c r="AW662" s="6">
        <v>0</v>
      </c>
      <c r="AX662" s="7" t="s">
        <v>155</v>
      </c>
      <c r="AY662" s="7">
        <v>0</v>
      </c>
      <c r="AZ662" s="6">
        <v>0</v>
      </c>
      <c r="BA662" s="6">
        <v>0</v>
      </c>
      <c r="BB662" s="33" t="s">
        <v>834</v>
      </c>
      <c r="BC662" s="6">
        <v>0</v>
      </c>
      <c r="BD662" s="6">
        <v>0</v>
      </c>
      <c r="BE662" s="6">
        <v>0</v>
      </c>
      <c r="BF662" s="6">
        <v>0</v>
      </c>
      <c r="BG662" s="6">
        <v>0</v>
      </c>
      <c r="BH662" s="6">
        <v>0</v>
      </c>
      <c r="BI662" s="110">
        <v>0</v>
      </c>
      <c r="BJ662" s="6">
        <v>0</v>
      </c>
      <c r="BK662" s="6">
        <v>0</v>
      </c>
      <c r="BL662" s="6">
        <v>0</v>
      </c>
      <c r="BM662" s="6">
        <v>0</v>
      </c>
      <c r="BN662" s="6">
        <v>0</v>
      </c>
      <c r="BO662" s="6">
        <v>0</v>
      </c>
    </row>
    <row r="663" spans="3:67" ht="20.25" customHeight="1">
      <c r="C663" s="18">
        <v>62000101</v>
      </c>
      <c r="D663" s="19" t="s">
        <v>835</v>
      </c>
      <c r="E663" s="18">
        <v>1</v>
      </c>
      <c r="F663" s="18">
        <v>62000101</v>
      </c>
      <c r="G663" s="18">
        <v>0</v>
      </c>
      <c r="H663" s="13">
        <v>0</v>
      </c>
      <c r="I663" s="18">
        <v>1</v>
      </c>
      <c r="J663" s="18">
        <v>0</v>
      </c>
      <c r="K663" s="11">
        <v>0</v>
      </c>
      <c r="L663" s="18">
        <v>0</v>
      </c>
      <c r="M663" s="18">
        <v>0</v>
      </c>
      <c r="N663" s="18">
        <v>1</v>
      </c>
      <c r="O663" s="18">
        <v>0</v>
      </c>
      <c r="P663" s="18">
        <v>0</v>
      </c>
      <c r="Q663" s="18">
        <v>0</v>
      </c>
      <c r="R663" s="6">
        <v>0</v>
      </c>
      <c r="S663" s="13">
        <v>0</v>
      </c>
      <c r="T663" s="11">
        <v>1</v>
      </c>
      <c r="U663" s="18">
        <v>1</v>
      </c>
      <c r="V663" s="18">
        <v>0</v>
      </c>
      <c r="W663" s="18">
        <v>3</v>
      </c>
      <c r="X663" s="18">
        <v>0</v>
      </c>
      <c r="Y663" s="18">
        <v>0</v>
      </c>
      <c r="Z663" s="18">
        <v>0</v>
      </c>
      <c r="AA663" s="18">
        <v>0</v>
      </c>
      <c r="AB663" s="18">
        <v>0</v>
      </c>
      <c r="AC663" s="18">
        <v>0</v>
      </c>
      <c r="AD663" s="18">
        <v>12</v>
      </c>
      <c r="AE663" s="18">
        <v>0</v>
      </c>
      <c r="AF663" s="18">
        <v>3</v>
      </c>
      <c r="AG663" s="6">
        <v>7</v>
      </c>
      <c r="AH663" s="6">
        <v>0</v>
      </c>
      <c r="AI663" s="6">
        <v>0</v>
      </c>
      <c r="AJ663" s="6">
        <v>10</v>
      </c>
      <c r="AK663" s="18">
        <v>0</v>
      </c>
      <c r="AL663" s="18">
        <v>0</v>
      </c>
      <c r="AM663" s="18">
        <v>0</v>
      </c>
      <c r="AN663" s="18">
        <v>0</v>
      </c>
      <c r="AO663" s="18">
        <v>3000</v>
      </c>
      <c r="AP663" s="18">
        <v>0.5</v>
      </c>
      <c r="AQ663" s="18">
        <v>20</v>
      </c>
      <c r="AR663" s="6">
        <v>0</v>
      </c>
      <c r="AS663" s="18" t="s">
        <v>153</v>
      </c>
      <c r="AT663" s="12" t="s">
        <v>187</v>
      </c>
      <c r="AU663" s="18" t="s">
        <v>749</v>
      </c>
      <c r="AV663" s="18">
        <v>10000011</v>
      </c>
      <c r="AW663" s="18">
        <v>20001010</v>
      </c>
      <c r="AX663" s="19" t="s">
        <v>194</v>
      </c>
      <c r="AY663" s="19" t="s">
        <v>153</v>
      </c>
      <c r="AZ663" s="13">
        <v>0</v>
      </c>
      <c r="BA663" s="13">
        <v>0</v>
      </c>
      <c r="BB663" s="37" t="s">
        <v>836</v>
      </c>
      <c r="BC663" s="18">
        <v>0</v>
      </c>
      <c r="BD663" s="11">
        <v>0</v>
      </c>
      <c r="BE663" s="18">
        <v>0</v>
      </c>
      <c r="BF663" s="18">
        <v>0</v>
      </c>
      <c r="BG663" s="18">
        <v>0</v>
      </c>
      <c r="BH663" s="18">
        <v>0</v>
      </c>
      <c r="BI663" s="9">
        <v>0</v>
      </c>
      <c r="BJ663" s="6">
        <v>0</v>
      </c>
      <c r="BK663" s="6">
        <v>0</v>
      </c>
      <c r="BL663" s="6">
        <v>0</v>
      </c>
      <c r="BM663" s="6">
        <v>0</v>
      </c>
      <c r="BN663" s="6">
        <v>0</v>
      </c>
      <c r="BO663" s="6">
        <v>0</v>
      </c>
    </row>
    <row r="664" spans="3:67" ht="20.25" customHeight="1">
      <c r="C664" s="67">
        <v>62000102</v>
      </c>
      <c r="D664" s="81" t="s">
        <v>750</v>
      </c>
      <c r="E664" s="67">
        <v>1</v>
      </c>
      <c r="F664" s="67">
        <v>62011201</v>
      </c>
      <c r="G664" s="67">
        <v>0</v>
      </c>
      <c r="H664" s="74">
        <v>0</v>
      </c>
      <c r="I664" s="67">
        <v>1</v>
      </c>
      <c r="J664" s="67">
        <v>0</v>
      </c>
      <c r="K664" s="56">
        <v>0</v>
      </c>
      <c r="L664" s="67">
        <v>0</v>
      </c>
      <c r="M664" s="67">
        <v>0</v>
      </c>
      <c r="N664" s="67">
        <v>2</v>
      </c>
      <c r="O664" s="67">
        <v>1</v>
      </c>
      <c r="P664" s="67">
        <v>0.05</v>
      </c>
      <c r="Q664" s="67">
        <v>0</v>
      </c>
      <c r="R664" s="63">
        <v>0</v>
      </c>
      <c r="S664" s="74">
        <v>0</v>
      </c>
      <c r="T664" s="56">
        <v>1</v>
      </c>
      <c r="U664" s="67">
        <v>2</v>
      </c>
      <c r="V664" s="67">
        <v>0</v>
      </c>
      <c r="W664" s="67">
        <v>1.8</v>
      </c>
      <c r="X664" s="67">
        <v>700</v>
      </c>
      <c r="Y664" s="67">
        <v>0</v>
      </c>
      <c r="Z664" s="67">
        <v>0</v>
      </c>
      <c r="AA664" s="67">
        <v>0</v>
      </c>
      <c r="AB664" s="67">
        <v>1</v>
      </c>
      <c r="AC664" s="67">
        <v>0</v>
      </c>
      <c r="AD664" s="67">
        <v>10</v>
      </c>
      <c r="AE664" s="67">
        <v>1</v>
      </c>
      <c r="AF664" s="67">
        <v>1</v>
      </c>
      <c r="AG664" s="63">
        <v>2</v>
      </c>
      <c r="AH664" s="63">
        <v>2</v>
      </c>
      <c r="AI664" s="6">
        <v>0</v>
      </c>
      <c r="AJ664" s="63">
        <v>4</v>
      </c>
      <c r="AK664" s="67">
        <v>0</v>
      </c>
      <c r="AL664" s="67">
        <v>0</v>
      </c>
      <c r="AM664" s="67">
        <v>0</v>
      </c>
      <c r="AN664" s="67">
        <v>0.5</v>
      </c>
      <c r="AO664" s="67">
        <v>30000</v>
      </c>
      <c r="AP664" s="67">
        <v>0.5</v>
      </c>
      <c r="AQ664" s="67">
        <v>10</v>
      </c>
      <c r="AR664" s="63">
        <v>0</v>
      </c>
      <c r="AS664" s="67">
        <v>92002001</v>
      </c>
      <c r="AT664" s="55" t="s">
        <v>154</v>
      </c>
      <c r="AU664" s="67" t="s">
        <v>355</v>
      </c>
      <c r="AV664" s="67">
        <v>10003002</v>
      </c>
      <c r="AW664" s="67">
        <v>21100020</v>
      </c>
      <c r="AX664" s="81" t="s">
        <v>379</v>
      </c>
      <c r="AY664" s="81">
        <v>0</v>
      </c>
      <c r="AZ664" s="74">
        <v>0</v>
      </c>
      <c r="BA664" s="74">
        <v>0</v>
      </c>
      <c r="BB664" s="75" t="str">
        <f t="shared" ref="BB664" si="68">"立即对目标范围内的怪物造成"&amp;W664*100&amp;"%攻击伤害+"&amp;X664&amp;"点固定伤害"&amp;",并使目标移动速度降低50%,持续3秒"</f>
        <v>立即对目标范围内的怪物造成180%攻击伤害+700点固定伤害,并使目标移动速度降低50%,持续3秒</v>
      </c>
      <c r="BC664" s="67">
        <v>0</v>
      </c>
      <c r="BD664" s="56">
        <v>0</v>
      </c>
      <c r="BE664" s="67">
        <v>0</v>
      </c>
      <c r="BF664" s="67">
        <v>0</v>
      </c>
      <c r="BG664" s="67">
        <v>0</v>
      </c>
      <c r="BH664" s="67">
        <v>0</v>
      </c>
      <c r="BI664" s="83">
        <v>0</v>
      </c>
      <c r="BJ664" s="6">
        <v>0</v>
      </c>
      <c r="BK664" s="6">
        <v>0</v>
      </c>
      <c r="BL664" s="6">
        <v>0</v>
      </c>
      <c r="BM664" s="6">
        <v>0</v>
      </c>
      <c r="BN664" s="6">
        <v>0</v>
      </c>
      <c r="BO664" s="6">
        <v>0</v>
      </c>
    </row>
    <row r="665" spans="3:67" ht="20.25" customHeight="1">
      <c r="C665" s="18">
        <v>62000103</v>
      </c>
      <c r="D665" s="19" t="s">
        <v>837</v>
      </c>
      <c r="E665" s="18">
        <v>1</v>
      </c>
      <c r="F665" s="18">
        <v>62000103</v>
      </c>
      <c r="G665" s="18">
        <v>0</v>
      </c>
      <c r="H665" s="13">
        <v>0</v>
      </c>
      <c r="I665" s="18">
        <v>1</v>
      </c>
      <c r="J665" s="18">
        <v>0</v>
      </c>
      <c r="K665" s="11">
        <v>0</v>
      </c>
      <c r="L665" s="18">
        <v>0</v>
      </c>
      <c r="M665" s="18">
        <v>0</v>
      </c>
      <c r="N665" s="18">
        <v>1</v>
      </c>
      <c r="O665" s="18">
        <v>0</v>
      </c>
      <c r="P665" s="18">
        <v>0</v>
      </c>
      <c r="Q665" s="18">
        <v>0</v>
      </c>
      <c r="R665" s="6">
        <v>0</v>
      </c>
      <c r="S665" s="13">
        <v>0</v>
      </c>
      <c r="T665" s="11">
        <v>1</v>
      </c>
      <c r="U665" s="18">
        <v>2</v>
      </c>
      <c r="V665" s="18">
        <v>0</v>
      </c>
      <c r="W665" s="18">
        <v>3.25</v>
      </c>
      <c r="X665" s="18">
        <v>0</v>
      </c>
      <c r="Y665" s="18">
        <v>0</v>
      </c>
      <c r="Z665" s="18">
        <v>0</v>
      </c>
      <c r="AA665" s="18">
        <v>0</v>
      </c>
      <c r="AB665" s="18">
        <v>0</v>
      </c>
      <c r="AC665" s="18">
        <v>0</v>
      </c>
      <c r="AD665" s="18">
        <v>20</v>
      </c>
      <c r="AE665" s="18">
        <v>1</v>
      </c>
      <c r="AF665" s="18">
        <v>4</v>
      </c>
      <c r="AG665" s="6">
        <v>2</v>
      </c>
      <c r="AH665" s="6">
        <v>1</v>
      </c>
      <c r="AI665" s="6">
        <v>0</v>
      </c>
      <c r="AJ665" s="6">
        <v>6</v>
      </c>
      <c r="AK665" s="18">
        <v>0</v>
      </c>
      <c r="AL665" s="18">
        <v>1</v>
      </c>
      <c r="AM665" s="18">
        <v>0</v>
      </c>
      <c r="AN665" s="18">
        <v>0.5</v>
      </c>
      <c r="AO665" s="18">
        <v>30000</v>
      </c>
      <c r="AP665" s="18">
        <v>0</v>
      </c>
      <c r="AQ665" s="18">
        <v>0</v>
      </c>
      <c r="AR665" s="6">
        <v>0</v>
      </c>
      <c r="AS665" s="18">
        <v>93000205</v>
      </c>
      <c r="AT665" s="12" t="s">
        <v>154</v>
      </c>
      <c r="AU665" s="18" t="s">
        <v>355</v>
      </c>
      <c r="AV665" s="18">
        <v>10003002</v>
      </c>
      <c r="AW665" s="18">
        <v>20001020</v>
      </c>
      <c r="AX665" s="19" t="s">
        <v>155</v>
      </c>
      <c r="AY665" s="19">
        <v>0</v>
      </c>
      <c r="AZ665" s="13">
        <v>0</v>
      </c>
      <c r="BA665" s="13">
        <v>0</v>
      </c>
      <c r="BB665" s="37" t="s">
        <v>838</v>
      </c>
      <c r="BC665" s="18">
        <v>0</v>
      </c>
      <c r="BD665" s="11">
        <v>0</v>
      </c>
      <c r="BE665" s="18">
        <v>0</v>
      </c>
      <c r="BF665" s="18">
        <v>0</v>
      </c>
      <c r="BG665" s="18">
        <v>0</v>
      </c>
      <c r="BH665" s="18">
        <v>0</v>
      </c>
      <c r="BI665" s="9">
        <v>0</v>
      </c>
      <c r="BJ665" s="6">
        <v>0</v>
      </c>
      <c r="BK665" s="6">
        <v>0</v>
      </c>
      <c r="BL665" s="6">
        <v>0</v>
      </c>
      <c r="BM665" s="6">
        <v>0</v>
      </c>
      <c r="BN665" s="6">
        <v>0</v>
      </c>
      <c r="BO665" s="6">
        <v>0</v>
      </c>
    </row>
    <row r="666" spans="3:67" ht="20.25" customHeight="1">
      <c r="C666" s="67">
        <v>62000104</v>
      </c>
      <c r="D666" s="81" t="s">
        <v>666</v>
      </c>
      <c r="E666" s="67">
        <v>1</v>
      </c>
      <c r="F666" s="67">
        <v>62012201</v>
      </c>
      <c r="G666" s="67">
        <v>0</v>
      </c>
      <c r="H666" s="74">
        <v>0</v>
      </c>
      <c r="I666" s="67">
        <v>1</v>
      </c>
      <c r="J666" s="67">
        <v>0</v>
      </c>
      <c r="K666" s="56">
        <v>0</v>
      </c>
      <c r="L666" s="67">
        <v>0</v>
      </c>
      <c r="M666" s="67">
        <v>0</v>
      </c>
      <c r="N666" s="67">
        <v>2</v>
      </c>
      <c r="O666" s="67">
        <v>3</v>
      </c>
      <c r="P666" s="67">
        <v>0.08</v>
      </c>
      <c r="Q666" s="67">
        <v>0</v>
      </c>
      <c r="R666" s="63">
        <v>0</v>
      </c>
      <c r="S666" s="74">
        <v>0</v>
      </c>
      <c r="T666" s="56">
        <v>1</v>
      </c>
      <c r="U666" s="67">
        <v>2</v>
      </c>
      <c r="V666" s="67">
        <v>0</v>
      </c>
      <c r="W666" s="67">
        <v>1.8</v>
      </c>
      <c r="X666" s="67">
        <v>700</v>
      </c>
      <c r="Y666" s="67">
        <v>0</v>
      </c>
      <c r="Z666" s="67">
        <v>0</v>
      </c>
      <c r="AA666" s="67">
        <v>0</v>
      </c>
      <c r="AB666" s="67">
        <v>1</v>
      </c>
      <c r="AC666" s="67">
        <v>0</v>
      </c>
      <c r="AD666" s="67">
        <v>15</v>
      </c>
      <c r="AE666" s="67">
        <v>1</v>
      </c>
      <c r="AF666" s="67">
        <v>3.5</v>
      </c>
      <c r="AG666" s="63">
        <v>0</v>
      </c>
      <c r="AH666" s="63">
        <v>0</v>
      </c>
      <c r="AI666" s="6">
        <v>0</v>
      </c>
      <c r="AJ666" s="63">
        <v>4</v>
      </c>
      <c r="AK666" s="67">
        <v>0</v>
      </c>
      <c r="AL666" s="67">
        <v>0</v>
      </c>
      <c r="AM666" s="67">
        <v>0</v>
      </c>
      <c r="AN666" s="67">
        <v>0</v>
      </c>
      <c r="AO666" s="67">
        <v>3000</v>
      </c>
      <c r="AP666" s="67">
        <v>0</v>
      </c>
      <c r="AQ666" s="67">
        <v>0</v>
      </c>
      <c r="AR666" s="63">
        <v>0</v>
      </c>
      <c r="AS666" s="67">
        <v>92005001</v>
      </c>
      <c r="AT666" s="55" t="s">
        <v>154</v>
      </c>
      <c r="AU666" s="67" t="s">
        <v>348</v>
      </c>
      <c r="AV666" s="67">
        <v>10000009</v>
      </c>
      <c r="AW666" s="67">
        <v>21100050</v>
      </c>
      <c r="AX666" s="81" t="s">
        <v>155</v>
      </c>
      <c r="AY666" s="81">
        <v>0</v>
      </c>
      <c r="AZ666" s="74">
        <v>0</v>
      </c>
      <c r="BA666" s="74">
        <v>0</v>
      </c>
      <c r="BB666" s="75" t="str">
        <f t="shared" ref="BB666" si="69">"立即对目标范围内的怪物造成"&amp;W666*100&amp;"%攻击伤害+"&amp;X666&amp;",并击退周围附近敌方目标"</f>
        <v>立即对目标范围内的怪物造成180%攻击伤害+700,并击退周围附近敌方目标</v>
      </c>
      <c r="BC666" s="67">
        <v>0</v>
      </c>
      <c r="BD666" s="56">
        <v>0</v>
      </c>
      <c r="BE666" s="67">
        <v>0</v>
      </c>
      <c r="BF666" s="67">
        <v>0</v>
      </c>
      <c r="BG666" s="67">
        <v>0</v>
      </c>
      <c r="BH666" s="67">
        <v>0</v>
      </c>
      <c r="BI666" s="83">
        <v>0</v>
      </c>
      <c r="BJ666" s="6">
        <v>1</v>
      </c>
      <c r="BK666" s="6">
        <v>0</v>
      </c>
      <c r="BL666" s="6">
        <v>0</v>
      </c>
      <c r="BM666" s="6">
        <v>0</v>
      </c>
      <c r="BN666" s="6">
        <v>0</v>
      </c>
      <c r="BO666" s="6">
        <v>0</v>
      </c>
    </row>
    <row r="667" spans="3:67" ht="20.25" customHeight="1">
      <c r="C667" s="67">
        <v>62000105</v>
      </c>
      <c r="D667" s="81" t="s">
        <v>839</v>
      </c>
      <c r="E667" s="67">
        <v>1</v>
      </c>
      <c r="F667" s="67">
        <v>62000105</v>
      </c>
      <c r="G667" s="67">
        <v>0</v>
      </c>
      <c r="H667" s="74">
        <v>0</v>
      </c>
      <c r="I667" s="67">
        <v>1</v>
      </c>
      <c r="J667" s="67">
        <v>0</v>
      </c>
      <c r="K667" s="56">
        <v>0</v>
      </c>
      <c r="L667" s="67">
        <v>0</v>
      </c>
      <c r="M667" s="67">
        <v>0</v>
      </c>
      <c r="N667" s="67">
        <v>2</v>
      </c>
      <c r="O667" s="67">
        <v>1</v>
      </c>
      <c r="P667" s="67">
        <v>0.08</v>
      </c>
      <c r="Q667" s="67">
        <v>0</v>
      </c>
      <c r="R667" s="63">
        <v>0</v>
      </c>
      <c r="S667" s="74">
        <v>0</v>
      </c>
      <c r="T667" s="56">
        <v>1</v>
      </c>
      <c r="U667" s="67">
        <v>2</v>
      </c>
      <c r="V667" s="67">
        <v>0</v>
      </c>
      <c r="W667" s="67">
        <v>0</v>
      </c>
      <c r="X667" s="67">
        <v>0</v>
      </c>
      <c r="Y667" s="67">
        <v>0</v>
      </c>
      <c r="Z667" s="67">
        <v>0</v>
      </c>
      <c r="AA667" s="67">
        <v>0</v>
      </c>
      <c r="AB667" s="67">
        <v>1</v>
      </c>
      <c r="AC667" s="67">
        <v>0</v>
      </c>
      <c r="AD667" s="67">
        <v>10</v>
      </c>
      <c r="AE667" s="67">
        <v>0</v>
      </c>
      <c r="AF667" s="67">
        <v>0</v>
      </c>
      <c r="AG667" s="63">
        <v>2</v>
      </c>
      <c r="AH667" s="63">
        <v>1</v>
      </c>
      <c r="AI667" s="6">
        <v>0</v>
      </c>
      <c r="AJ667" s="63">
        <v>0</v>
      </c>
      <c r="AK667" s="67">
        <v>0</v>
      </c>
      <c r="AL667" s="67">
        <v>0</v>
      </c>
      <c r="AM667" s="67">
        <v>0</v>
      </c>
      <c r="AN667" s="67">
        <v>0</v>
      </c>
      <c r="AO667" s="67">
        <v>1000</v>
      </c>
      <c r="AP667" s="67">
        <v>0</v>
      </c>
      <c r="AQ667" s="67">
        <v>0</v>
      </c>
      <c r="AR667" s="63">
        <v>92000009</v>
      </c>
      <c r="AS667" s="67" t="s">
        <v>153</v>
      </c>
      <c r="AT667" s="55" t="s">
        <v>154</v>
      </c>
      <c r="AU667" s="67" t="s">
        <v>784</v>
      </c>
      <c r="AV667" s="67">
        <v>0</v>
      </c>
      <c r="AW667" s="67">
        <v>0</v>
      </c>
      <c r="AX667" s="81" t="s">
        <v>155</v>
      </c>
      <c r="AY667" s="81" t="s">
        <v>153</v>
      </c>
      <c r="AZ667" s="74">
        <v>0</v>
      </c>
      <c r="BA667" s="74">
        <v>0</v>
      </c>
      <c r="BB667" s="75" t="s">
        <v>840</v>
      </c>
      <c r="BC667" s="67">
        <v>0</v>
      </c>
      <c r="BD667" s="56">
        <v>0</v>
      </c>
      <c r="BE667" s="67">
        <v>0</v>
      </c>
      <c r="BF667" s="67">
        <v>0</v>
      </c>
      <c r="BG667" s="67">
        <v>0</v>
      </c>
      <c r="BH667" s="67">
        <v>0</v>
      </c>
      <c r="BI667" s="83">
        <v>0</v>
      </c>
      <c r="BJ667" s="6">
        <v>0</v>
      </c>
      <c r="BK667" s="6">
        <v>0</v>
      </c>
      <c r="BL667" s="6">
        <v>0</v>
      </c>
      <c r="BM667" s="6">
        <v>0</v>
      </c>
      <c r="BN667" s="6">
        <v>0</v>
      </c>
      <c r="BO667" s="6">
        <v>0</v>
      </c>
    </row>
    <row r="668" spans="3:67" ht="20.25" customHeight="1">
      <c r="C668" s="67">
        <v>62000106</v>
      </c>
      <c r="D668" s="81" t="s">
        <v>841</v>
      </c>
      <c r="E668" s="67">
        <v>1</v>
      </c>
      <c r="F668" s="67">
        <v>62000106</v>
      </c>
      <c r="G668" s="67">
        <v>0</v>
      </c>
      <c r="H668" s="74">
        <v>0</v>
      </c>
      <c r="I668" s="67">
        <v>1</v>
      </c>
      <c r="J668" s="67">
        <v>0</v>
      </c>
      <c r="K668" s="56">
        <v>0</v>
      </c>
      <c r="L668" s="67">
        <v>0</v>
      </c>
      <c r="M668" s="67">
        <v>0</v>
      </c>
      <c r="N668" s="67">
        <v>2</v>
      </c>
      <c r="O668" s="67">
        <v>2</v>
      </c>
      <c r="P668" s="67">
        <v>0.3</v>
      </c>
      <c r="Q668" s="67">
        <v>0</v>
      </c>
      <c r="R668" s="63">
        <v>0</v>
      </c>
      <c r="S668" s="74">
        <v>0</v>
      </c>
      <c r="T668" s="56">
        <v>1</v>
      </c>
      <c r="U668" s="67">
        <v>2</v>
      </c>
      <c r="V668" s="67">
        <v>0</v>
      </c>
      <c r="W668" s="67">
        <v>0</v>
      </c>
      <c r="X668" s="67">
        <v>0</v>
      </c>
      <c r="Y668" s="67">
        <v>0</v>
      </c>
      <c r="Z668" s="67">
        <v>0</v>
      </c>
      <c r="AA668" s="67">
        <v>0</v>
      </c>
      <c r="AB668" s="67">
        <v>1</v>
      </c>
      <c r="AC668" s="67">
        <v>0</v>
      </c>
      <c r="AD668" s="67">
        <v>25</v>
      </c>
      <c r="AE668" s="67">
        <v>0</v>
      </c>
      <c r="AF668" s="67">
        <v>0</v>
      </c>
      <c r="AG668" s="63">
        <v>2</v>
      </c>
      <c r="AH668" s="63">
        <v>1</v>
      </c>
      <c r="AI668" s="6">
        <v>0</v>
      </c>
      <c r="AJ668" s="63">
        <v>0</v>
      </c>
      <c r="AK668" s="67">
        <v>0</v>
      </c>
      <c r="AL668" s="67">
        <v>0</v>
      </c>
      <c r="AM668" s="67">
        <v>0</v>
      </c>
      <c r="AN668" s="67">
        <v>0</v>
      </c>
      <c r="AO668" s="67">
        <v>1000</v>
      </c>
      <c r="AP668" s="67">
        <v>0</v>
      </c>
      <c r="AQ668" s="67">
        <v>0</v>
      </c>
      <c r="AR668" s="63">
        <v>92000010</v>
      </c>
      <c r="AS668" s="67" t="s">
        <v>153</v>
      </c>
      <c r="AT668" s="55" t="s">
        <v>154</v>
      </c>
      <c r="AU668" s="67" t="s">
        <v>784</v>
      </c>
      <c r="AV668" s="67">
        <v>0</v>
      </c>
      <c r="AW668" s="67">
        <v>0</v>
      </c>
      <c r="AX668" s="81" t="s">
        <v>155</v>
      </c>
      <c r="AY668" s="81" t="s">
        <v>153</v>
      </c>
      <c r="AZ668" s="74">
        <v>0</v>
      </c>
      <c r="BA668" s="74">
        <v>0</v>
      </c>
      <c r="BB668" s="82" t="s">
        <v>841</v>
      </c>
      <c r="BC668" s="67">
        <v>0</v>
      </c>
      <c r="BD668" s="56">
        <v>0</v>
      </c>
      <c r="BE668" s="67">
        <v>0</v>
      </c>
      <c r="BF668" s="67">
        <v>0</v>
      </c>
      <c r="BG668" s="67">
        <v>0</v>
      </c>
      <c r="BH668" s="67">
        <v>0</v>
      </c>
      <c r="BI668" s="83">
        <v>0</v>
      </c>
      <c r="BJ668" s="6">
        <v>0</v>
      </c>
      <c r="BK668" s="6">
        <v>0</v>
      </c>
      <c r="BL668" s="6">
        <v>0</v>
      </c>
      <c r="BM668" s="6">
        <v>0</v>
      </c>
      <c r="BN668" s="6">
        <v>0</v>
      </c>
      <c r="BO668" s="6">
        <v>0</v>
      </c>
    </row>
    <row r="669" spans="3:67" ht="20.25" customHeight="1">
      <c r="C669" s="18">
        <v>62000107</v>
      </c>
      <c r="D669" s="19" t="s">
        <v>842</v>
      </c>
      <c r="E669" s="18">
        <v>1</v>
      </c>
      <c r="F669" s="18">
        <v>62000107</v>
      </c>
      <c r="G669" s="18">
        <v>0</v>
      </c>
      <c r="H669" s="13">
        <v>0</v>
      </c>
      <c r="I669" s="18">
        <v>1</v>
      </c>
      <c r="J669" s="18">
        <v>0</v>
      </c>
      <c r="K669" s="11">
        <v>0</v>
      </c>
      <c r="L669" s="18">
        <v>0</v>
      </c>
      <c r="M669" s="18">
        <v>0</v>
      </c>
      <c r="N669" s="18">
        <v>1</v>
      </c>
      <c r="O669" s="18">
        <v>0</v>
      </c>
      <c r="P669" s="18">
        <v>0</v>
      </c>
      <c r="Q669" s="18">
        <v>0</v>
      </c>
      <c r="R669" s="6">
        <v>0</v>
      </c>
      <c r="S669" s="13">
        <v>0</v>
      </c>
      <c r="T669" s="11">
        <v>1</v>
      </c>
      <c r="U669" s="18">
        <v>2</v>
      </c>
      <c r="V669" s="18">
        <v>0</v>
      </c>
      <c r="W669" s="18">
        <v>2.5</v>
      </c>
      <c r="X669" s="18">
        <v>0</v>
      </c>
      <c r="Y669" s="18">
        <v>0</v>
      </c>
      <c r="Z669" s="18">
        <v>0</v>
      </c>
      <c r="AA669" s="18">
        <v>0</v>
      </c>
      <c r="AB669" s="18">
        <v>0</v>
      </c>
      <c r="AC669" s="18">
        <v>0</v>
      </c>
      <c r="AD669" s="18">
        <v>15</v>
      </c>
      <c r="AE669" s="18">
        <v>1</v>
      </c>
      <c r="AF669" s="18">
        <v>3.5</v>
      </c>
      <c r="AG669" s="6">
        <v>0</v>
      </c>
      <c r="AH669" s="6">
        <v>0</v>
      </c>
      <c r="AI669" s="6">
        <v>0</v>
      </c>
      <c r="AJ669" s="6">
        <v>4</v>
      </c>
      <c r="AK669" s="18">
        <v>0</v>
      </c>
      <c r="AL669" s="18">
        <v>0</v>
      </c>
      <c r="AM669" s="18">
        <v>0</v>
      </c>
      <c r="AN669" s="18">
        <v>0.5</v>
      </c>
      <c r="AO669" s="18">
        <v>3000</v>
      </c>
      <c r="AP669" s="18">
        <v>0</v>
      </c>
      <c r="AQ669" s="18">
        <v>0</v>
      </c>
      <c r="AR669" s="6">
        <v>0</v>
      </c>
      <c r="AS669" s="18" t="s">
        <v>843</v>
      </c>
      <c r="AT669" s="12" t="s">
        <v>154</v>
      </c>
      <c r="AU669" s="18" t="s">
        <v>348</v>
      </c>
      <c r="AV669" s="18">
        <v>10000009</v>
      </c>
      <c r="AW669" s="18">
        <v>20001030</v>
      </c>
      <c r="AX669" s="19" t="s">
        <v>155</v>
      </c>
      <c r="AY669" s="19">
        <v>0</v>
      </c>
      <c r="AZ669" s="13">
        <v>0</v>
      </c>
      <c r="BA669" s="13">
        <v>0</v>
      </c>
      <c r="BB669" s="37" t="s">
        <v>844</v>
      </c>
      <c r="BC669" s="18">
        <v>0</v>
      </c>
      <c r="BD669" s="11">
        <v>0</v>
      </c>
      <c r="BE669" s="18">
        <v>0</v>
      </c>
      <c r="BF669" s="18">
        <v>0</v>
      </c>
      <c r="BG669" s="18">
        <v>0</v>
      </c>
      <c r="BH669" s="18">
        <v>0</v>
      </c>
      <c r="BI669" s="9">
        <v>0</v>
      </c>
      <c r="BJ669" s="6">
        <v>0</v>
      </c>
      <c r="BK669" s="6">
        <v>0</v>
      </c>
      <c r="BL669" s="6">
        <v>0</v>
      </c>
      <c r="BM669" s="6">
        <v>0</v>
      </c>
      <c r="BN669" s="6">
        <v>0</v>
      </c>
      <c r="BO669" s="6">
        <v>0</v>
      </c>
    </row>
    <row r="670" spans="3:67" ht="20.25" customHeight="1">
      <c r="C670" s="99">
        <v>62000108</v>
      </c>
      <c r="D670" s="100" t="s">
        <v>845</v>
      </c>
      <c r="E670" s="99">
        <v>1</v>
      </c>
      <c r="F670" s="99">
        <v>62000108</v>
      </c>
      <c r="G670" s="99">
        <v>0</v>
      </c>
      <c r="H670" s="101">
        <v>0</v>
      </c>
      <c r="I670" s="99">
        <v>1</v>
      </c>
      <c r="J670" s="99">
        <v>0</v>
      </c>
      <c r="K670" s="102">
        <v>0</v>
      </c>
      <c r="L670" s="99">
        <v>0</v>
      </c>
      <c r="M670" s="99">
        <v>0</v>
      </c>
      <c r="N670" s="99">
        <v>2</v>
      </c>
      <c r="O670" s="99">
        <v>4</v>
      </c>
      <c r="P670" s="99">
        <v>1</v>
      </c>
      <c r="Q670" s="99">
        <v>0</v>
      </c>
      <c r="R670" s="103">
        <v>0</v>
      </c>
      <c r="S670" s="101">
        <v>0</v>
      </c>
      <c r="T670" s="102">
        <v>1</v>
      </c>
      <c r="U670" s="99">
        <v>2</v>
      </c>
      <c r="V670" s="99">
        <v>0</v>
      </c>
      <c r="W670" s="99">
        <v>0</v>
      </c>
      <c r="X670" s="99">
        <v>0</v>
      </c>
      <c r="Y670" s="99">
        <v>0</v>
      </c>
      <c r="Z670" s="99">
        <v>0</v>
      </c>
      <c r="AA670" s="99">
        <v>0</v>
      </c>
      <c r="AB670" s="99">
        <v>1</v>
      </c>
      <c r="AC670" s="99">
        <v>0</v>
      </c>
      <c r="AD670" s="99">
        <v>1</v>
      </c>
      <c r="AE670" s="99">
        <v>0</v>
      </c>
      <c r="AF670" s="99">
        <v>0</v>
      </c>
      <c r="AG670" s="103">
        <v>8</v>
      </c>
      <c r="AH670" s="103">
        <v>0</v>
      </c>
      <c r="AI670" s="103">
        <v>0</v>
      </c>
      <c r="AJ670" s="103">
        <v>0</v>
      </c>
      <c r="AK670" s="99">
        <v>0</v>
      </c>
      <c r="AL670" s="99">
        <v>0</v>
      </c>
      <c r="AM670" s="99">
        <v>0</v>
      </c>
      <c r="AN670" s="99">
        <v>0</v>
      </c>
      <c r="AO670" s="99">
        <v>1000</v>
      </c>
      <c r="AP670" s="99">
        <v>0</v>
      </c>
      <c r="AQ670" s="99">
        <v>0</v>
      </c>
      <c r="AR670" s="103">
        <v>92000005</v>
      </c>
      <c r="AS670" s="99" t="s">
        <v>153</v>
      </c>
      <c r="AT670" s="104" t="s">
        <v>154</v>
      </c>
      <c r="AU670" s="99" t="s">
        <v>784</v>
      </c>
      <c r="AV670" s="99">
        <v>0</v>
      </c>
      <c r="AW670" s="99">
        <v>40000003</v>
      </c>
      <c r="AX670" s="100" t="s">
        <v>155</v>
      </c>
      <c r="AY670" s="100" t="s">
        <v>153</v>
      </c>
      <c r="AZ670" s="101">
        <v>0</v>
      </c>
      <c r="BA670" s="101">
        <v>0</v>
      </c>
      <c r="BB670" s="107" t="s">
        <v>846</v>
      </c>
      <c r="BC670" s="99">
        <v>0</v>
      </c>
      <c r="BD670" s="102">
        <v>0</v>
      </c>
      <c r="BE670" s="99">
        <v>0</v>
      </c>
      <c r="BF670" s="99">
        <v>0</v>
      </c>
      <c r="BG670" s="99">
        <v>0</v>
      </c>
      <c r="BH670" s="99">
        <v>0</v>
      </c>
      <c r="BI670" s="113">
        <v>0</v>
      </c>
      <c r="BJ670" s="103">
        <v>1</v>
      </c>
      <c r="BK670" s="6">
        <v>0</v>
      </c>
      <c r="BL670" s="6">
        <v>0</v>
      </c>
      <c r="BM670" s="6">
        <v>0</v>
      </c>
      <c r="BN670" s="6">
        <v>0</v>
      </c>
      <c r="BO670" s="6">
        <v>0</v>
      </c>
    </row>
    <row r="671" spans="3:67" ht="19.5" customHeight="1">
      <c r="C671" s="18">
        <v>62000109</v>
      </c>
      <c r="D671" s="19" t="s">
        <v>847</v>
      </c>
      <c r="E671" s="11">
        <v>1</v>
      </c>
      <c r="F671" s="18">
        <v>62000109</v>
      </c>
      <c r="G671" s="18">
        <v>0</v>
      </c>
      <c r="H671" s="13">
        <v>0</v>
      </c>
      <c r="I671" s="18">
        <v>1</v>
      </c>
      <c r="J671" s="18">
        <v>0</v>
      </c>
      <c r="K671" s="11">
        <v>0</v>
      </c>
      <c r="L671" s="18">
        <v>0</v>
      </c>
      <c r="M671" s="18">
        <v>0</v>
      </c>
      <c r="N671" s="18">
        <v>1</v>
      </c>
      <c r="O671" s="18">
        <v>0</v>
      </c>
      <c r="P671" s="18">
        <v>0</v>
      </c>
      <c r="Q671" s="18">
        <v>0</v>
      </c>
      <c r="R671" s="6">
        <v>0</v>
      </c>
      <c r="S671" s="13">
        <v>0</v>
      </c>
      <c r="T671" s="11">
        <v>1</v>
      </c>
      <c r="U671" s="18">
        <v>2</v>
      </c>
      <c r="V671" s="18">
        <v>0</v>
      </c>
      <c r="W671" s="18">
        <v>3</v>
      </c>
      <c r="X671" s="18">
        <v>2500</v>
      </c>
      <c r="Y671" s="18">
        <v>0</v>
      </c>
      <c r="Z671" s="18">
        <v>0</v>
      </c>
      <c r="AA671" s="18">
        <v>0</v>
      </c>
      <c r="AB671" s="18">
        <v>0</v>
      </c>
      <c r="AC671" s="18">
        <v>0</v>
      </c>
      <c r="AD671" s="18">
        <v>12</v>
      </c>
      <c r="AE671" s="18">
        <v>1</v>
      </c>
      <c r="AF671" s="18">
        <v>3</v>
      </c>
      <c r="AG671" s="6">
        <v>2</v>
      </c>
      <c r="AH671" s="6">
        <v>2</v>
      </c>
      <c r="AI671" s="6">
        <v>0</v>
      </c>
      <c r="AJ671" s="6">
        <v>4</v>
      </c>
      <c r="AK671" s="18">
        <v>0</v>
      </c>
      <c r="AL671" s="18">
        <v>0</v>
      </c>
      <c r="AM671" s="18">
        <v>0</v>
      </c>
      <c r="AN671" s="18">
        <v>0.2</v>
      </c>
      <c r="AO671" s="18">
        <v>3000</v>
      </c>
      <c r="AP671" s="18">
        <v>0.2</v>
      </c>
      <c r="AQ671" s="18">
        <v>10</v>
      </c>
      <c r="AR671" s="6">
        <v>0</v>
      </c>
      <c r="AS671" s="18">
        <v>92000013</v>
      </c>
      <c r="AT671" s="19" t="s">
        <v>154</v>
      </c>
      <c r="AU671" s="18" t="s">
        <v>355</v>
      </c>
      <c r="AV671" s="18">
        <v>10003002</v>
      </c>
      <c r="AW671" s="18">
        <v>20001040</v>
      </c>
      <c r="AX671" s="19" t="s">
        <v>379</v>
      </c>
      <c r="AY671" s="19">
        <v>0</v>
      </c>
      <c r="AZ671" s="13">
        <v>0</v>
      </c>
      <c r="BA671" s="13">
        <v>0</v>
      </c>
      <c r="BB671" s="90" t="s">
        <v>848</v>
      </c>
      <c r="BC671" s="18">
        <v>0</v>
      </c>
      <c r="BD671" s="11">
        <v>0</v>
      </c>
      <c r="BE671" s="18">
        <v>0</v>
      </c>
      <c r="BF671" s="18">
        <v>0</v>
      </c>
      <c r="BG671" s="18">
        <v>0</v>
      </c>
      <c r="BH671" s="18">
        <v>0</v>
      </c>
      <c r="BI671" s="9">
        <v>0</v>
      </c>
      <c r="BJ671" s="6">
        <v>0</v>
      </c>
      <c r="BK671" s="6">
        <v>0</v>
      </c>
      <c r="BL671" s="6">
        <v>0</v>
      </c>
      <c r="BM671" s="6">
        <v>0</v>
      </c>
      <c r="BN671" s="6">
        <v>0</v>
      </c>
      <c r="BO671" s="6">
        <v>0</v>
      </c>
    </row>
    <row r="672" spans="3:67" ht="19.5" customHeight="1">
      <c r="C672" s="67">
        <v>63001001</v>
      </c>
      <c r="D672" s="81" t="s">
        <v>849</v>
      </c>
      <c r="E672" s="56">
        <v>1</v>
      </c>
      <c r="F672" s="67">
        <v>63001001</v>
      </c>
      <c r="G672" s="67">
        <v>0</v>
      </c>
      <c r="H672" s="74">
        <v>0</v>
      </c>
      <c r="I672" s="67">
        <v>1</v>
      </c>
      <c r="J672" s="67">
        <v>0</v>
      </c>
      <c r="K672" s="56">
        <v>0</v>
      </c>
      <c r="L672" s="67">
        <v>0</v>
      </c>
      <c r="M672" s="67">
        <v>0</v>
      </c>
      <c r="N672" s="67">
        <v>2</v>
      </c>
      <c r="O672" s="67">
        <v>2</v>
      </c>
      <c r="P672" s="67">
        <v>1</v>
      </c>
      <c r="Q672" s="67">
        <v>0</v>
      </c>
      <c r="R672" s="63">
        <v>0</v>
      </c>
      <c r="S672" s="74">
        <v>0</v>
      </c>
      <c r="T672" s="56">
        <v>1</v>
      </c>
      <c r="U672" s="67">
        <v>2</v>
      </c>
      <c r="V672" s="67">
        <v>0</v>
      </c>
      <c r="W672" s="67">
        <v>0</v>
      </c>
      <c r="X672" s="67">
        <v>0</v>
      </c>
      <c r="Y672" s="67">
        <v>0</v>
      </c>
      <c r="Z672" s="67">
        <v>0</v>
      </c>
      <c r="AA672" s="67">
        <v>0</v>
      </c>
      <c r="AB672" s="67">
        <v>1</v>
      </c>
      <c r="AC672" s="67">
        <v>0</v>
      </c>
      <c r="AD672" s="67">
        <v>60</v>
      </c>
      <c r="AE672" s="67">
        <v>1</v>
      </c>
      <c r="AF672" s="67" t="s">
        <v>391</v>
      </c>
      <c r="AG672" s="63">
        <v>0</v>
      </c>
      <c r="AH672" s="63">
        <v>0</v>
      </c>
      <c r="AI672" s="6">
        <v>0</v>
      </c>
      <c r="AJ672" s="63">
        <v>0</v>
      </c>
      <c r="AK672" s="67">
        <v>0</v>
      </c>
      <c r="AL672" s="67">
        <v>0</v>
      </c>
      <c r="AM672" s="67">
        <v>0</v>
      </c>
      <c r="AN672" s="67">
        <v>0</v>
      </c>
      <c r="AO672" s="67">
        <v>50000</v>
      </c>
      <c r="AP672" s="67">
        <v>0</v>
      </c>
      <c r="AQ672" s="67">
        <v>0</v>
      </c>
      <c r="AR672" s="63">
        <v>0</v>
      </c>
      <c r="AS672" s="67">
        <v>90501001</v>
      </c>
      <c r="AT672" s="81" t="s">
        <v>153</v>
      </c>
      <c r="AU672" s="67">
        <v>0</v>
      </c>
      <c r="AV672" s="67">
        <v>0</v>
      </c>
      <c r="AW672" s="67">
        <v>0</v>
      </c>
      <c r="AX672" s="12" t="s">
        <v>1694</v>
      </c>
      <c r="AY672" s="81">
        <v>0</v>
      </c>
      <c r="AZ672" s="74">
        <v>0</v>
      </c>
      <c r="BA672" s="74">
        <v>0</v>
      </c>
      <c r="BB672" s="108" t="s">
        <v>851</v>
      </c>
      <c r="BC672" s="67">
        <v>0</v>
      </c>
      <c r="BD672" s="56">
        <v>0</v>
      </c>
      <c r="BE672" s="67">
        <v>0</v>
      </c>
      <c r="BF672" s="67">
        <v>0</v>
      </c>
      <c r="BG672" s="67">
        <v>0</v>
      </c>
      <c r="BH672" s="67">
        <v>0</v>
      </c>
      <c r="BI672" s="83">
        <v>0</v>
      </c>
      <c r="BJ672" s="6">
        <v>1</v>
      </c>
      <c r="BK672" s="6">
        <v>0</v>
      </c>
      <c r="BL672" s="6">
        <v>0</v>
      </c>
      <c r="BM672" s="6">
        <v>0</v>
      </c>
      <c r="BN672" s="6">
        <v>0</v>
      </c>
      <c r="BO672" s="6">
        <v>0</v>
      </c>
    </row>
    <row r="673" spans="3:67" ht="20.100000000000001" customHeight="1">
      <c r="C673" s="11">
        <v>63001002</v>
      </c>
      <c r="D673" s="12" t="s">
        <v>852</v>
      </c>
      <c r="E673" s="11">
        <v>1</v>
      </c>
      <c r="F673" s="11">
        <v>63001002</v>
      </c>
      <c r="G673" s="18">
        <v>0</v>
      </c>
      <c r="H673" s="13">
        <v>0</v>
      </c>
      <c r="I673" s="18">
        <v>1</v>
      </c>
      <c r="J673" s="18">
        <v>0</v>
      </c>
      <c r="K673" s="11">
        <v>0</v>
      </c>
      <c r="L673" s="11">
        <v>0</v>
      </c>
      <c r="M673" s="11">
        <v>0</v>
      </c>
      <c r="N673" s="11">
        <v>5</v>
      </c>
      <c r="O673" s="11">
        <v>0</v>
      </c>
      <c r="P673" s="11">
        <v>0</v>
      </c>
      <c r="Q673" s="11">
        <v>0</v>
      </c>
      <c r="R673" s="6">
        <v>0</v>
      </c>
      <c r="S673" s="11">
        <v>0</v>
      </c>
      <c r="T673" s="11">
        <v>1</v>
      </c>
      <c r="U673" s="11">
        <v>2</v>
      </c>
      <c r="V673" s="11">
        <v>0</v>
      </c>
      <c r="W673" s="18">
        <v>0</v>
      </c>
      <c r="X673" s="18">
        <v>0</v>
      </c>
      <c r="Y673" s="11">
        <v>0</v>
      </c>
      <c r="Z673" s="11">
        <v>0</v>
      </c>
      <c r="AA673" s="11">
        <v>0</v>
      </c>
      <c r="AB673" s="11">
        <v>1</v>
      </c>
      <c r="AC673" s="11">
        <v>0</v>
      </c>
      <c r="AD673" s="11">
        <v>0</v>
      </c>
      <c r="AE673" s="11">
        <v>2</v>
      </c>
      <c r="AF673" s="11" t="s">
        <v>163</v>
      </c>
      <c r="AG673" s="6">
        <v>2</v>
      </c>
      <c r="AH673" s="6">
        <v>2</v>
      </c>
      <c r="AI673" s="6">
        <v>0</v>
      </c>
      <c r="AJ673" s="6">
        <v>1.5</v>
      </c>
      <c r="AK673" s="11">
        <v>0</v>
      </c>
      <c r="AL673" s="11">
        <v>0</v>
      </c>
      <c r="AM673" s="11">
        <v>0</v>
      </c>
      <c r="AN673" s="11">
        <v>0</v>
      </c>
      <c r="AO673" s="11">
        <v>3000</v>
      </c>
      <c r="AP673" s="11">
        <v>0</v>
      </c>
      <c r="AQ673" s="11">
        <v>0</v>
      </c>
      <c r="AR673" s="6">
        <v>0</v>
      </c>
      <c r="AS673" s="11" t="s">
        <v>153</v>
      </c>
      <c r="AT673" s="12" t="s">
        <v>153</v>
      </c>
      <c r="AU673" s="11">
        <v>0</v>
      </c>
      <c r="AV673" s="18">
        <v>0</v>
      </c>
      <c r="AW673" s="18">
        <v>0</v>
      </c>
      <c r="AX673" s="12" t="s">
        <v>155</v>
      </c>
      <c r="AY673" s="11" t="s">
        <v>853</v>
      </c>
      <c r="AZ673" s="13">
        <v>0</v>
      </c>
      <c r="BA673" s="13">
        <v>0</v>
      </c>
      <c r="BB673" s="37" t="s">
        <v>854</v>
      </c>
      <c r="BC673" s="11">
        <v>0</v>
      </c>
      <c r="BD673" s="11">
        <v>0</v>
      </c>
      <c r="BE673" s="11">
        <v>0</v>
      </c>
      <c r="BF673" s="11">
        <v>0</v>
      </c>
      <c r="BG673" s="11">
        <v>0</v>
      </c>
      <c r="BH673" s="11">
        <v>0</v>
      </c>
      <c r="BI673" s="9">
        <v>0</v>
      </c>
      <c r="BJ673" s="6">
        <v>0</v>
      </c>
      <c r="BK673" s="6">
        <v>0</v>
      </c>
      <c r="BL673" s="6">
        <v>0</v>
      </c>
      <c r="BM673" s="6">
        <v>0</v>
      </c>
      <c r="BN673" s="6">
        <v>0</v>
      </c>
      <c r="BO673" s="6">
        <v>0</v>
      </c>
    </row>
    <row r="674" spans="3:67" ht="20.100000000000001" customHeight="1">
      <c r="C674" s="11">
        <v>63001003</v>
      </c>
      <c r="D674" s="12" t="s">
        <v>855</v>
      </c>
      <c r="E674" s="11">
        <v>1</v>
      </c>
      <c r="F674" s="11">
        <v>63003001</v>
      </c>
      <c r="G674" s="11">
        <v>0</v>
      </c>
      <c r="H674" s="13">
        <v>0</v>
      </c>
      <c r="I674" s="18">
        <v>1</v>
      </c>
      <c r="J674" s="18">
        <v>0</v>
      </c>
      <c r="K674" s="11">
        <v>0</v>
      </c>
      <c r="L674" s="11">
        <v>0</v>
      </c>
      <c r="M674" s="11">
        <v>0</v>
      </c>
      <c r="N674" s="11">
        <v>2</v>
      </c>
      <c r="O674" s="11">
        <v>0</v>
      </c>
      <c r="P674" s="11">
        <v>0</v>
      </c>
      <c r="Q674" s="11">
        <v>0</v>
      </c>
      <c r="R674" s="6">
        <v>0</v>
      </c>
      <c r="S674" s="11">
        <v>0</v>
      </c>
      <c r="T674" s="11">
        <v>1</v>
      </c>
      <c r="U674" s="11">
        <v>0</v>
      </c>
      <c r="V674" s="11">
        <v>0</v>
      </c>
      <c r="W674" s="18">
        <v>0</v>
      </c>
      <c r="X674" s="18">
        <v>0</v>
      </c>
      <c r="Y674" s="11">
        <v>0</v>
      </c>
      <c r="Z674" s="11">
        <v>0</v>
      </c>
      <c r="AA674" s="11">
        <v>0</v>
      </c>
      <c r="AB674" s="11">
        <v>1</v>
      </c>
      <c r="AC674" s="11">
        <v>0</v>
      </c>
      <c r="AD674" s="11">
        <v>0</v>
      </c>
      <c r="AE674" s="11">
        <v>0</v>
      </c>
      <c r="AF674" s="11" t="s">
        <v>153</v>
      </c>
      <c r="AG674" s="6">
        <v>0</v>
      </c>
      <c r="AH674" s="6">
        <v>0</v>
      </c>
      <c r="AI674" s="6">
        <v>0</v>
      </c>
      <c r="AJ674" s="6">
        <v>0</v>
      </c>
      <c r="AK674" s="11">
        <v>0</v>
      </c>
      <c r="AL674" s="11">
        <v>0</v>
      </c>
      <c r="AM674" s="11">
        <v>0</v>
      </c>
      <c r="AN674" s="11">
        <v>0</v>
      </c>
      <c r="AO674" s="11">
        <v>0</v>
      </c>
      <c r="AP674" s="11">
        <v>0</v>
      </c>
      <c r="AQ674" s="11">
        <v>0</v>
      </c>
      <c r="AR674" s="6">
        <v>0</v>
      </c>
      <c r="AS674" s="11" t="s">
        <v>153</v>
      </c>
      <c r="AT674" s="12" t="s">
        <v>153</v>
      </c>
      <c r="AU674" s="11">
        <v>0</v>
      </c>
      <c r="AV674" s="18">
        <v>0</v>
      </c>
      <c r="AW674" s="18">
        <v>0</v>
      </c>
      <c r="AX674" s="12" t="s">
        <v>153</v>
      </c>
      <c r="AY674" s="11">
        <v>0</v>
      </c>
      <c r="AZ674" s="13"/>
      <c r="BA674" s="13"/>
      <c r="BB674" s="37" t="s">
        <v>856</v>
      </c>
      <c r="BC674" s="11">
        <v>0</v>
      </c>
      <c r="BD674" s="11">
        <v>0</v>
      </c>
      <c r="BE674" s="11">
        <v>0</v>
      </c>
      <c r="BF674" s="11">
        <v>0</v>
      </c>
      <c r="BG674" s="11">
        <v>0</v>
      </c>
      <c r="BH674" s="11">
        <v>0</v>
      </c>
      <c r="BI674" s="9">
        <v>0</v>
      </c>
      <c r="BJ674" s="6">
        <v>0</v>
      </c>
      <c r="BK674" s="6">
        <v>0</v>
      </c>
      <c r="BL674" s="6">
        <v>0</v>
      </c>
      <c r="BM674" s="6">
        <v>0</v>
      </c>
      <c r="BN674" s="6">
        <v>0</v>
      </c>
      <c r="BO674" s="6">
        <v>0</v>
      </c>
    </row>
    <row r="675" spans="3:67" ht="19.5" customHeight="1">
      <c r="C675" s="11">
        <v>63001004</v>
      </c>
      <c r="D675" s="86" t="s">
        <v>857</v>
      </c>
      <c r="E675" s="85">
        <v>1</v>
      </c>
      <c r="F675" s="85">
        <v>63001004</v>
      </c>
      <c r="G675" s="85">
        <v>0</v>
      </c>
      <c r="H675" s="85">
        <v>0</v>
      </c>
      <c r="I675" s="18">
        <v>1</v>
      </c>
      <c r="J675" s="18">
        <v>0</v>
      </c>
      <c r="K675" s="11">
        <v>0</v>
      </c>
      <c r="L675" s="85">
        <v>0</v>
      </c>
      <c r="M675" s="85">
        <v>0</v>
      </c>
      <c r="N675" s="85">
        <v>2</v>
      </c>
      <c r="O675" s="85">
        <v>1</v>
      </c>
      <c r="P675" s="85">
        <v>0.05</v>
      </c>
      <c r="Q675" s="85">
        <v>0</v>
      </c>
      <c r="R675" s="6">
        <v>0</v>
      </c>
      <c r="S675" s="85">
        <v>0</v>
      </c>
      <c r="T675" s="85">
        <v>1</v>
      </c>
      <c r="U675" s="85">
        <v>2</v>
      </c>
      <c r="V675" s="85">
        <v>0</v>
      </c>
      <c r="W675" s="85">
        <v>0</v>
      </c>
      <c r="X675" s="85">
        <v>0</v>
      </c>
      <c r="Y675" s="85">
        <v>0</v>
      </c>
      <c r="Z675" s="85">
        <v>0</v>
      </c>
      <c r="AA675" s="85">
        <v>0</v>
      </c>
      <c r="AB675" s="11">
        <v>1</v>
      </c>
      <c r="AC675" s="85">
        <v>0</v>
      </c>
      <c r="AD675" s="85">
        <v>15</v>
      </c>
      <c r="AE675" s="85">
        <v>2</v>
      </c>
      <c r="AF675" s="85" t="s">
        <v>163</v>
      </c>
      <c r="AG675" s="85">
        <v>2</v>
      </c>
      <c r="AH675" s="85">
        <v>3</v>
      </c>
      <c r="AI675" s="6">
        <v>0</v>
      </c>
      <c r="AJ675" s="85">
        <v>1.5</v>
      </c>
      <c r="AK675" s="85">
        <v>0</v>
      </c>
      <c r="AL675" s="85">
        <v>0</v>
      </c>
      <c r="AM675" s="85">
        <v>0</v>
      </c>
      <c r="AN675" s="85">
        <v>0</v>
      </c>
      <c r="AO675" s="85">
        <v>3000</v>
      </c>
      <c r="AP675" s="85">
        <v>0.5</v>
      </c>
      <c r="AQ675" s="85">
        <v>0</v>
      </c>
      <c r="AR675" s="85">
        <v>0</v>
      </c>
      <c r="AS675" s="85">
        <v>0</v>
      </c>
      <c r="AT675" s="86"/>
      <c r="AU675" s="85">
        <v>0</v>
      </c>
      <c r="AV675" s="85">
        <v>0</v>
      </c>
      <c r="AW675" s="85">
        <v>0</v>
      </c>
      <c r="AX675" s="86" t="s">
        <v>155</v>
      </c>
      <c r="AY675" s="86">
        <v>0</v>
      </c>
      <c r="AZ675" s="85">
        <v>0</v>
      </c>
      <c r="BA675" s="85">
        <v>0</v>
      </c>
      <c r="BB675" s="89" t="str">
        <f>"普通攻击有5%概率向目标施放元素爆冰技能"</f>
        <v>普通攻击有5%概率向目标施放元素爆冰技能</v>
      </c>
      <c r="BC675" s="85">
        <v>0</v>
      </c>
      <c r="BD675" s="11">
        <v>0</v>
      </c>
      <c r="BE675" s="85">
        <v>0</v>
      </c>
      <c r="BF675" s="85">
        <v>0</v>
      </c>
      <c r="BG675" s="85">
        <v>0</v>
      </c>
      <c r="BH675" s="85">
        <v>0</v>
      </c>
      <c r="BI675" s="140" t="s">
        <v>858</v>
      </c>
      <c r="BJ675" s="6">
        <v>0</v>
      </c>
      <c r="BK675" s="6">
        <v>0</v>
      </c>
      <c r="BL675" s="6">
        <v>0</v>
      </c>
      <c r="BM675" s="6">
        <v>0</v>
      </c>
      <c r="BN675" s="6">
        <v>0</v>
      </c>
      <c r="BO675" s="6">
        <v>0</v>
      </c>
    </row>
    <row r="676" spans="3:67" ht="20.100000000000001" customHeight="1">
      <c r="C676" s="25">
        <v>63001005</v>
      </c>
      <c r="D676" s="42" t="s">
        <v>859</v>
      </c>
      <c r="E676" s="25">
        <v>1</v>
      </c>
      <c r="F676" s="25">
        <v>63001005</v>
      </c>
      <c r="G676" s="25">
        <v>0</v>
      </c>
      <c r="H676" s="25">
        <v>0</v>
      </c>
      <c r="I676" s="25">
        <v>1</v>
      </c>
      <c r="J676" s="25">
        <v>0</v>
      </c>
      <c r="K676" s="25">
        <v>0</v>
      </c>
      <c r="L676" s="25">
        <v>0</v>
      </c>
      <c r="M676" s="25">
        <v>0</v>
      </c>
      <c r="N676" s="25">
        <v>5</v>
      </c>
      <c r="O676" s="25">
        <v>0</v>
      </c>
      <c r="P676" s="25">
        <v>0</v>
      </c>
      <c r="Q676" s="25">
        <v>0</v>
      </c>
      <c r="R676" s="25">
        <v>0</v>
      </c>
      <c r="S676" s="25">
        <v>0</v>
      </c>
      <c r="T676" s="25">
        <v>1</v>
      </c>
      <c r="U676" s="25">
        <v>2</v>
      </c>
      <c r="V676" s="25">
        <v>0</v>
      </c>
      <c r="W676" s="25">
        <v>0</v>
      </c>
      <c r="X676" s="25">
        <v>0</v>
      </c>
      <c r="Y676" s="25">
        <v>0</v>
      </c>
      <c r="Z676" s="25">
        <v>0</v>
      </c>
      <c r="AA676" s="25">
        <v>0</v>
      </c>
      <c r="AB676" s="25">
        <v>1</v>
      </c>
      <c r="AC676" s="25">
        <v>0</v>
      </c>
      <c r="AD676" s="25">
        <v>0</v>
      </c>
      <c r="AE676" s="25">
        <v>2</v>
      </c>
      <c r="AF676" s="25" t="s">
        <v>163</v>
      </c>
      <c r="AG676" s="25">
        <v>2</v>
      </c>
      <c r="AH676" s="25">
        <v>2</v>
      </c>
      <c r="AI676" s="25">
        <v>0</v>
      </c>
      <c r="AJ676" s="25">
        <v>1.5</v>
      </c>
      <c r="AK676" s="25">
        <v>0</v>
      </c>
      <c r="AL676" s="25">
        <v>0</v>
      </c>
      <c r="AM676" s="25">
        <v>0</v>
      </c>
      <c r="AN676" s="25">
        <v>0</v>
      </c>
      <c r="AO676" s="25">
        <v>3000</v>
      </c>
      <c r="AP676" s="25">
        <v>0</v>
      </c>
      <c r="AQ676" s="25">
        <v>0</v>
      </c>
      <c r="AR676" s="25">
        <v>0</v>
      </c>
      <c r="AS676" s="25" t="s">
        <v>153</v>
      </c>
      <c r="AT676" s="42" t="s">
        <v>153</v>
      </c>
      <c r="AU676" s="25">
        <v>0</v>
      </c>
      <c r="AV676" s="25">
        <v>0</v>
      </c>
      <c r="AW676" s="25">
        <v>0</v>
      </c>
      <c r="AX676" s="42" t="s">
        <v>155</v>
      </c>
      <c r="AY676" s="25" t="s">
        <v>860</v>
      </c>
      <c r="AZ676" s="25">
        <v>0</v>
      </c>
      <c r="BA676" s="25">
        <v>0</v>
      </c>
      <c r="BB676" s="109" t="s">
        <v>861</v>
      </c>
      <c r="BC676" s="25">
        <v>0</v>
      </c>
      <c r="BD676" s="25">
        <v>0</v>
      </c>
      <c r="BE676" s="25">
        <v>0</v>
      </c>
      <c r="BF676" s="25">
        <v>0</v>
      </c>
      <c r="BG676" s="25">
        <v>0</v>
      </c>
      <c r="BH676" s="25">
        <v>0</v>
      </c>
      <c r="BI676" s="16">
        <v>0</v>
      </c>
      <c r="BJ676" s="25">
        <v>0</v>
      </c>
      <c r="BK676" s="25">
        <v>0</v>
      </c>
      <c r="BL676" s="25">
        <v>0</v>
      </c>
      <c r="BM676" s="25">
        <v>0</v>
      </c>
      <c r="BN676" s="25">
        <v>0</v>
      </c>
      <c r="BO676" s="25">
        <v>0</v>
      </c>
    </row>
    <row r="677" spans="3:67" ht="20.100000000000001" customHeight="1">
      <c r="C677" s="11">
        <v>63002001</v>
      </c>
      <c r="D677" s="12" t="s">
        <v>862</v>
      </c>
      <c r="E677" s="11">
        <v>1</v>
      </c>
      <c r="F677" s="11">
        <v>63002001</v>
      </c>
      <c r="G677" s="11">
        <v>0</v>
      </c>
      <c r="H677" s="13">
        <v>0</v>
      </c>
      <c r="I677" s="18">
        <v>1</v>
      </c>
      <c r="J677" s="18">
        <v>0</v>
      </c>
      <c r="K677" s="11">
        <v>0</v>
      </c>
      <c r="L677" s="11">
        <v>0</v>
      </c>
      <c r="M677" s="11">
        <v>0</v>
      </c>
      <c r="N677" s="11">
        <v>2</v>
      </c>
      <c r="O677" s="11">
        <v>2</v>
      </c>
      <c r="P677" s="11">
        <v>1</v>
      </c>
      <c r="Q677" s="11">
        <v>0</v>
      </c>
      <c r="R677" s="6">
        <v>0</v>
      </c>
      <c r="S677" s="11">
        <v>0</v>
      </c>
      <c r="T677" s="11">
        <v>1</v>
      </c>
      <c r="U677" s="11">
        <v>2</v>
      </c>
      <c r="V677" s="11">
        <v>0</v>
      </c>
      <c r="W677" s="18">
        <v>0</v>
      </c>
      <c r="X677" s="18">
        <v>0</v>
      </c>
      <c r="Y677" s="11">
        <v>0</v>
      </c>
      <c r="Z677" s="11">
        <v>0</v>
      </c>
      <c r="AA677" s="11">
        <v>0</v>
      </c>
      <c r="AB677" s="11">
        <v>1</v>
      </c>
      <c r="AC677" s="11">
        <v>0</v>
      </c>
      <c r="AD677" s="11">
        <v>60</v>
      </c>
      <c r="AE677" s="11">
        <v>1</v>
      </c>
      <c r="AF677" s="11" t="s">
        <v>391</v>
      </c>
      <c r="AG677" s="6">
        <v>0</v>
      </c>
      <c r="AH677" s="6">
        <v>0</v>
      </c>
      <c r="AI677" s="6">
        <v>0</v>
      </c>
      <c r="AJ677" s="6">
        <v>0</v>
      </c>
      <c r="AK677" s="11">
        <v>0</v>
      </c>
      <c r="AL677" s="11">
        <v>0</v>
      </c>
      <c r="AM677" s="11">
        <v>0</v>
      </c>
      <c r="AN677" s="11">
        <v>0</v>
      </c>
      <c r="AO677" s="11">
        <v>50000</v>
      </c>
      <c r="AP677" s="11">
        <v>0</v>
      </c>
      <c r="AQ677" s="11">
        <v>0</v>
      </c>
      <c r="AR677" s="6">
        <v>0</v>
      </c>
      <c r="AS677" s="11">
        <v>90502001</v>
      </c>
      <c r="AT677" s="12" t="s">
        <v>153</v>
      </c>
      <c r="AU677" s="11">
        <v>0</v>
      </c>
      <c r="AV677" s="18">
        <v>0</v>
      </c>
      <c r="AW677" s="18">
        <v>0</v>
      </c>
      <c r="AX677" s="12" t="s">
        <v>1694</v>
      </c>
      <c r="AY677" s="11">
        <v>0</v>
      </c>
      <c r="AZ677" s="13">
        <v>0</v>
      </c>
      <c r="BA677" s="13">
        <v>0</v>
      </c>
      <c r="BB677" s="37" t="s">
        <v>863</v>
      </c>
      <c r="BC677" s="11">
        <v>0</v>
      </c>
      <c r="BD677" s="11">
        <v>0</v>
      </c>
      <c r="BE677" s="11">
        <v>0</v>
      </c>
      <c r="BF677" s="11">
        <v>0</v>
      </c>
      <c r="BG677" s="11">
        <v>0</v>
      </c>
      <c r="BH677" s="11">
        <v>0</v>
      </c>
      <c r="BI677" s="9">
        <v>0</v>
      </c>
      <c r="BJ677" s="6">
        <v>1</v>
      </c>
      <c r="BK677" s="6">
        <v>0</v>
      </c>
      <c r="BL677" s="6">
        <v>0</v>
      </c>
      <c r="BM677" s="6">
        <v>0</v>
      </c>
      <c r="BN677" s="6">
        <v>0</v>
      </c>
      <c r="BO677" s="6">
        <v>0</v>
      </c>
    </row>
    <row r="678" spans="3:67" ht="20.100000000000001" customHeight="1">
      <c r="C678" s="11">
        <v>63002002</v>
      </c>
      <c r="D678" s="12" t="s">
        <v>855</v>
      </c>
      <c r="E678" s="11">
        <v>1</v>
      </c>
      <c r="F678" s="11">
        <v>63002002</v>
      </c>
      <c r="G678" s="11">
        <v>0</v>
      </c>
      <c r="H678" s="13">
        <v>0</v>
      </c>
      <c r="I678" s="18">
        <v>1</v>
      </c>
      <c r="J678" s="18">
        <v>0</v>
      </c>
      <c r="K678" s="11">
        <v>0</v>
      </c>
      <c r="L678" s="11">
        <v>0</v>
      </c>
      <c r="M678" s="11">
        <v>0</v>
      </c>
      <c r="N678" s="11">
        <v>2</v>
      </c>
      <c r="O678" s="11">
        <v>0</v>
      </c>
      <c r="P678" s="11">
        <v>0</v>
      </c>
      <c r="Q678" s="11">
        <v>0</v>
      </c>
      <c r="R678" s="6">
        <v>0</v>
      </c>
      <c r="S678" s="11">
        <v>0</v>
      </c>
      <c r="T678" s="11">
        <v>1</v>
      </c>
      <c r="U678" s="11">
        <v>0</v>
      </c>
      <c r="V678" s="11">
        <v>0</v>
      </c>
      <c r="W678" s="18">
        <v>0</v>
      </c>
      <c r="X678" s="18">
        <v>0</v>
      </c>
      <c r="Y678" s="11">
        <v>0</v>
      </c>
      <c r="Z678" s="11">
        <v>0</v>
      </c>
      <c r="AA678" s="11">
        <v>0</v>
      </c>
      <c r="AB678" s="11">
        <v>1</v>
      </c>
      <c r="AC678" s="11">
        <v>0</v>
      </c>
      <c r="AD678" s="11">
        <v>0</v>
      </c>
      <c r="AE678" s="11">
        <v>0</v>
      </c>
      <c r="AF678" s="11" t="s">
        <v>153</v>
      </c>
      <c r="AG678" s="6">
        <v>0</v>
      </c>
      <c r="AH678" s="6">
        <v>0</v>
      </c>
      <c r="AI678" s="6">
        <v>0</v>
      </c>
      <c r="AJ678" s="6">
        <v>0</v>
      </c>
      <c r="AK678" s="11">
        <v>0</v>
      </c>
      <c r="AL678" s="11">
        <v>0</v>
      </c>
      <c r="AM678" s="11">
        <v>0</v>
      </c>
      <c r="AN678" s="11">
        <v>0</v>
      </c>
      <c r="AO678" s="11">
        <v>0</v>
      </c>
      <c r="AP678" s="11">
        <v>0</v>
      </c>
      <c r="AQ678" s="11">
        <v>0</v>
      </c>
      <c r="AR678" s="6">
        <v>0</v>
      </c>
      <c r="AS678" s="11" t="s">
        <v>153</v>
      </c>
      <c r="AT678" s="12" t="s">
        <v>153</v>
      </c>
      <c r="AU678" s="11">
        <v>0</v>
      </c>
      <c r="AV678" s="18">
        <v>0</v>
      </c>
      <c r="AW678" s="18">
        <v>0</v>
      </c>
      <c r="AX678" s="12" t="s">
        <v>153</v>
      </c>
      <c r="AY678" s="11">
        <v>0</v>
      </c>
      <c r="AZ678" s="13"/>
      <c r="BA678" s="13"/>
      <c r="BB678" s="37" t="s">
        <v>856</v>
      </c>
      <c r="BC678" s="11">
        <v>0</v>
      </c>
      <c r="BD678" s="11">
        <v>0</v>
      </c>
      <c r="BE678" s="11">
        <v>0</v>
      </c>
      <c r="BF678" s="11">
        <v>0</v>
      </c>
      <c r="BG678" s="11">
        <v>0</v>
      </c>
      <c r="BH678" s="11">
        <v>0</v>
      </c>
      <c r="BI678" s="9">
        <v>0</v>
      </c>
      <c r="BJ678" s="6">
        <v>0</v>
      </c>
      <c r="BK678" s="6">
        <v>0</v>
      </c>
      <c r="BL678" s="6">
        <v>0</v>
      </c>
      <c r="BM678" s="6">
        <v>0</v>
      </c>
      <c r="BN678" s="6">
        <v>0</v>
      </c>
      <c r="BO678" s="6">
        <v>0</v>
      </c>
    </row>
    <row r="679" spans="3:67" ht="20.100000000000001" customHeight="1">
      <c r="C679" s="11">
        <v>63002003</v>
      </c>
      <c r="D679" s="12" t="s">
        <v>864</v>
      </c>
      <c r="E679" s="11">
        <v>1</v>
      </c>
      <c r="F679" s="11">
        <v>63002003</v>
      </c>
      <c r="G679" s="11">
        <v>0</v>
      </c>
      <c r="H679" s="13">
        <v>0</v>
      </c>
      <c r="I679" s="18">
        <v>1</v>
      </c>
      <c r="J679" s="18">
        <v>0</v>
      </c>
      <c r="K679" s="11">
        <v>0</v>
      </c>
      <c r="L679" s="11">
        <v>0</v>
      </c>
      <c r="M679" s="11">
        <v>0</v>
      </c>
      <c r="N679" s="11">
        <v>5</v>
      </c>
      <c r="O679" s="11">
        <v>8</v>
      </c>
      <c r="P679" s="11">
        <v>1</v>
      </c>
      <c r="Q679" s="11">
        <v>0</v>
      </c>
      <c r="R679" s="6">
        <v>0</v>
      </c>
      <c r="S679" s="11">
        <v>0</v>
      </c>
      <c r="T679" s="11">
        <v>1</v>
      </c>
      <c r="U679" s="11">
        <v>0</v>
      </c>
      <c r="V679" s="11">
        <v>0</v>
      </c>
      <c r="W679" s="18">
        <v>0</v>
      </c>
      <c r="X679" s="18">
        <v>0</v>
      </c>
      <c r="Y679" s="11">
        <v>0</v>
      </c>
      <c r="Z679" s="11">
        <v>0</v>
      </c>
      <c r="AA679" s="11">
        <v>0</v>
      </c>
      <c r="AB679" s="11">
        <v>1</v>
      </c>
      <c r="AC679" s="11">
        <v>0</v>
      </c>
      <c r="AD679" s="11">
        <v>0</v>
      </c>
      <c r="AE679" s="11">
        <v>0</v>
      </c>
      <c r="AF679" s="11" t="s">
        <v>153</v>
      </c>
      <c r="AG679" s="6">
        <v>0</v>
      </c>
      <c r="AH679" s="6">
        <v>0</v>
      </c>
      <c r="AI679" s="6">
        <v>0</v>
      </c>
      <c r="AJ679" s="6">
        <v>0</v>
      </c>
      <c r="AK679" s="11">
        <v>0</v>
      </c>
      <c r="AL679" s="11">
        <v>0</v>
      </c>
      <c r="AM679" s="11">
        <v>0</v>
      </c>
      <c r="AN679" s="11">
        <v>0</v>
      </c>
      <c r="AO679" s="11">
        <v>0</v>
      </c>
      <c r="AP679" s="11">
        <v>0</v>
      </c>
      <c r="AQ679" s="11">
        <v>0</v>
      </c>
      <c r="AR679" s="6">
        <v>90000006</v>
      </c>
      <c r="AS679" s="11" t="s">
        <v>153</v>
      </c>
      <c r="AT679" s="12" t="s">
        <v>153</v>
      </c>
      <c r="AU679" s="11">
        <v>0</v>
      </c>
      <c r="AV679" s="18">
        <v>0</v>
      </c>
      <c r="AW679" s="18">
        <v>0</v>
      </c>
      <c r="AX679" s="12" t="s">
        <v>153</v>
      </c>
      <c r="AY679" s="11" t="s">
        <v>865</v>
      </c>
      <c r="AZ679" s="13"/>
      <c r="BA679" s="13"/>
      <c r="BB679" s="37" t="s">
        <v>866</v>
      </c>
      <c r="BC679" s="11">
        <v>0</v>
      </c>
      <c r="BD679" s="11">
        <v>0</v>
      </c>
      <c r="BE679" s="11">
        <v>0</v>
      </c>
      <c r="BF679" s="11">
        <v>0</v>
      </c>
      <c r="BG679" s="11">
        <v>0</v>
      </c>
      <c r="BH679" s="11">
        <v>0</v>
      </c>
      <c r="BI679" s="9">
        <v>0</v>
      </c>
      <c r="BJ679" s="6">
        <v>0</v>
      </c>
      <c r="BK679" s="6">
        <v>0</v>
      </c>
      <c r="BL679" s="6">
        <v>0</v>
      </c>
      <c r="BM679" s="6">
        <v>0</v>
      </c>
      <c r="BN679" s="6">
        <v>0</v>
      </c>
      <c r="BO679" s="6">
        <v>0</v>
      </c>
    </row>
    <row r="680" spans="3:67" ht="20.100000000000001" customHeight="1">
      <c r="C680" s="85">
        <v>63002004</v>
      </c>
      <c r="D680" s="86" t="s">
        <v>867</v>
      </c>
      <c r="E680" s="85">
        <v>1</v>
      </c>
      <c r="F680" s="85">
        <v>63001004</v>
      </c>
      <c r="G680" s="85">
        <v>0</v>
      </c>
      <c r="H680" s="85">
        <v>0</v>
      </c>
      <c r="I680" s="85">
        <v>1</v>
      </c>
      <c r="J680" s="85">
        <v>0</v>
      </c>
      <c r="K680" s="85">
        <v>0</v>
      </c>
      <c r="L680" s="85">
        <v>0</v>
      </c>
      <c r="M680" s="85">
        <v>0</v>
      </c>
      <c r="N680" s="85">
        <v>2</v>
      </c>
      <c r="O680" s="85">
        <v>1</v>
      </c>
      <c r="P680" s="85">
        <v>0.25</v>
      </c>
      <c r="Q680" s="85">
        <v>0</v>
      </c>
      <c r="R680" s="85">
        <v>0</v>
      </c>
      <c r="S680" s="85">
        <v>0</v>
      </c>
      <c r="T680" s="85">
        <v>1</v>
      </c>
      <c r="U680" s="85">
        <v>2</v>
      </c>
      <c r="V680" s="85">
        <v>0</v>
      </c>
      <c r="W680" s="85">
        <v>0</v>
      </c>
      <c r="X680" s="85">
        <v>0</v>
      </c>
      <c r="Y680" s="85">
        <v>0</v>
      </c>
      <c r="Z680" s="85">
        <v>0</v>
      </c>
      <c r="AA680" s="85">
        <v>0</v>
      </c>
      <c r="AB680" s="11">
        <v>1</v>
      </c>
      <c r="AC680" s="85">
        <v>0</v>
      </c>
      <c r="AD680" s="85">
        <v>5</v>
      </c>
      <c r="AE680" s="85">
        <v>0</v>
      </c>
      <c r="AF680" s="85">
        <v>0</v>
      </c>
      <c r="AG680" s="85">
        <v>7</v>
      </c>
      <c r="AH680" s="85">
        <v>0</v>
      </c>
      <c r="AI680" s="85">
        <v>0</v>
      </c>
      <c r="AJ680" s="85">
        <v>3</v>
      </c>
      <c r="AK680" s="85">
        <v>0</v>
      </c>
      <c r="AL680" s="85">
        <v>0</v>
      </c>
      <c r="AM680" s="85">
        <v>0</v>
      </c>
      <c r="AN680" s="85">
        <v>0</v>
      </c>
      <c r="AO680" s="85">
        <v>3000</v>
      </c>
      <c r="AP680" s="85">
        <v>0.5</v>
      </c>
      <c r="AQ680" s="85">
        <v>0</v>
      </c>
      <c r="AR680" s="85">
        <v>0</v>
      </c>
      <c r="AS680" s="85">
        <v>90000007</v>
      </c>
      <c r="AT680" s="86"/>
      <c r="AU680" s="85">
        <v>0</v>
      </c>
      <c r="AV680" s="85">
        <v>0</v>
      </c>
      <c r="AW680" s="85">
        <v>0</v>
      </c>
      <c r="AX680" s="86" t="s">
        <v>155</v>
      </c>
      <c r="AY680" s="86">
        <v>0</v>
      </c>
      <c r="AZ680" s="85">
        <v>0</v>
      </c>
      <c r="BA680" s="85">
        <v>0</v>
      </c>
      <c r="BB680" s="89" t="s">
        <v>868</v>
      </c>
      <c r="BC680" s="85">
        <v>0</v>
      </c>
      <c r="BD680" s="85">
        <v>0</v>
      </c>
      <c r="BE680" s="85">
        <v>0</v>
      </c>
      <c r="BF680" s="85">
        <v>0</v>
      </c>
      <c r="BG680" s="85">
        <v>0</v>
      </c>
      <c r="BH680" s="85">
        <v>0</v>
      </c>
      <c r="BI680" s="91">
        <v>0</v>
      </c>
      <c r="BJ680" s="85">
        <v>0</v>
      </c>
      <c r="BK680" s="6">
        <v>0</v>
      </c>
      <c r="BL680" s="6">
        <v>0</v>
      </c>
      <c r="BM680" s="6">
        <v>0</v>
      </c>
      <c r="BN680" s="6">
        <v>0</v>
      </c>
      <c r="BO680" s="6">
        <v>0</v>
      </c>
    </row>
    <row r="681" spans="3:67" ht="20.100000000000001" customHeight="1">
      <c r="C681" s="11">
        <v>63002005</v>
      </c>
      <c r="D681" s="12" t="s">
        <v>869</v>
      </c>
      <c r="E681" s="11">
        <v>1</v>
      </c>
      <c r="F681" s="11">
        <v>61012101</v>
      </c>
      <c r="G681" s="11">
        <v>0</v>
      </c>
      <c r="H681" s="13">
        <v>0</v>
      </c>
      <c r="I681" s="11">
        <v>1</v>
      </c>
      <c r="J681" s="11">
        <v>0</v>
      </c>
      <c r="K681" s="11">
        <v>0</v>
      </c>
      <c r="L681" s="11">
        <v>0</v>
      </c>
      <c r="M681" s="11">
        <v>0</v>
      </c>
      <c r="N681" s="11">
        <v>2</v>
      </c>
      <c r="O681" s="11">
        <v>1</v>
      </c>
      <c r="P681" s="11">
        <v>0.3</v>
      </c>
      <c r="Q681" s="11">
        <v>0</v>
      </c>
      <c r="R681" s="6">
        <v>0</v>
      </c>
      <c r="S681" s="11">
        <v>0</v>
      </c>
      <c r="T681" s="11">
        <v>1</v>
      </c>
      <c r="U681" s="11">
        <v>1</v>
      </c>
      <c r="V681" s="11">
        <v>0</v>
      </c>
      <c r="W681" s="11">
        <v>2</v>
      </c>
      <c r="X681" s="11">
        <v>500</v>
      </c>
      <c r="Y681" s="11">
        <v>0</v>
      </c>
      <c r="Z681" s="11">
        <v>0</v>
      </c>
      <c r="AA681" s="11">
        <v>0</v>
      </c>
      <c r="AB681" s="11">
        <v>1</v>
      </c>
      <c r="AC681" s="11">
        <v>0</v>
      </c>
      <c r="AD681" s="11">
        <v>3</v>
      </c>
      <c r="AE681" s="11">
        <v>2</v>
      </c>
      <c r="AF681" s="11" t="s">
        <v>674</v>
      </c>
      <c r="AG681" s="6">
        <v>2</v>
      </c>
      <c r="AH681" s="6">
        <v>0</v>
      </c>
      <c r="AI681" s="6">
        <v>0</v>
      </c>
      <c r="AJ681" s="6">
        <v>1.5</v>
      </c>
      <c r="AK681" s="11">
        <v>0</v>
      </c>
      <c r="AL681" s="11">
        <v>0</v>
      </c>
      <c r="AM681" s="11">
        <v>0</v>
      </c>
      <c r="AN681" s="11">
        <v>0</v>
      </c>
      <c r="AO681" s="11">
        <v>3000</v>
      </c>
      <c r="AP681" s="11">
        <v>0</v>
      </c>
      <c r="AQ681" s="11">
        <v>0</v>
      </c>
      <c r="AR681" s="6">
        <v>0</v>
      </c>
      <c r="AS681" s="11">
        <v>0</v>
      </c>
      <c r="AT681" s="12" t="s">
        <v>213</v>
      </c>
      <c r="AU681" s="11" t="s">
        <v>675</v>
      </c>
      <c r="AV681" s="18">
        <v>10001007</v>
      </c>
      <c r="AW681" s="18">
        <v>21000010</v>
      </c>
      <c r="AX681" s="12" t="s">
        <v>155</v>
      </c>
      <c r="AY681" s="11">
        <v>0</v>
      </c>
      <c r="AZ681" s="13">
        <v>0</v>
      </c>
      <c r="BA681" s="13">
        <v>0</v>
      </c>
      <c r="BB681" s="84" t="str">
        <f>"每次攻击有30%概率立即对目标范围内的怪物造成"&amp;W681*100&amp;"%攻击伤害+"&amp;X681&amp;"点固定伤害"</f>
        <v>每次攻击有30%概率立即对目标范围内的怪物造成200%攻击伤害+500点固定伤害</v>
      </c>
      <c r="BC681" s="11">
        <v>0</v>
      </c>
      <c r="BD681" s="11">
        <v>0</v>
      </c>
      <c r="BE681" s="11">
        <v>0</v>
      </c>
      <c r="BF681" s="11">
        <v>0</v>
      </c>
      <c r="BG681" s="11">
        <v>0</v>
      </c>
      <c r="BH681" s="11">
        <v>0</v>
      </c>
      <c r="BI681" s="9">
        <v>0</v>
      </c>
      <c r="BJ681" s="6">
        <v>0</v>
      </c>
      <c r="BK681" s="6">
        <v>0</v>
      </c>
      <c r="BL681" s="6">
        <v>0</v>
      </c>
      <c r="BM681" s="6">
        <v>0</v>
      </c>
      <c r="BN681" s="6">
        <v>0</v>
      </c>
      <c r="BO681" s="6">
        <v>0</v>
      </c>
    </row>
    <row r="682" spans="3:67" ht="20.100000000000001" customHeight="1">
      <c r="C682" s="11">
        <v>63003001</v>
      </c>
      <c r="D682" s="12" t="s">
        <v>870</v>
      </c>
      <c r="E682" s="11">
        <v>1</v>
      </c>
      <c r="F682" s="11">
        <v>63003001</v>
      </c>
      <c r="G682" s="11">
        <v>0</v>
      </c>
      <c r="H682" s="13">
        <v>0</v>
      </c>
      <c r="I682" s="18">
        <v>1</v>
      </c>
      <c r="J682" s="18">
        <v>0</v>
      </c>
      <c r="K682" s="11">
        <v>0</v>
      </c>
      <c r="L682" s="11">
        <v>0</v>
      </c>
      <c r="M682" s="11">
        <v>0</v>
      </c>
      <c r="N682" s="11">
        <v>2</v>
      </c>
      <c r="O682" s="11">
        <v>2</v>
      </c>
      <c r="P682" s="11">
        <v>1</v>
      </c>
      <c r="Q682" s="11">
        <v>0</v>
      </c>
      <c r="R682" s="6">
        <v>0</v>
      </c>
      <c r="S682" s="11">
        <v>0</v>
      </c>
      <c r="T682" s="11">
        <v>1</v>
      </c>
      <c r="U682" s="11">
        <v>2</v>
      </c>
      <c r="V682" s="11">
        <v>0</v>
      </c>
      <c r="W682" s="18">
        <v>0</v>
      </c>
      <c r="X682" s="18">
        <v>0</v>
      </c>
      <c r="Y682" s="11">
        <v>0</v>
      </c>
      <c r="Z682" s="11">
        <v>0</v>
      </c>
      <c r="AA682" s="11">
        <v>0</v>
      </c>
      <c r="AB682" s="11">
        <v>1</v>
      </c>
      <c r="AC682" s="11">
        <v>0</v>
      </c>
      <c r="AD682" s="11">
        <v>60</v>
      </c>
      <c r="AE682" s="11">
        <v>1</v>
      </c>
      <c r="AF682" s="11">
        <v>10</v>
      </c>
      <c r="AG682" s="6">
        <v>0</v>
      </c>
      <c r="AH682" s="6">
        <v>0</v>
      </c>
      <c r="AI682" s="6">
        <v>0</v>
      </c>
      <c r="AJ682" s="6">
        <v>0</v>
      </c>
      <c r="AK682" s="11">
        <v>0</v>
      </c>
      <c r="AL682" s="11">
        <v>0</v>
      </c>
      <c r="AM682" s="11">
        <v>0</v>
      </c>
      <c r="AN682" s="11">
        <v>0</v>
      </c>
      <c r="AO682" s="11">
        <v>50000</v>
      </c>
      <c r="AP682" s="11">
        <v>0</v>
      </c>
      <c r="AQ682" s="11">
        <v>0</v>
      </c>
      <c r="AR682" s="6">
        <v>90503001</v>
      </c>
      <c r="AS682" s="11">
        <v>90503001</v>
      </c>
      <c r="AT682" s="12" t="s">
        <v>153</v>
      </c>
      <c r="AU682" s="11">
        <v>0</v>
      </c>
      <c r="AV682" s="18">
        <v>0</v>
      </c>
      <c r="AW682" s="18">
        <v>0</v>
      </c>
      <c r="AX682" s="12" t="s">
        <v>1694</v>
      </c>
      <c r="AY682" s="11">
        <v>0</v>
      </c>
      <c r="AZ682" s="13">
        <v>0</v>
      </c>
      <c r="BA682" s="13">
        <v>0</v>
      </c>
      <c r="BB682" s="37" t="s">
        <v>871</v>
      </c>
      <c r="BC682" s="11">
        <v>0</v>
      </c>
      <c r="BD682" s="11">
        <v>0</v>
      </c>
      <c r="BE682" s="11">
        <v>0</v>
      </c>
      <c r="BF682" s="11">
        <v>0</v>
      </c>
      <c r="BG682" s="11">
        <v>0</v>
      </c>
      <c r="BH682" s="11">
        <v>0</v>
      </c>
      <c r="BI682" s="9">
        <v>0</v>
      </c>
      <c r="BJ682" s="6">
        <v>1</v>
      </c>
      <c r="BK682" s="6">
        <v>0</v>
      </c>
      <c r="BL682" s="6">
        <v>0</v>
      </c>
      <c r="BM682" s="6">
        <v>0</v>
      </c>
      <c r="BN682" s="6">
        <v>0</v>
      </c>
      <c r="BO682" s="6">
        <v>0</v>
      </c>
    </row>
    <row r="683" spans="3:67" ht="20.100000000000001" customHeight="1">
      <c r="C683" s="11">
        <v>63003002</v>
      </c>
      <c r="D683" s="12" t="s">
        <v>872</v>
      </c>
      <c r="E683" s="11">
        <v>1</v>
      </c>
      <c r="F683" s="11">
        <v>63003002</v>
      </c>
      <c r="G683" s="11">
        <v>0</v>
      </c>
      <c r="H683" s="13">
        <v>0</v>
      </c>
      <c r="I683" s="18">
        <v>1</v>
      </c>
      <c r="J683" s="18">
        <v>0</v>
      </c>
      <c r="K683" s="11">
        <v>0</v>
      </c>
      <c r="L683" s="11">
        <v>0</v>
      </c>
      <c r="M683" s="11">
        <v>0</v>
      </c>
      <c r="N683" s="11">
        <v>2</v>
      </c>
      <c r="O683" s="11">
        <v>0</v>
      </c>
      <c r="P683" s="11">
        <v>0</v>
      </c>
      <c r="Q683" s="11">
        <v>0</v>
      </c>
      <c r="R683" s="6">
        <v>0</v>
      </c>
      <c r="S683" s="11">
        <v>0</v>
      </c>
      <c r="T683" s="11">
        <v>1</v>
      </c>
      <c r="U683" s="11">
        <v>0</v>
      </c>
      <c r="V683" s="11">
        <v>0</v>
      </c>
      <c r="W683" s="18">
        <v>0</v>
      </c>
      <c r="X683" s="18">
        <v>0</v>
      </c>
      <c r="Y683" s="11">
        <v>0</v>
      </c>
      <c r="Z683" s="11">
        <v>0</v>
      </c>
      <c r="AA683" s="11">
        <v>0</v>
      </c>
      <c r="AB683" s="11">
        <v>1</v>
      </c>
      <c r="AC683" s="11">
        <v>0</v>
      </c>
      <c r="AD683" s="11">
        <v>0</v>
      </c>
      <c r="AE683" s="11">
        <v>0</v>
      </c>
      <c r="AF683" s="11" t="s">
        <v>153</v>
      </c>
      <c r="AG683" s="6">
        <v>0</v>
      </c>
      <c r="AH683" s="6">
        <v>0</v>
      </c>
      <c r="AI683" s="6">
        <v>0</v>
      </c>
      <c r="AJ683" s="6">
        <v>0</v>
      </c>
      <c r="AK683" s="11">
        <v>0</v>
      </c>
      <c r="AL683" s="11">
        <v>0</v>
      </c>
      <c r="AM683" s="11">
        <v>0</v>
      </c>
      <c r="AN683" s="11">
        <v>0</v>
      </c>
      <c r="AO683" s="11">
        <v>0</v>
      </c>
      <c r="AP683" s="11">
        <v>0</v>
      </c>
      <c r="AQ683" s="11">
        <v>0</v>
      </c>
      <c r="AR683" s="6">
        <v>0</v>
      </c>
      <c r="AS683" s="11" t="s">
        <v>153</v>
      </c>
      <c r="AT683" s="12" t="s">
        <v>153</v>
      </c>
      <c r="AU683" s="11">
        <v>0</v>
      </c>
      <c r="AV683" s="18">
        <v>0</v>
      </c>
      <c r="AW683" s="18">
        <v>0</v>
      </c>
      <c r="AX683" s="12" t="s">
        <v>153</v>
      </c>
      <c r="AY683" s="11">
        <v>0</v>
      </c>
      <c r="AZ683" s="13"/>
      <c r="BA683" s="13"/>
      <c r="BB683" s="37" t="s">
        <v>873</v>
      </c>
      <c r="BC683" s="11">
        <v>0</v>
      </c>
      <c r="BD683" s="11">
        <v>0</v>
      </c>
      <c r="BE683" s="11">
        <v>0</v>
      </c>
      <c r="BF683" s="11">
        <v>0</v>
      </c>
      <c r="BG683" s="11">
        <v>0</v>
      </c>
      <c r="BH683" s="11">
        <v>0</v>
      </c>
      <c r="BI683" s="9">
        <v>0</v>
      </c>
      <c r="BJ683" s="6">
        <v>0</v>
      </c>
      <c r="BK683" s="6">
        <v>0</v>
      </c>
      <c r="BL683" s="6">
        <v>0</v>
      </c>
      <c r="BM683" s="6">
        <v>0</v>
      </c>
      <c r="BN683" s="6">
        <v>0</v>
      </c>
      <c r="BO683" s="6">
        <v>0</v>
      </c>
    </row>
    <row r="684" spans="3:67" ht="20.100000000000001" customHeight="1">
      <c r="C684" s="11">
        <v>63003003</v>
      </c>
      <c r="D684" s="12" t="s">
        <v>874</v>
      </c>
      <c r="E684" s="11">
        <v>1</v>
      </c>
      <c r="F684" s="11">
        <v>63003003</v>
      </c>
      <c r="G684" s="11">
        <v>0</v>
      </c>
      <c r="H684" s="13">
        <v>0</v>
      </c>
      <c r="I684" s="18">
        <v>1</v>
      </c>
      <c r="J684" s="18">
        <v>0</v>
      </c>
      <c r="K684" s="11">
        <v>0</v>
      </c>
      <c r="L684" s="11">
        <v>0</v>
      </c>
      <c r="M684" s="11">
        <v>0</v>
      </c>
      <c r="N684" s="11">
        <v>5</v>
      </c>
      <c r="O684" s="11">
        <v>8</v>
      </c>
      <c r="P684" s="11">
        <v>2</v>
      </c>
      <c r="Q684" s="11">
        <v>0</v>
      </c>
      <c r="R684" s="6">
        <v>0</v>
      </c>
      <c r="S684" s="11">
        <v>0</v>
      </c>
      <c r="T684" s="11">
        <v>1</v>
      </c>
      <c r="U684" s="11">
        <v>0</v>
      </c>
      <c r="V684" s="11">
        <v>0</v>
      </c>
      <c r="W684" s="18">
        <v>0</v>
      </c>
      <c r="X684" s="18">
        <v>0</v>
      </c>
      <c r="Y684" s="11">
        <v>0</v>
      </c>
      <c r="Z684" s="11">
        <v>0</v>
      </c>
      <c r="AA684" s="11">
        <v>0</v>
      </c>
      <c r="AB684" s="11">
        <v>1</v>
      </c>
      <c r="AC684" s="11">
        <v>0</v>
      </c>
      <c r="AD684" s="11">
        <v>0</v>
      </c>
      <c r="AE684" s="11">
        <v>0</v>
      </c>
      <c r="AF684" s="11" t="s">
        <v>153</v>
      </c>
      <c r="AG684" s="6">
        <v>0</v>
      </c>
      <c r="AH684" s="6">
        <v>0</v>
      </c>
      <c r="AI684" s="6">
        <v>0</v>
      </c>
      <c r="AJ684" s="6">
        <v>0</v>
      </c>
      <c r="AK684" s="11">
        <v>0</v>
      </c>
      <c r="AL684" s="11">
        <v>0</v>
      </c>
      <c r="AM684" s="11">
        <v>0</v>
      </c>
      <c r="AN684" s="11">
        <v>0</v>
      </c>
      <c r="AO684" s="11">
        <v>0</v>
      </c>
      <c r="AP684" s="11">
        <v>0</v>
      </c>
      <c r="AQ684" s="11">
        <v>0</v>
      </c>
      <c r="AR684" s="6">
        <v>90000006</v>
      </c>
      <c r="AS684" s="11" t="s">
        <v>153</v>
      </c>
      <c r="AT684" s="12" t="s">
        <v>153</v>
      </c>
      <c r="AU684" s="11">
        <v>0</v>
      </c>
      <c r="AV684" s="18">
        <v>0</v>
      </c>
      <c r="AW684" s="18">
        <v>0</v>
      </c>
      <c r="AX684" s="12" t="s">
        <v>153</v>
      </c>
      <c r="AY684" s="11" t="s">
        <v>875</v>
      </c>
      <c r="AZ684" s="13"/>
      <c r="BA684" s="13"/>
      <c r="BB684" s="37" t="s">
        <v>876</v>
      </c>
      <c r="BC684" s="11">
        <v>0</v>
      </c>
      <c r="BD684" s="11">
        <v>0</v>
      </c>
      <c r="BE684" s="11">
        <v>0</v>
      </c>
      <c r="BF684" s="11">
        <v>0</v>
      </c>
      <c r="BG684" s="11">
        <v>0</v>
      </c>
      <c r="BH684" s="11">
        <v>0</v>
      </c>
      <c r="BI684" s="9">
        <v>0</v>
      </c>
      <c r="BJ684" s="6">
        <v>0</v>
      </c>
      <c r="BK684" s="6">
        <v>0</v>
      </c>
      <c r="BL684" s="6">
        <v>0</v>
      </c>
      <c r="BM684" s="6">
        <v>0</v>
      </c>
      <c r="BN684" s="6">
        <v>0</v>
      </c>
      <c r="BO684" s="6">
        <v>0</v>
      </c>
    </row>
    <row r="685" spans="3:67" ht="20.100000000000001" customHeight="1">
      <c r="C685" s="11">
        <v>63003004</v>
      </c>
      <c r="D685" s="86" t="s">
        <v>877</v>
      </c>
      <c r="E685" s="85">
        <v>1</v>
      </c>
      <c r="F685" s="85">
        <v>63001004</v>
      </c>
      <c r="G685" s="85">
        <v>0</v>
      </c>
      <c r="H685" s="85">
        <v>0</v>
      </c>
      <c r="I685" s="18">
        <v>1</v>
      </c>
      <c r="J685" s="18">
        <v>0</v>
      </c>
      <c r="K685" s="11">
        <v>0</v>
      </c>
      <c r="L685" s="85">
        <v>0</v>
      </c>
      <c r="M685" s="85">
        <v>0</v>
      </c>
      <c r="N685" s="85">
        <v>2</v>
      </c>
      <c r="O685" s="85">
        <v>5</v>
      </c>
      <c r="P685" s="85">
        <v>0.1</v>
      </c>
      <c r="Q685" s="85">
        <v>0</v>
      </c>
      <c r="R685" s="6">
        <v>0</v>
      </c>
      <c r="S685" s="85">
        <v>0</v>
      </c>
      <c r="T685" s="85">
        <v>1</v>
      </c>
      <c r="U685" s="85">
        <v>2</v>
      </c>
      <c r="V685" s="85">
        <v>0</v>
      </c>
      <c r="W685" s="85">
        <v>0</v>
      </c>
      <c r="X685" s="85">
        <v>0</v>
      </c>
      <c r="Y685" s="85">
        <v>0</v>
      </c>
      <c r="Z685" s="85">
        <v>0</v>
      </c>
      <c r="AA685" s="85">
        <v>0</v>
      </c>
      <c r="AB685" s="11">
        <v>1</v>
      </c>
      <c r="AC685" s="85">
        <v>0</v>
      </c>
      <c r="AD685" s="85">
        <v>3</v>
      </c>
      <c r="AE685" s="85">
        <v>1</v>
      </c>
      <c r="AF685" s="85">
        <v>1</v>
      </c>
      <c r="AG685" s="85">
        <v>2</v>
      </c>
      <c r="AH685" s="85">
        <v>0</v>
      </c>
      <c r="AI685" s="6">
        <v>0</v>
      </c>
      <c r="AJ685" s="85">
        <v>2</v>
      </c>
      <c r="AK685" s="85">
        <v>0</v>
      </c>
      <c r="AL685" s="85">
        <v>0</v>
      </c>
      <c r="AM685" s="85">
        <v>0</v>
      </c>
      <c r="AN685" s="11">
        <v>0</v>
      </c>
      <c r="AO685" s="85">
        <v>10000</v>
      </c>
      <c r="AP685" s="85">
        <v>0.5</v>
      </c>
      <c r="AQ685" s="85">
        <v>0</v>
      </c>
      <c r="AR685" s="85">
        <v>0</v>
      </c>
      <c r="AS685" s="85" t="s">
        <v>153</v>
      </c>
      <c r="AT685" s="86" t="s">
        <v>154</v>
      </c>
      <c r="AU685" s="85">
        <v>0</v>
      </c>
      <c r="AV685" s="85">
        <v>0</v>
      </c>
      <c r="AW685" s="85">
        <v>0</v>
      </c>
      <c r="AX685" s="86" t="s">
        <v>155</v>
      </c>
      <c r="AY685" s="86" t="s">
        <v>153</v>
      </c>
      <c r="AZ685" s="85">
        <v>0</v>
      </c>
      <c r="BA685" s="85">
        <v>0</v>
      </c>
      <c r="BB685" s="89" t="s">
        <v>878</v>
      </c>
      <c r="BC685" s="85">
        <v>0</v>
      </c>
      <c r="BD685" s="11">
        <v>0</v>
      </c>
      <c r="BE685" s="85">
        <v>0</v>
      </c>
      <c r="BF685" s="85">
        <v>0</v>
      </c>
      <c r="BG685" s="85">
        <v>0</v>
      </c>
      <c r="BH685" s="85">
        <v>0</v>
      </c>
      <c r="BI685" s="141" t="s">
        <v>879</v>
      </c>
      <c r="BJ685" s="6">
        <v>1</v>
      </c>
      <c r="BK685" s="6">
        <v>0</v>
      </c>
      <c r="BL685" s="6">
        <v>0</v>
      </c>
      <c r="BM685" s="6">
        <v>0</v>
      </c>
      <c r="BN685" s="6">
        <v>0</v>
      </c>
      <c r="BO685" s="6">
        <v>0</v>
      </c>
    </row>
    <row r="686" spans="3:67" ht="20.100000000000001" customHeight="1">
      <c r="C686" s="11">
        <v>63101001</v>
      </c>
      <c r="D686" s="12" t="s">
        <v>880</v>
      </c>
      <c r="E686" s="11">
        <v>1</v>
      </c>
      <c r="F686" s="11">
        <v>63001001</v>
      </c>
      <c r="G686" s="11">
        <v>0</v>
      </c>
      <c r="H686" s="13">
        <v>0</v>
      </c>
      <c r="I686" s="18">
        <v>1</v>
      </c>
      <c r="J686" s="18">
        <v>0</v>
      </c>
      <c r="K686" s="11">
        <v>0</v>
      </c>
      <c r="L686" s="11">
        <v>0</v>
      </c>
      <c r="M686" s="11">
        <v>0</v>
      </c>
      <c r="N686" s="11">
        <v>2</v>
      </c>
      <c r="O686" s="11">
        <v>2</v>
      </c>
      <c r="P686" s="11">
        <v>1</v>
      </c>
      <c r="Q686" s="11">
        <v>0</v>
      </c>
      <c r="R686" s="6">
        <v>0</v>
      </c>
      <c r="S686" s="11">
        <v>0</v>
      </c>
      <c r="T686" s="11">
        <v>1</v>
      </c>
      <c r="U686" s="11">
        <v>2</v>
      </c>
      <c r="V686" s="11">
        <v>0</v>
      </c>
      <c r="W686" s="18">
        <v>0</v>
      </c>
      <c r="X686" s="18">
        <v>0</v>
      </c>
      <c r="Y686" s="11">
        <v>0</v>
      </c>
      <c r="Z686" s="11">
        <v>0</v>
      </c>
      <c r="AA686" s="11">
        <v>0</v>
      </c>
      <c r="AB686" s="11">
        <v>1</v>
      </c>
      <c r="AC686" s="11">
        <v>0</v>
      </c>
      <c r="AD686" s="11">
        <v>60</v>
      </c>
      <c r="AE686" s="11">
        <v>1</v>
      </c>
      <c r="AF686" s="11">
        <v>10</v>
      </c>
      <c r="AG686" s="6">
        <v>0</v>
      </c>
      <c r="AH686" s="6">
        <v>0</v>
      </c>
      <c r="AI686" s="6">
        <v>0</v>
      </c>
      <c r="AJ686" s="6">
        <v>0</v>
      </c>
      <c r="AK686" s="11">
        <v>0</v>
      </c>
      <c r="AL686" s="11">
        <v>0</v>
      </c>
      <c r="AM686" s="11">
        <v>0</v>
      </c>
      <c r="AN686" s="11">
        <v>0</v>
      </c>
      <c r="AO686" s="11">
        <v>50000</v>
      </c>
      <c r="AP686" s="11">
        <v>0</v>
      </c>
      <c r="AQ686" s="11">
        <v>0</v>
      </c>
      <c r="AR686" s="6">
        <v>0</v>
      </c>
      <c r="AS686" s="11">
        <v>90511003</v>
      </c>
      <c r="AT686" s="12" t="s">
        <v>153</v>
      </c>
      <c r="AU686" s="11">
        <v>0</v>
      </c>
      <c r="AV686" s="18">
        <v>0</v>
      </c>
      <c r="AW686" s="18">
        <v>0</v>
      </c>
      <c r="AX686" s="12" t="s">
        <v>1694</v>
      </c>
      <c r="AY686" s="11">
        <v>0</v>
      </c>
      <c r="AZ686" s="13">
        <v>0</v>
      </c>
      <c r="BA686" s="13">
        <v>0</v>
      </c>
      <c r="BB686" s="37" t="s">
        <v>881</v>
      </c>
      <c r="BC686" s="11">
        <v>0</v>
      </c>
      <c r="BD686" s="11">
        <v>0</v>
      </c>
      <c r="BE686" s="11">
        <v>0</v>
      </c>
      <c r="BF686" s="11">
        <v>0</v>
      </c>
      <c r="BG686" s="11">
        <v>0</v>
      </c>
      <c r="BH686" s="11">
        <v>0</v>
      </c>
      <c r="BI686" s="9">
        <v>0</v>
      </c>
      <c r="BJ686" s="6">
        <v>1</v>
      </c>
      <c r="BK686" s="6">
        <v>0</v>
      </c>
      <c r="BL686" s="6">
        <v>0</v>
      </c>
      <c r="BM686" s="6">
        <v>0</v>
      </c>
      <c r="BN686" s="6">
        <v>0</v>
      </c>
      <c r="BO686" s="6">
        <v>0</v>
      </c>
    </row>
    <row r="687" spans="3:67" ht="20.100000000000001" customHeight="1">
      <c r="C687" s="11">
        <v>63101002</v>
      </c>
      <c r="D687" s="12" t="s">
        <v>882</v>
      </c>
      <c r="E687" s="11">
        <v>1</v>
      </c>
      <c r="F687" s="11">
        <v>63002003</v>
      </c>
      <c r="G687" s="11">
        <v>0</v>
      </c>
      <c r="H687" s="13">
        <v>0</v>
      </c>
      <c r="I687" s="18">
        <v>1</v>
      </c>
      <c r="J687" s="18">
        <v>0</v>
      </c>
      <c r="K687" s="11">
        <v>0</v>
      </c>
      <c r="L687" s="11">
        <v>0</v>
      </c>
      <c r="M687" s="11">
        <v>0</v>
      </c>
      <c r="N687" s="11">
        <v>5</v>
      </c>
      <c r="O687" s="11">
        <v>8</v>
      </c>
      <c r="P687" s="11">
        <v>3</v>
      </c>
      <c r="Q687" s="11">
        <v>0</v>
      </c>
      <c r="R687" s="6">
        <v>0</v>
      </c>
      <c r="S687" s="11">
        <v>0</v>
      </c>
      <c r="T687" s="11">
        <v>1</v>
      </c>
      <c r="U687" s="11">
        <v>0</v>
      </c>
      <c r="V687" s="11">
        <v>0</v>
      </c>
      <c r="W687" s="18">
        <v>0</v>
      </c>
      <c r="X687" s="18">
        <v>0</v>
      </c>
      <c r="Y687" s="11">
        <v>0</v>
      </c>
      <c r="Z687" s="11">
        <v>0</v>
      </c>
      <c r="AA687" s="11">
        <v>0</v>
      </c>
      <c r="AB687" s="11">
        <v>1</v>
      </c>
      <c r="AC687" s="11">
        <v>0</v>
      </c>
      <c r="AD687" s="11">
        <v>0</v>
      </c>
      <c r="AE687" s="11">
        <v>0</v>
      </c>
      <c r="AF687" s="11" t="s">
        <v>153</v>
      </c>
      <c r="AG687" s="6">
        <v>0</v>
      </c>
      <c r="AH687" s="6">
        <v>0</v>
      </c>
      <c r="AI687" s="6">
        <v>0</v>
      </c>
      <c r="AJ687" s="6">
        <v>0</v>
      </c>
      <c r="AK687" s="11">
        <v>0</v>
      </c>
      <c r="AL687" s="11">
        <v>0</v>
      </c>
      <c r="AM687" s="11">
        <v>0</v>
      </c>
      <c r="AN687" s="11">
        <v>0</v>
      </c>
      <c r="AO687" s="11">
        <v>0</v>
      </c>
      <c r="AP687" s="11">
        <v>0</v>
      </c>
      <c r="AQ687" s="11">
        <v>0</v>
      </c>
      <c r="AR687" s="6">
        <v>90000006</v>
      </c>
      <c r="AS687" s="11" t="s">
        <v>153</v>
      </c>
      <c r="AT687" s="12" t="s">
        <v>153</v>
      </c>
      <c r="AU687" s="11">
        <v>0</v>
      </c>
      <c r="AV687" s="18">
        <v>0</v>
      </c>
      <c r="AW687" s="18">
        <v>0</v>
      </c>
      <c r="AX687" s="12" t="s">
        <v>153</v>
      </c>
      <c r="AY687" s="11" t="s">
        <v>883</v>
      </c>
      <c r="AZ687" s="13"/>
      <c r="BA687" s="13"/>
      <c r="BB687" s="37" t="s">
        <v>884</v>
      </c>
      <c r="BC687" s="11">
        <v>0</v>
      </c>
      <c r="BD687" s="11">
        <v>0</v>
      </c>
      <c r="BE687" s="11">
        <v>0</v>
      </c>
      <c r="BF687" s="11">
        <v>0</v>
      </c>
      <c r="BG687" s="11">
        <v>0</v>
      </c>
      <c r="BH687" s="11">
        <v>0</v>
      </c>
      <c r="BI687" s="9">
        <v>0</v>
      </c>
      <c r="BJ687" s="6">
        <v>0</v>
      </c>
      <c r="BK687" s="6">
        <v>0</v>
      </c>
      <c r="BL687" s="6">
        <v>0</v>
      </c>
      <c r="BM687" s="6">
        <v>0</v>
      </c>
      <c r="BN687" s="6">
        <v>0</v>
      </c>
      <c r="BO687" s="6">
        <v>0</v>
      </c>
    </row>
    <row r="688" spans="3:67" ht="20.100000000000001" customHeight="1">
      <c r="C688" s="11">
        <v>63101003</v>
      </c>
      <c r="D688" s="12" t="s">
        <v>885</v>
      </c>
      <c r="E688" s="11">
        <v>1</v>
      </c>
      <c r="F688" s="11">
        <v>63001003</v>
      </c>
      <c r="G688" s="11">
        <v>0</v>
      </c>
      <c r="H688" s="13">
        <v>0</v>
      </c>
      <c r="I688" s="18">
        <v>1</v>
      </c>
      <c r="J688" s="18">
        <v>0</v>
      </c>
      <c r="K688" s="11">
        <v>0</v>
      </c>
      <c r="L688" s="11">
        <v>0</v>
      </c>
      <c r="M688" s="11">
        <v>0</v>
      </c>
      <c r="N688" s="11">
        <v>2</v>
      </c>
      <c r="O688" s="11">
        <v>0</v>
      </c>
      <c r="P688" s="11">
        <v>0</v>
      </c>
      <c r="Q688" s="11">
        <v>0</v>
      </c>
      <c r="R688" s="6">
        <v>0</v>
      </c>
      <c r="S688" s="11">
        <v>0</v>
      </c>
      <c r="T688" s="11">
        <v>1</v>
      </c>
      <c r="U688" s="11">
        <v>0</v>
      </c>
      <c r="V688" s="11">
        <v>0</v>
      </c>
      <c r="W688" s="18">
        <v>0</v>
      </c>
      <c r="X688" s="18">
        <v>0</v>
      </c>
      <c r="Y688" s="11">
        <v>0</v>
      </c>
      <c r="Z688" s="11">
        <v>0</v>
      </c>
      <c r="AA688" s="11">
        <v>0</v>
      </c>
      <c r="AB688" s="11">
        <v>1</v>
      </c>
      <c r="AC688" s="11">
        <v>0</v>
      </c>
      <c r="AD688" s="11">
        <v>0</v>
      </c>
      <c r="AE688" s="11">
        <v>0</v>
      </c>
      <c r="AF688" s="11" t="s">
        <v>153</v>
      </c>
      <c r="AG688" s="6">
        <v>0</v>
      </c>
      <c r="AH688" s="6">
        <v>0</v>
      </c>
      <c r="AI688" s="6">
        <v>0</v>
      </c>
      <c r="AJ688" s="6">
        <v>0</v>
      </c>
      <c r="AK688" s="11">
        <v>0</v>
      </c>
      <c r="AL688" s="11">
        <v>0</v>
      </c>
      <c r="AM688" s="11">
        <v>0</v>
      </c>
      <c r="AN688" s="11">
        <v>0</v>
      </c>
      <c r="AO688" s="11">
        <v>0</v>
      </c>
      <c r="AP688" s="11">
        <v>0</v>
      </c>
      <c r="AQ688" s="11">
        <v>0</v>
      </c>
      <c r="AR688" s="6">
        <v>0</v>
      </c>
      <c r="AS688" s="11" t="s">
        <v>153</v>
      </c>
      <c r="AT688" s="12" t="s">
        <v>153</v>
      </c>
      <c r="AU688" s="11">
        <v>0</v>
      </c>
      <c r="AV688" s="18">
        <v>0</v>
      </c>
      <c r="AW688" s="18">
        <v>0</v>
      </c>
      <c r="AX688" s="12" t="s">
        <v>153</v>
      </c>
      <c r="AY688" s="11">
        <v>0</v>
      </c>
      <c r="AZ688" s="13"/>
      <c r="BA688" s="13"/>
      <c r="BB688" s="37" t="s">
        <v>886</v>
      </c>
      <c r="BC688" s="11">
        <v>0</v>
      </c>
      <c r="BD688" s="11">
        <v>0</v>
      </c>
      <c r="BE688" s="11">
        <v>0</v>
      </c>
      <c r="BF688" s="11">
        <v>0</v>
      </c>
      <c r="BG688" s="11">
        <v>0</v>
      </c>
      <c r="BH688" s="11">
        <v>0</v>
      </c>
      <c r="BI688" s="9">
        <v>0</v>
      </c>
      <c r="BJ688" s="6">
        <v>0</v>
      </c>
      <c r="BK688" s="6">
        <v>0</v>
      </c>
      <c r="BL688" s="6">
        <v>0</v>
      </c>
      <c r="BM688" s="6">
        <v>0</v>
      </c>
      <c r="BN688" s="6">
        <v>0</v>
      </c>
      <c r="BO688" s="6">
        <v>0</v>
      </c>
    </row>
    <row r="689" spans="3:67" ht="20.100000000000001" customHeight="1">
      <c r="C689" s="11">
        <v>63101004</v>
      </c>
      <c r="D689" s="86" t="s">
        <v>887</v>
      </c>
      <c r="E689" s="85">
        <v>1</v>
      </c>
      <c r="F689" s="85">
        <v>63001004</v>
      </c>
      <c r="G689" s="85">
        <v>0</v>
      </c>
      <c r="H689" s="85">
        <v>0</v>
      </c>
      <c r="I689" s="18">
        <v>1</v>
      </c>
      <c r="J689" s="18">
        <v>0</v>
      </c>
      <c r="K689" s="11">
        <v>0</v>
      </c>
      <c r="L689" s="85">
        <v>0</v>
      </c>
      <c r="M689" s="85">
        <v>0</v>
      </c>
      <c r="N689" s="85">
        <v>2</v>
      </c>
      <c r="O689" s="85">
        <v>1</v>
      </c>
      <c r="P689" s="85">
        <v>0.05</v>
      </c>
      <c r="Q689" s="85">
        <v>0</v>
      </c>
      <c r="R689" s="6">
        <v>0</v>
      </c>
      <c r="S689" s="85">
        <v>0</v>
      </c>
      <c r="T689" s="85">
        <v>1</v>
      </c>
      <c r="U689" s="85">
        <v>2</v>
      </c>
      <c r="V689" s="85">
        <v>0</v>
      </c>
      <c r="W689" s="85">
        <v>0</v>
      </c>
      <c r="X689" s="85">
        <v>0</v>
      </c>
      <c r="Y689" s="85">
        <v>0</v>
      </c>
      <c r="Z689" s="85">
        <v>0</v>
      </c>
      <c r="AA689" s="85">
        <v>0</v>
      </c>
      <c r="AB689" s="11">
        <v>1</v>
      </c>
      <c r="AC689" s="85">
        <v>0</v>
      </c>
      <c r="AD689" s="85">
        <v>15</v>
      </c>
      <c r="AE689" s="85">
        <v>1</v>
      </c>
      <c r="AF689" s="85">
        <v>1</v>
      </c>
      <c r="AG689" s="85">
        <v>2</v>
      </c>
      <c r="AH689" s="85">
        <v>0</v>
      </c>
      <c r="AI689" s="6">
        <v>0</v>
      </c>
      <c r="AJ689" s="85">
        <v>2</v>
      </c>
      <c r="AK689" s="85">
        <v>0</v>
      </c>
      <c r="AL689" s="85">
        <v>0</v>
      </c>
      <c r="AM689" s="85">
        <v>0</v>
      </c>
      <c r="AN689" s="11">
        <v>0</v>
      </c>
      <c r="AO689" s="85">
        <v>10000</v>
      </c>
      <c r="AP689" s="85">
        <v>0.5</v>
      </c>
      <c r="AQ689" s="85">
        <v>0</v>
      </c>
      <c r="AR689" s="85">
        <v>0</v>
      </c>
      <c r="AS689" s="85" t="s">
        <v>153</v>
      </c>
      <c r="AT689" s="86"/>
      <c r="AU689" s="85">
        <v>0</v>
      </c>
      <c r="AV689" s="85">
        <v>0</v>
      </c>
      <c r="AW689" s="85">
        <v>0</v>
      </c>
      <c r="AX689" s="86" t="s">
        <v>155</v>
      </c>
      <c r="AY689" s="86" t="s">
        <v>153</v>
      </c>
      <c r="AZ689" s="85">
        <v>0</v>
      </c>
      <c r="BA689" s="85">
        <v>0</v>
      </c>
      <c r="BB689" s="89" t="s">
        <v>888</v>
      </c>
      <c r="BC689" s="85">
        <v>0</v>
      </c>
      <c r="BD689" s="11">
        <v>0</v>
      </c>
      <c r="BE689" s="85">
        <v>0</v>
      </c>
      <c r="BF689" s="85">
        <v>0</v>
      </c>
      <c r="BG689" s="85">
        <v>0</v>
      </c>
      <c r="BH689" s="85">
        <v>0</v>
      </c>
      <c r="BI689" s="141" t="s">
        <v>889</v>
      </c>
      <c r="BJ689" s="6">
        <v>0</v>
      </c>
      <c r="BK689" s="6">
        <v>0</v>
      </c>
      <c r="BL689" s="6">
        <v>0</v>
      </c>
      <c r="BM689" s="6">
        <v>0</v>
      </c>
      <c r="BN689" s="6">
        <v>0</v>
      </c>
      <c r="BO689" s="6">
        <v>0</v>
      </c>
    </row>
    <row r="690" spans="3:67" ht="20.100000000000001" customHeight="1">
      <c r="C690" s="11">
        <v>63102001</v>
      </c>
      <c r="D690" s="12" t="s">
        <v>1688</v>
      </c>
      <c r="E690" s="11">
        <v>1</v>
      </c>
      <c r="F690" s="11">
        <v>63002001</v>
      </c>
      <c r="G690" s="11">
        <v>0</v>
      </c>
      <c r="H690" s="13">
        <v>0</v>
      </c>
      <c r="I690" s="18">
        <v>1</v>
      </c>
      <c r="J690" s="18">
        <v>0</v>
      </c>
      <c r="K690" s="11">
        <v>0</v>
      </c>
      <c r="L690" s="11">
        <v>0</v>
      </c>
      <c r="M690" s="11">
        <v>0</v>
      </c>
      <c r="N690" s="11">
        <v>2</v>
      </c>
      <c r="O690" s="11">
        <v>2</v>
      </c>
      <c r="P690" s="11">
        <v>1</v>
      </c>
      <c r="Q690" s="11">
        <v>0</v>
      </c>
      <c r="R690" s="6">
        <v>0</v>
      </c>
      <c r="S690" s="11">
        <v>0</v>
      </c>
      <c r="T690" s="11">
        <v>1</v>
      </c>
      <c r="U690" s="11">
        <v>2</v>
      </c>
      <c r="V690" s="11">
        <v>0</v>
      </c>
      <c r="W690" s="18">
        <v>0</v>
      </c>
      <c r="X690" s="18">
        <v>0</v>
      </c>
      <c r="Y690" s="11">
        <v>0</v>
      </c>
      <c r="Z690" s="11">
        <v>0</v>
      </c>
      <c r="AA690" s="11">
        <v>0</v>
      </c>
      <c r="AB690" s="11">
        <v>1</v>
      </c>
      <c r="AC690" s="11">
        <v>0</v>
      </c>
      <c r="AD690" s="11">
        <v>60</v>
      </c>
      <c r="AE690" s="11">
        <v>1</v>
      </c>
      <c r="AF690" s="11">
        <v>10</v>
      </c>
      <c r="AG690" s="6">
        <v>0</v>
      </c>
      <c r="AH690" s="6">
        <v>0</v>
      </c>
      <c r="AI690" s="6">
        <v>0</v>
      </c>
      <c r="AJ690" s="6">
        <v>0</v>
      </c>
      <c r="AK690" s="11">
        <v>0</v>
      </c>
      <c r="AL690" s="11">
        <v>0</v>
      </c>
      <c r="AM690" s="11">
        <v>0</v>
      </c>
      <c r="AN690" s="11">
        <v>0</v>
      </c>
      <c r="AO690" s="11">
        <v>50000</v>
      </c>
      <c r="AP690" s="11">
        <v>0</v>
      </c>
      <c r="AQ690" s="11">
        <v>0</v>
      </c>
      <c r="AR690" s="6">
        <v>0</v>
      </c>
      <c r="AS690" s="11">
        <v>90512001</v>
      </c>
      <c r="AT690" s="12" t="s">
        <v>153</v>
      </c>
      <c r="AU690" s="11">
        <v>0</v>
      </c>
      <c r="AV690" s="18">
        <v>0</v>
      </c>
      <c r="AW690" s="18">
        <v>0</v>
      </c>
      <c r="AX690" s="12" t="s">
        <v>1694</v>
      </c>
      <c r="AY690" s="11">
        <v>0</v>
      </c>
      <c r="AZ690" s="13">
        <v>0</v>
      </c>
      <c r="BA690" s="13">
        <v>0</v>
      </c>
      <c r="BB690" s="37" t="s">
        <v>1689</v>
      </c>
      <c r="BC690" s="11">
        <v>0</v>
      </c>
      <c r="BD690" s="11">
        <v>0</v>
      </c>
      <c r="BE690" s="11">
        <v>0</v>
      </c>
      <c r="BF690" s="11">
        <v>0</v>
      </c>
      <c r="BG690" s="11">
        <v>0</v>
      </c>
      <c r="BH690" s="11">
        <v>0</v>
      </c>
      <c r="BI690" s="9">
        <v>0</v>
      </c>
      <c r="BJ690" s="6">
        <v>1</v>
      </c>
      <c r="BK690" s="6">
        <v>0</v>
      </c>
      <c r="BL690" s="6">
        <v>0</v>
      </c>
      <c r="BM690" s="6">
        <v>0</v>
      </c>
      <c r="BN690" s="6">
        <v>0</v>
      </c>
      <c r="BO690" s="6">
        <v>0</v>
      </c>
    </row>
    <row r="691" spans="3:67" ht="20.100000000000001" customHeight="1">
      <c r="C691" s="11">
        <v>63102002</v>
      </c>
      <c r="D691" s="12" t="s">
        <v>885</v>
      </c>
      <c r="E691" s="11">
        <v>1</v>
      </c>
      <c r="F691" s="11">
        <v>63001003</v>
      </c>
      <c r="G691" s="11">
        <v>0</v>
      </c>
      <c r="H691" s="13">
        <v>0</v>
      </c>
      <c r="I691" s="18">
        <v>1</v>
      </c>
      <c r="J691" s="18">
        <v>0</v>
      </c>
      <c r="K691" s="11">
        <v>0</v>
      </c>
      <c r="L691" s="11">
        <v>0</v>
      </c>
      <c r="M691" s="11">
        <v>0</v>
      </c>
      <c r="N691" s="11">
        <v>2</v>
      </c>
      <c r="O691" s="11">
        <v>0</v>
      </c>
      <c r="P691" s="11">
        <v>0</v>
      </c>
      <c r="Q691" s="11">
        <v>0</v>
      </c>
      <c r="R691" s="6">
        <v>0</v>
      </c>
      <c r="S691" s="11">
        <v>0</v>
      </c>
      <c r="T691" s="11">
        <v>1</v>
      </c>
      <c r="U691" s="11">
        <v>0</v>
      </c>
      <c r="V691" s="11">
        <v>0</v>
      </c>
      <c r="W691" s="18">
        <v>0</v>
      </c>
      <c r="X691" s="18">
        <v>0</v>
      </c>
      <c r="Y691" s="11">
        <v>0</v>
      </c>
      <c r="Z691" s="11">
        <v>0</v>
      </c>
      <c r="AA691" s="11">
        <v>0</v>
      </c>
      <c r="AB691" s="11">
        <v>1</v>
      </c>
      <c r="AC691" s="11">
        <v>0</v>
      </c>
      <c r="AD691" s="11">
        <v>0</v>
      </c>
      <c r="AE691" s="11">
        <v>0</v>
      </c>
      <c r="AF691" s="11" t="s">
        <v>153</v>
      </c>
      <c r="AG691" s="6">
        <v>0</v>
      </c>
      <c r="AH691" s="6">
        <v>0</v>
      </c>
      <c r="AI691" s="6">
        <v>0</v>
      </c>
      <c r="AJ691" s="6">
        <v>0</v>
      </c>
      <c r="AK691" s="11">
        <v>0</v>
      </c>
      <c r="AL691" s="11">
        <v>0</v>
      </c>
      <c r="AM691" s="11">
        <v>0</v>
      </c>
      <c r="AN691" s="11">
        <v>0</v>
      </c>
      <c r="AO691" s="11">
        <v>0</v>
      </c>
      <c r="AP691" s="11">
        <v>0</v>
      </c>
      <c r="AQ691" s="11">
        <v>0</v>
      </c>
      <c r="AR691" s="6">
        <v>0</v>
      </c>
      <c r="AS691" s="11" t="s">
        <v>153</v>
      </c>
      <c r="AT691" s="12" t="s">
        <v>153</v>
      </c>
      <c r="AU691" s="11">
        <v>0</v>
      </c>
      <c r="AV691" s="18">
        <v>0</v>
      </c>
      <c r="AW691" s="18">
        <v>0</v>
      </c>
      <c r="AX691" s="12" t="s">
        <v>153</v>
      </c>
      <c r="AY691" s="11">
        <v>0</v>
      </c>
      <c r="AZ691" s="13"/>
      <c r="BA691" s="13"/>
      <c r="BB691" s="37" t="s">
        <v>886</v>
      </c>
      <c r="BC691" s="11">
        <v>0</v>
      </c>
      <c r="BD691" s="11">
        <v>0</v>
      </c>
      <c r="BE691" s="11">
        <v>0</v>
      </c>
      <c r="BF691" s="11">
        <v>0</v>
      </c>
      <c r="BG691" s="11">
        <v>0</v>
      </c>
      <c r="BH691" s="11">
        <v>0</v>
      </c>
      <c r="BI691" s="9">
        <v>0</v>
      </c>
      <c r="BJ691" s="6">
        <v>0</v>
      </c>
      <c r="BK691" s="6">
        <v>0</v>
      </c>
      <c r="BL691" s="6">
        <v>0</v>
      </c>
      <c r="BM691" s="6">
        <v>0</v>
      </c>
      <c r="BN691" s="6">
        <v>0</v>
      </c>
      <c r="BO691" s="6">
        <v>0</v>
      </c>
    </row>
    <row r="692" spans="3:67" ht="20.100000000000001" customHeight="1">
      <c r="C692" s="11">
        <v>63102003</v>
      </c>
      <c r="D692" s="12" t="s">
        <v>890</v>
      </c>
      <c r="E692" s="11">
        <v>1</v>
      </c>
      <c r="F692" s="11">
        <v>63002003</v>
      </c>
      <c r="G692" s="11">
        <v>0</v>
      </c>
      <c r="H692" s="13">
        <v>0</v>
      </c>
      <c r="I692" s="18">
        <v>1</v>
      </c>
      <c r="J692" s="18">
        <v>0</v>
      </c>
      <c r="K692" s="11">
        <v>0</v>
      </c>
      <c r="L692" s="11">
        <v>0</v>
      </c>
      <c r="M692" s="11">
        <v>0</v>
      </c>
      <c r="N692" s="11">
        <v>5</v>
      </c>
      <c r="O692" s="11">
        <v>8</v>
      </c>
      <c r="P692" s="11">
        <v>4</v>
      </c>
      <c r="Q692" s="11">
        <v>0</v>
      </c>
      <c r="R692" s="6">
        <v>0</v>
      </c>
      <c r="S692" s="11">
        <v>0</v>
      </c>
      <c r="T692" s="11">
        <v>1</v>
      </c>
      <c r="U692" s="11">
        <v>0</v>
      </c>
      <c r="V692" s="11">
        <v>0</v>
      </c>
      <c r="W692" s="18">
        <v>0</v>
      </c>
      <c r="X692" s="18">
        <v>0</v>
      </c>
      <c r="Y692" s="11">
        <v>0</v>
      </c>
      <c r="Z692" s="11">
        <v>0</v>
      </c>
      <c r="AA692" s="11">
        <v>0</v>
      </c>
      <c r="AB692" s="11">
        <v>1</v>
      </c>
      <c r="AC692" s="11">
        <v>0</v>
      </c>
      <c r="AD692" s="11">
        <v>0</v>
      </c>
      <c r="AE692" s="11">
        <v>0</v>
      </c>
      <c r="AF692" s="11" t="s">
        <v>153</v>
      </c>
      <c r="AG692" s="6">
        <v>0</v>
      </c>
      <c r="AH692" s="6">
        <v>0</v>
      </c>
      <c r="AI692" s="6">
        <v>0</v>
      </c>
      <c r="AJ692" s="6">
        <v>0</v>
      </c>
      <c r="AK692" s="11">
        <v>0</v>
      </c>
      <c r="AL692" s="11">
        <v>0</v>
      </c>
      <c r="AM692" s="11">
        <v>0</v>
      </c>
      <c r="AN692" s="11">
        <v>0</v>
      </c>
      <c r="AO692" s="11">
        <v>0</v>
      </c>
      <c r="AP692" s="11">
        <v>0</v>
      </c>
      <c r="AQ692" s="11">
        <v>0</v>
      </c>
      <c r="AR692" s="6">
        <v>90000006</v>
      </c>
      <c r="AS692" s="11" t="s">
        <v>153</v>
      </c>
      <c r="AT692" s="12" t="s">
        <v>153</v>
      </c>
      <c r="AU692" s="11">
        <v>0</v>
      </c>
      <c r="AV692" s="18">
        <v>0</v>
      </c>
      <c r="AW692" s="18">
        <v>0</v>
      </c>
      <c r="AX692" s="12" t="s">
        <v>153</v>
      </c>
      <c r="AY692" s="11" t="s">
        <v>891</v>
      </c>
      <c r="AZ692" s="13"/>
      <c r="BA692" s="13"/>
      <c r="BB692" s="37" t="s">
        <v>892</v>
      </c>
      <c r="BC692" s="11">
        <v>0</v>
      </c>
      <c r="BD692" s="11">
        <v>0</v>
      </c>
      <c r="BE692" s="11">
        <v>0</v>
      </c>
      <c r="BF692" s="11">
        <v>0</v>
      </c>
      <c r="BG692" s="11">
        <v>0</v>
      </c>
      <c r="BH692" s="11">
        <v>0</v>
      </c>
      <c r="BI692" s="9">
        <v>0</v>
      </c>
      <c r="BJ692" s="6">
        <v>0</v>
      </c>
      <c r="BK692" s="6">
        <v>0</v>
      </c>
      <c r="BL692" s="6">
        <v>0</v>
      </c>
      <c r="BM692" s="6">
        <v>0</v>
      </c>
      <c r="BN692" s="6">
        <v>0</v>
      </c>
      <c r="BO692" s="6">
        <v>0</v>
      </c>
    </row>
    <row r="693" spans="3:67" ht="20.100000000000001" customHeight="1">
      <c r="C693" s="11">
        <v>63102004</v>
      </c>
      <c r="D693" s="86" t="s">
        <v>893</v>
      </c>
      <c r="E693" s="85">
        <v>1</v>
      </c>
      <c r="F693" s="85">
        <v>63001004</v>
      </c>
      <c r="G693" s="85">
        <v>0</v>
      </c>
      <c r="H693" s="85">
        <v>0</v>
      </c>
      <c r="I693" s="18">
        <v>1</v>
      </c>
      <c r="J693" s="18">
        <v>0</v>
      </c>
      <c r="K693" s="11">
        <v>0</v>
      </c>
      <c r="L693" s="85">
        <v>0</v>
      </c>
      <c r="M693" s="85">
        <v>0</v>
      </c>
      <c r="N693" s="85">
        <v>2</v>
      </c>
      <c r="O693" s="85">
        <v>4</v>
      </c>
      <c r="P693" s="85">
        <v>0.2</v>
      </c>
      <c r="Q693" s="85">
        <v>0</v>
      </c>
      <c r="R693" s="6">
        <v>0</v>
      </c>
      <c r="S693" s="85">
        <v>0</v>
      </c>
      <c r="T693" s="85">
        <v>1</v>
      </c>
      <c r="U693" s="85">
        <v>2</v>
      </c>
      <c r="V693" s="85">
        <v>0</v>
      </c>
      <c r="W693" s="85">
        <v>0</v>
      </c>
      <c r="X693" s="85">
        <v>0</v>
      </c>
      <c r="Y693" s="85">
        <v>0</v>
      </c>
      <c r="Z693" s="85">
        <v>0</v>
      </c>
      <c r="AA693" s="85">
        <v>0</v>
      </c>
      <c r="AB693" s="11">
        <v>1</v>
      </c>
      <c r="AC693" s="85">
        <v>0</v>
      </c>
      <c r="AD693" s="85">
        <v>3</v>
      </c>
      <c r="AE693" s="85">
        <v>1</v>
      </c>
      <c r="AF693" s="85">
        <v>1</v>
      </c>
      <c r="AG693" s="85">
        <v>2</v>
      </c>
      <c r="AH693" s="85">
        <v>0</v>
      </c>
      <c r="AI693" s="6">
        <v>0</v>
      </c>
      <c r="AJ693" s="85">
        <v>2</v>
      </c>
      <c r="AK693" s="85">
        <v>0</v>
      </c>
      <c r="AL693" s="85">
        <v>0</v>
      </c>
      <c r="AM693" s="85">
        <v>0</v>
      </c>
      <c r="AN693" s="11">
        <v>0</v>
      </c>
      <c r="AO693" s="85">
        <v>1000</v>
      </c>
      <c r="AP693" s="85">
        <v>0.5</v>
      </c>
      <c r="AQ693" s="85">
        <v>0</v>
      </c>
      <c r="AR693" s="85">
        <v>0</v>
      </c>
      <c r="AS693" s="85" t="s">
        <v>153</v>
      </c>
      <c r="AT693" s="86" t="s">
        <v>154</v>
      </c>
      <c r="AU693" s="85">
        <v>0</v>
      </c>
      <c r="AV693" s="85">
        <v>0</v>
      </c>
      <c r="AW693" s="85">
        <v>0</v>
      </c>
      <c r="AX693" s="86" t="s">
        <v>155</v>
      </c>
      <c r="AY693" s="86" t="s">
        <v>153</v>
      </c>
      <c r="AZ693" s="85">
        <v>0</v>
      </c>
      <c r="BA693" s="85">
        <v>0</v>
      </c>
      <c r="BB693" s="89" t="s">
        <v>894</v>
      </c>
      <c r="BC693" s="85">
        <v>0</v>
      </c>
      <c r="BD693" s="11">
        <v>0</v>
      </c>
      <c r="BE693" s="85">
        <v>0</v>
      </c>
      <c r="BF693" s="85">
        <v>0</v>
      </c>
      <c r="BG693" s="85">
        <v>0</v>
      </c>
      <c r="BH693" s="85">
        <v>0</v>
      </c>
      <c r="BI693" s="141" t="s">
        <v>895</v>
      </c>
      <c r="BJ693" s="6">
        <v>0</v>
      </c>
      <c r="BK693" s="6">
        <v>0</v>
      </c>
      <c r="BL693" s="6">
        <v>0</v>
      </c>
      <c r="BM693" s="6">
        <v>0</v>
      </c>
      <c r="BN693" s="6">
        <v>0</v>
      </c>
      <c r="BO693" s="6">
        <v>0</v>
      </c>
    </row>
    <row r="694" spans="3:67" ht="20.100000000000001" customHeight="1">
      <c r="C694" s="11">
        <v>63103001</v>
      </c>
      <c r="D694" s="12" t="s">
        <v>1693</v>
      </c>
      <c r="E694" s="85">
        <v>1</v>
      </c>
      <c r="F694" s="85">
        <v>63001004</v>
      </c>
      <c r="G694" s="85">
        <v>0</v>
      </c>
      <c r="H694" s="85">
        <v>0</v>
      </c>
      <c r="I694" s="85">
        <v>1</v>
      </c>
      <c r="J694" s="85">
        <v>0</v>
      </c>
      <c r="K694" s="85">
        <v>0</v>
      </c>
      <c r="L694" s="85">
        <v>0</v>
      </c>
      <c r="M694" s="85">
        <v>0</v>
      </c>
      <c r="N694" s="85">
        <v>2</v>
      </c>
      <c r="O694" s="85">
        <v>10</v>
      </c>
      <c r="P694" s="85">
        <v>1</v>
      </c>
      <c r="Q694" s="85">
        <v>0</v>
      </c>
      <c r="R694" s="85">
        <v>0</v>
      </c>
      <c r="S694" s="85">
        <v>0</v>
      </c>
      <c r="T694" s="85">
        <v>1</v>
      </c>
      <c r="U694" s="85">
        <v>2</v>
      </c>
      <c r="V694" s="85">
        <v>0</v>
      </c>
      <c r="W694" s="85">
        <v>0</v>
      </c>
      <c r="X694" s="85">
        <v>0</v>
      </c>
      <c r="Y694" s="85">
        <v>0</v>
      </c>
      <c r="Z694" s="85">
        <v>0</v>
      </c>
      <c r="AA694" s="85">
        <v>0</v>
      </c>
      <c r="AB694" s="11">
        <v>1</v>
      </c>
      <c r="AC694" s="85">
        <v>0</v>
      </c>
      <c r="AD694" s="85">
        <v>30</v>
      </c>
      <c r="AE694" s="85">
        <v>0</v>
      </c>
      <c r="AF694" s="85">
        <v>0</v>
      </c>
      <c r="AG694" s="85">
        <v>7</v>
      </c>
      <c r="AH694" s="85">
        <v>0</v>
      </c>
      <c r="AI694" s="85">
        <v>0</v>
      </c>
      <c r="AJ694" s="85">
        <v>3</v>
      </c>
      <c r="AK694" s="85">
        <v>0</v>
      </c>
      <c r="AL694" s="85">
        <v>0</v>
      </c>
      <c r="AM694" s="85">
        <v>0</v>
      </c>
      <c r="AN694" s="85">
        <v>0</v>
      </c>
      <c r="AO694" s="85">
        <v>2000</v>
      </c>
      <c r="AP694" s="85">
        <v>0</v>
      </c>
      <c r="AQ694" s="85">
        <v>0</v>
      </c>
      <c r="AR694" s="85">
        <v>0</v>
      </c>
      <c r="AS694" s="85">
        <v>90513001</v>
      </c>
      <c r="AT694" s="86" t="s">
        <v>1690</v>
      </c>
      <c r="AU694" s="85">
        <v>0</v>
      </c>
      <c r="AV694" s="85">
        <v>0</v>
      </c>
      <c r="AW694" s="85">
        <v>0</v>
      </c>
      <c r="AX694" s="86" t="s">
        <v>155</v>
      </c>
      <c r="AY694" s="86">
        <v>0</v>
      </c>
      <c r="AZ694" s="85">
        <v>0</v>
      </c>
      <c r="BA694" s="85">
        <v>0</v>
      </c>
      <c r="BB694" s="37" t="s">
        <v>1692</v>
      </c>
      <c r="BC694" s="85">
        <v>0</v>
      </c>
      <c r="BD694" s="85">
        <v>0</v>
      </c>
      <c r="BE694" s="85">
        <v>0</v>
      </c>
      <c r="BF694" s="85">
        <v>0</v>
      </c>
      <c r="BG694" s="85">
        <v>0</v>
      </c>
      <c r="BH694" s="85">
        <v>0</v>
      </c>
      <c r="BI694" s="91">
        <v>0</v>
      </c>
      <c r="BJ694" s="85">
        <v>0</v>
      </c>
      <c r="BK694" s="6">
        <v>0</v>
      </c>
      <c r="BL694" s="6">
        <v>0</v>
      </c>
      <c r="BM694" s="6">
        <v>0</v>
      </c>
      <c r="BN694" s="6">
        <v>0</v>
      </c>
      <c r="BO694" s="6">
        <v>0</v>
      </c>
    </row>
    <row r="695" spans="3:67" ht="20.100000000000001" customHeight="1">
      <c r="C695" s="11">
        <v>63103002</v>
      </c>
      <c r="D695" s="12" t="s">
        <v>872</v>
      </c>
      <c r="E695" s="11">
        <v>1</v>
      </c>
      <c r="F695" s="11">
        <v>63003002</v>
      </c>
      <c r="G695" s="11">
        <v>0</v>
      </c>
      <c r="H695" s="13">
        <v>0</v>
      </c>
      <c r="I695" s="18">
        <v>1</v>
      </c>
      <c r="J695" s="18">
        <v>0</v>
      </c>
      <c r="K695" s="11">
        <v>0</v>
      </c>
      <c r="L695" s="11">
        <v>0</v>
      </c>
      <c r="M695" s="11">
        <v>0</v>
      </c>
      <c r="N695" s="11">
        <v>2</v>
      </c>
      <c r="O695" s="11">
        <v>0</v>
      </c>
      <c r="P695" s="11">
        <v>0</v>
      </c>
      <c r="Q695" s="11">
        <v>0</v>
      </c>
      <c r="R695" s="6">
        <v>0</v>
      </c>
      <c r="S695" s="11">
        <v>0</v>
      </c>
      <c r="T695" s="11">
        <v>1</v>
      </c>
      <c r="U695" s="11">
        <v>0</v>
      </c>
      <c r="V695" s="11">
        <v>0</v>
      </c>
      <c r="W695" s="18">
        <v>0</v>
      </c>
      <c r="X695" s="18">
        <v>0</v>
      </c>
      <c r="Y695" s="11">
        <v>0</v>
      </c>
      <c r="Z695" s="11">
        <v>0</v>
      </c>
      <c r="AA695" s="11">
        <v>0</v>
      </c>
      <c r="AB695" s="11">
        <v>1</v>
      </c>
      <c r="AC695" s="11">
        <v>0</v>
      </c>
      <c r="AD695" s="11">
        <v>0</v>
      </c>
      <c r="AE695" s="11">
        <v>0</v>
      </c>
      <c r="AF695" s="11" t="s">
        <v>153</v>
      </c>
      <c r="AG695" s="6">
        <v>0</v>
      </c>
      <c r="AH695" s="6">
        <v>0</v>
      </c>
      <c r="AI695" s="6">
        <v>0</v>
      </c>
      <c r="AJ695" s="6">
        <v>0</v>
      </c>
      <c r="AK695" s="11">
        <v>0</v>
      </c>
      <c r="AL695" s="11">
        <v>0</v>
      </c>
      <c r="AM695" s="11">
        <v>0</v>
      </c>
      <c r="AN695" s="11">
        <v>0</v>
      </c>
      <c r="AO695" s="11">
        <v>0</v>
      </c>
      <c r="AP695" s="11">
        <v>0</v>
      </c>
      <c r="AQ695" s="11">
        <v>0</v>
      </c>
      <c r="AR695" s="6">
        <v>0</v>
      </c>
      <c r="AS695" s="11" t="s">
        <v>153</v>
      </c>
      <c r="AT695" s="12" t="s">
        <v>153</v>
      </c>
      <c r="AU695" s="11">
        <v>0</v>
      </c>
      <c r="AV695" s="18">
        <v>0</v>
      </c>
      <c r="AW695" s="18">
        <v>0</v>
      </c>
      <c r="AX695" s="12" t="s">
        <v>153</v>
      </c>
      <c r="AY695" s="11">
        <v>0</v>
      </c>
      <c r="AZ695" s="13">
        <v>0</v>
      </c>
      <c r="BA695" s="13">
        <v>0</v>
      </c>
      <c r="BB695" s="37" t="s">
        <v>873</v>
      </c>
      <c r="BC695" s="11">
        <v>0</v>
      </c>
      <c r="BD695" s="11">
        <v>0</v>
      </c>
      <c r="BE695" s="11">
        <v>0</v>
      </c>
      <c r="BF695" s="11">
        <v>0</v>
      </c>
      <c r="BG695" s="11">
        <v>0</v>
      </c>
      <c r="BH695" s="11">
        <v>0</v>
      </c>
      <c r="BI695" s="9">
        <v>0</v>
      </c>
      <c r="BJ695" s="6">
        <v>0</v>
      </c>
      <c r="BK695" s="6">
        <v>0</v>
      </c>
      <c r="BL695" s="6">
        <v>0</v>
      </c>
      <c r="BM695" s="6">
        <v>0</v>
      </c>
      <c r="BN695" s="6">
        <v>0</v>
      </c>
      <c r="BO695" s="6">
        <v>0</v>
      </c>
    </row>
    <row r="696" spans="3:67" ht="20.100000000000001" customHeight="1">
      <c r="C696" s="11">
        <v>63103003</v>
      </c>
      <c r="D696" s="12" t="s">
        <v>897</v>
      </c>
      <c r="E696" s="11">
        <v>1</v>
      </c>
      <c r="F696" s="11">
        <v>63003003</v>
      </c>
      <c r="G696" s="11">
        <v>0</v>
      </c>
      <c r="H696" s="13">
        <v>0</v>
      </c>
      <c r="I696" s="18">
        <v>1</v>
      </c>
      <c r="J696" s="18">
        <v>0</v>
      </c>
      <c r="K696" s="11">
        <v>0</v>
      </c>
      <c r="L696" s="11">
        <v>0</v>
      </c>
      <c r="M696" s="11">
        <v>0</v>
      </c>
      <c r="N696" s="11">
        <v>2</v>
      </c>
      <c r="O696" s="11">
        <v>0</v>
      </c>
      <c r="P696" s="11">
        <v>0</v>
      </c>
      <c r="Q696" s="11">
        <v>0</v>
      </c>
      <c r="R696" s="6">
        <v>0</v>
      </c>
      <c r="S696" s="11">
        <v>0</v>
      </c>
      <c r="T696" s="11">
        <v>1</v>
      </c>
      <c r="U696" s="11">
        <v>0</v>
      </c>
      <c r="V696" s="11">
        <v>0</v>
      </c>
      <c r="W696" s="18">
        <v>0</v>
      </c>
      <c r="X696" s="18">
        <v>0</v>
      </c>
      <c r="Y696" s="11">
        <v>0</v>
      </c>
      <c r="Z696" s="11">
        <v>0</v>
      </c>
      <c r="AA696" s="11">
        <v>0</v>
      </c>
      <c r="AB696" s="11">
        <v>1</v>
      </c>
      <c r="AC696" s="11">
        <v>0</v>
      </c>
      <c r="AD696" s="11">
        <v>0</v>
      </c>
      <c r="AE696" s="11">
        <v>0</v>
      </c>
      <c r="AF696" s="11" t="s">
        <v>153</v>
      </c>
      <c r="AG696" s="6">
        <v>0</v>
      </c>
      <c r="AH696" s="6">
        <v>0</v>
      </c>
      <c r="AI696" s="6">
        <v>0</v>
      </c>
      <c r="AJ696" s="6">
        <v>0</v>
      </c>
      <c r="AK696" s="11">
        <v>0</v>
      </c>
      <c r="AL696" s="11">
        <v>0</v>
      </c>
      <c r="AM696" s="11">
        <v>0</v>
      </c>
      <c r="AN696" s="11">
        <v>0</v>
      </c>
      <c r="AO696" s="11">
        <v>0</v>
      </c>
      <c r="AP696" s="11">
        <v>0</v>
      </c>
      <c r="AQ696" s="11">
        <v>0</v>
      </c>
      <c r="AR696" s="6">
        <v>0</v>
      </c>
      <c r="AS696" s="11" t="s">
        <v>153</v>
      </c>
      <c r="AT696" s="12" t="s">
        <v>153</v>
      </c>
      <c r="AU696" s="11">
        <v>0</v>
      </c>
      <c r="AV696" s="18">
        <v>0</v>
      </c>
      <c r="AW696" s="18">
        <v>0</v>
      </c>
      <c r="AX696" s="12" t="s">
        <v>153</v>
      </c>
      <c r="AY696" s="11">
        <v>0</v>
      </c>
      <c r="AZ696" s="13">
        <v>0</v>
      </c>
      <c r="BA696" s="13">
        <v>0</v>
      </c>
      <c r="BB696" s="37" t="s">
        <v>898</v>
      </c>
      <c r="BC696" s="11">
        <v>0</v>
      </c>
      <c r="BD696" s="11">
        <v>0</v>
      </c>
      <c r="BE696" s="11">
        <v>0</v>
      </c>
      <c r="BF696" s="11">
        <v>0</v>
      </c>
      <c r="BG696" s="11">
        <v>0</v>
      </c>
      <c r="BH696" s="11">
        <v>0</v>
      </c>
      <c r="BI696" s="9">
        <v>0</v>
      </c>
      <c r="BJ696" s="6">
        <v>0</v>
      </c>
      <c r="BK696" s="6">
        <v>0</v>
      </c>
      <c r="BL696" s="6">
        <v>0</v>
      </c>
      <c r="BM696" s="6">
        <v>0</v>
      </c>
      <c r="BN696" s="6">
        <v>0</v>
      </c>
      <c r="BO696" s="6">
        <v>0</v>
      </c>
    </row>
    <row r="697" spans="3:67" ht="20.100000000000001" customHeight="1">
      <c r="C697" s="11">
        <v>63103004</v>
      </c>
      <c r="D697" s="86" t="s">
        <v>899</v>
      </c>
      <c r="E697" s="85">
        <v>1</v>
      </c>
      <c r="F697" s="85">
        <v>63001004</v>
      </c>
      <c r="G697" s="85">
        <v>0</v>
      </c>
      <c r="H697" s="85">
        <v>0</v>
      </c>
      <c r="I697" s="18">
        <v>1</v>
      </c>
      <c r="J697" s="18">
        <v>0</v>
      </c>
      <c r="K697" s="11">
        <v>0</v>
      </c>
      <c r="L697" s="85">
        <v>0</v>
      </c>
      <c r="M697" s="85">
        <v>0</v>
      </c>
      <c r="N697" s="85">
        <v>2</v>
      </c>
      <c r="O697" s="85">
        <v>3</v>
      </c>
      <c r="P697" s="85">
        <v>0.1</v>
      </c>
      <c r="Q697" s="85">
        <v>0</v>
      </c>
      <c r="R697" s="6">
        <v>0</v>
      </c>
      <c r="S697" s="85">
        <v>0</v>
      </c>
      <c r="T697" s="85">
        <v>1</v>
      </c>
      <c r="U697" s="85">
        <v>2</v>
      </c>
      <c r="V697" s="85">
        <v>0</v>
      </c>
      <c r="W697" s="85">
        <v>0</v>
      </c>
      <c r="X697" s="85">
        <v>0</v>
      </c>
      <c r="Y697" s="85">
        <v>0</v>
      </c>
      <c r="Z697" s="85">
        <v>0</v>
      </c>
      <c r="AA697" s="85">
        <v>0</v>
      </c>
      <c r="AB697" s="11">
        <v>1</v>
      </c>
      <c r="AC697" s="85">
        <v>0</v>
      </c>
      <c r="AD697" s="85">
        <v>15</v>
      </c>
      <c r="AE697" s="85">
        <v>1</v>
      </c>
      <c r="AF697" s="85">
        <v>1</v>
      </c>
      <c r="AG697" s="85">
        <v>2</v>
      </c>
      <c r="AH697" s="85">
        <v>0</v>
      </c>
      <c r="AI697" s="6">
        <v>0</v>
      </c>
      <c r="AJ697" s="85">
        <v>2</v>
      </c>
      <c r="AK697" s="85">
        <v>0</v>
      </c>
      <c r="AL697" s="85">
        <v>0</v>
      </c>
      <c r="AM697" s="85">
        <v>0</v>
      </c>
      <c r="AN697" s="11">
        <v>0</v>
      </c>
      <c r="AO697" s="85">
        <v>10000</v>
      </c>
      <c r="AP697" s="85">
        <v>0</v>
      </c>
      <c r="AQ697" s="85">
        <v>0</v>
      </c>
      <c r="AR697" s="85">
        <v>0</v>
      </c>
      <c r="AS697" s="85" t="s">
        <v>153</v>
      </c>
      <c r="AT697" s="86" t="s">
        <v>154</v>
      </c>
      <c r="AU697" s="85">
        <v>0</v>
      </c>
      <c r="AV697" s="85">
        <v>0</v>
      </c>
      <c r="AW697" s="85">
        <v>0</v>
      </c>
      <c r="AX697" s="86" t="s">
        <v>155</v>
      </c>
      <c r="AY697" s="86" t="s">
        <v>153</v>
      </c>
      <c r="AZ697" s="85">
        <v>0</v>
      </c>
      <c r="BA697" s="85">
        <v>0</v>
      </c>
      <c r="BB697" s="89" t="s">
        <v>900</v>
      </c>
      <c r="BC697" s="85">
        <v>0</v>
      </c>
      <c r="BD697" s="11">
        <v>0</v>
      </c>
      <c r="BE697" s="85">
        <v>0</v>
      </c>
      <c r="BF697" s="85">
        <v>0</v>
      </c>
      <c r="BG697" s="85">
        <v>0</v>
      </c>
      <c r="BH697" s="85">
        <v>0</v>
      </c>
      <c r="BI697" s="141" t="s">
        <v>901</v>
      </c>
      <c r="BJ697" s="6">
        <v>1</v>
      </c>
      <c r="BK697" s="6">
        <v>0</v>
      </c>
      <c r="BL697" s="6">
        <v>0</v>
      </c>
      <c r="BM697" s="6">
        <v>0</v>
      </c>
      <c r="BN697" s="6">
        <v>0</v>
      </c>
      <c r="BO697" s="6">
        <v>0</v>
      </c>
    </row>
    <row r="698" spans="3:67" s="144" customFormat="1" ht="20.100000000000001" customHeight="1">
      <c r="C698" s="25">
        <v>63103099</v>
      </c>
      <c r="D698" s="42" t="s">
        <v>1691</v>
      </c>
      <c r="E698" s="25">
        <v>1</v>
      </c>
      <c r="F698" s="25">
        <v>63003001</v>
      </c>
      <c r="G698" s="25">
        <v>0</v>
      </c>
      <c r="H698" s="25">
        <v>0</v>
      </c>
      <c r="I698" s="25">
        <v>1</v>
      </c>
      <c r="J698" s="25">
        <v>0</v>
      </c>
      <c r="K698" s="25">
        <v>0</v>
      </c>
      <c r="L698" s="25">
        <v>0</v>
      </c>
      <c r="M698" s="25">
        <v>0</v>
      </c>
      <c r="N698" s="25">
        <v>2</v>
      </c>
      <c r="O698" s="25">
        <v>2</v>
      </c>
      <c r="P698" s="25">
        <v>1</v>
      </c>
      <c r="Q698" s="25">
        <v>0</v>
      </c>
      <c r="R698" s="25">
        <v>0</v>
      </c>
      <c r="S698" s="25">
        <v>0</v>
      </c>
      <c r="T698" s="25">
        <v>1</v>
      </c>
      <c r="U698" s="25">
        <v>2</v>
      </c>
      <c r="V698" s="25">
        <v>0</v>
      </c>
      <c r="W698" s="25">
        <v>0</v>
      </c>
      <c r="X698" s="25">
        <v>0</v>
      </c>
      <c r="Y698" s="25">
        <v>0</v>
      </c>
      <c r="Z698" s="25">
        <v>0</v>
      </c>
      <c r="AA698" s="25">
        <v>0</v>
      </c>
      <c r="AB698" s="25">
        <v>1</v>
      </c>
      <c r="AC698" s="25">
        <v>0</v>
      </c>
      <c r="AD698" s="25">
        <v>60</v>
      </c>
      <c r="AE698" s="25">
        <v>1</v>
      </c>
      <c r="AF698" s="25">
        <v>10</v>
      </c>
      <c r="AG698" s="25">
        <v>0</v>
      </c>
      <c r="AH698" s="25">
        <v>0</v>
      </c>
      <c r="AI698" s="25">
        <v>0</v>
      </c>
      <c r="AJ698" s="25">
        <v>0</v>
      </c>
      <c r="AK698" s="25">
        <v>0</v>
      </c>
      <c r="AL698" s="25">
        <v>0</v>
      </c>
      <c r="AM698" s="25">
        <v>0</v>
      </c>
      <c r="AN698" s="25">
        <v>0</v>
      </c>
      <c r="AO698" s="25">
        <v>50000</v>
      </c>
      <c r="AP698" s="25">
        <v>0</v>
      </c>
      <c r="AQ698" s="25">
        <v>0</v>
      </c>
      <c r="AR698" s="25">
        <v>0</v>
      </c>
      <c r="AS698" s="25">
        <v>90513001</v>
      </c>
      <c r="AT698" s="42" t="s">
        <v>153</v>
      </c>
      <c r="AU698" s="25">
        <v>0</v>
      </c>
      <c r="AV698" s="25">
        <v>0</v>
      </c>
      <c r="AW698" s="25">
        <v>0</v>
      </c>
      <c r="AX698" s="42" t="s">
        <v>850</v>
      </c>
      <c r="AY698" s="25">
        <v>0</v>
      </c>
      <c r="AZ698" s="25">
        <v>0</v>
      </c>
      <c r="BA698" s="25">
        <v>0</v>
      </c>
      <c r="BB698" s="109" t="s">
        <v>896</v>
      </c>
      <c r="BC698" s="25">
        <v>0</v>
      </c>
      <c r="BD698" s="25">
        <v>0</v>
      </c>
      <c r="BE698" s="25">
        <v>0</v>
      </c>
      <c r="BF698" s="25">
        <v>0</v>
      </c>
      <c r="BG698" s="25">
        <v>0</v>
      </c>
      <c r="BH698" s="25">
        <v>0</v>
      </c>
      <c r="BI698" s="16">
        <v>0</v>
      </c>
      <c r="BJ698" s="25">
        <v>1</v>
      </c>
      <c r="BK698" s="25">
        <v>0</v>
      </c>
      <c r="BL698" s="25">
        <v>0</v>
      </c>
      <c r="BM698" s="25">
        <v>0</v>
      </c>
      <c r="BN698" s="25">
        <v>0</v>
      </c>
      <c r="BO698" s="25">
        <v>0</v>
      </c>
    </row>
    <row r="699" spans="3:67" ht="20.100000000000001" customHeight="1">
      <c r="C699" s="18">
        <v>64000001</v>
      </c>
      <c r="D699" s="19" t="s">
        <v>296</v>
      </c>
      <c r="E699" s="18">
        <v>1</v>
      </c>
      <c r="F699" s="18">
        <v>10041</v>
      </c>
      <c r="G699" s="18">
        <v>0</v>
      </c>
      <c r="H699" s="13">
        <v>0</v>
      </c>
      <c r="I699" s="18">
        <v>1</v>
      </c>
      <c r="J699" s="18">
        <v>0</v>
      </c>
      <c r="K699" s="11">
        <v>0</v>
      </c>
      <c r="L699" s="18">
        <v>0</v>
      </c>
      <c r="M699" s="18">
        <v>0</v>
      </c>
      <c r="N699" s="18">
        <v>2</v>
      </c>
      <c r="O699" s="18">
        <v>1</v>
      </c>
      <c r="P699" s="18">
        <v>0.5</v>
      </c>
      <c r="Q699" s="18">
        <v>0</v>
      </c>
      <c r="R699" s="6">
        <v>0</v>
      </c>
      <c r="S699" s="13">
        <v>0</v>
      </c>
      <c r="T699" s="11">
        <v>1</v>
      </c>
      <c r="U699" s="18">
        <v>2</v>
      </c>
      <c r="V699" s="18">
        <v>0</v>
      </c>
      <c r="W699" s="18">
        <v>0</v>
      </c>
      <c r="X699" s="18">
        <v>0</v>
      </c>
      <c r="Y699" s="18">
        <v>0</v>
      </c>
      <c r="Z699" s="18">
        <v>0</v>
      </c>
      <c r="AA699" s="18">
        <v>0</v>
      </c>
      <c r="AB699" s="11">
        <v>1</v>
      </c>
      <c r="AC699" s="18">
        <v>0</v>
      </c>
      <c r="AD699" s="18">
        <v>18</v>
      </c>
      <c r="AE699" s="18">
        <v>0</v>
      </c>
      <c r="AF699" s="18">
        <v>0</v>
      </c>
      <c r="AG699" s="6">
        <v>2</v>
      </c>
      <c r="AH699" s="6">
        <v>0</v>
      </c>
      <c r="AI699" s="6">
        <v>0</v>
      </c>
      <c r="AJ699" s="6">
        <v>0</v>
      </c>
      <c r="AK699" s="18">
        <v>0</v>
      </c>
      <c r="AL699" s="18">
        <v>0</v>
      </c>
      <c r="AM699" s="18">
        <v>0</v>
      </c>
      <c r="AN699" s="11">
        <v>0</v>
      </c>
      <c r="AO699" s="18">
        <v>1000</v>
      </c>
      <c r="AP699" s="18">
        <v>0</v>
      </c>
      <c r="AQ699" s="18">
        <v>0</v>
      </c>
      <c r="AR699" s="6">
        <v>90600010</v>
      </c>
      <c r="AS699" s="18" t="s">
        <v>153</v>
      </c>
      <c r="AT699" s="19" t="s">
        <v>154</v>
      </c>
      <c r="AU699" s="18" t="s">
        <v>784</v>
      </c>
      <c r="AV699" s="18">
        <v>0</v>
      </c>
      <c r="AW699" s="18">
        <v>40000003</v>
      </c>
      <c r="AX699" s="19" t="s">
        <v>155</v>
      </c>
      <c r="AY699" s="19" t="s">
        <v>153</v>
      </c>
      <c r="AZ699" s="13">
        <v>0</v>
      </c>
      <c r="BA699" s="13">
        <v>0</v>
      </c>
      <c r="BB699" s="69" t="s">
        <v>902</v>
      </c>
      <c r="BC699" s="18">
        <v>0</v>
      </c>
      <c r="BD699" s="11">
        <v>0</v>
      </c>
      <c r="BE699" s="18">
        <v>0</v>
      </c>
      <c r="BF699" s="18">
        <v>0</v>
      </c>
      <c r="BG699" s="18">
        <v>0</v>
      </c>
      <c r="BH699" s="18">
        <v>0</v>
      </c>
      <c r="BI699" s="9">
        <v>0</v>
      </c>
      <c r="BJ699" s="6">
        <v>0</v>
      </c>
      <c r="BK699" s="6">
        <v>0</v>
      </c>
      <c r="BL699" s="6">
        <v>0</v>
      </c>
      <c r="BM699" s="6">
        <v>0</v>
      </c>
      <c r="BN699" s="6">
        <v>0</v>
      </c>
      <c r="BO699" s="6">
        <v>0</v>
      </c>
    </row>
    <row r="700" spans="3:67" ht="20.100000000000001" customHeight="1">
      <c r="C700" s="18">
        <v>64000002</v>
      </c>
      <c r="D700" s="19" t="s">
        <v>811</v>
      </c>
      <c r="E700" s="18">
        <v>1</v>
      </c>
      <c r="F700" s="18">
        <v>60010500</v>
      </c>
      <c r="G700" s="18">
        <v>0</v>
      </c>
      <c r="H700" s="13">
        <v>0</v>
      </c>
      <c r="I700" s="18">
        <v>1</v>
      </c>
      <c r="J700" s="18">
        <v>0</v>
      </c>
      <c r="K700" s="11">
        <v>0</v>
      </c>
      <c r="L700" s="18">
        <v>0</v>
      </c>
      <c r="M700" s="18">
        <v>0</v>
      </c>
      <c r="N700" s="18">
        <v>2</v>
      </c>
      <c r="O700" s="18">
        <v>2</v>
      </c>
      <c r="P700" s="18">
        <v>0.6</v>
      </c>
      <c r="Q700" s="18">
        <v>0</v>
      </c>
      <c r="R700" s="6">
        <v>0</v>
      </c>
      <c r="S700" s="13">
        <v>0</v>
      </c>
      <c r="T700" s="11">
        <v>1</v>
      </c>
      <c r="U700" s="18">
        <v>2</v>
      </c>
      <c r="V700" s="18">
        <v>0</v>
      </c>
      <c r="W700" s="18">
        <v>0</v>
      </c>
      <c r="X700" s="18">
        <v>0</v>
      </c>
      <c r="Y700" s="18">
        <v>0</v>
      </c>
      <c r="Z700" s="18">
        <v>0</v>
      </c>
      <c r="AA700" s="18">
        <v>0</v>
      </c>
      <c r="AB700" s="11">
        <v>1</v>
      </c>
      <c r="AC700" s="18">
        <v>0</v>
      </c>
      <c r="AD700" s="11">
        <v>99999</v>
      </c>
      <c r="AE700" s="18">
        <v>0</v>
      </c>
      <c r="AF700" s="18">
        <v>0</v>
      </c>
      <c r="AG700" s="6">
        <v>2</v>
      </c>
      <c r="AH700" s="6">
        <v>0</v>
      </c>
      <c r="AI700" s="6">
        <v>0</v>
      </c>
      <c r="AJ700" s="6">
        <v>0</v>
      </c>
      <c r="AK700" s="18">
        <v>0</v>
      </c>
      <c r="AL700" s="18">
        <v>0</v>
      </c>
      <c r="AM700" s="18">
        <v>0</v>
      </c>
      <c r="AN700" s="11">
        <v>0</v>
      </c>
      <c r="AO700" s="18">
        <v>1000</v>
      </c>
      <c r="AP700" s="18">
        <v>0</v>
      </c>
      <c r="AQ700" s="18">
        <v>0</v>
      </c>
      <c r="AR700" s="6">
        <v>90600020</v>
      </c>
      <c r="AS700" s="18" t="s">
        <v>153</v>
      </c>
      <c r="AT700" s="19" t="s">
        <v>154</v>
      </c>
      <c r="AU700" s="18" t="s">
        <v>784</v>
      </c>
      <c r="AV700" s="18">
        <v>0</v>
      </c>
      <c r="AW700" s="18">
        <v>0</v>
      </c>
      <c r="AX700" s="19" t="s">
        <v>155</v>
      </c>
      <c r="AY700" s="19" t="s">
        <v>153</v>
      </c>
      <c r="AZ700" s="13">
        <v>0</v>
      </c>
      <c r="BA700" s="13">
        <v>0</v>
      </c>
      <c r="BB700" s="69" t="s">
        <v>903</v>
      </c>
      <c r="BC700" s="18">
        <v>0</v>
      </c>
      <c r="BD700" s="11">
        <v>0</v>
      </c>
      <c r="BE700" s="18">
        <v>0</v>
      </c>
      <c r="BF700" s="18">
        <v>0</v>
      </c>
      <c r="BG700" s="18">
        <v>0</v>
      </c>
      <c r="BH700" s="18">
        <v>0</v>
      </c>
      <c r="BI700" s="9">
        <v>0</v>
      </c>
      <c r="BJ700" s="6">
        <v>0</v>
      </c>
      <c r="BK700" s="6">
        <v>0</v>
      </c>
      <c r="BL700" s="6">
        <v>0</v>
      </c>
      <c r="BM700" s="6">
        <v>0</v>
      </c>
      <c r="BN700" s="6">
        <v>0</v>
      </c>
      <c r="BO700" s="6">
        <v>0</v>
      </c>
    </row>
    <row r="701" spans="3:67" ht="20.100000000000001" customHeight="1">
      <c r="C701" s="18">
        <v>64000003</v>
      </c>
      <c r="D701" s="19" t="s">
        <v>904</v>
      </c>
      <c r="E701" s="18">
        <v>1</v>
      </c>
      <c r="F701" s="18">
        <v>60010500</v>
      </c>
      <c r="G701" s="18">
        <v>0</v>
      </c>
      <c r="H701" s="13">
        <v>0</v>
      </c>
      <c r="I701" s="18">
        <v>1</v>
      </c>
      <c r="J701" s="18">
        <v>0</v>
      </c>
      <c r="K701" s="11">
        <v>0</v>
      </c>
      <c r="L701" s="18">
        <v>0</v>
      </c>
      <c r="M701" s="18">
        <v>0</v>
      </c>
      <c r="N701" s="18">
        <v>2</v>
      </c>
      <c r="O701" s="18">
        <v>2</v>
      </c>
      <c r="P701" s="18">
        <v>0.6</v>
      </c>
      <c r="Q701" s="18">
        <v>0</v>
      </c>
      <c r="R701" s="6">
        <v>0</v>
      </c>
      <c r="S701" s="13">
        <v>0</v>
      </c>
      <c r="T701" s="11">
        <v>1</v>
      </c>
      <c r="U701" s="18">
        <v>2</v>
      </c>
      <c r="V701" s="18">
        <v>0</v>
      </c>
      <c r="W701" s="18">
        <v>0</v>
      </c>
      <c r="X701" s="18">
        <v>0</v>
      </c>
      <c r="Y701" s="18">
        <v>0</v>
      </c>
      <c r="Z701" s="18">
        <v>0</v>
      </c>
      <c r="AA701" s="18">
        <v>0</v>
      </c>
      <c r="AB701" s="11">
        <v>1</v>
      </c>
      <c r="AC701" s="18">
        <v>0</v>
      </c>
      <c r="AD701" s="11">
        <v>99999</v>
      </c>
      <c r="AE701" s="18">
        <v>0</v>
      </c>
      <c r="AF701" s="18">
        <v>0</v>
      </c>
      <c r="AG701" s="6">
        <v>2</v>
      </c>
      <c r="AH701" s="6">
        <v>0</v>
      </c>
      <c r="AI701" s="6">
        <v>0</v>
      </c>
      <c r="AJ701" s="6">
        <v>0</v>
      </c>
      <c r="AK701" s="18">
        <v>0</v>
      </c>
      <c r="AL701" s="18">
        <v>0</v>
      </c>
      <c r="AM701" s="18">
        <v>0</v>
      </c>
      <c r="AN701" s="18">
        <v>0</v>
      </c>
      <c r="AO701" s="18">
        <v>1000</v>
      </c>
      <c r="AP701" s="18">
        <v>0</v>
      </c>
      <c r="AQ701" s="18">
        <v>0</v>
      </c>
      <c r="AR701" s="6">
        <v>90600030</v>
      </c>
      <c r="AS701" s="18" t="s">
        <v>153</v>
      </c>
      <c r="AT701" s="19" t="s">
        <v>154</v>
      </c>
      <c r="AU701" s="18" t="s">
        <v>784</v>
      </c>
      <c r="AV701" s="18">
        <v>0</v>
      </c>
      <c r="AW701" s="18">
        <v>0</v>
      </c>
      <c r="AX701" s="19" t="s">
        <v>155</v>
      </c>
      <c r="AY701" s="19" t="s">
        <v>153</v>
      </c>
      <c r="AZ701" s="13">
        <v>0</v>
      </c>
      <c r="BA701" s="13">
        <v>0</v>
      </c>
      <c r="BB701" s="69" t="s">
        <v>905</v>
      </c>
      <c r="BC701" s="18">
        <v>0</v>
      </c>
      <c r="BD701" s="11">
        <v>0</v>
      </c>
      <c r="BE701" s="18">
        <v>0</v>
      </c>
      <c r="BF701" s="18">
        <v>0</v>
      </c>
      <c r="BG701" s="18">
        <v>0</v>
      </c>
      <c r="BH701" s="18">
        <v>0</v>
      </c>
      <c r="BI701" s="9">
        <v>0</v>
      </c>
      <c r="BJ701" s="6">
        <v>0</v>
      </c>
      <c r="BK701" s="6">
        <v>0</v>
      </c>
      <c r="BL701" s="6">
        <v>0</v>
      </c>
      <c r="BM701" s="6">
        <v>0</v>
      </c>
      <c r="BN701" s="6">
        <v>0</v>
      </c>
      <c r="BO701" s="6">
        <v>0</v>
      </c>
    </row>
    <row r="702" spans="3:67" ht="20.100000000000001" customHeight="1">
      <c r="C702" s="18">
        <v>64000004</v>
      </c>
      <c r="D702" s="19" t="s">
        <v>906</v>
      </c>
      <c r="E702" s="18">
        <v>1</v>
      </c>
      <c r="F702" s="18">
        <v>60010500</v>
      </c>
      <c r="G702" s="18">
        <v>0</v>
      </c>
      <c r="H702" s="13">
        <v>0</v>
      </c>
      <c r="I702" s="18">
        <v>1</v>
      </c>
      <c r="J702" s="18">
        <v>0</v>
      </c>
      <c r="K702" s="11">
        <v>0</v>
      </c>
      <c r="L702" s="18">
        <v>0</v>
      </c>
      <c r="M702" s="18">
        <v>0</v>
      </c>
      <c r="N702" s="18">
        <v>2</v>
      </c>
      <c r="O702" s="18">
        <v>2</v>
      </c>
      <c r="P702" s="18">
        <v>0.6</v>
      </c>
      <c r="Q702" s="18">
        <v>0</v>
      </c>
      <c r="R702" s="6">
        <v>0</v>
      </c>
      <c r="S702" s="13">
        <v>0</v>
      </c>
      <c r="T702" s="11">
        <v>1</v>
      </c>
      <c r="U702" s="18">
        <v>2</v>
      </c>
      <c r="V702" s="18">
        <v>0</v>
      </c>
      <c r="W702" s="18">
        <v>0</v>
      </c>
      <c r="X702" s="18">
        <v>0</v>
      </c>
      <c r="Y702" s="18">
        <v>0</v>
      </c>
      <c r="Z702" s="18">
        <v>0</v>
      </c>
      <c r="AA702" s="18">
        <v>0</v>
      </c>
      <c r="AB702" s="11">
        <v>1</v>
      </c>
      <c r="AC702" s="18">
        <v>0</v>
      </c>
      <c r="AD702" s="11">
        <v>99999</v>
      </c>
      <c r="AE702" s="18">
        <v>0</v>
      </c>
      <c r="AF702" s="18">
        <v>0</v>
      </c>
      <c r="AG702" s="6">
        <v>2</v>
      </c>
      <c r="AH702" s="6">
        <v>0</v>
      </c>
      <c r="AI702" s="6">
        <v>0</v>
      </c>
      <c r="AJ702" s="6">
        <v>0</v>
      </c>
      <c r="AK702" s="18">
        <v>0</v>
      </c>
      <c r="AL702" s="18">
        <v>0</v>
      </c>
      <c r="AM702" s="18">
        <v>0</v>
      </c>
      <c r="AN702" s="18">
        <v>0</v>
      </c>
      <c r="AO702" s="18">
        <v>1000</v>
      </c>
      <c r="AP702" s="18">
        <v>0</v>
      </c>
      <c r="AQ702" s="18">
        <v>0</v>
      </c>
      <c r="AR702" s="6">
        <v>90600040</v>
      </c>
      <c r="AS702" s="18" t="s">
        <v>153</v>
      </c>
      <c r="AT702" s="19" t="s">
        <v>154</v>
      </c>
      <c r="AU702" s="18" t="s">
        <v>784</v>
      </c>
      <c r="AV702" s="18">
        <v>0</v>
      </c>
      <c r="AW702" s="18">
        <v>0</v>
      </c>
      <c r="AX702" s="19" t="s">
        <v>155</v>
      </c>
      <c r="AY702" s="19" t="s">
        <v>153</v>
      </c>
      <c r="AZ702" s="13">
        <v>0</v>
      </c>
      <c r="BA702" s="13">
        <v>0</v>
      </c>
      <c r="BB702" s="69" t="s">
        <v>907</v>
      </c>
      <c r="BC702" s="18">
        <v>0</v>
      </c>
      <c r="BD702" s="11">
        <v>0</v>
      </c>
      <c r="BE702" s="18">
        <v>0</v>
      </c>
      <c r="BF702" s="18">
        <v>0</v>
      </c>
      <c r="BG702" s="18">
        <v>0</v>
      </c>
      <c r="BH702" s="18">
        <v>0</v>
      </c>
      <c r="BI702" s="9">
        <v>0</v>
      </c>
      <c r="BJ702" s="6">
        <v>0</v>
      </c>
      <c r="BK702" s="6">
        <v>0</v>
      </c>
      <c r="BL702" s="6">
        <v>0</v>
      </c>
      <c r="BM702" s="6">
        <v>0</v>
      </c>
      <c r="BN702" s="6">
        <v>0</v>
      </c>
      <c r="BO702" s="6">
        <v>0</v>
      </c>
    </row>
    <row r="703" spans="3:67" ht="20.100000000000001" customHeight="1">
      <c r="C703" s="18">
        <v>64000005</v>
      </c>
      <c r="D703" s="19" t="s">
        <v>368</v>
      </c>
      <c r="E703" s="18">
        <v>1</v>
      </c>
      <c r="F703" s="18">
        <v>60010500</v>
      </c>
      <c r="G703" s="18">
        <v>0</v>
      </c>
      <c r="H703" s="13">
        <v>0</v>
      </c>
      <c r="I703" s="18">
        <v>1</v>
      </c>
      <c r="J703" s="18">
        <v>0</v>
      </c>
      <c r="K703" s="11">
        <v>0</v>
      </c>
      <c r="L703" s="18">
        <v>0</v>
      </c>
      <c r="M703" s="18">
        <v>0</v>
      </c>
      <c r="N703" s="18">
        <v>2</v>
      </c>
      <c r="O703" s="18">
        <v>2</v>
      </c>
      <c r="P703" s="18">
        <v>0.6</v>
      </c>
      <c r="Q703" s="18">
        <v>0</v>
      </c>
      <c r="R703" s="6">
        <v>0</v>
      </c>
      <c r="S703" s="13">
        <v>0</v>
      </c>
      <c r="T703" s="11">
        <v>1</v>
      </c>
      <c r="U703" s="18">
        <v>2</v>
      </c>
      <c r="V703" s="18">
        <v>0</v>
      </c>
      <c r="W703" s="18">
        <v>0</v>
      </c>
      <c r="X703" s="18">
        <v>0</v>
      </c>
      <c r="Y703" s="18">
        <v>0</v>
      </c>
      <c r="Z703" s="18">
        <v>0</v>
      </c>
      <c r="AA703" s="18">
        <v>0</v>
      </c>
      <c r="AB703" s="11">
        <v>1</v>
      </c>
      <c r="AC703" s="18">
        <v>0</v>
      </c>
      <c r="AD703" s="11">
        <v>99999</v>
      </c>
      <c r="AE703" s="18">
        <v>0</v>
      </c>
      <c r="AF703" s="18">
        <v>0</v>
      </c>
      <c r="AG703" s="6">
        <v>2</v>
      </c>
      <c r="AH703" s="6">
        <v>0</v>
      </c>
      <c r="AI703" s="6">
        <v>0</v>
      </c>
      <c r="AJ703" s="6">
        <v>0</v>
      </c>
      <c r="AK703" s="18">
        <v>0</v>
      </c>
      <c r="AL703" s="18">
        <v>0</v>
      </c>
      <c r="AM703" s="18">
        <v>0</v>
      </c>
      <c r="AN703" s="18">
        <v>0</v>
      </c>
      <c r="AO703" s="18">
        <v>1000</v>
      </c>
      <c r="AP703" s="18">
        <v>0</v>
      </c>
      <c r="AQ703" s="18">
        <v>0</v>
      </c>
      <c r="AR703" s="6">
        <v>90600050</v>
      </c>
      <c r="AS703" s="18" t="s">
        <v>153</v>
      </c>
      <c r="AT703" s="19" t="s">
        <v>154</v>
      </c>
      <c r="AU703" s="18" t="s">
        <v>784</v>
      </c>
      <c r="AV703" s="18">
        <v>0</v>
      </c>
      <c r="AW703" s="18">
        <v>0</v>
      </c>
      <c r="AX703" s="19" t="s">
        <v>155</v>
      </c>
      <c r="AY703" s="19" t="s">
        <v>153</v>
      </c>
      <c r="AZ703" s="13">
        <v>0</v>
      </c>
      <c r="BA703" s="13">
        <v>0</v>
      </c>
      <c r="BB703" s="69" t="s">
        <v>908</v>
      </c>
      <c r="BC703" s="18">
        <v>0</v>
      </c>
      <c r="BD703" s="11">
        <v>0</v>
      </c>
      <c r="BE703" s="18">
        <v>0</v>
      </c>
      <c r="BF703" s="18">
        <v>0</v>
      </c>
      <c r="BG703" s="18">
        <v>0</v>
      </c>
      <c r="BH703" s="18">
        <v>0</v>
      </c>
      <c r="BI703" s="9">
        <v>0</v>
      </c>
      <c r="BJ703" s="6">
        <v>0</v>
      </c>
      <c r="BK703" s="6">
        <v>0</v>
      </c>
      <c r="BL703" s="6">
        <v>0</v>
      </c>
      <c r="BM703" s="6">
        <v>0</v>
      </c>
      <c r="BN703" s="6">
        <v>0</v>
      </c>
      <c r="BO703" s="6">
        <v>0</v>
      </c>
    </row>
    <row r="704" spans="3:67" ht="20.100000000000001" customHeight="1">
      <c r="C704" s="18">
        <v>64000006</v>
      </c>
      <c r="D704" s="19" t="s">
        <v>909</v>
      </c>
      <c r="E704" s="18">
        <v>1</v>
      </c>
      <c r="F704" s="18">
        <v>60010500</v>
      </c>
      <c r="G704" s="18">
        <v>0</v>
      </c>
      <c r="H704" s="13">
        <v>0</v>
      </c>
      <c r="I704" s="18">
        <v>1</v>
      </c>
      <c r="J704" s="18">
        <v>0</v>
      </c>
      <c r="K704" s="11">
        <v>0</v>
      </c>
      <c r="L704" s="18">
        <v>0</v>
      </c>
      <c r="M704" s="18">
        <v>0</v>
      </c>
      <c r="N704" s="18">
        <v>2</v>
      </c>
      <c r="O704" s="18">
        <v>2</v>
      </c>
      <c r="P704" s="18">
        <v>0.6</v>
      </c>
      <c r="Q704" s="18">
        <v>0</v>
      </c>
      <c r="R704" s="6">
        <v>0</v>
      </c>
      <c r="S704" s="13">
        <v>0</v>
      </c>
      <c r="T704" s="11">
        <v>1</v>
      </c>
      <c r="U704" s="18">
        <v>2</v>
      </c>
      <c r="V704" s="18">
        <v>0</v>
      </c>
      <c r="W704" s="18">
        <v>0</v>
      </c>
      <c r="X704" s="18">
        <v>0</v>
      </c>
      <c r="Y704" s="18">
        <v>0</v>
      </c>
      <c r="Z704" s="18">
        <v>0</v>
      </c>
      <c r="AA704" s="18">
        <v>0</v>
      </c>
      <c r="AB704" s="11">
        <v>1</v>
      </c>
      <c r="AC704" s="18">
        <v>0</v>
      </c>
      <c r="AD704" s="11">
        <v>99999</v>
      </c>
      <c r="AE704" s="18">
        <v>0</v>
      </c>
      <c r="AF704" s="18">
        <v>0</v>
      </c>
      <c r="AG704" s="6">
        <v>2</v>
      </c>
      <c r="AH704" s="6">
        <v>0</v>
      </c>
      <c r="AI704" s="6">
        <v>0</v>
      </c>
      <c r="AJ704" s="6">
        <v>0</v>
      </c>
      <c r="AK704" s="18">
        <v>0</v>
      </c>
      <c r="AL704" s="18">
        <v>0</v>
      </c>
      <c r="AM704" s="18">
        <v>0</v>
      </c>
      <c r="AN704" s="18">
        <v>0</v>
      </c>
      <c r="AO704" s="18">
        <v>1000</v>
      </c>
      <c r="AP704" s="18">
        <v>0</v>
      </c>
      <c r="AQ704" s="18">
        <v>0</v>
      </c>
      <c r="AR704" s="6">
        <v>90600060</v>
      </c>
      <c r="AS704" s="18" t="s">
        <v>153</v>
      </c>
      <c r="AT704" s="19" t="s">
        <v>154</v>
      </c>
      <c r="AU704" s="18" t="s">
        <v>784</v>
      </c>
      <c r="AV704" s="18">
        <v>0</v>
      </c>
      <c r="AW704" s="18">
        <v>0</v>
      </c>
      <c r="AX704" s="19" t="s">
        <v>155</v>
      </c>
      <c r="AY704" s="19" t="s">
        <v>153</v>
      </c>
      <c r="AZ704" s="13">
        <v>0</v>
      </c>
      <c r="BA704" s="13">
        <v>0</v>
      </c>
      <c r="BB704" s="69" t="s">
        <v>910</v>
      </c>
      <c r="BC704" s="18">
        <v>0</v>
      </c>
      <c r="BD704" s="11">
        <v>0</v>
      </c>
      <c r="BE704" s="18">
        <v>0</v>
      </c>
      <c r="BF704" s="18">
        <v>0</v>
      </c>
      <c r="BG704" s="18">
        <v>0</v>
      </c>
      <c r="BH704" s="18">
        <v>0</v>
      </c>
      <c r="BI704" s="9">
        <v>0</v>
      </c>
      <c r="BJ704" s="6">
        <v>0</v>
      </c>
      <c r="BK704" s="6">
        <v>0</v>
      </c>
      <c r="BL704" s="6">
        <v>0</v>
      </c>
      <c r="BM704" s="6">
        <v>0</v>
      </c>
      <c r="BN704" s="6">
        <v>0</v>
      </c>
      <c r="BO704" s="6">
        <v>0</v>
      </c>
    </row>
    <row r="705" spans="2:67" ht="20.100000000000001" customHeight="1">
      <c r="C705" s="18">
        <v>64000007</v>
      </c>
      <c r="D705" s="19" t="s">
        <v>911</v>
      </c>
      <c r="E705" s="18">
        <v>1</v>
      </c>
      <c r="F705" s="18">
        <v>60010500</v>
      </c>
      <c r="G705" s="18">
        <v>0</v>
      </c>
      <c r="H705" s="13">
        <v>0</v>
      </c>
      <c r="I705" s="18">
        <v>1</v>
      </c>
      <c r="J705" s="18">
        <v>0</v>
      </c>
      <c r="K705" s="11">
        <v>0</v>
      </c>
      <c r="L705" s="18">
        <v>0</v>
      </c>
      <c r="M705" s="18">
        <v>0</v>
      </c>
      <c r="N705" s="18">
        <v>2</v>
      </c>
      <c r="O705" s="18">
        <v>2</v>
      </c>
      <c r="P705" s="18">
        <v>0.6</v>
      </c>
      <c r="Q705" s="18">
        <v>0</v>
      </c>
      <c r="R705" s="6">
        <v>0</v>
      </c>
      <c r="S705" s="13">
        <v>0</v>
      </c>
      <c r="T705" s="11">
        <v>1</v>
      </c>
      <c r="U705" s="18">
        <v>2</v>
      </c>
      <c r="V705" s="18">
        <v>0</v>
      </c>
      <c r="W705" s="18">
        <v>0</v>
      </c>
      <c r="X705" s="18">
        <v>0</v>
      </c>
      <c r="Y705" s="18">
        <v>0</v>
      </c>
      <c r="Z705" s="18">
        <v>0</v>
      </c>
      <c r="AA705" s="18">
        <v>0</v>
      </c>
      <c r="AB705" s="11">
        <v>1</v>
      </c>
      <c r="AC705" s="18">
        <v>0</v>
      </c>
      <c r="AD705" s="11">
        <v>99999</v>
      </c>
      <c r="AE705" s="18">
        <v>0</v>
      </c>
      <c r="AF705" s="18">
        <v>0</v>
      </c>
      <c r="AG705" s="6">
        <v>2</v>
      </c>
      <c r="AH705" s="6">
        <v>0</v>
      </c>
      <c r="AI705" s="6">
        <v>0</v>
      </c>
      <c r="AJ705" s="6">
        <v>0</v>
      </c>
      <c r="AK705" s="18">
        <v>0</v>
      </c>
      <c r="AL705" s="18">
        <v>0</v>
      </c>
      <c r="AM705" s="18">
        <v>0</v>
      </c>
      <c r="AN705" s="18">
        <v>0</v>
      </c>
      <c r="AO705" s="18">
        <v>1000</v>
      </c>
      <c r="AP705" s="18">
        <v>0</v>
      </c>
      <c r="AQ705" s="18">
        <v>0</v>
      </c>
      <c r="AR705" s="6">
        <v>90600070</v>
      </c>
      <c r="AS705" s="18" t="s">
        <v>153</v>
      </c>
      <c r="AT705" s="19" t="s">
        <v>154</v>
      </c>
      <c r="AU705" s="18" t="s">
        <v>784</v>
      </c>
      <c r="AV705" s="18">
        <v>0</v>
      </c>
      <c r="AW705" s="18">
        <v>0</v>
      </c>
      <c r="AX705" s="19" t="s">
        <v>155</v>
      </c>
      <c r="AY705" s="19" t="s">
        <v>153</v>
      </c>
      <c r="AZ705" s="13">
        <v>0</v>
      </c>
      <c r="BA705" s="13">
        <v>0</v>
      </c>
      <c r="BB705" s="69" t="s">
        <v>912</v>
      </c>
      <c r="BC705" s="18">
        <v>0</v>
      </c>
      <c r="BD705" s="11">
        <v>0</v>
      </c>
      <c r="BE705" s="18">
        <v>0</v>
      </c>
      <c r="BF705" s="18">
        <v>0</v>
      </c>
      <c r="BG705" s="18">
        <v>0</v>
      </c>
      <c r="BH705" s="18">
        <v>0</v>
      </c>
      <c r="BI705" s="9">
        <v>0</v>
      </c>
      <c r="BJ705" s="6">
        <v>0</v>
      </c>
      <c r="BK705" s="6">
        <v>0</v>
      </c>
      <c r="BL705" s="6">
        <v>0</v>
      </c>
      <c r="BM705" s="6">
        <v>0</v>
      </c>
      <c r="BN705" s="6">
        <v>0</v>
      </c>
      <c r="BO705" s="6">
        <v>0</v>
      </c>
    </row>
    <row r="706" spans="2:67" ht="20.100000000000001" customHeight="1">
      <c r="C706" s="18">
        <v>64000008</v>
      </c>
      <c r="D706" s="19" t="s">
        <v>400</v>
      </c>
      <c r="E706" s="18">
        <v>1</v>
      </c>
      <c r="F706" s="18">
        <v>60010500</v>
      </c>
      <c r="G706" s="18">
        <v>0</v>
      </c>
      <c r="H706" s="13">
        <v>0</v>
      </c>
      <c r="I706" s="18">
        <v>1</v>
      </c>
      <c r="J706" s="18">
        <v>0</v>
      </c>
      <c r="K706" s="11">
        <v>0</v>
      </c>
      <c r="L706" s="18">
        <v>0</v>
      </c>
      <c r="M706" s="18">
        <v>0</v>
      </c>
      <c r="N706" s="18">
        <v>2</v>
      </c>
      <c r="O706" s="18">
        <v>2</v>
      </c>
      <c r="P706" s="18">
        <v>0.6</v>
      </c>
      <c r="Q706" s="18">
        <v>0</v>
      </c>
      <c r="R706" s="6">
        <v>0</v>
      </c>
      <c r="S706" s="13">
        <v>0</v>
      </c>
      <c r="T706" s="11">
        <v>1</v>
      </c>
      <c r="U706" s="18">
        <v>2</v>
      </c>
      <c r="V706" s="18">
        <v>0</v>
      </c>
      <c r="W706" s="18">
        <v>0</v>
      </c>
      <c r="X706" s="18">
        <v>0</v>
      </c>
      <c r="Y706" s="18">
        <v>0</v>
      </c>
      <c r="Z706" s="18">
        <v>0</v>
      </c>
      <c r="AA706" s="18">
        <v>0</v>
      </c>
      <c r="AB706" s="11">
        <v>1</v>
      </c>
      <c r="AC706" s="18">
        <v>0</v>
      </c>
      <c r="AD706" s="11">
        <v>99999</v>
      </c>
      <c r="AE706" s="18">
        <v>0</v>
      </c>
      <c r="AF706" s="18">
        <v>0</v>
      </c>
      <c r="AG706" s="6">
        <v>2</v>
      </c>
      <c r="AH706" s="6">
        <v>0</v>
      </c>
      <c r="AI706" s="6">
        <v>0</v>
      </c>
      <c r="AJ706" s="6">
        <v>0</v>
      </c>
      <c r="AK706" s="18">
        <v>0</v>
      </c>
      <c r="AL706" s="18">
        <v>0</v>
      </c>
      <c r="AM706" s="18">
        <v>0</v>
      </c>
      <c r="AN706" s="18">
        <v>0</v>
      </c>
      <c r="AO706" s="18">
        <v>1000</v>
      </c>
      <c r="AP706" s="18">
        <v>0</v>
      </c>
      <c r="AQ706" s="18">
        <v>0</v>
      </c>
      <c r="AR706" s="6">
        <v>0</v>
      </c>
      <c r="AS706" s="18" t="s">
        <v>153</v>
      </c>
      <c r="AT706" s="19" t="s">
        <v>154</v>
      </c>
      <c r="AU706" s="18" t="s">
        <v>784</v>
      </c>
      <c r="AV706" s="18">
        <v>0</v>
      </c>
      <c r="AW706" s="18">
        <v>0</v>
      </c>
      <c r="AX706" s="19" t="s">
        <v>155</v>
      </c>
      <c r="AY706" s="19" t="s">
        <v>153</v>
      </c>
      <c r="AZ706" s="13">
        <v>0</v>
      </c>
      <c r="BA706" s="13">
        <v>0</v>
      </c>
      <c r="BB706" s="69" t="s">
        <v>913</v>
      </c>
      <c r="BC706" s="18">
        <v>0</v>
      </c>
      <c r="BD706" s="11">
        <v>0</v>
      </c>
      <c r="BE706" s="18">
        <v>0</v>
      </c>
      <c r="BF706" s="18">
        <v>0</v>
      </c>
      <c r="BG706" s="18">
        <v>0</v>
      </c>
      <c r="BH706" s="18">
        <v>0</v>
      </c>
      <c r="BI706" s="9">
        <v>0</v>
      </c>
      <c r="BJ706" s="6">
        <v>0</v>
      </c>
      <c r="BK706" s="6">
        <v>0</v>
      </c>
      <c r="BL706" s="6">
        <v>0</v>
      </c>
      <c r="BM706" s="6">
        <v>0</v>
      </c>
      <c r="BN706" s="6">
        <v>0</v>
      </c>
      <c r="BO706" s="6">
        <v>0</v>
      </c>
    </row>
    <row r="707" spans="2:67" ht="20.100000000000001" customHeight="1">
      <c r="B707" s="95"/>
      <c r="C707" s="18">
        <v>64100001</v>
      </c>
      <c r="D707" s="19" t="s">
        <v>914</v>
      </c>
      <c r="E707" s="11">
        <v>1</v>
      </c>
      <c r="F707" s="6">
        <v>0</v>
      </c>
      <c r="G707" s="18">
        <v>0</v>
      </c>
      <c r="H707" s="6">
        <v>0</v>
      </c>
      <c r="I707" s="11">
        <v>0</v>
      </c>
      <c r="J707" s="18">
        <v>0</v>
      </c>
      <c r="K707" s="11">
        <v>0</v>
      </c>
      <c r="L707" s="6">
        <v>0</v>
      </c>
      <c r="M707" s="6">
        <v>0</v>
      </c>
      <c r="N707" s="18">
        <v>2</v>
      </c>
      <c r="O707" s="18">
        <v>3</v>
      </c>
      <c r="P707" s="18">
        <v>0.05</v>
      </c>
      <c r="Q707" s="6">
        <v>0</v>
      </c>
      <c r="R707" s="6">
        <v>0</v>
      </c>
      <c r="S707" s="6">
        <v>0</v>
      </c>
      <c r="T707" s="11">
        <v>1</v>
      </c>
      <c r="U707" s="6">
        <v>2</v>
      </c>
      <c r="V707" s="6">
        <v>0</v>
      </c>
      <c r="W707" s="18">
        <v>0</v>
      </c>
      <c r="X707" s="18">
        <v>0</v>
      </c>
      <c r="Y707" s="6">
        <v>0</v>
      </c>
      <c r="Z707" s="6">
        <v>0</v>
      </c>
      <c r="AA707" s="6">
        <v>0</v>
      </c>
      <c r="AB707" s="18">
        <v>0</v>
      </c>
      <c r="AC707" s="6">
        <v>0</v>
      </c>
      <c r="AD707" s="18">
        <v>1</v>
      </c>
      <c r="AE707" s="6">
        <v>1</v>
      </c>
      <c r="AF707" s="6">
        <v>3</v>
      </c>
      <c r="AG707" s="6">
        <v>2</v>
      </c>
      <c r="AH707" s="6">
        <v>1</v>
      </c>
      <c r="AI707" s="6">
        <v>1</v>
      </c>
      <c r="AJ707" s="6">
        <v>6</v>
      </c>
      <c r="AK707" s="6">
        <v>0</v>
      </c>
      <c r="AL707" s="6">
        <v>0</v>
      </c>
      <c r="AM707" s="6">
        <v>0</v>
      </c>
      <c r="AN707" s="18">
        <v>0</v>
      </c>
      <c r="AO707" s="6">
        <v>3000</v>
      </c>
      <c r="AP707" s="6">
        <v>0.1</v>
      </c>
      <c r="AQ707" s="6">
        <v>0</v>
      </c>
      <c r="AR707" s="6">
        <v>0</v>
      </c>
      <c r="AS707" s="18">
        <v>90610011</v>
      </c>
      <c r="AT707" s="7" t="s">
        <v>196</v>
      </c>
      <c r="AU707" s="6" t="s">
        <v>800</v>
      </c>
      <c r="AV707" s="6" t="s">
        <v>153</v>
      </c>
      <c r="AW707" s="6">
        <v>0</v>
      </c>
      <c r="AX707" s="7" t="s">
        <v>155</v>
      </c>
      <c r="AY707" s="6">
        <v>0</v>
      </c>
      <c r="AZ707" s="6">
        <v>0</v>
      </c>
      <c r="BA707" s="6">
        <v>0</v>
      </c>
      <c r="BB707" s="33" t="s">
        <v>915</v>
      </c>
      <c r="BC707" s="6">
        <v>0</v>
      </c>
      <c r="BD707" s="11">
        <v>0</v>
      </c>
      <c r="BE707" s="6">
        <v>0</v>
      </c>
      <c r="BF707" s="6">
        <v>0</v>
      </c>
      <c r="BG707" s="6">
        <v>0</v>
      </c>
      <c r="BH707" s="6">
        <v>0</v>
      </c>
      <c r="BI707" s="9">
        <v>0</v>
      </c>
      <c r="BJ707" s="6">
        <v>0</v>
      </c>
      <c r="BK707" s="6">
        <v>0</v>
      </c>
      <c r="BL707" s="6">
        <v>0</v>
      </c>
      <c r="BM707" s="6">
        <v>0</v>
      </c>
      <c r="BN707" s="6">
        <v>0</v>
      </c>
      <c r="BO707" s="6">
        <v>0</v>
      </c>
    </row>
    <row r="708" spans="2:67" ht="20.100000000000001" customHeight="1">
      <c r="B708" s="95"/>
      <c r="C708" s="18">
        <v>64100002</v>
      </c>
      <c r="D708" s="19" t="s">
        <v>916</v>
      </c>
      <c r="E708" s="11">
        <v>1</v>
      </c>
      <c r="F708" s="6">
        <v>0</v>
      </c>
      <c r="G708" s="18">
        <v>0</v>
      </c>
      <c r="H708" s="6">
        <v>0</v>
      </c>
      <c r="I708" s="11">
        <v>0</v>
      </c>
      <c r="J708" s="18">
        <v>0</v>
      </c>
      <c r="K708" s="11">
        <v>0</v>
      </c>
      <c r="L708" s="6">
        <v>0</v>
      </c>
      <c r="M708" s="6">
        <v>0</v>
      </c>
      <c r="N708" s="18">
        <v>2</v>
      </c>
      <c r="O708" s="18">
        <v>1</v>
      </c>
      <c r="P708" s="18">
        <v>1</v>
      </c>
      <c r="Q708" s="6">
        <v>0</v>
      </c>
      <c r="R708" s="6">
        <v>0</v>
      </c>
      <c r="S708" s="6">
        <v>0</v>
      </c>
      <c r="T708" s="11">
        <v>1</v>
      </c>
      <c r="U708" s="6">
        <v>2</v>
      </c>
      <c r="V708" s="6">
        <v>0</v>
      </c>
      <c r="W708" s="18">
        <v>0</v>
      </c>
      <c r="X708" s="18">
        <v>0</v>
      </c>
      <c r="Y708" s="6">
        <v>0</v>
      </c>
      <c r="Z708" s="6">
        <v>0</v>
      </c>
      <c r="AA708" s="6">
        <v>0</v>
      </c>
      <c r="AB708" s="18">
        <v>0</v>
      </c>
      <c r="AC708" s="6">
        <v>0</v>
      </c>
      <c r="AD708" s="18">
        <v>30</v>
      </c>
      <c r="AE708" s="6">
        <v>1</v>
      </c>
      <c r="AF708" s="6">
        <v>3</v>
      </c>
      <c r="AG708" s="6">
        <v>2</v>
      </c>
      <c r="AH708" s="6">
        <v>1</v>
      </c>
      <c r="AI708" s="6">
        <v>1</v>
      </c>
      <c r="AJ708" s="6">
        <v>6</v>
      </c>
      <c r="AK708" s="6">
        <v>0</v>
      </c>
      <c r="AL708" s="6">
        <v>0</v>
      </c>
      <c r="AM708" s="6">
        <v>0</v>
      </c>
      <c r="AN708" s="18">
        <v>0</v>
      </c>
      <c r="AO708" s="6">
        <v>3000</v>
      </c>
      <c r="AP708" s="6">
        <v>0.1</v>
      </c>
      <c r="AQ708" s="6">
        <v>0</v>
      </c>
      <c r="AR708" s="6">
        <v>0</v>
      </c>
      <c r="AS708" s="18">
        <v>90610021</v>
      </c>
      <c r="AT708" s="7" t="s">
        <v>196</v>
      </c>
      <c r="AU708" s="6" t="s">
        <v>800</v>
      </c>
      <c r="AV708" s="6" t="s">
        <v>153</v>
      </c>
      <c r="AW708" s="6">
        <v>0</v>
      </c>
      <c r="AX708" s="7" t="s">
        <v>155</v>
      </c>
      <c r="AY708" s="6">
        <v>0</v>
      </c>
      <c r="AZ708" s="6">
        <v>0</v>
      </c>
      <c r="BA708" s="6">
        <v>0</v>
      </c>
      <c r="BB708" s="33" t="s">
        <v>915</v>
      </c>
      <c r="BC708" s="6">
        <v>0</v>
      </c>
      <c r="BD708" s="11">
        <v>0</v>
      </c>
      <c r="BE708" s="6">
        <v>0</v>
      </c>
      <c r="BF708" s="6">
        <v>0</v>
      </c>
      <c r="BG708" s="6">
        <v>0</v>
      </c>
      <c r="BH708" s="6">
        <v>0</v>
      </c>
      <c r="BI708" s="9">
        <v>0</v>
      </c>
      <c r="BJ708" s="6">
        <v>0</v>
      </c>
      <c r="BK708" s="6">
        <v>0</v>
      </c>
      <c r="BL708" s="6">
        <v>0</v>
      </c>
      <c r="BM708" s="6">
        <v>0</v>
      </c>
      <c r="BN708" s="6">
        <v>0</v>
      </c>
      <c r="BO708" s="6">
        <v>0</v>
      </c>
    </row>
    <row r="709" spans="2:67" ht="20.100000000000001" customHeight="1">
      <c r="C709" s="18">
        <v>64100003</v>
      </c>
      <c r="D709" s="12" t="s">
        <v>917</v>
      </c>
      <c r="E709" s="18">
        <v>1</v>
      </c>
      <c r="F709" s="6">
        <v>0</v>
      </c>
      <c r="G709" s="18">
        <v>0</v>
      </c>
      <c r="H709" s="13">
        <v>0</v>
      </c>
      <c r="I709" s="11">
        <v>0</v>
      </c>
      <c r="J709" s="18">
        <v>0</v>
      </c>
      <c r="K709" s="18">
        <v>0</v>
      </c>
      <c r="L709" s="11">
        <v>0</v>
      </c>
      <c r="M709" s="11">
        <v>0</v>
      </c>
      <c r="N709" s="11">
        <v>2</v>
      </c>
      <c r="O709" s="11">
        <v>1</v>
      </c>
      <c r="P709" s="11">
        <v>0.1</v>
      </c>
      <c r="Q709" s="11">
        <v>0</v>
      </c>
      <c r="R709" s="6">
        <v>0</v>
      </c>
      <c r="S709" s="11">
        <v>0</v>
      </c>
      <c r="T709" s="11">
        <v>1</v>
      </c>
      <c r="U709" s="11">
        <v>2</v>
      </c>
      <c r="V709" s="11">
        <v>0</v>
      </c>
      <c r="W709" s="11">
        <v>3</v>
      </c>
      <c r="X709" s="11">
        <v>0</v>
      </c>
      <c r="Y709" s="11">
        <v>1</v>
      </c>
      <c r="Z709" s="11">
        <v>0</v>
      </c>
      <c r="AA709" s="11">
        <v>0</v>
      </c>
      <c r="AB709" s="11">
        <v>0</v>
      </c>
      <c r="AC709" s="11">
        <v>0</v>
      </c>
      <c r="AD709" s="11">
        <v>8</v>
      </c>
      <c r="AE709" s="11">
        <v>1</v>
      </c>
      <c r="AF709" s="11">
        <v>3</v>
      </c>
      <c r="AG709" s="6">
        <v>1</v>
      </c>
      <c r="AH709" s="6">
        <v>1</v>
      </c>
      <c r="AI709" s="6">
        <v>0</v>
      </c>
      <c r="AJ709" s="6">
        <v>1.5</v>
      </c>
      <c r="AK709" s="11">
        <v>0</v>
      </c>
      <c r="AL709" s="11">
        <v>0</v>
      </c>
      <c r="AM709" s="11">
        <v>0</v>
      </c>
      <c r="AN709" s="11">
        <v>0</v>
      </c>
      <c r="AO709" s="11">
        <v>5000</v>
      </c>
      <c r="AP709" s="11">
        <v>3</v>
      </c>
      <c r="AQ709" s="11">
        <v>0</v>
      </c>
      <c r="AR709" s="6">
        <v>0</v>
      </c>
      <c r="AS709" s="11" t="s">
        <v>153</v>
      </c>
      <c r="AT709" s="19" t="s">
        <v>154</v>
      </c>
      <c r="AU709" s="11" t="s">
        <v>348</v>
      </c>
      <c r="AV709" s="18">
        <v>10000007</v>
      </c>
      <c r="AW709" s="18">
        <v>70103003</v>
      </c>
      <c r="AX709" s="12" t="s">
        <v>155</v>
      </c>
      <c r="AY709" s="11" t="s">
        <v>918</v>
      </c>
      <c r="AZ709" s="13">
        <v>0</v>
      </c>
      <c r="BA709" s="13">
        <v>0</v>
      </c>
      <c r="BB709" s="37" t="s">
        <v>919</v>
      </c>
      <c r="BC709" s="11">
        <v>0</v>
      </c>
      <c r="BD709" s="11">
        <v>0</v>
      </c>
      <c r="BE709" s="11">
        <v>0</v>
      </c>
      <c r="BF709" s="11">
        <v>0</v>
      </c>
      <c r="BG709" s="11">
        <v>0</v>
      </c>
      <c r="BH709" s="11">
        <v>0</v>
      </c>
      <c r="BI709" s="9">
        <v>0</v>
      </c>
      <c r="BJ709" s="6">
        <v>0</v>
      </c>
      <c r="BK709" s="6">
        <v>0</v>
      </c>
      <c r="BL709" s="6">
        <v>0</v>
      </c>
      <c r="BM709" s="6">
        <v>0</v>
      </c>
      <c r="BN709" s="6">
        <v>0</v>
      </c>
      <c r="BO709" s="6">
        <v>0</v>
      </c>
    </row>
    <row r="710" spans="2:67" ht="20.100000000000001" customHeight="1">
      <c r="B710" s="95"/>
      <c r="C710" s="18">
        <v>64100004</v>
      </c>
      <c r="D710" s="19" t="s">
        <v>920</v>
      </c>
      <c r="E710" s="11">
        <v>1</v>
      </c>
      <c r="F710" s="6">
        <v>0</v>
      </c>
      <c r="G710" s="18">
        <v>0</v>
      </c>
      <c r="H710" s="6">
        <v>0</v>
      </c>
      <c r="I710" s="11">
        <v>0</v>
      </c>
      <c r="J710" s="18">
        <v>0</v>
      </c>
      <c r="K710" s="11">
        <v>0</v>
      </c>
      <c r="L710" s="6">
        <v>0</v>
      </c>
      <c r="M710" s="6">
        <v>0</v>
      </c>
      <c r="N710" s="18">
        <v>2</v>
      </c>
      <c r="O710" s="18">
        <v>1</v>
      </c>
      <c r="P710" s="18">
        <v>1</v>
      </c>
      <c r="Q710" s="6">
        <v>0</v>
      </c>
      <c r="R710" s="6">
        <v>0</v>
      </c>
      <c r="S710" s="6">
        <v>0</v>
      </c>
      <c r="T710" s="11">
        <v>1</v>
      </c>
      <c r="U710" s="6">
        <v>2</v>
      </c>
      <c r="V710" s="6">
        <v>0</v>
      </c>
      <c r="W710" s="18">
        <v>0</v>
      </c>
      <c r="X710" s="18">
        <v>0</v>
      </c>
      <c r="Y710" s="6">
        <v>0</v>
      </c>
      <c r="Z710" s="6">
        <v>0</v>
      </c>
      <c r="AA710" s="6">
        <v>0</v>
      </c>
      <c r="AB710" s="18">
        <v>0</v>
      </c>
      <c r="AC710" s="6">
        <v>0</v>
      </c>
      <c r="AD710" s="18">
        <v>30</v>
      </c>
      <c r="AE710" s="6">
        <v>1</v>
      </c>
      <c r="AF710" s="6">
        <v>3</v>
      </c>
      <c r="AG710" s="6">
        <v>2</v>
      </c>
      <c r="AH710" s="6">
        <v>1</v>
      </c>
      <c r="AI710" s="6">
        <v>1</v>
      </c>
      <c r="AJ710" s="6">
        <v>6</v>
      </c>
      <c r="AK710" s="6">
        <v>0</v>
      </c>
      <c r="AL710" s="6">
        <v>0</v>
      </c>
      <c r="AM710" s="6">
        <v>0</v>
      </c>
      <c r="AN710" s="18">
        <v>0</v>
      </c>
      <c r="AO710" s="6">
        <v>3000</v>
      </c>
      <c r="AP710" s="6">
        <v>0.1</v>
      </c>
      <c r="AQ710" s="6">
        <v>0</v>
      </c>
      <c r="AR710" s="6">
        <v>0</v>
      </c>
      <c r="AS710" s="18">
        <v>90610041</v>
      </c>
      <c r="AT710" s="7" t="s">
        <v>196</v>
      </c>
      <c r="AU710" s="6" t="s">
        <v>800</v>
      </c>
      <c r="AV710" s="6" t="s">
        <v>153</v>
      </c>
      <c r="AW710" s="6">
        <v>0</v>
      </c>
      <c r="AX710" s="7" t="s">
        <v>155</v>
      </c>
      <c r="AY710" s="6">
        <v>0</v>
      </c>
      <c r="AZ710" s="6">
        <v>0</v>
      </c>
      <c r="BA710" s="6">
        <v>0</v>
      </c>
      <c r="BB710" s="33" t="s">
        <v>915</v>
      </c>
      <c r="BC710" s="6">
        <v>0</v>
      </c>
      <c r="BD710" s="11">
        <v>0</v>
      </c>
      <c r="BE710" s="6">
        <v>0</v>
      </c>
      <c r="BF710" s="6">
        <v>0</v>
      </c>
      <c r="BG710" s="6">
        <v>0</v>
      </c>
      <c r="BH710" s="6">
        <v>0</v>
      </c>
      <c r="BI710" s="9">
        <v>0</v>
      </c>
      <c r="BJ710" s="6">
        <v>0</v>
      </c>
      <c r="BK710" s="6">
        <v>0</v>
      </c>
      <c r="BL710" s="6">
        <v>0</v>
      </c>
      <c r="BM710" s="6">
        <v>0</v>
      </c>
      <c r="BN710" s="6">
        <v>0</v>
      </c>
      <c r="BO710" s="6">
        <v>0</v>
      </c>
    </row>
    <row r="711" spans="2:67" ht="20.25" customHeight="1">
      <c r="C711" s="18">
        <v>64100005</v>
      </c>
      <c r="D711" s="19" t="s">
        <v>835</v>
      </c>
      <c r="E711" s="18">
        <v>1</v>
      </c>
      <c r="F711" s="6">
        <v>0</v>
      </c>
      <c r="G711" s="18">
        <v>0</v>
      </c>
      <c r="H711" s="13">
        <v>0</v>
      </c>
      <c r="I711" s="11">
        <v>0</v>
      </c>
      <c r="J711" s="18">
        <v>0</v>
      </c>
      <c r="K711" s="11">
        <v>0</v>
      </c>
      <c r="L711" s="18">
        <v>0</v>
      </c>
      <c r="M711" s="18">
        <v>0</v>
      </c>
      <c r="N711" s="18">
        <v>2</v>
      </c>
      <c r="O711" s="18">
        <v>2</v>
      </c>
      <c r="P711" s="18">
        <v>0.3</v>
      </c>
      <c r="Q711" s="18">
        <v>0</v>
      </c>
      <c r="R711" s="6">
        <v>0</v>
      </c>
      <c r="S711" s="13">
        <v>0</v>
      </c>
      <c r="T711" s="11">
        <v>1</v>
      </c>
      <c r="U711" s="18">
        <v>1</v>
      </c>
      <c r="V711" s="18">
        <v>0</v>
      </c>
      <c r="W711" s="18">
        <v>0</v>
      </c>
      <c r="X711" s="18">
        <v>0</v>
      </c>
      <c r="Y711" s="18">
        <v>0</v>
      </c>
      <c r="Z711" s="18">
        <v>0</v>
      </c>
      <c r="AA711" s="18">
        <v>0</v>
      </c>
      <c r="AB711" s="18">
        <v>1</v>
      </c>
      <c r="AC711" s="18">
        <v>0</v>
      </c>
      <c r="AD711" s="18">
        <v>15</v>
      </c>
      <c r="AE711" s="18">
        <v>0</v>
      </c>
      <c r="AF711" s="18">
        <v>3</v>
      </c>
      <c r="AG711" s="6">
        <v>7</v>
      </c>
      <c r="AH711" s="6">
        <v>0</v>
      </c>
      <c r="AI711" s="6">
        <v>1</v>
      </c>
      <c r="AJ711" s="6">
        <v>6</v>
      </c>
      <c r="AK711" s="18">
        <v>0</v>
      </c>
      <c r="AL711" s="18">
        <v>0</v>
      </c>
      <c r="AM711" s="18">
        <v>0</v>
      </c>
      <c r="AN711" s="18">
        <v>0</v>
      </c>
      <c r="AO711" s="18">
        <v>3000</v>
      </c>
      <c r="AP711" s="18">
        <v>0.5</v>
      </c>
      <c r="AQ711" s="18">
        <v>20</v>
      </c>
      <c r="AR711" s="6">
        <v>0</v>
      </c>
      <c r="AS711" s="114">
        <v>90610051</v>
      </c>
      <c r="AT711" s="12" t="s">
        <v>187</v>
      </c>
      <c r="AU711" s="18" t="s">
        <v>749</v>
      </c>
      <c r="AV711" s="18">
        <v>10000011</v>
      </c>
      <c r="AW711" s="18">
        <v>20001010</v>
      </c>
      <c r="AX711" s="19" t="s">
        <v>194</v>
      </c>
      <c r="AY711" s="19" t="s">
        <v>153</v>
      </c>
      <c r="AZ711" s="13">
        <v>0</v>
      </c>
      <c r="BA711" s="13">
        <v>0</v>
      </c>
      <c r="BB711" s="37" t="s">
        <v>836</v>
      </c>
      <c r="BC711" s="18">
        <v>0</v>
      </c>
      <c r="BD711" s="11">
        <v>0</v>
      </c>
      <c r="BE711" s="18">
        <v>0</v>
      </c>
      <c r="BF711" s="18">
        <v>0</v>
      </c>
      <c r="BG711" s="18">
        <v>0</v>
      </c>
      <c r="BH711" s="18">
        <v>0</v>
      </c>
      <c r="BI711" s="9">
        <v>0</v>
      </c>
      <c r="BJ711" s="6">
        <v>0</v>
      </c>
      <c r="BK711" s="6">
        <v>0</v>
      </c>
      <c r="BL711" s="6">
        <v>0</v>
      </c>
      <c r="BM711" s="6">
        <v>0</v>
      </c>
      <c r="BN711" s="6">
        <v>0</v>
      </c>
      <c r="BO711" s="6">
        <v>0</v>
      </c>
    </row>
    <row r="712" spans="2:67" ht="20.100000000000001" customHeight="1">
      <c r="C712" s="18">
        <v>64100006</v>
      </c>
      <c r="D712" s="19" t="s">
        <v>758</v>
      </c>
      <c r="E712" s="18">
        <v>1</v>
      </c>
      <c r="F712" s="18">
        <v>60010500</v>
      </c>
      <c r="G712" s="18">
        <v>0</v>
      </c>
      <c r="H712" s="13">
        <v>0</v>
      </c>
      <c r="I712" s="11">
        <v>0</v>
      </c>
      <c r="J712" s="18">
        <v>0</v>
      </c>
      <c r="K712" s="18">
        <v>0</v>
      </c>
      <c r="L712" s="18">
        <v>0</v>
      </c>
      <c r="M712" s="18">
        <v>0</v>
      </c>
      <c r="N712" s="11">
        <v>2</v>
      </c>
      <c r="O712" s="18">
        <v>7</v>
      </c>
      <c r="P712" s="18">
        <v>0.1</v>
      </c>
      <c r="Q712" s="18">
        <v>0</v>
      </c>
      <c r="R712" s="6">
        <v>0</v>
      </c>
      <c r="S712" s="13">
        <v>0</v>
      </c>
      <c r="T712" s="11">
        <v>1</v>
      </c>
      <c r="U712" s="18">
        <v>1</v>
      </c>
      <c r="V712" s="18">
        <v>0</v>
      </c>
      <c r="W712" s="18">
        <v>1</v>
      </c>
      <c r="X712" s="18">
        <v>0</v>
      </c>
      <c r="Y712" s="18">
        <v>0</v>
      </c>
      <c r="Z712" s="18">
        <v>0</v>
      </c>
      <c r="AA712" s="18">
        <v>0</v>
      </c>
      <c r="AB712" s="11">
        <v>0</v>
      </c>
      <c r="AC712" s="18">
        <v>0</v>
      </c>
      <c r="AD712" s="18">
        <v>15</v>
      </c>
      <c r="AE712" s="18">
        <v>0</v>
      </c>
      <c r="AF712" s="18">
        <v>0</v>
      </c>
      <c r="AG712" s="6">
        <v>7</v>
      </c>
      <c r="AH712" s="6">
        <v>0</v>
      </c>
      <c r="AI712" s="6">
        <v>0</v>
      </c>
      <c r="AJ712" s="6">
        <v>0</v>
      </c>
      <c r="AK712" s="18">
        <v>0</v>
      </c>
      <c r="AL712" s="18">
        <v>0</v>
      </c>
      <c r="AM712" s="18">
        <v>0</v>
      </c>
      <c r="AN712" s="18">
        <v>0</v>
      </c>
      <c r="AO712" s="18">
        <v>1000</v>
      </c>
      <c r="AP712" s="18">
        <v>0.5</v>
      </c>
      <c r="AQ712" s="18">
        <v>0</v>
      </c>
      <c r="AR712" s="6">
        <v>0</v>
      </c>
      <c r="AS712" s="6">
        <v>90202001</v>
      </c>
      <c r="AT712" s="19" t="s">
        <v>458</v>
      </c>
      <c r="AU712" s="18">
        <v>0</v>
      </c>
      <c r="AV712" s="18">
        <v>10007001</v>
      </c>
      <c r="AW712" s="18">
        <v>0</v>
      </c>
      <c r="AX712" s="19" t="s">
        <v>155</v>
      </c>
      <c r="AY712" s="19" t="s">
        <v>153</v>
      </c>
      <c r="AZ712" s="13">
        <v>0</v>
      </c>
      <c r="BA712" s="13">
        <v>0</v>
      </c>
      <c r="BB712" s="69" t="s">
        <v>921</v>
      </c>
      <c r="BC712" s="18">
        <v>0</v>
      </c>
      <c r="BD712" s="11">
        <v>0</v>
      </c>
      <c r="BE712" s="18">
        <v>0</v>
      </c>
      <c r="BF712" s="18">
        <v>0</v>
      </c>
      <c r="BG712" s="18">
        <v>0</v>
      </c>
      <c r="BH712" s="18">
        <v>0</v>
      </c>
      <c r="BI712" s="9">
        <v>0</v>
      </c>
      <c r="BJ712" s="6">
        <v>0</v>
      </c>
      <c r="BK712" s="6">
        <v>0</v>
      </c>
      <c r="BL712" s="6">
        <v>0</v>
      </c>
      <c r="BM712" s="6">
        <v>0</v>
      </c>
      <c r="BN712" s="6">
        <v>0</v>
      </c>
      <c r="BO712" s="6">
        <v>0</v>
      </c>
    </row>
    <row r="713" spans="2:67" ht="20.25" customHeight="1">
      <c r="C713" s="18">
        <v>64100007</v>
      </c>
      <c r="D713" s="19" t="s">
        <v>835</v>
      </c>
      <c r="E713" s="18">
        <v>1</v>
      </c>
      <c r="F713" s="6">
        <v>0</v>
      </c>
      <c r="G713" s="18">
        <v>0</v>
      </c>
      <c r="H713" s="13">
        <v>0</v>
      </c>
      <c r="I713" s="11">
        <v>0</v>
      </c>
      <c r="J713" s="18">
        <v>0</v>
      </c>
      <c r="K713" s="11">
        <v>0</v>
      </c>
      <c r="L713" s="18">
        <v>0</v>
      </c>
      <c r="M713" s="18">
        <v>0</v>
      </c>
      <c r="N713" s="18">
        <v>2</v>
      </c>
      <c r="O713" s="18">
        <v>2</v>
      </c>
      <c r="P713" s="18">
        <v>0.3</v>
      </c>
      <c r="Q713" s="18">
        <v>0</v>
      </c>
      <c r="R713" s="6">
        <v>0</v>
      </c>
      <c r="S713" s="13">
        <v>0</v>
      </c>
      <c r="T713" s="11">
        <v>1</v>
      </c>
      <c r="U713" s="18">
        <v>1</v>
      </c>
      <c r="V713" s="18">
        <v>0</v>
      </c>
      <c r="W713" s="18">
        <v>3</v>
      </c>
      <c r="X713" s="18">
        <v>0</v>
      </c>
      <c r="Y713" s="18">
        <v>0</v>
      </c>
      <c r="Z713" s="18">
        <v>0</v>
      </c>
      <c r="AA713" s="18">
        <v>0</v>
      </c>
      <c r="AB713" s="18">
        <v>1</v>
      </c>
      <c r="AC713" s="18">
        <v>0</v>
      </c>
      <c r="AD713" s="18">
        <v>15</v>
      </c>
      <c r="AE713" s="18">
        <v>0</v>
      </c>
      <c r="AF713" s="18">
        <v>3</v>
      </c>
      <c r="AG713" s="6">
        <v>7</v>
      </c>
      <c r="AH713" s="6">
        <v>0</v>
      </c>
      <c r="AI713" s="6">
        <v>1</v>
      </c>
      <c r="AJ713" s="6">
        <v>6</v>
      </c>
      <c r="AK713" s="18">
        <v>0</v>
      </c>
      <c r="AL713" s="18">
        <v>0</v>
      </c>
      <c r="AM713" s="18">
        <v>0</v>
      </c>
      <c r="AN713" s="18">
        <v>0</v>
      </c>
      <c r="AO713" s="18">
        <v>3000</v>
      </c>
      <c r="AP713" s="18">
        <v>0.5</v>
      </c>
      <c r="AQ713" s="18">
        <v>20</v>
      </c>
      <c r="AR713" s="6">
        <v>0</v>
      </c>
      <c r="AS713" s="114"/>
      <c r="AT713" s="12" t="s">
        <v>187</v>
      </c>
      <c r="AU713" s="18" t="s">
        <v>749</v>
      </c>
      <c r="AV713" s="18">
        <v>10000011</v>
      </c>
      <c r="AW713" s="18">
        <v>70204001</v>
      </c>
      <c r="AX713" s="19" t="s">
        <v>194</v>
      </c>
      <c r="AY713" s="19" t="s">
        <v>153</v>
      </c>
      <c r="AZ713" s="13">
        <v>0</v>
      </c>
      <c r="BA713" s="13">
        <v>0</v>
      </c>
      <c r="BB713" s="37" t="s">
        <v>836</v>
      </c>
      <c r="BC713" s="18">
        <v>0</v>
      </c>
      <c r="BD713" s="11">
        <v>0</v>
      </c>
      <c r="BE713" s="18">
        <v>0</v>
      </c>
      <c r="BF713" s="18">
        <v>0</v>
      </c>
      <c r="BG713" s="18">
        <v>0</v>
      </c>
      <c r="BH713" s="18">
        <v>0</v>
      </c>
      <c r="BI713" s="9">
        <v>0</v>
      </c>
      <c r="BJ713" s="6">
        <v>0</v>
      </c>
      <c r="BK713" s="6">
        <v>0</v>
      </c>
      <c r="BL713" s="6">
        <v>0</v>
      </c>
      <c r="BM713" s="6">
        <v>0</v>
      </c>
      <c r="BN713" s="6">
        <v>0</v>
      </c>
      <c r="BO713" s="6">
        <v>0</v>
      </c>
    </row>
    <row r="714" spans="2:67" ht="20.100000000000001" customHeight="1">
      <c r="C714" s="18">
        <v>64100008</v>
      </c>
      <c r="D714" s="12" t="s">
        <v>922</v>
      </c>
      <c r="E714" s="18">
        <v>1</v>
      </c>
      <c r="F714" s="11">
        <v>62021501</v>
      </c>
      <c r="G714" s="11">
        <v>0</v>
      </c>
      <c r="H714" s="13">
        <v>0</v>
      </c>
      <c r="I714" s="11">
        <v>0</v>
      </c>
      <c r="J714" s="11">
        <v>0</v>
      </c>
      <c r="K714" s="18">
        <v>0</v>
      </c>
      <c r="L714" s="11">
        <v>0</v>
      </c>
      <c r="M714" s="11">
        <v>0</v>
      </c>
      <c r="N714" s="11">
        <v>2</v>
      </c>
      <c r="O714" s="11">
        <v>1</v>
      </c>
      <c r="P714" s="11">
        <v>0.05</v>
      </c>
      <c r="Q714" s="11">
        <v>0</v>
      </c>
      <c r="R714" s="6">
        <v>0</v>
      </c>
      <c r="S714" s="11">
        <v>0</v>
      </c>
      <c r="T714" s="11">
        <v>1</v>
      </c>
      <c r="U714" s="11">
        <v>2</v>
      </c>
      <c r="V714" s="11">
        <v>0</v>
      </c>
      <c r="W714" s="11">
        <v>0</v>
      </c>
      <c r="X714" s="11">
        <v>0</v>
      </c>
      <c r="Y714" s="11">
        <v>0</v>
      </c>
      <c r="Z714" s="11">
        <v>0</v>
      </c>
      <c r="AA714" s="11">
        <v>0</v>
      </c>
      <c r="AB714" s="11">
        <v>0</v>
      </c>
      <c r="AC714" s="11">
        <v>0</v>
      </c>
      <c r="AD714" s="11">
        <v>30</v>
      </c>
      <c r="AE714" s="11">
        <v>0</v>
      </c>
      <c r="AF714" s="11">
        <v>0</v>
      </c>
      <c r="AG714" s="6">
        <v>2</v>
      </c>
      <c r="AH714" s="6">
        <v>2</v>
      </c>
      <c r="AI714" s="6">
        <v>0</v>
      </c>
      <c r="AJ714" s="6">
        <v>1.5</v>
      </c>
      <c r="AK714" s="11">
        <v>0</v>
      </c>
      <c r="AL714" s="11">
        <v>0</v>
      </c>
      <c r="AM714" s="11">
        <v>0</v>
      </c>
      <c r="AN714" s="18">
        <v>0</v>
      </c>
      <c r="AO714" s="11">
        <v>3000</v>
      </c>
      <c r="AP714" s="11">
        <v>0</v>
      </c>
      <c r="AQ714" s="11">
        <v>0</v>
      </c>
      <c r="AR714" s="6">
        <v>0</v>
      </c>
      <c r="AS714" s="11" t="s">
        <v>153</v>
      </c>
      <c r="AT714" s="12" t="s">
        <v>154</v>
      </c>
      <c r="AU714" s="11" t="s">
        <v>355</v>
      </c>
      <c r="AV714" s="18">
        <v>0</v>
      </c>
      <c r="AW714" s="18">
        <v>21101051</v>
      </c>
      <c r="AX714" s="12" t="s">
        <v>761</v>
      </c>
      <c r="AY714" s="139" t="s">
        <v>762</v>
      </c>
      <c r="AZ714" s="13">
        <v>0</v>
      </c>
      <c r="BA714" s="13">
        <v>0</v>
      </c>
      <c r="BB714" s="37" t="s">
        <v>763</v>
      </c>
      <c r="BC714" s="11">
        <v>0</v>
      </c>
      <c r="BD714" s="11">
        <v>0</v>
      </c>
      <c r="BE714" s="11">
        <v>0</v>
      </c>
      <c r="BF714" s="11">
        <v>0</v>
      </c>
      <c r="BG714" s="11">
        <v>0</v>
      </c>
      <c r="BH714" s="11">
        <v>0</v>
      </c>
      <c r="BI714" s="9">
        <v>0</v>
      </c>
      <c r="BJ714" s="6">
        <v>0</v>
      </c>
      <c r="BK714" s="6">
        <v>0</v>
      </c>
      <c r="BL714" s="6">
        <v>0</v>
      </c>
      <c r="BM714" s="6">
        <v>0</v>
      </c>
      <c r="BN714" s="6">
        <v>0</v>
      </c>
      <c r="BO714" s="6">
        <v>0</v>
      </c>
    </row>
    <row r="715" spans="2:67" ht="20.100000000000001" customHeight="1">
      <c r="C715" s="25">
        <v>65000001</v>
      </c>
      <c r="D715" s="42" t="s">
        <v>668</v>
      </c>
      <c r="E715" s="25">
        <v>1</v>
      </c>
      <c r="F715" s="25">
        <v>0</v>
      </c>
      <c r="G715" s="25">
        <v>0</v>
      </c>
      <c r="H715" s="25">
        <v>0</v>
      </c>
      <c r="I715" s="25">
        <v>1</v>
      </c>
      <c r="J715" s="25">
        <v>0</v>
      </c>
      <c r="K715" s="25">
        <v>0</v>
      </c>
      <c r="L715" s="25">
        <v>0</v>
      </c>
      <c r="M715" s="25">
        <v>0</v>
      </c>
      <c r="N715" s="25">
        <v>2</v>
      </c>
      <c r="O715" s="25">
        <v>0</v>
      </c>
      <c r="P715" s="25">
        <v>0</v>
      </c>
      <c r="Q715" s="25">
        <v>0</v>
      </c>
      <c r="R715" s="25">
        <v>0</v>
      </c>
      <c r="S715" s="25">
        <v>0</v>
      </c>
      <c r="T715" s="25">
        <v>1</v>
      </c>
      <c r="U715" s="25">
        <v>2</v>
      </c>
      <c r="V715" s="25">
        <v>0</v>
      </c>
      <c r="W715" s="25">
        <v>0</v>
      </c>
      <c r="X715" s="25">
        <v>0</v>
      </c>
      <c r="Y715" s="25">
        <v>0</v>
      </c>
      <c r="Z715" s="25">
        <v>0</v>
      </c>
      <c r="AA715" s="25">
        <v>0</v>
      </c>
      <c r="AB715" s="25">
        <v>1</v>
      </c>
      <c r="AC715" s="25">
        <v>0</v>
      </c>
      <c r="AD715" s="25">
        <v>18</v>
      </c>
      <c r="AE715" s="25">
        <v>0</v>
      </c>
      <c r="AF715" s="25">
        <v>0</v>
      </c>
      <c r="AG715" s="25">
        <v>2</v>
      </c>
      <c r="AH715" s="25">
        <v>0</v>
      </c>
      <c r="AI715" s="25">
        <v>0</v>
      </c>
      <c r="AJ715" s="25">
        <v>0</v>
      </c>
      <c r="AK715" s="25">
        <v>0</v>
      </c>
      <c r="AL715" s="25">
        <v>0</v>
      </c>
      <c r="AM715" s="25">
        <v>0</v>
      </c>
      <c r="AN715" s="25">
        <v>0</v>
      </c>
      <c r="AO715" s="25">
        <v>1000</v>
      </c>
      <c r="AP715" s="25">
        <v>0</v>
      </c>
      <c r="AQ715" s="25">
        <v>0</v>
      </c>
      <c r="AR715" s="25">
        <v>95000001</v>
      </c>
      <c r="AS715" s="25" t="s">
        <v>153</v>
      </c>
      <c r="AT715" s="42" t="s">
        <v>154</v>
      </c>
      <c r="AU715" s="25" t="s">
        <v>923</v>
      </c>
      <c r="AV715" s="25">
        <v>0</v>
      </c>
      <c r="AW715" s="25">
        <v>40000003</v>
      </c>
      <c r="AX715" s="42" t="s">
        <v>155</v>
      </c>
      <c r="AY715" s="42" t="s">
        <v>153</v>
      </c>
      <c r="AZ715" s="25">
        <v>0</v>
      </c>
      <c r="BA715" s="25">
        <v>0</v>
      </c>
      <c r="BB715" s="109"/>
      <c r="BC715" s="25">
        <v>0</v>
      </c>
      <c r="BD715" s="25">
        <v>0</v>
      </c>
      <c r="BE715" s="25">
        <v>0</v>
      </c>
      <c r="BF715" s="25">
        <v>0</v>
      </c>
      <c r="BG715" s="25">
        <v>0</v>
      </c>
      <c r="BH715" s="25">
        <v>0</v>
      </c>
      <c r="BI715" s="16">
        <v>0</v>
      </c>
      <c r="BJ715" s="25">
        <v>0</v>
      </c>
      <c r="BK715" s="6">
        <v>0</v>
      </c>
      <c r="BL715" s="6">
        <v>0</v>
      </c>
      <c r="BM715" s="6">
        <v>0</v>
      </c>
      <c r="BN715" s="6">
        <v>0</v>
      </c>
      <c r="BO715" s="6">
        <v>0</v>
      </c>
    </row>
    <row r="716" spans="2:67" ht="20.100000000000001" customHeight="1">
      <c r="C716" s="25">
        <v>65000002</v>
      </c>
      <c r="D716" s="42" t="s">
        <v>668</v>
      </c>
      <c r="E716" s="25">
        <v>1</v>
      </c>
      <c r="F716" s="25">
        <v>0</v>
      </c>
      <c r="G716" s="25">
        <v>0</v>
      </c>
      <c r="H716" s="25">
        <v>0</v>
      </c>
      <c r="I716" s="25">
        <v>1</v>
      </c>
      <c r="J716" s="25">
        <v>0</v>
      </c>
      <c r="K716" s="25">
        <v>0</v>
      </c>
      <c r="L716" s="25">
        <v>0</v>
      </c>
      <c r="M716" s="25">
        <v>0</v>
      </c>
      <c r="N716" s="25">
        <v>2</v>
      </c>
      <c r="O716" s="25">
        <v>0</v>
      </c>
      <c r="P716" s="25">
        <v>0</v>
      </c>
      <c r="Q716" s="25">
        <v>0</v>
      </c>
      <c r="R716" s="25">
        <v>0</v>
      </c>
      <c r="S716" s="25">
        <v>0</v>
      </c>
      <c r="T716" s="25">
        <v>1</v>
      </c>
      <c r="U716" s="25">
        <v>2</v>
      </c>
      <c r="V716" s="25">
        <v>0</v>
      </c>
      <c r="W716" s="25">
        <v>0</v>
      </c>
      <c r="X716" s="25">
        <v>0</v>
      </c>
      <c r="Y716" s="25">
        <v>0</v>
      </c>
      <c r="Z716" s="25">
        <v>0</v>
      </c>
      <c r="AA716" s="25">
        <v>0</v>
      </c>
      <c r="AB716" s="25">
        <v>1</v>
      </c>
      <c r="AC716" s="25">
        <v>0</v>
      </c>
      <c r="AD716" s="25">
        <v>18</v>
      </c>
      <c r="AE716" s="25">
        <v>0</v>
      </c>
      <c r="AF716" s="25">
        <v>0</v>
      </c>
      <c r="AG716" s="25">
        <v>2</v>
      </c>
      <c r="AH716" s="25">
        <v>0</v>
      </c>
      <c r="AI716" s="25">
        <v>0</v>
      </c>
      <c r="AJ716" s="25">
        <v>0</v>
      </c>
      <c r="AK716" s="25">
        <v>0</v>
      </c>
      <c r="AL716" s="25">
        <v>0</v>
      </c>
      <c r="AM716" s="25">
        <v>0</v>
      </c>
      <c r="AN716" s="25">
        <v>0</v>
      </c>
      <c r="AO716" s="25">
        <v>1000</v>
      </c>
      <c r="AP716" s="25">
        <v>0</v>
      </c>
      <c r="AQ716" s="25">
        <v>0</v>
      </c>
      <c r="AR716" s="25">
        <v>95000002</v>
      </c>
      <c r="AS716" s="25" t="s">
        <v>153</v>
      </c>
      <c r="AT716" s="42" t="s">
        <v>154</v>
      </c>
      <c r="AU716" s="25" t="s">
        <v>923</v>
      </c>
      <c r="AV716" s="25">
        <v>0</v>
      </c>
      <c r="AW716" s="25">
        <v>40000003</v>
      </c>
      <c r="AX716" s="42" t="s">
        <v>155</v>
      </c>
      <c r="AY716" s="42" t="s">
        <v>153</v>
      </c>
      <c r="AZ716" s="25">
        <v>0</v>
      </c>
      <c r="BA716" s="25">
        <v>0</v>
      </c>
      <c r="BB716" s="109"/>
      <c r="BC716" s="25">
        <v>0</v>
      </c>
      <c r="BD716" s="25">
        <v>0</v>
      </c>
      <c r="BE716" s="25">
        <v>0</v>
      </c>
      <c r="BF716" s="25">
        <v>0</v>
      </c>
      <c r="BG716" s="25">
        <v>0</v>
      </c>
      <c r="BH716" s="25">
        <v>0</v>
      </c>
      <c r="BI716" s="16">
        <v>0</v>
      </c>
      <c r="BJ716" s="25">
        <v>0</v>
      </c>
      <c r="BK716" s="6">
        <v>0</v>
      </c>
      <c r="BL716" s="6">
        <v>0</v>
      </c>
      <c r="BM716" s="6">
        <v>0</v>
      </c>
      <c r="BN716" s="6">
        <v>0</v>
      </c>
      <c r="BO716" s="6">
        <v>0</v>
      </c>
    </row>
    <row r="717" spans="2:67" ht="20.100000000000001" customHeight="1">
      <c r="C717" s="25">
        <v>65000003</v>
      </c>
      <c r="D717" s="42" t="s">
        <v>668</v>
      </c>
      <c r="E717" s="25">
        <v>1</v>
      </c>
      <c r="F717" s="25">
        <v>0</v>
      </c>
      <c r="G717" s="25">
        <v>0</v>
      </c>
      <c r="H717" s="25">
        <v>0</v>
      </c>
      <c r="I717" s="25">
        <v>1</v>
      </c>
      <c r="J717" s="25">
        <v>0</v>
      </c>
      <c r="K717" s="25">
        <v>0</v>
      </c>
      <c r="L717" s="25">
        <v>0</v>
      </c>
      <c r="M717" s="25">
        <v>0</v>
      </c>
      <c r="N717" s="25">
        <v>2</v>
      </c>
      <c r="O717" s="25">
        <v>0</v>
      </c>
      <c r="P717" s="25">
        <v>0</v>
      </c>
      <c r="Q717" s="25">
        <v>0</v>
      </c>
      <c r="R717" s="25">
        <v>0</v>
      </c>
      <c r="S717" s="25">
        <v>0</v>
      </c>
      <c r="T717" s="25">
        <v>1</v>
      </c>
      <c r="U717" s="25">
        <v>2</v>
      </c>
      <c r="V717" s="25">
        <v>0</v>
      </c>
      <c r="W717" s="25">
        <v>0</v>
      </c>
      <c r="X717" s="25">
        <v>0</v>
      </c>
      <c r="Y717" s="25">
        <v>0</v>
      </c>
      <c r="Z717" s="25">
        <v>0</v>
      </c>
      <c r="AA717" s="25">
        <v>0</v>
      </c>
      <c r="AB717" s="25">
        <v>1</v>
      </c>
      <c r="AC717" s="25">
        <v>0</v>
      </c>
      <c r="AD717" s="25">
        <v>18</v>
      </c>
      <c r="AE717" s="25">
        <v>0</v>
      </c>
      <c r="AF717" s="25">
        <v>0</v>
      </c>
      <c r="AG717" s="25">
        <v>2</v>
      </c>
      <c r="AH717" s="25">
        <v>0</v>
      </c>
      <c r="AI717" s="25">
        <v>0</v>
      </c>
      <c r="AJ717" s="25">
        <v>0</v>
      </c>
      <c r="AK717" s="25">
        <v>0</v>
      </c>
      <c r="AL717" s="25">
        <v>0</v>
      </c>
      <c r="AM717" s="25">
        <v>0</v>
      </c>
      <c r="AN717" s="25">
        <v>0</v>
      </c>
      <c r="AO717" s="25">
        <v>1000</v>
      </c>
      <c r="AP717" s="25">
        <v>0</v>
      </c>
      <c r="AQ717" s="25">
        <v>0</v>
      </c>
      <c r="AR717" s="25">
        <v>95000003</v>
      </c>
      <c r="AS717" s="25" t="s">
        <v>153</v>
      </c>
      <c r="AT717" s="42" t="s">
        <v>154</v>
      </c>
      <c r="AU717" s="25" t="s">
        <v>923</v>
      </c>
      <c r="AV717" s="25">
        <v>0</v>
      </c>
      <c r="AW717" s="25">
        <v>40000003</v>
      </c>
      <c r="AX717" s="42" t="s">
        <v>155</v>
      </c>
      <c r="AY717" s="42" t="s">
        <v>153</v>
      </c>
      <c r="AZ717" s="25">
        <v>0</v>
      </c>
      <c r="BA717" s="25">
        <v>0</v>
      </c>
      <c r="BB717" s="109"/>
      <c r="BC717" s="25">
        <v>0</v>
      </c>
      <c r="BD717" s="25">
        <v>0</v>
      </c>
      <c r="BE717" s="25">
        <v>0</v>
      </c>
      <c r="BF717" s="25">
        <v>0</v>
      </c>
      <c r="BG717" s="25">
        <v>0</v>
      </c>
      <c r="BH717" s="25">
        <v>0</v>
      </c>
      <c r="BI717" s="16">
        <v>0</v>
      </c>
      <c r="BJ717" s="25">
        <v>0</v>
      </c>
      <c r="BK717" s="6">
        <v>0</v>
      </c>
      <c r="BL717" s="6">
        <v>0</v>
      </c>
      <c r="BM717" s="6">
        <v>0</v>
      </c>
      <c r="BN717" s="6">
        <v>0</v>
      </c>
      <c r="BO717" s="6">
        <v>0</v>
      </c>
    </row>
    <row r="718" spans="2:67" ht="20.100000000000001" customHeight="1">
      <c r="C718" s="25">
        <v>65000004</v>
      </c>
      <c r="D718" s="42" t="s">
        <v>668</v>
      </c>
      <c r="E718" s="25">
        <v>1</v>
      </c>
      <c r="F718" s="25">
        <v>0</v>
      </c>
      <c r="G718" s="25">
        <v>0</v>
      </c>
      <c r="H718" s="25">
        <v>0</v>
      </c>
      <c r="I718" s="25">
        <v>1</v>
      </c>
      <c r="J718" s="25">
        <v>0</v>
      </c>
      <c r="K718" s="25">
        <v>0</v>
      </c>
      <c r="L718" s="25">
        <v>0</v>
      </c>
      <c r="M718" s="25">
        <v>0</v>
      </c>
      <c r="N718" s="25">
        <v>2</v>
      </c>
      <c r="O718" s="25">
        <v>0</v>
      </c>
      <c r="P718" s="25">
        <v>0</v>
      </c>
      <c r="Q718" s="25">
        <v>0</v>
      </c>
      <c r="R718" s="25">
        <v>0</v>
      </c>
      <c r="S718" s="25">
        <v>0</v>
      </c>
      <c r="T718" s="25">
        <v>1</v>
      </c>
      <c r="U718" s="25">
        <v>2</v>
      </c>
      <c r="V718" s="25">
        <v>0</v>
      </c>
      <c r="W718" s="25">
        <v>0</v>
      </c>
      <c r="X718" s="25">
        <v>0</v>
      </c>
      <c r="Y718" s="25">
        <v>0</v>
      </c>
      <c r="Z718" s="25">
        <v>0</v>
      </c>
      <c r="AA718" s="25">
        <v>0</v>
      </c>
      <c r="AB718" s="25">
        <v>1</v>
      </c>
      <c r="AC718" s="25">
        <v>0</v>
      </c>
      <c r="AD718" s="25">
        <v>18</v>
      </c>
      <c r="AE718" s="25">
        <v>0</v>
      </c>
      <c r="AF718" s="25">
        <v>0</v>
      </c>
      <c r="AG718" s="25">
        <v>2</v>
      </c>
      <c r="AH718" s="25">
        <v>0</v>
      </c>
      <c r="AI718" s="25">
        <v>0</v>
      </c>
      <c r="AJ718" s="25">
        <v>0</v>
      </c>
      <c r="AK718" s="25">
        <v>0</v>
      </c>
      <c r="AL718" s="25">
        <v>0</v>
      </c>
      <c r="AM718" s="25">
        <v>0</v>
      </c>
      <c r="AN718" s="25">
        <v>0</v>
      </c>
      <c r="AO718" s="25">
        <v>1000</v>
      </c>
      <c r="AP718" s="25">
        <v>0</v>
      </c>
      <c r="AQ718" s="25">
        <v>0</v>
      </c>
      <c r="AR718" s="25">
        <v>95000004</v>
      </c>
      <c r="AS718" s="25" t="s">
        <v>153</v>
      </c>
      <c r="AT718" s="42" t="s">
        <v>154</v>
      </c>
      <c r="AU718" s="25" t="s">
        <v>923</v>
      </c>
      <c r="AV718" s="25">
        <v>0</v>
      </c>
      <c r="AW718" s="25">
        <v>40000003</v>
      </c>
      <c r="AX718" s="42" t="s">
        <v>155</v>
      </c>
      <c r="AY718" s="42" t="s">
        <v>153</v>
      </c>
      <c r="AZ718" s="25">
        <v>0</v>
      </c>
      <c r="BA718" s="25">
        <v>0</v>
      </c>
      <c r="BB718" s="109"/>
      <c r="BC718" s="25">
        <v>0</v>
      </c>
      <c r="BD718" s="25">
        <v>0</v>
      </c>
      <c r="BE718" s="25">
        <v>0</v>
      </c>
      <c r="BF718" s="25">
        <v>0</v>
      </c>
      <c r="BG718" s="25">
        <v>0</v>
      </c>
      <c r="BH718" s="25">
        <v>0</v>
      </c>
      <c r="BI718" s="16">
        <v>0</v>
      </c>
      <c r="BJ718" s="25">
        <v>0</v>
      </c>
      <c r="BK718" s="6">
        <v>0</v>
      </c>
      <c r="BL718" s="6">
        <v>0</v>
      </c>
      <c r="BM718" s="6">
        <v>0</v>
      </c>
      <c r="BN718" s="6">
        <v>0</v>
      </c>
      <c r="BO718" s="6">
        <v>0</v>
      </c>
    </row>
    <row r="719" spans="2:67" ht="20.100000000000001" customHeight="1">
      <c r="C719" s="25">
        <v>65000005</v>
      </c>
      <c r="D719" s="42" t="s">
        <v>668</v>
      </c>
      <c r="E719" s="25">
        <v>1</v>
      </c>
      <c r="F719" s="25">
        <v>0</v>
      </c>
      <c r="G719" s="25">
        <v>0</v>
      </c>
      <c r="H719" s="25">
        <v>0</v>
      </c>
      <c r="I719" s="25">
        <v>1</v>
      </c>
      <c r="J719" s="25">
        <v>0</v>
      </c>
      <c r="K719" s="25">
        <v>0</v>
      </c>
      <c r="L719" s="25">
        <v>0</v>
      </c>
      <c r="M719" s="25">
        <v>0</v>
      </c>
      <c r="N719" s="25">
        <v>2</v>
      </c>
      <c r="O719" s="25">
        <v>0</v>
      </c>
      <c r="P719" s="25">
        <v>0</v>
      </c>
      <c r="Q719" s="25">
        <v>0</v>
      </c>
      <c r="R719" s="25">
        <v>0</v>
      </c>
      <c r="S719" s="25">
        <v>0</v>
      </c>
      <c r="T719" s="25">
        <v>1</v>
      </c>
      <c r="U719" s="25">
        <v>2</v>
      </c>
      <c r="V719" s="25">
        <v>0</v>
      </c>
      <c r="W719" s="25">
        <v>0</v>
      </c>
      <c r="X719" s="25">
        <v>0</v>
      </c>
      <c r="Y719" s="25">
        <v>0</v>
      </c>
      <c r="Z719" s="25">
        <v>0</v>
      </c>
      <c r="AA719" s="25">
        <v>0</v>
      </c>
      <c r="AB719" s="25">
        <v>1</v>
      </c>
      <c r="AC719" s="25">
        <v>0</v>
      </c>
      <c r="AD719" s="25">
        <v>18</v>
      </c>
      <c r="AE719" s="25">
        <v>0</v>
      </c>
      <c r="AF719" s="25">
        <v>0</v>
      </c>
      <c r="AG719" s="25">
        <v>2</v>
      </c>
      <c r="AH719" s="25">
        <v>0</v>
      </c>
      <c r="AI719" s="25">
        <v>0</v>
      </c>
      <c r="AJ719" s="25">
        <v>0</v>
      </c>
      <c r="AK719" s="25">
        <v>0</v>
      </c>
      <c r="AL719" s="25">
        <v>0</v>
      </c>
      <c r="AM719" s="25">
        <v>0</v>
      </c>
      <c r="AN719" s="25">
        <v>0</v>
      </c>
      <c r="AO719" s="25">
        <v>1000</v>
      </c>
      <c r="AP719" s="25">
        <v>0</v>
      </c>
      <c r="AQ719" s="25">
        <v>0</v>
      </c>
      <c r="AR719" s="25">
        <v>95000005</v>
      </c>
      <c r="AS719" s="25" t="s">
        <v>153</v>
      </c>
      <c r="AT719" s="42" t="s">
        <v>154</v>
      </c>
      <c r="AU719" s="25" t="s">
        <v>923</v>
      </c>
      <c r="AV719" s="25">
        <v>0</v>
      </c>
      <c r="AW719" s="25">
        <v>40000003</v>
      </c>
      <c r="AX719" s="42" t="s">
        <v>155</v>
      </c>
      <c r="AY719" s="42" t="s">
        <v>153</v>
      </c>
      <c r="AZ719" s="25">
        <v>0</v>
      </c>
      <c r="BA719" s="25">
        <v>0</v>
      </c>
      <c r="BB719" s="109"/>
      <c r="BC719" s="25">
        <v>0</v>
      </c>
      <c r="BD719" s="25">
        <v>0</v>
      </c>
      <c r="BE719" s="25">
        <v>0</v>
      </c>
      <c r="BF719" s="25">
        <v>0</v>
      </c>
      <c r="BG719" s="25">
        <v>0</v>
      </c>
      <c r="BH719" s="25">
        <v>0</v>
      </c>
      <c r="BI719" s="16">
        <v>0</v>
      </c>
      <c r="BJ719" s="25">
        <v>0</v>
      </c>
      <c r="BK719" s="6">
        <v>0</v>
      </c>
      <c r="BL719" s="6">
        <v>0</v>
      </c>
      <c r="BM719" s="6">
        <v>0</v>
      </c>
      <c r="BN719" s="6">
        <v>0</v>
      </c>
      <c r="BO719" s="6">
        <v>0</v>
      </c>
    </row>
    <row r="720" spans="2:67" ht="20.100000000000001" customHeight="1">
      <c r="C720" s="18">
        <v>65001001</v>
      </c>
      <c r="D720" s="19" t="s">
        <v>924</v>
      </c>
      <c r="E720" s="18">
        <v>1</v>
      </c>
      <c r="F720" s="18">
        <v>0</v>
      </c>
      <c r="G720" s="18">
        <v>0</v>
      </c>
      <c r="H720" s="13">
        <v>0</v>
      </c>
      <c r="I720" s="18">
        <v>1</v>
      </c>
      <c r="J720" s="18">
        <v>0</v>
      </c>
      <c r="K720" s="18">
        <v>0</v>
      </c>
      <c r="L720" s="18">
        <v>0</v>
      </c>
      <c r="M720" s="18">
        <v>0</v>
      </c>
      <c r="N720" s="18">
        <v>1</v>
      </c>
      <c r="O720" s="18">
        <v>0</v>
      </c>
      <c r="P720" s="18">
        <v>0</v>
      </c>
      <c r="Q720" s="18">
        <v>0</v>
      </c>
      <c r="R720" s="6">
        <v>0</v>
      </c>
      <c r="S720" s="13">
        <v>0</v>
      </c>
      <c r="T720" s="11">
        <v>1</v>
      </c>
      <c r="U720" s="18">
        <v>2</v>
      </c>
      <c r="V720" s="18">
        <v>0</v>
      </c>
      <c r="W720" s="18">
        <v>0</v>
      </c>
      <c r="X720" s="18">
        <v>0</v>
      </c>
      <c r="Y720" s="18">
        <v>0</v>
      </c>
      <c r="Z720" s="18">
        <v>0</v>
      </c>
      <c r="AA720" s="18">
        <v>0</v>
      </c>
      <c r="AB720" s="18">
        <v>1</v>
      </c>
      <c r="AC720" s="18">
        <v>0</v>
      </c>
      <c r="AD720" s="18">
        <v>7</v>
      </c>
      <c r="AE720" s="18">
        <v>0</v>
      </c>
      <c r="AF720" s="18">
        <v>0</v>
      </c>
      <c r="AG720" s="6">
        <v>2</v>
      </c>
      <c r="AH720" s="6">
        <v>0</v>
      </c>
      <c r="AI720" s="6">
        <v>0</v>
      </c>
      <c r="AJ720" s="6">
        <v>0</v>
      </c>
      <c r="AK720" s="18">
        <v>0</v>
      </c>
      <c r="AL720" s="18">
        <v>0</v>
      </c>
      <c r="AM720" s="18">
        <v>0</v>
      </c>
      <c r="AN720" s="18">
        <v>0</v>
      </c>
      <c r="AO720" s="18">
        <v>1000</v>
      </c>
      <c r="AP720" s="18">
        <v>0</v>
      </c>
      <c r="AQ720" s="18">
        <v>0</v>
      </c>
      <c r="AR720" s="6">
        <v>95001011</v>
      </c>
      <c r="AS720" s="18" t="s">
        <v>153</v>
      </c>
      <c r="AT720" s="19" t="s">
        <v>154</v>
      </c>
      <c r="AU720" s="18" t="s">
        <v>923</v>
      </c>
      <c r="AV720" s="18">
        <v>0</v>
      </c>
      <c r="AW720" s="18">
        <v>40000003</v>
      </c>
      <c r="AX720" s="19" t="s">
        <v>155</v>
      </c>
      <c r="AY720" s="19" t="s">
        <v>153</v>
      </c>
      <c r="AZ720" s="13">
        <v>0</v>
      </c>
      <c r="BA720" s="13">
        <v>0</v>
      </c>
      <c r="BB720" s="69"/>
      <c r="BC720" s="18">
        <v>0</v>
      </c>
      <c r="BD720" s="11">
        <v>0</v>
      </c>
      <c r="BE720" s="18">
        <v>0</v>
      </c>
      <c r="BF720" s="18">
        <v>0</v>
      </c>
      <c r="BG720" s="18">
        <v>0</v>
      </c>
      <c r="BH720" s="18">
        <v>0</v>
      </c>
      <c r="BI720" s="9">
        <v>0</v>
      </c>
      <c r="BJ720" s="6">
        <v>0</v>
      </c>
      <c r="BK720" s="6">
        <v>0</v>
      </c>
      <c r="BL720" s="6">
        <v>0</v>
      </c>
      <c r="BM720" s="6">
        <v>0</v>
      </c>
      <c r="BN720" s="6">
        <v>0</v>
      </c>
      <c r="BO720" s="6">
        <v>0</v>
      </c>
    </row>
    <row r="721" spans="3:67" ht="20.100000000000001" customHeight="1">
      <c r="C721" s="18">
        <v>65001002</v>
      </c>
      <c r="D721" s="19" t="s">
        <v>925</v>
      </c>
      <c r="E721" s="18">
        <v>1</v>
      </c>
      <c r="F721" s="18">
        <v>0</v>
      </c>
      <c r="G721" s="18">
        <v>0</v>
      </c>
      <c r="H721" s="13">
        <v>0</v>
      </c>
      <c r="I721" s="18">
        <v>1</v>
      </c>
      <c r="J721" s="18">
        <v>0</v>
      </c>
      <c r="K721" s="18">
        <v>0</v>
      </c>
      <c r="L721" s="18">
        <v>0</v>
      </c>
      <c r="M721" s="18">
        <v>0</v>
      </c>
      <c r="N721" s="18">
        <v>1</v>
      </c>
      <c r="O721" s="18">
        <v>0</v>
      </c>
      <c r="P721" s="18">
        <v>0</v>
      </c>
      <c r="Q721" s="18">
        <v>0</v>
      </c>
      <c r="R721" s="6">
        <v>0</v>
      </c>
      <c r="S721" s="13">
        <v>0</v>
      </c>
      <c r="T721" s="11">
        <v>1</v>
      </c>
      <c r="U721" s="18">
        <v>2</v>
      </c>
      <c r="V721" s="18">
        <v>0</v>
      </c>
      <c r="W721" s="18">
        <v>0</v>
      </c>
      <c r="X721" s="18">
        <v>0</v>
      </c>
      <c r="Y721" s="18">
        <v>0</v>
      </c>
      <c r="Z721" s="18">
        <v>0</v>
      </c>
      <c r="AA721" s="18">
        <v>0</v>
      </c>
      <c r="AB721" s="18">
        <v>1</v>
      </c>
      <c r="AC721" s="18">
        <v>0</v>
      </c>
      <c r="AD721" s="18">
        <v>18</v>
      </c>
      <c r="AE721" s="18">
        <v>0</v>
      </c>
      <c r="AF721" s="18">
        <v>0</v>
      </c>
      <c r="AG721" s="6">
        <v>2</v>
      </c>
      <c r="AH721" s="6">
        <v>0</v>
      </c>
      <c r="AI721" s="6">
        <v>0</v>
      </c>
      <c r="AJ721" s="6">
        <v>0</v>
      </c>
      <c r="AK721" s="18">
        <v>0</v>
      </c>
      <c r="AL721" s="18">
        <v>0</v>
      </c>
      <c r="AM721" s="18">
        <v>0</v>
      </c>
      <c r="AN721" s="18">
        <v>0</v>
      </c>
      <c r="AO721" s="18">
        <v>1000</v>
      </c>
      <c r="AP721" s="18">
        <v>0</v>
      </c>
      <c r="AQ721" s="18">
        <v>0</v>
      </c>
      <c r="AR721" s="6">
        <v>95001021</v>
      </c>
      <c r="AS721" s="18" t="s">
        <v>153</v>
      </c>
      <c r="AT721" s="19" t="s">
        <v>154</v>
      </c>
      <c r="AU721" s="18" t="s">
        <v>923</v>
      </c>
      <c r="AV721" s="18">
        <v>0</v>
      </c>
      <c r="AW721" s="18">
        <v>40000003</v>
      </c>
      <c r="AX721" s="19" t="s">
        <v>155</v>
      </c>
      <c r="AY721" s="19" t="s">
        <v>153</v>
      </c>
      <c r="AZ721" s="13">
        <v>0</v>
      </c>
      <c r="BA721" s="13">
        <v>0</v>
      </c>
      <c r="BB721" s="69"/>
      <c r="BC721" s="18">
        <v>0</v>
      </c>
      <c r="BD721" s="11">
        <v>0</v>
      </c>
      <c r="BE721" s="18">
        <v>0</v>
      </c>
      <c r="BF721" s="18">
        <v>0</v>
      </c>
      <c r="BG721" s="18">
        <v>0</v>
      </c>
      <c r="BH721" s="18">
        <v>0</v>
      </c>
      <c r="BI721" s="9">
        <v>0</v>
      </c>
      <c r="BJ721" s="6">
        <v>0</v>
      </c>
      <c r="BK721" s="6">
        <v>0</v>
      </c>
      <c r="BL721" s="6">
        <v>0</v>
      </c>
      <c r="BM721" s="6">
        <v>0</v>
      </c>
      <c r="BN721" s="6">
        <v>0</v>
      </c>
      <c r="BO721" s="6">
        <v>0</v>
      </c>
    </row>
    <row r="722" spans="3:67" ht="20.100000000000001" customHeight="1">
      <c r="C722" s="18">
        <v>65001003</v>
      </c>
      <c r="D722" s="19" t="s">
        <v>926</v>
      </c>
      <c r="E722" s="18">
        <v>1</v>
      </c>
      <c r="F722" s="18">
        <v>0</v>
      </c>
      <c r="G722" s="18">
        <v>0</v>
      </c>
      <c r="H722" s="13">
        <v>0</v>
      </c>
      <c r="I722" s="18">
        <v>1</v>
      </c>
      <c r="J722" s="18">
        <v>0</v>
      </c>
      <c r="K722" s="18">
        <v>0</v>
      </c>
      <c r="L722" s="18">
        <v>0</v>
      </c>
      <c r="M722" s="18">
        <v>0</v>
      </c>
      <c r="N722" s="18">
        <v>1</v>
      </c>
      <c r="O722" s="18">
        <v>0</v>
      </c>
      <c r="P722" s="18">
        <v>0</v>
      </c>
      <c r="Q722" s="18">
        <v>0</v>
      </c>
      <c r="R722" s="6">
        <v>0</v>
      </c>
      <c r="S722" s="13">
        <v>0</v>
      </c>
      <c r="T722" s="11">
        <v>1</v>
      </c>
      <c r="U722" s="18">
        <v>2</v>
      </c>
      <c r="V722" s="18">
        <v>0</v>
      </c>
      <c r="W722" s="18">
        <v>0</v>
      </c>
      <c r="X722" s="18">
        <v>0</v>
      </c>
      <c r="Y722" s="18">
        <v>0</v>
      </c>
      <c r="Z722" s="18">
        <v>0</v>
      </c>
      <c r="AA722" s="18">
        <v>0</v>
      </c>
      <c r="AB722" s="18">
        <v>1</v>
      </c>
      <c r="AC722" s="18">
        <v>0</v>
      </c>
      <c r="AD722" s="18">
        <v>18</v>
      </c>
      <c r="AE722" s="18">
        <v>0</v>
      </c>
      <c r="AF722" s="18">
        <v>0</v>
      </c>
      <c r="AG722" s="6">
        <v>2</v>
      </c>
      <c r="AH722" s="6">
        <v>0</v>
      </c>
      <c r="AI722" s="6">
        <v>0</v>
      </c>
      <c r="AJ722" s="6">
        <v>0</v>
      </c>
      <c r="AK722" s="18">
        <v>0</v>
      </c>
      <c r="AL722" s="18">
        <v>0</v>
      </c>
      <c r="AM722" s="18">
        <v>0</v>
      </c>
      <c r="AN722" s="18">
        <v>0</v>
      </c>
      <c r="AO722" s="18">
        <v>1000</v>
      </c>
      <c r="AP722" s="18">
        <v>0</v>
      </c>
      <c r="AQ722" s="18">
        <v>0</v>
      </c>
      <c r="AR722" s="6" t="s">
        <v>927</v>
      </c>
      <c r="AS722" s="18" t="s">
        <v>153</v>
      </c>
      <c r="AT722" s="19" t="s">
        <v>154</v>
      </c>
      <c r="AU722" s="18" t="s">
        <v>923</v>
      </c>
      <c r="AV722" s="18">
        <v>0</v>
      </c>
      <c r="AW722" s="18">
        <v>40000003</v>
      </c>
      <c r="AX722" s="19" t="s">
        <v>155</v>
      </c>
      <c r="AY722" s="19" t="s">
        <v>153</v>
      </c>
      <c r="AZ722" s="13">
        <v>0</v>
      </c>
      <c r="BA722" s="13">
        <v>0</v>
      </c>
      <c r="BB722" s="69"/>
      <c r="BC722" s="18">
        <v>0</v>
      </c>
      <c r="BD722" s="11">
        <v>0</v>
      </c>
      <c r="BE722" s="18">
        <v>0</v>
      </c>
      <c r="BF722" s="18">
        <v>0</v>
      </c>
      <c r="BG722" s="18">
        <v>0</v>
      </c>
      <c r="BH722" s="18">
        <v>0</v>
      </c>
      <c r="BI722" s="9">
        <v>0</v>
      </c>
      <c r="BJ722" s="6">
        <v>0</v>
      </c>
      <c r="BK722" s="6">
        <v>0</v>
      </c>
      <c r="BL722" s="6">
        <v>0</v>
      </c>
      <c r="BM722" s="6">
        <v>0</v>
      </c>
      <c r="BN722" s="6">
        <v>0</v>
      </c>
      <c r="BO722" s="6">
        <v>0</v>
      </c>
    </row>
    <row r="723" spans="3:67" ht="20.100000000000001" customHeight="1">
      <c r="C723" s="18">
        <v>65001004</v>
      </c>
      <c r="D723" s="19" t="s">
        <v>928</v>
      </c>
      <c r="E723" s="18">
        <v>1</v>
      </c>
      <c r="F723" s="18">
        <v>0</v>
      </c>
      <c r="G723" s="18">
        <v>0</v>
      </c>
      <c r="H723" s="13">
        <v>0</v>
      </c>
      <c r="I723" s="18">
        <v>1</v>
      </c>
      <c r="J723" s="18">
        <v>0</v>
      </c>
      <c r="K723" s="18">
        <v>0</v>
      </c>
      <c r="L723" s="18">
        <v>0</v>
      </c>
      <c r="M723" s="18">
        <v>0</v>
      </c>
      <c r="N723" s="18">
        <v>1</v>
      </c>
      <c r="O723" s="18">
        <v>0</v>
      </c>
      <c r="P723" s="18">
        <v>0</v>
      </c>
      <c r="Q723" s="18">
        <v>0</v>
      </c>
      <c r="R723" s="6">
        <v>0</v>
      </c>
      <c r="S723" s="13">
        <v>0</v>
      </c>
      <c r="T723" s="11">
        <v>1</v>
      </c>
      <c r="U723" s="18">
        <v>2</v>
      </c>
      <c r="V723" s="18">
        <v>0</v>
      </c>
      <c r="W723" s="18">
        <v>0</v>
      </c>
      <c r="X723" s="18">
        <v>0</v>
      </c>
      <c r="Y723" s="18">
        <v>0</v>
      </c>
      <c r="Z723" s="18">
        <v>0</v>
      </c>
      <c r="AA723" s="18">
        <v>0</v>
      </c>
      <c r="AB723" s="18">
        <v>1</v>
      </c>
      <c r="AC723" s="18">
        <v>0</v>
      </c>
      <c r="AD723" s="18">
        <v>18</v>
      </c>
      <c r="AE723" s="18">
        <v>0</v>
      </c>
      <c r="AF723" s="18">
        <v>0</v>
      </c>
      <c r="AG723" s="6">
        <v>2</v>
      </c>
      <c r="AH723" s="6">
        <v>0</v>
      </c>
      <c r="AI723" s="6">
        <v>0</v>
      </c>
      <c r="AJ723" s="6">
        <v>0</v>
      </c>
      <c r="AK723" s="18">
        <v>0</v>
      </c>
      <c r="AL723" s="18">
        <v>0</v>
      </c>
      <c r="AM723" s="18">
        <v>0</v>
      </c>
      <c r="AN723" s="18">
        <v>0</v>
      </c>
      <c r="AO723" s="18">
        <v>1000</v>
      </c>
      <c r="AP723" s="18">
        <v>0</v>
      </c>
      <c r="AQ723" s="18">
        <v>0</v>
      </c>
      <c r="AR723" s="6">
        <v>95001041</v>
      </c>
      <c r="AS723" s="18" t="s">
        <v>153</v>
      </c>
      <c r="AT723" s="19" t="s">
        <v>154</v>
      </c>
      <c r="AU723" s="18" t="s">
        <v>923</v>
      </c>
      <c r="AV723" s="18">
        <v>0</v>
      </c>
      <c r="AW723" s="18">
        <v>40000003</v>
      </c>
      <c r="AX723" s="19" t="s">
        <v>155</v>
      </c>
      <c r="AY723" s="19" t="s">
        <v>153</v>
      </c>
      <c r="AZ723" s="13">
        <v>0</v>
      </c>
      <c r="BA723" s="13">
        <v>0</v>
      </c>
      <c r="BB723" s="69"/>
      <c r="BC723" s="18">
        <v>0</v>
      </c>
      <c r="BD723" s="11">
        <v>0</v>
      </c>
      <c r="BE723" s="18">
        <v>0</v>
      </c>
      <c r="BF723" s="18">
        <v>0</v>
      </c>
      <c r="BG723" s="18">
        <v>0</v>
      </c>
      <c r="BH723" s="18">
        <v>0</v>
      </c>
      <c r="BI723" s="9">
        <v>0</v>
      </c>
      <c r="BJ723" s="6">
        <v>0</v>
      </c>
      <c r="BK723" s="6">
        <v>0</v>
      </c>
      <c r="BL723" s="6">
        <v>0</v>
      </c>
      <c r="BM723" s="6">
        <v>0</v>
      </c>
      <c r="BN723" s="6">
        <v>0</v>
      </c>
      <c r="BO723" s="6">
        <v>0</v>
      </c>
    </row>
    <row r="724" spans="3:67" ht="20.100000000000001" customHeight="1">
      <c r="C724" s="18">
        <v>65001005</v>
      </c>
      <c r="D724" s="19" t="s">
        <v>929</v>
      </c>
      <c r="E724" s="18">
        <v>1</v>
      </c>
      <c r="F724" s="18">
        <v>0</v>
      </c>
      <c r="G724" s="18">
        <v>0</v>
      </c>
      <c r="H724" s="13">
        <v>0</v>
      </c>
      <c r="I724" s="18">
        <v>1</v>
      </c>
      <c r="J724" s="18">
        <v>0</v>
      </c>
      <c r="K724" s="18">
        <v>0</v>
      </c>
      <c r="L724" s="18">
        <v>0</v>
      </c>
      <c r="M724" s="18">
        <v>0</v>
      </c>
      <c r="N724" s="18">
        <v>1</v>
      </c>
      <c r="O724" s="18">
        <v>0</v>
      </c>
      <c r="P724" s="18">
        <v>0</v>
      </c>
      <c r="Q724" s="18">
        <v>0</v>
      </c>
      <c r="R724" s="6">
        <v>0</v>
      </c>
      <c r="S724" s="13">
        <v>0</v>
      </c>
      <c r="T724" s="11">
        <v>1</v>
      </c>
      <c r="U724" s="18">
        <v>2</v>
      </c>
      <c r="V724" s="18">
        <v>0</v>
      </c>
      <c r="W724" s="18">
        <v>0</v>
      </c>
      <c r="X724" s="18">
        <v>0</v>
      </c>
      <c r="Y724" s="18">
        <v>0</v>
      </c>
      <c r="Z724" s="18">
        <v>0</v>
      </c>
      <c r="AA724" s="18">
        <v>0</v>
      </c>
      <c r="AB724" s="18">
        <v>1</v>
      </c>
      <c r="AC724" s="18">
        <v>0</v>
      </c>
      <c r="AD724" s="18">
        <v>18</v>
      </c>
      <c r="AE724" s="18">
        <v>0</v>
      </c>
      <c r="AF724" s="18">
        <v>0</v>
      </c>
      <c r="AG724" s="6">
        <v>2</v>
      </c>
      <c r="AH724" s="6">
        <v>0</v>
      </c>
      <c r="AI724" s="6">
        <v>0</v>
      </c>
      <c r="AJ724" s="6">
        <v>0</v>
      </c>
      <c r="AK724" s="18">
        <v>0</v>
      </c>
      <c r="AL724" s="18">
        <v>0</v>
      </c>
      <c r="AM724" s="18">
        <v>0</v>
      </c>
      <c r="AN724" s="18">
        <v>0</v>
      </c>
      <c r="AO724" s="18">
        <v>1000</v>
      </c>
      <c r="AP724" s="18">
        <v>0</v>
      </c>
      <c r="AQ724" s="18">
        <v>0</v>
      </c>
      <c r="AR724" s="6">
        <v>95001051</v>
      </c>
      <c r="AS724" s="18" t="s">
        <v>153</v>
      </c>
      <c r="AT724" s="19" t="s">
        <v>154</v>
      </c>
      <c r="AU724" s="18" t="s">
        <v>923</v>
      </c>
      <c r="AV724" s="18">
        <v>0</v>
      </c>
      <c r="AW724" s="18">
        <v>40000003</v>
      </c>
      <c r="AX724" s="19" t="s">
        <v>155</v>
      </c>
      <c r="AY724" s="19" t="s">
        <v>153</v>
      </c>
      <c r="AZ724" s="13">
        <v>0</v>
      </c>
      <c r="BA724" s="13">
        <v>0</v>
      </c>
      <c r="BB724" s="69"/>
      <c r="BC724" s="18">
        <v>0</v>
      </c>
      <c r="BD724" s="11">
        <v>0</v>
      </c>
      <c r="BE724" s="18">
        <v>0</v>
      </c>
      <c r="BF724" s="18">
        <v>0</v>
      </c>
      <c r="BG724" s="18">
        <v>0</v>
      </c>
      <c r="BH724" s="18">
        <v>0</v>
      </c>
      <c r="BI724" s="9">
        <v>0</v>
      </c>
      <c r="BJ724" s="6">
        <v>0</v>
      </c>
      <c r="BK724" s="6">
        <v>0</v>
      </c>
      <c r="BL724" s="6">
        <v>0</v>
      </c>
      <c r="BM724" s="6">
        <v>0</v>
      </c>
      <c r="BN724" s="6">
        <v>0</v>
      </c>
      <c r="BO724" s="6">
        <v>0</v>
      </c>
    </row>
    <row r="725" spans="3:67" ht="20.100000000000001" customHeight="1">
      <c r="C725" s="18">
        <v>65001006</v>
      </c>
      <c r="D725" s="19" t="s">
        <v>930</v>
      </c>
      <c r="E725" s="18">
        <v>1</v>
      </c>
      <c r="F725" s="18">
        <v>0</v>
      </c>
      <c r="G725" s="18">
        <v>0</v>
      </c>
      <c r="H725" s="13">
        <v>0</v>
      </c>
      <c r="I725" s="18">
        <v>1</v>
      </c>
      <c r="J725" s="18">
        <v>0</v>
      </c>
      <c r="K725" s="18">
        <v>0</v>
      </c>
      <c r="L725" s="18">
        <v>0</v>
      </c>
      <c r="M725" s="18">
        <v>0</v>
      </c>
      <c r="N725" s="18">
        <v>1</v>
      </c>
      <c r="O725" s="18">
        <v>0</v>
      </c>
      <c r="P725" s="18">
        <v>0</v>
      </c>
      <c r="Q725" s="18">
        <v>0</v>
      </c>
      <c r="R725" s="6">
        <v>0</v>
      </c>
      <c r="S725" s="13">
        <v>0</v>
      </c>
      <c r="T725" s="11">
        <v>1</v>
      </c>
      <c r="U725" s="18">
        <v>2</v>
      </c>
      <c r="V725" s="18">
        <v>0</v>
      </c>
      <c r="W725" s="18">
        <v>0</v>
      </c>
      <c r="X725" s="18">
        <v>0</v>
      </c>
      <c r="Y725" s="18">
        <v>0</v>
      </c>
      <c r="Z725" s="18">
        <v>0</v>
      </c>
      <c r="AA725" s="18">
        <v>0</v>
      </c>
      <c r="AB725" s="18">
        <v>1</v>
      </c>
      <c r="AC725" s="18">
        <v>0</v>
      </c>
      <c r="AD725" s="18">
        <v>18</v>
      </c>
      <c r="AE725" s="18">
        <v>0</v>
      </c>
      <c r="AF725" s="18">
        <v>0</v>
      </c>
      <c r="AG725" s="6">
        <v>2</v>
      </c>
      <c r="AH725" s="6">
        <v>0</v>
      </c>
      <c r="AI725" s="6">
        <v>0</v>
      </c>
      <c r="AJ725" s="6">
        <v>0</v>
      </c>
      <c r="AK725" s="18">
        <v>0</v>
      </c>
      <c r="AL725" s="18">
        <v>0</v>
      </c>
      <c r="AM725" s="18">
        <v>0</v>
      </c>
      <c r="AN725" s="18">
        <v>0</v>
      </c>
      <c r="AO725" s="18">
        <v>1000</v>
      </c>
      <c r="AP725" s="18">
        <v>0</v>
      </c>
      <c r="AQ725" s="18">
        <v>0</v>
      </c>
      <c r="AR725" s="6" t="s">
        <v>931</v>
      </c>
      <c r="AS725" s="18" t="s">
        <v>153</v>
      </c>
      <c r="AT725" s="19" t="s">
        <v>154</v>
      </c>
      <c r="AU725" s="18" t="s">
        <v>923</v>
      </c>
      <c r="AV725" s="18">
        <v>0</v>
      </c>
      <c r="AW725" s="18">
        <v>40000003</v>
      </c>
      <c r="AX725" s="19" t="s">
        <v>155</v>
      </c>
      <c r="AY725" s="19" t="s">
        <v>153</v>
      </c>
      <c r="AZ725" s="13">
        <v>0</v>
      </c>
      <c r="BA725" s="13">
        <v>0</v>
      </c>
      <c r="BB725" s="69"/>
      <c r="BC725" s="18">
        <v>0</v>
      </c>
      <c r="BD725" s="11">
        <v>0</v>
      </c>
      <c r="BE725" s="18">
        <v>0</v>
      </c>
      <c r="BF725" s="18">
        <v>0</v>
      </c>
      <c r="BG725" s="18">
        <v>0</v>
      </c>
      <c r="BH725" s="18">
        <v>0</v>
      </c>
      <c r="BI725" s="9">
        <v>0</v>
      </c>
      <c r="BJ725" s="6">
        <v>0</v>
      </c>
      <c r="BK725" s="6">
        <v>0</v>
      </c>
      <c r="BL725" s="6">
        <v>0</v>
      </c>
      <c r="BM725" s="6">
        <v>0</v>
      </c>
      <c r="BN725" s="6">
        <v>0</v>
      </c>
      <c r="BO725" s="6">
        <v>0</v>
      </c>
    </row>
    <row r="726" spans="3:67" ht="20.100000000000001" customHeight="1">
      <c r="C726" s="18">
        <v>65001101</v>
      </c>
      <c r="D726" s="19" t="s">
        <v>932</v>
      </c>
      <c r="E726" s="18">
        <v>1</v>
      </c>
      <c r="F726" s="18">
        <v>0</v>
      </c>
      <c r="G726" s="18">
        <v>0</v>
      </c>
      <c r="H726" s="13">
        <v>0</v>
      </c>
      <c r="I726" s="18">
        <v>1</v>
      </c>
      <c r="J726" s="18">
        <v>0</v>
      </c>
      <c r="K726" s="18">
        <v>0</v>
      </c>
      <c r="L726" s="18">
        <v>0</v>
      </c>
      <c r="M726" s="18">
        <v>0</v>
      </c>
      <c r="N726" s="18">
        <v>1</v>
      </c>
      <c r="O726" s="18">
        <v>0</v>
      </c>
      <c r="P726" s="18">
        <v>0</v>
      </c>
      <c r="Q726" s="18">
        <v>0</v>
      </c>
      <c r="R726" s="6">
        <v>0</v>
      </c>
      <c r="S726" s="13">
        <v>0</v>
      </c>
      <c r="T726" s="11">
        <v>1</v>
      </c>
      <c r="U726" s="18">
        <v>2</v>
      </c>
      <c r="V726" s="18">
        <v>0</v>
      </c>
      <c r="W726" s="18">
        <v>0</v>
      </c>
      <c r="X726" s="18">
        <v>0</v>
      </c>
      <c r="Y726" s="18">
        <v>0</v>
      </c>
      <c r="Z726" s="18">
        <v>0</v>
      </c>
      <c r="AA726" s="18">
        <v>0</v>
      </c>
      <c r="AB726" s="18">
        <v>1</v>
      </c>
      <c r="AC726" s="18">
        <v>0</v>
      </c>
      <c r="AD726" s="18">
        <v>18</v>
      </c>
      <c r="AE726" s="18">
        <v>0</v>
      </c>
      <c r="AF726" s="18">
        <v>0</v>
      </c>
      <c r="AG726" s="6">
        <v>2</v>
      </c>
      <c r="AH726" s="6">
        <v>0</v>
      </c>
      <c r="AI726" s="6">
        <v>0</v>
      </c>
      <c r="AJ726" s="6">
        <v>0</v>
      </c>
      <c r="AK726" s="18">
        <v>0</v>
      </c>
      <c r="AL726" s="18">
        <v>0</v>
      </c>
      <c r="AM726" s="18">
        <v>0</v>
      </c>
      <c r="AN726" s="18">
        <v>0</v>
      </c>
      <c r="AO726" s="18">
        <v>1000</v>
      </c>
      <c r="AP726" s="18">
        <v>0</v>
      </c>
      <c r="AQ726" s="18">
        <v>0</v>
      </c>
      <c r="AR726" s="6">
        <v>95001101</v>
      </c>
      <c r="AS726" s="18" t="s">
        <v>153</v>
      </c>
      <c r="AT726" s="19" t="s">
        <v>154</v>
      </c>
      <c r="AU726" s="18" t="s">
        <v>923</v>
      </c>
      <c r="AV726" s="18">
        <v>0</v>
      </c>
      <c r="AW726" s="18">
        <v>40000003</v>
      </c>
      <c r="AX726" s="19" t="s">
        <v>155</v>
      </c>
      <c r="AY726" s="19" t="s">
        <v>153</v>
      </c>
      <c r="AZ726" s="13">
        <v>0</v>
      </c>
      <c r="BA726" s="13">
        <v>0</v>
      </c>
      <c r="BB726" s="69"/>
      <c r="BC726" s="18">
        <v>0</v>
      </c>
      <c r="BD726" s="11">
        <v>0</v>
      </c>
      <c r="BE726" s="18">
        <v>0</v>
      </c>
      <c r="BF726" s="18">
        <v>0</v>
      </c>
      <c r="BG726" s="18">
        <v>0</v>
      </c>
      <c r="BH726" s="18">
        <v>0</v>
      </c>
      <c r="BI726" s="9">
        <v>0</v>
      </c>
      <c r="BJ726" s="6">
        <v>0</v>
      </c>
      <c r="BK726" s="6">
        <v>0</v>
      </c>
      <c r="BL726" s="6">
        <v>0</v>
      </c>
      <c r="BM726" s="6">
        <v>0</v>
      </c>
      <c r="BN726" s="6">
        <v>0</v>
      </c>
      <c r="BO726" s="6">
        <v>0</v>
      </c>
    </row>
    <row r="727" spans="3:67" ht="20.100000000000001" customHeight="1">
      <c r="C727" s="18">
        <v>65001102</v>
      </c>
      <c r="D727" s="19" t="s">
        <v>933</v>
      </c>
      <c r="E727" s="18">
        <v>1</v>
      </c>
      <c r="F727" s="18">
        <v>0</v>
      </c>
      <c r="G727" s="18">
        <v>0</v>
      </c>
      <c r="H727" s="13">
        <v>0</v>
      </c>
      <c r="I727" s="18">
        <v>1</v>
      </c>
      <c r="J727" s="18">
        <v>0</v>
      </c>
      <c r="K727" s="18">
        <v>0</v>
      </c>
      <c r="L727" s="18">
        <v>0</v>
      </c>
      <c r="M727" s="18">
        <v>0</v>
      </c>
      <c r="N727" s="18">
        <v>1</v>
      </c>
      <c r="O727" s="18">
        <v>0</v>
      </c>
      <c r="P727" s="18">
        <v>0</v>
      </c>
      <c r="Q727" s="18">
        <v>0</v>
      </c>
      <c r="R727" s="6">
        <v>0</v>
      </c>
      <c r="S727" s="13">
        <v>0</v>
      </c>
      <c r="T727" s="11">
        <v>1</v>
      </c>
      <c r="U727" s="18">
        <v>2</v>
      </c>
      <c r="V727" s="18">
        <v>0</v>
      </c>
      <c r="W727" s="18">
        <v>0</v>
      </c>
      <c r="X727" s="18">
        <v>0</v>
      </c>
      <c r="Y727" s="18">
        <v>0</v>
      </c>
      <c r="Z727" s="18">
        <v>0</v>
      </c>
      <c r="AA727" s="18">
        <v>0</v>
      </c>
      <c r="AB727" s="18">
        <v>1</v>
      </c>
      <c r="AC727" s="18">
        <v>0</v>
      </c>
      <c r="AD727" s="18">
        <v>18</v>
      </c>
      <c r="AE727" s="18">
        <v>0</v>
      </c>
      <c r="AF727" s="18">
        <v>0</v>
      </c>
      <c r="AG727" s="6">
        <v>2</v>
      </c>
      <c r="AH727" s="6">
        <v>0</v>
      </c>
      <c r="AI727" s="6">
        <v>0</v>
      </c>
      <c r="AJ727" s="6">
        <v>0</v>
      </c>
      <c r="AK727" s="18">
        <v>0</v>
      </c>
      <c r="AL727" s="18">
        <v>0</v>
      </c>
      <c r="AM727" s="18">
        <v>0</v>
      </c>
      <c r="AN727" s="18">
        <v>0</v>
      </c>
      <c r="AO727" s="18">
        <v>1000</v>
      </c>
      <c r="AP727" s="18">
        <v>0</v>
      </c>
      <c r="AQ727" s="18">
        <v>0</v>
      </c>
      <c r="AR727" s="6">
        <v>95001102</v>
      </c>
      <c r="AS727" s="18" t="s">
        <v>153</v>
      </c>
      <c r="AT727" s="19" t="s">
        <v>154</v>
      </c>
      <c r="AU727" s="18" t="s">
        <v>923</v>
      </c>
      <c r="AV727" s="18">
        <v>0</v>
      </c>
      <c r="AW727" s="18">
        <v>40000003</v>
      </c>
      <c r="AX727" s="19" t="s">
        <v>155</v>
      </c>
      <c r="AY727" s="19" t="s">
        <v>153</v>
      </c>
      <c r="AZ727" s="13">
        <v>0</v>
      </c>
      <c r="BA727" s="13">
        <v>0</v>
      </c>
      <c r="BB727" s="69"/>
      <c r="BC727" s="18">
        <v>0</v>
      </c>
      <c r="BD727" s="11">
        <v>0</v>
      </c>
      <c r="BE727" s="18">
        <v>0</v>
      </c>
      <c r="BF727" s="18">
        <v>0</v>
      </c>
      <c r="BG727" s="18">
        <v>0</v>
      </c>
      <c r="BH727" s="18">
        <v>0</v>
      </c>
      <c r="BI727" s="9">
        <v>0</v>
      </c>
      <c r="BJ727" s="6">
        <v>0</v>
      </c>
      <c r="BK727" s="6">
        <v>0</v>
      </c>
      <c r="BL727" s="6">
        <v>0</v>
      </c>
      <c r="BM727" s="6">
        <v>0</v>
      </c>
      <c r="BN727" s="6">
        <v>0</v>
      </c>
      <c r="BO727" s="6">
        <v>0</v>
      </c>
    </row>
    <row r="728" spans="3:67" ht="20.100000000000001" customHeight="1">
      <c r="C728" s="18">
        <v>65001103</v>
      </c>
      <c r="D728" s="19" t="s">
        <v>934</v>
      </c>
      <c r="E728" s="18">
        <v>1</v>
      </c>
      <c r="F728" s="18">
        <v>0</v>
      </c>
      <c r="G728" s="18">
        <v>0</v>
      </c>
      <c r="H728" s="13">
        <v>0</v>
      </c>
      <c r="I728" s="18">
        <v>1</v>
      </c>
      <c r="J728" s="18">
        <v>0</v>
      </c>
      <c r="K728" s="18">
        <v>0</v>
      </c>
      <c r="L728" s="18">
        <v>0</v>
      </c>
      <c r="M728" s="18">
        <v>0</v>
      </c>
      <c r="N728" s="18">
        <v>1</v>
      </c>
      <c r="O728" s="18">
        <v>0</v>
      </c>
      <c r="P728" s="18">
        <v>0</v>
      </c>
      <c r="Q728" s="18">
        <v>0</v>
      </c>
      <c r="R728" s="6">
        <v>0</v>
      </c>
      <c r="S728" s="13">
        <v>0</v>
      </c>
      <c r="T728" s="11">
        <v>1</v>
      </c>
      <c r="U728" s="18">
        <v>2</v>
      </c>
      <c r="V728" s="18">
        <v>0</v>
      </c>
      <c r="W728" s="18">
        <v>0</v>
      </c>
      <c r="X728" s="18">
        <v>0</v>
      </c>
      <c r="Y728" s="18">
        <v>0</v>
      </c>
      <c r="Z728" s="18">
        <v>0</v>
      </c>
      <c r="AA728" s="18">
        <v>0</v>
      </c>
      <c r="AB728" s="18">
        <v>1</v>
      </c>
      <c r="AC728" s="18">
        <v>0</v>
      </c>
      <c r="AD728" s="18">
        <v>18</v>
      </c>
      <c r="AE728" s="18">
        <v>0</v>
      </c>
      <c r="AF728" s="18">
        <v>0</v>
      </c>
      <c r="AG728" s="6">
        <v>2</v>
      </c>
      <c r="AH728" s="6">
        <v>0</v>
      </c>
      <c r="AI728" s="6">
        <v>0</v>
      </c>
      <c r="AJ728" s="6">
        <v>0</v>
      </c>
      <c r="AK728" s="18">
        <v>0</v>
      </c>
      <c r="AL728" s="18">
        <v>0</v>
      </c>
      <c r="AM728" s="18">
        <v>0</v>
      </c>
      <c r="AN728" s="18">
        <v>0</v>
      </c>
      <c r="AO728" s="18">
        <v>1000</v>
      </c>
      <c r="AP728" s="18">
        <v>0</v>
      </c>
      <c r="AQ728" s="18">
        <v>0</v>
      </c>
      <c r="AR728" s="6">
        <v>95001103</v>
      </c>
      <c r="AS728" s="18" t="s">
        <v>153</v>
      </c>
      <c r="AT728" s="19" t="s">
        <v>154</v>
      </c>
      <c r="AU728" s="18" t="s">
        <v>923</v>
      </c>
      <c r="AV728" s="18">
        <v>0</v>
      </c>
      <c r="AW728" s="18">
        <v>40000003</v>
      </c>
      <c r="AX728" s="19" t="s">
        <v>155</v>
      </c>
      <c r="AY728" s="19" t="s">
        <v>153</v>
      </c>
      <c r="AZ728" s="13">
        <v>0</v>
      </c>
      <c r="BA728" s="13">
        <v>0</v>
      </c>
      <c r="BB728" s="69"/>
      <c r="BC728" s="18">
        <v>0</v>
      </c>
      <c r="BD728" s="11">
        <v>0</v>
      </c>
      <c r="BE728" s="18">
        <v>0</v>
      </c>
      <c r="BF728" s="18">
        <v>0</v>
      </c>
      <c r="BG728" s="18">
        <v>0</v>
      </c>
      <c r="BH728" s="18">
        <v>0</v>
      </c>
      <c r="BI728" s="9">
        <v>0</v>
      </c>
      <c r="BJ728" s="6">
        <v>0</v>
      </c>
      <c r="BK728" s="6">
        <v>0</v>
      </c>
      <c r="BL728" s="6">
        <v>0</v>
      </c>
      <c r="BM728" s="6">
        <v>0</v>
      </c>
      <c r="BN728" s="6">
        <v>0</v>
      </c>
      <c r="BO728" s="6">
        <v>0</v>
      </c>
    </row>
    <row r="729" spans="3:67" ht="20.100000000000001" customHeight="1">
      <c r="C729" s="18">
        <v>65001104</v>
      </c>
      <c r="D729" s="19" t="s">
        <v>935</v>
      </c>
      <c r="E729" s="18">
        <v>1</v>
      </c>
      <c r="F729" s="18">
        <v>0</v>
      </c>
      <c r="G729" s="18">
        <v>0</v>
      </c>
      <c r="H729" s="13">
        <v>0</v>
      </c>
      <c r="I729" s="18">
        <v>1</v>
      </c>
      <c r="J729" s="18">
        <v>0</v>
      </c>
      <c r="K729" s="18">
        <v>0</v>
      </c>
      <c r="L729" s="18">
        <v>0</v>
      </c>
      <c r="M729" s="18">
        <v>0</v>
      </c>
      <c r="N729" s="18">
        <v>1</v>
      </c>
      <c r="O729" s="18">
        <v>0</v>
      </c>
      <c r="P729" s="18">
        <v>0</v>
      </c>
      <c r="Q729" s="18">
        <v>0</v>
      </c>
      <c r="R729" s="6">
        <v>0</v>
      </c>
      <c r="S729" s="13">
        <v>0</v>
      </c>
      <c r="T729" s="11">
        <v>1</v>
      </c>
      <c r="U729" s="18">
        <v>2</v>
      </c>
      <c r="V729" s="18">
        <v>0</v>
      </c>
      <c r="W729" s="18">
        <v>0</v>
      </c>
      <c r="X729" s="18">
        <v>0</v>
      </c>
      <c r="Y729" s="18">
        <v>0</v>
      </c>
      <c r="Z729" s="18">
        <v>0</v>
      </c>
      <c r="AA729" s="18">
        <v>0</v>
      </c>
      <c r="AB729" s="18">
        <v>1</v>
      </c>
      <c r="AC729" s="18">
        <v>0</v>
      </c>
      <c r="AD729" s="18">
        <v>18</v>
      </c>
      <c r="AE729" s="18">
        <v>0</v>
      </c>
      <c r="AF729" s="18">
        <v>0</v>
      </c>
      <c r="AG729" s="6">
        <v>2</v>
      </c>
      <c r="AH729" s="6">
        <v>0</v>
      </c>
      <c r="AI729" s="6">
        <v>0</v>
      </c>
      <c r="AJ729" s="6">
        <v>0</v>
      </c>
      <c r="AK729" s="18">
        <v>0</v>
      </c>
      <c r="AL729" s="18">
        <v>0</v>
      </c>
      <c r="AM729" s="18">
        <v>0</v>
      </c>
      <c r="AN729" s="18">
        <v>0</v>
      </c>
      <c r="AO729" s="18">
        <v>1000</v>
      </c>
      <c r="AP729" s="18">
        <v>0</v>
      </c>
      <c r="AQ729" s="18">
        <v>0</v>
      </c>
      <c r="AR729" s="6">
        <v>95001104</v>
      </c>
      <c r="AS729" s="18" t="s">
        <v>153</v>
      </c>
      <c r="AT729" s="19" t="s">
        <v>154</v>
      </c>
      <c r="AU729" s="18" t="s">
        <v>923</v>
      </c>
      <c r="AV729" s="18">
        <v>0</v>
      </c>
      <c r="AW729" s="18">
        <v>40000003</v>
      </c>
      <c r="AX729" s="19" t="s">
        <v>155</v>
      </c>
      <c r="AY729" s="19" t="s">
        <v>153</v>
      </c>
      <c r="AZ729" s="13">
        <v>0</v>
      </c>
      <c r="BA729" s="13">
        <v>0</v>
      </c>
      <c r="BB729" s="69"/>
      <c r="BC729" s="18">
        <v>0</v>
      </c>
      <c r="BD729" s="11">
        <v>0</v>
      </c>
      <c r="BE729" s="18">
        <v>0</v>
      </c>
      <c r="BF729" s="18">
        <v>0</v>
      </c>
      <c r="BG729" s="18">
        <v>0</v>
      </c>
      <c r="BH729" s="18">
        <v>0</v>
      </c>
      <c r="BI729" s="9">
        <v>0</v>
      </c>
      <c r="BJ729" s="6">
        <v>0</v>
      </c>
      <c r="BK729" s="6">
        <v>0</v>
      </c>
      <c r="BL729" s="6">
        <v>0</v>
      </c>
      <c r="BM729" s="6">
        <v>0</v>
      </c>
      <c r="BN729" s="6">
        <v>0</v>
      </c>
      <c r="BO729" s="6">
        <v>0</v>
      </c>
    </row>
    <row r="730" spans="3:67" ht="20.100000000000001" customHeight="1">
      <c r="C730" s="18">
        <v>65001105</v>
      </c>
      <c r="D730" s="19" t="s">
        <v>936</v>
      </c>
      <c r="E730" s="18">
        <v>1</v>
      </c>
      <c r="F730" s="18">
        <v>0</v>
      </c>
      <c r="G730" s="18">
        <v>0</v>
      </c>
      <c r="H730" s="13">
        <v>0</v>
      </c>
      <c r="I730" s="18">
        <v>1</v>
      </c>
      <c r="J730" s="18">
        <v>0</v>
      </c>
      <c r="K730" s="18">
        <v>0</v>
      </c>
      <c r="L730" s="18">
        <v>0</v>
      </c>
      <c r="M730" s="18">
        <v>0</v>
      </c>
      <c r="N730" s="18">
        <v>1</v>
      </c>
      <c r="O730" s="18">
        <v>0</v>
      </c>
      <c r="P730" s="18">
        <v>0</v>
      </c>
      <c r="Q730" s="18">
        <v>0</v>
      </c>
      <c r="R730" s="6">
        <v>0</v>
      </c>
      <c r="S730" s="13">
        <v>0</v>
      </c>
      <c r="T730" s="11">
        <v>1</v>
      </c>
      <c r="U730" s="18">
        <v>2</v>
      </c>
      <c r="V730" s="18">
        <v>0</v>
      </c>
      <c r="W730" s="18">
        <v>0</v>
      </c>
      <c r="X730" s="18">
        <v>0</v>
      </c>
      <c r="Y730" s="18">
        <v>0</v>
      </c>
      <c r="Z730" s="18">
        <v>0</v>
      </c>
      <c r="AA730" s="18">
        <v>0</v>
      </c>
      <c r="AB730" s="18">
        <v>1</v>
      </c>
      <c r="AC730" s="18">
        <v>0</v>
      </c>
      <c r="AD730" s="18">
        <v>18</v>
      </c>
      <c r="AE730" s="18">
        <v>0</v>
      </c>
      <c r="AF730" s="18">
        <v>0</v>
      </c>
      <c r="AG730" s="6">
        <v>2</v>
      </c>
      <c r="AH730" s="6">
        <v>0</v>
      </c>
      <c r="AI730" s="6">
        <v>0</v>
      </c>
      <c r="AJ730" s="6">
        <v>0</v>
      </c>
      <c r="AK730" s="18">
        <v>0</v>
      </c>
      <c r="AL730" s="18">
        <v>0</v>
      </c>
      <c r="AM730" s="18">
        <v>0</v>
      </c>
      <c r="AN730" s="18">
        <v>0</v>
      </c>
      <c r="AO730" s="18">
        <v>1000</v>
      </c>
      <c r="AP730" s="18">
        <v>0</v>
      </c>
      <c r="AQ730" s="18">
        <v>0</v>
      </c>
      <c r="AR730" s="6">
        <v>95001105</v>
      </c>
      <c r="AS730" s="18" t="s">
        <v>153</v>
      </c>
      <c r="AT730" s="19" t="s">
        <v>154</v>
      </c>
      <c r="AU730" s="18" t="s">
        <v>923</v>
      </c>
      <c r="AV730" s="18">
        <v>0</v>
      </c>
      <c r="AW730" s="18">
        <v>40000003</v>
      </c>
      <c r="AX730" s="19" t="s">
        <v>155</v>
      </c>
      <c r="AY730" s="19" t="s">
        <v>153</v>
      </c>
      <c r="AZ730" s="13">
        <v>0</v>
      </c>
      <c r="BA730" s="13">
        <v>0</v>
      </c>
      <c r="BB730" s="69"/>
      <c r="BC730" s="18">
        <v>0</v>
      </c>
      <c r="BD730" s="11">
        <v>0</v>
      </c>
      <c r="BE730" s="18">
        <v>0</v>
      </c>
      <c r="BF730" s="18">
        <v>0</v>
      </c>
      <c r="BG730" s="18">
        <v>0</v>
      </c>
      <c r="BH730" s="18">
        <v>0</v>
      </c>
      <c r="BI730" s="9">
        <v>0</v>
      </c>
      <c r="BJ730" s="6">
        <v>0</v>
      </c>
      <c r="BK730" s="6">
        <v>0</v>
      </c>
      <c r="BL730" s="6">
        <v>0</v>
      </c>
      <c r="BM730" s="6">
        <v>0</v>
      </c>
      <c r="BN730" s="6">
        <v>0</v>
      </c>
      <c r="BO730" s="6">
        <v>0</v>
      </c>
    </row>
    <row r="731" spans="3:67" ht="20.100000000000001" customHeight="1">
      <c r="C731" s="18">
        <v>65002001</v>
      </c>
      <c r="D731" s="19" t="s">
        <v>937</v>
      </c>
      <c r="E731" s="18">
        <v>1</v>
      </c>
      <c r="F731" s="18">
        <v>0</v>
      </c>
      <c r="G731" s="18">
        <v>0</v>
      </c>
      <c r="H731" s="13">
        <v>0</v>
      </c>
      <c r="I731" s="18">
        <v>1</v>
      </c>
      <c r="J731" s="18">
        <v>0</v>
      </c>
      <c r="K731" s="18">
        <v>0</v>
      </c>
      <c r="L731" s="18">
        <v>0</v>
      </c>
      <c r="M731" s="18">
        <v>0</v>
      </c>
      <c r="N731" s="18">
        <v>1</v>
      </c>
      <c r="O731" s="18">
        <v>0</v>
      </c>
      <c r="P731" s="18">
        <v>0</v>
      </c>
      <c r="Q731" s="18">
        <v>0</v>
      </c>
      <c r="R731" s="6">
        <v>0</v>
      </c>
      <c r="S731" s="13">
        <v>0</v>
      </c>
      <c r="T731" s="11">
        <v>1</v>
      </c>
      <c r="U731" s="18">
        <v>2</v>
      </c>
      <c r="V731" s="18">
        <v>0</v>
      </c>
      <c r="W731" s="18">
        <v>0</v>
      </c>
      <c r="X731" s="18">
        <v>0</v>
      </c>
      <c r="Y731" s="18">
        <v>0</v>
      </c>
      <c r="Z731" s="18">
        <v>0</v>
      </c>
      <c r="AA731" s="18">
        <v>0</v>
      </c>
      <c r="AB731" s="18">
        <v>1</v>
      </c>
      <c r="AC731" s="18">
        <v>0</v>
      </c>
      <c r="AD731" s="18">
        <v>7</v>
      </c>
      <c r="AE731" s="18">
        <v>0</v>
      </c>
      <c r="AF731" s="18">
        <v>0</v>
      </c>
      <c r="AG731" s="6">
        <v>2</v>
      </c>
      <c r="AH731" s="6">
        <v>0</v>
      </c>
      <c r="AI731" s="6">
        <v>0</v>
      </c>
      <c r="AJ731" s="6">
        <v>0</v>
      </c>
      <c r="AK731" s="18">
        <v>0</v>
      </c>
      <c r="AL731" s="18">
        <v>0</v>
      </c>
      <c r="AM731" s="18">
        <v>0</v>
      </c>
      <c r="AN731" s="18">
        <v>0</v>
      </c>
      <c r="AO731" s="18">
        <v>1000</v>
      </c>
      <c r="AP731" s="18">
        <v>0</v>
      </c>
      <c r="AQ731" s="18">
        <v>0</v>
      </c>
      <c r="AR731" s="6">
        <v>95002011</v>
      </c>
      <c r="AS731" s="18" t="s">
        <v>153</v>
      </c>
      <c r="AT731" s="19" t="s">
        <v>154</v>
      </c>
      <c r="AU731" s="18" t="s">
        <v>923</v>
      </c>
      <c r="AV731" s="18">
        <v>0</v>
      </c>
      <c r="AW731" s="18">
        <v>40000003</v>
      </c>
      <c r="AX731" s="19" t="s">
        <v>155</v>
      </c>
      <c r="AY731" s="19" t="s">
        <v>153</v>
      </c>
      <c r="AZ731" s="13">
        <v>0</v>
      </c>
      <c r="BA731" s="13">
        <v>0</v>
      </c>
      <c r="BB731" s="69"/>
      <c r="BC731" s="18">
        <v>0</v>
      </c>
      <c r="BD731" s="11">
        <v>0</v>
      </c>
      <c r="BE731" s="18">
        <v>0</v>
      </c>
      <c r="BF731" s="18">
        <v>0</v>
      </c>
      <c r="BG731" s="18">
        <v>0</v>
      </c>
      <c r="BH731" s="18">
        <v>0</v>
      </c>
      <c r="BI731" s="9">
        <v>0</v>
      </c>
      <c r="BJ731" s="6">
        <v>0</v>
      </c>
      <c r="BK731" s="6">
        <v>0</v>
      </c>
      <c r="BL731" s="6">
        <v>0</v>
      </c>
      <c r="BM731" s="6">
        <v>0</v>
      </c>
      <c r="BN731" s="6">
        <v>0</v>
      </c>
      <c r="BO731" s="6">
        <v>0</v>
      </c>
    </row>
    <row r="732" spans="3:67" ht="20.100000000000001" customHeight="1">
      <c r="C732" s="18">
        <v>65002002</v>
      </c>
      <c r="D732" s="19" t="s">
        <v>938</v>
      </c>
      <c r="E732" s="18">
        <v>1</v>
      </c>
      <c r="F732" s="18">
        <v>0</v>
      </c>
      <c r="G732" s="18">
        <v>0</v>
      </c>
      <c r="H732" s="13">
        <v>0</v>
      </c>
      <c r="I732" s="18">
        <v>1</v>
      </c>
      <c r="J732" s="18">
        <v>0</v>
      </c>
      <c r="K732" s="18">
        <v>0</v>
      </c>
      <c r="L732" s="18">
        <v>0</v>
      </c>
      <c r="M732" s="18">
        <v>0</v>
      </c>
      <c r="N732" s="18">
        <v>1</v>
      </c>
      <c r="O732" s="18">
        <v>0</v>
      </c>
      <c r="P732" s="18">
        <v>0</v>
      </c>
      <c r="Q732" s="18">
        <v>0</v>
      </c>
      <c r="R732" s="6">
        <v>0</v>
      </c>
      <c r="S732" s="13">
        <v>0</v>
      </c>
      <c r="T732" s="11">
        <v>1</v>
      </c>
      <c r="U732" s="18">
        <v>2</v>
      </c>
      <c r="V732" s="18">
        <v>0</v>
      </c>
      <c r="W732" s="18">
        <v>0</v>
      </c>
      <c r="X732" s="18">
        <v>0</v>
      </c>
      <c r="Y732" s="18">
        <v>0</v>
      </c>
      <c r="Z732" s="18">
        <v>0</v>
      </c>
      <c r="AA732" s="18">
        <v>0</v>
      </c>
      <c r="AB732" s="18">
        <v>1</v>
      </c>
      <c r="AC732" s="18">
        <v>0</v>
      </c>
      <c r="AD732" s="18">
        <v>18</v>
      </c>
      <c r="AE732" s="18">
        <v>0</v>
      </c>
      <c r="AF732" s="18">
        <v>0</v>
      </c>
      <c r="AG732" s="6">
        <v>2</v>
      </c>
      <c r="AH732" s="6">
        <v>0</v>
      </c>
      <c r="AI732" s="6">
        <v>0</v>
      </c>
      <c r="AJ732" s="6">
        <v>0</v>
      </c>
      <c r="AK732" s="18">
        <v>0</v>
      </c>
      <c r="AL732" s="18">
        <v>0</v>
      </c>
      <c r="AM732" s="18">
        <v>0</v>
      </c>
      <c r="AN732" s="18">
        <v>0</v>
      </c>
      <c r="AO732" s="18">
        <v>1000</v>
      </c>
      <c r="AP732" s="18">
        <v>0</v>
      </c>
      <c r="AQ732" s="18">
        <v>0</v>
      </c>
      <c r="AR732" s="6">
        <v>95002021</v>
      </c>
      <c r="AS732" s="18" t="s">
        <v>153</v>
      </c>
      <c r="AT732" s="19" t="s">
        <v>154</v>
      </c>
      <c r="AU732" s="18" t="s">
        <v>923</v>
      </c>
      <c r="AV732" s="18">
        <v>0</v>
      </c>
      <c r="AW732" s="18">
        <v>40000003</v>
      </c>
      <c r="AX732" s="19" t="s">
        <v>155</v>
      </c>
      <c r="AY732" s="19" t="s">
        <v>153</v>
      </c>
      <c r="AZ732" s="13">
        <v>0</v>
      </c>
      <c r="BA732" s="13">
        <v>0</v>
      </c>
      <c r="BB732" s="69"/>
      <c r="BC732" s="18">
        <v>0</v>
      </c>
      <c r="BD732" s="11">
        <v>0</v>
      </c>
      <c r="BE732" s="18">
        <v>0</v>
      </c>
      <c r="BF732" s="18">
        <v>0</v>
      </c>
      <c r="BG732" s="18">
        <v>0</v>
      </c>
      <c r="BH732" s="18">
        <v>0</v>
      </c>
      <c r="BI732" s="9">
        <v>0</v>
      </c>
      <c r="BJ732" s="6">
        <v>0</v>
      </c>
      <c r="BK732" s="6">
        <v>0</v>
      </c>
      <c r="BL732" s="6">
        <v>0</v>
      </c>
      <c r="BM732" s="6">
        <v>0</v>
      </c>
      <c r="BN732" s="6">
        <v>0</v>
      </c>
      <c r="BO732" s="6">
        <v>0</v>
      </c>
    </row>
    <row r="733" spans="3:67" ht="20.100000000000001" customHeight="1">
      <c r="C733" s="18">
        <v>65002003</v>
      </c>
      <c r="D733" s="19" t="s">
        <v>939</v>
      </c>
      <c r="E733" s="18">
        <v>1</v>
      </c>
      <c r="F733" s="18">
        <v>0</v>
      </c>
      <c r="G733" s="18">
        <v>0</v>
      </c>
      <c r="H733" s="13">
        <v>0</v>
      </c>
      <c r="I733" s="18">
        <v>1</v>
      </c>
      <c r="J733" s="18">
        <v>0</v>
      </c>
      <c r="K733" s="18">
        <v>0</v>
      </c>
      <c r="L733" s="18">
        <v>0</v>
      </c>
      <c r="M733" s="18">
        <v>0</v>
      </c>
      <c r="N733" s="18">
        <v>1</v>
      </c>
      <c r="O733" s="18">
        <v>0</v>
      </c>
      <c r="P733" s="18">
        <v>0</v>
      </c>
      <c r="Q733" s="18">
        <v>0</v>
      </c>
      <c r="R733" s="6">
        <v>0</v>
      </c>
      <c r="S733" s="13">
        <v>0</v>
      </c>
      <c r="T733" s="11">
        <v>1</v>
      </c>
      <c r="U733" s="18">
        <v>2</v>
      </c>
      <c r="V733" s="18">
        <v>0</v>
      </c>
      <c r="W733" s="18">
        <v>0</v>
      </c>
      <c r="X733" s="18">
        <v>0</v>
      </c>
      <c r="Y733" s="18">
        <v>0</v>
      </c>
      <c r="Z733" s="18">
        <v>0</v>
      </c>
      <c r="AA733" s="18">
        <v>0</v>
      </c>
      <c r="AB733" s="18">
        <v>1</v>
      </c>
      <c r="AC733" s="18">
        <v>0</v>
      </c>
      <c r="AD733" s="18">
        <v>18</v>
      </c>
      <c r="AE733" s="18">
        <v>0</v>
      </c>
      <c r="AF733" s="18">
        <v>0</v>
      </c>
      <c r="AG733" s="6">
        <v>2</v>
      </c>
      <c r="AH733" s="6">
        <v>0</v>
      </c>
      <c r="AI733" s="6">
        <v>0</v>
      </c>
      <c r="AJ733" s="6">
        <v>0</v>
      </c>
      <c r="AK733" s="18">
        <v>0</v>
      </c>
      <c r="AL733" s="18">
        <v>0</v>
      </c>
      <c r="AM733" s="18">
        <v>0</v>
      </c>
      <c r="AN733" s="18">
        <v>0</v>
      </c>
      <c r="AO733" s="18">
        <v>1000</v>
      </c>
      <c r="AP733" s="18">
        <v>0</v>
      </c>
      <c r="AQ733" s="18">
        <v>0</v>
      </c>
      <c r="AR733" s="6" t="s">
        <v>940</v>
      </c>
      <c r="AS733" s="18" t="s">
        <v>153</v>
      </c>
      <c r="AT733" s="19" t="s">
        <v>154</v>
      </c>
      <c r="AU733" s="18" t="s">
        <v>923</v>
      </c>
      <c r="AV733" s="18">
        <v>0</v>
      </c>
      <c r="AW733" s="18">
        <v>40000003</v>
      </c>
      <c r="AX733" s="19" t="s">
        <v>155</v>
      </c>
      <c r="AY733" s="19" t="s">
        <v>153</v>
      </c>
      <c r="AZ733" s="13">
        <v>0</v>
      </c>
      <c r="BA733" s="13">
        <v>0</v>
      </c>
      <c r="BB733" s="69"/>
      <c r="BC733" s="18">
        <v>0</v>
      </c>
      <c r="BD733" s="11">
        <v>0</v>
      </c>
      <c r="BE733" s="18">
        <v>0</v>
      </c>
      <c r="BF733" s="18">
        <v>0</v>
      </c>
      <c r="BG733" s="18">
        <v>0</v>
      </c>
      <c r="BH733" s="18">
        <v>0</v>
      </c>
      <c r="BI733" s="9">
        <v>0</v>
      </c>
      <c r="BJ733" s="6">
        <v>0</v>
      </c>
      <c r="BK733" s="6">
        <v>0</v>
      </c>
      <c r="BL733" s="6">
        <v>0</v>
      </c>
      <c r="BM733" s="6">
        <v>0</v>
      </c>
      <c r="BN733" s="6">
        <v>0</v>
      </c>
      <c r="BO733" s="6">
        <v>0</v>
      </c>
    </row>
    <row r="734" spans="3:67" ht="20.100000000000001" customHeight="1">
      <c r="C734" s="18">
        <v>65002004</v>
      </c>
      <c r="D734" s="19" t="s">
        <v>941</v>
      </c>
      <c r="E734" s="18">
        <v>1</v>
      </c>
      <c r="F734" s="18">
        <v>0</v>
      </c>
      <c r="G734" s="18">
        <v>0</v>
      </c>
      <c r="H734" s="13">
        <v>0</v>
      </c>
      <c r="I734" s="18">
        <v>1</v>
      </c>
      <c r="J734" s="18">
        <v>0</v>
      </c>
      <c r="K734" s="18">
        <v>0</v>
      </c>
      <c r="L734" s="18">
        <v>0</v>
      </c>
      <c r="M734" s="18">
        <v>0</v>
      </c>
      <c r="N734" s="18">
        <v>1</v>
      </c>
      <c r="O734" s="18">
        <v>0</v>
      </c>
      <c r="P734" s="18">
        <v>0</v>
      </c>
      <c r="Q734" s="18">
        <v>0</v>
      </c>
      <c r="R734" s="6">
        <v>0</v>
      </c>
      <c r="S734" s="13">
        <v>0</v>
      </c>
      <c r="T734" s="11">
        <v>1</v>
      </c>
      <c r="U734" s="18">
        <v>2</v>
      </c>
      <c r="V734" s="18">
        <v>0</v>
      </c>
      <c r="W734" s="18">
        <v>0</v>
      </c>
      <c r="X734" s="18">
        <v>0</v>
      </c>
      <c r="Y734" s="18">
        <v>0</v>
      </c>
      <c r="Z734" s="18">
        <v>0</v>
      </c>
      <c r="AA734" s="18">
        <v>0</v>
      </c>
      <c r="AB734" s="18">
        <v>1</v>
      </c>
      <c r="AC734" s="18">
        <v>0</v>
      </c>
      <c r="AD734" s="18">
        <v>18</v>
      </c>
      <c r="AE734" s="18">
        <v>0</v>
      </c>
      <c r="AF734" s="18">
        <v>0</v>
      </c>
      <c r="AG734" s="6">
        <v>2</v>
      </c>
      <c r="AH734" s="6">
        <v>0</v>
      </c>
      <c r="AI734" s="6">
        <v>0</v>
      </c>
      <c r="AJ734" s="6">
        <v>0</v>
      </c>
      <c r="AK734" s="18">
        <v>0</v>
      </c>
      <c r="AL734" s="18">
        <v>0</v>
      </c>
      <c r="AM734" s="18">
        <v>0</v>
      </c>
      <c r="AN734" s="18">
        <v>0</v>
      </c>
      <c r="AO734" s="18">
        <v>1000</v>
      </c>
      <c r="AP734" s="18">
        <v>0</v>
      </c>
      <c r="AQ734" s="18">
        <v>0</v>
      </c>
      <c r="AR734" s="6">
        <v>95002041</v>
      </c>
      <c r="AS734" s="18" t="s">
        <v>153</v>
      </c>
      <c r="AT734" s="19" t="s">
        <v>154</v>
      </c>
      <c r="AU734" s="18" t="s">
        <v>923</v>
      </c>
      <c r="AV734" s="18">
        <v>0</v>
      </c>
      <c r="AW734" s="18">
        <v>40000003</v>
      </c>
      <c r="AX734" s="19" t="s">
        <v>155</v>
      </c>
      <c r="AY734" s="19" t="s">
        <v>153</v>
      </c>
      <c r="AZ734" s="13">
        <v>0</v>
      </c>
      <c r="BA734" s="13">
        <v>0</v>
      </c>
      <c r="BB734" s="69"/>
      <c r="BC734" s="18">
        <v>0</v>
      </c>
      <c r="BD734" s="11">
        <v>0</v>
      </c>
      <c r="BE734" s="18">
        <v>0</v>
      </c>
      <c r="BF734" s="18">
        <v>0</v>
      </c>
      <c r="BG734" s="18">
        <v>0</v>
      </c>
      <c r="BH734" s="18">
        <v>0</v>
      </c>
      <c r="BI734" s="9">
        <v>0</v>
      </c>
      <c r="BJ734" s="6">
        <v>0</v>
      </c>
      <c r="BK734" s="6">
        <v>0</v>
      </c>
      <c r="BL734" s="6">
        <v>0</v>
      </c>
      <c r="BM734" s="6">
        <v>0</v>
      </c>
      <c r="BN734" s="6">
        <v>0</v>
      </c>
      <c r="BO734" s="6">
        <v>0</v>
      </c>
    </row>
    <row r="735" spans="3:67" ht="20.100000000000001" customHeight="1">
      <c r="C735" s="18">
        <v>65002005</v>
      </c>
      <c r="D735" s="19" t="s">
        <v>942</v>
      </c>
      <c r="E735" s="18">
        <v>1</v>
      </c>
      <c r="F735" s="18">
        <v>0</v>
      </c>
      <c r="G735" s="18">
        <v>0</v>
      </c>
      <c r="H735" s="13">
        <v>0</v>
      </c>
      <c r="I735" s="18">
        <v>1</v>
      </c>
      <c r="J735" s="18">
        <v>0</v>
      </c>
      <c r="K735" s="18">
        <v>0</v>
      </c>
      <c r="L735" s="18">
        <v>0</v>
      </c>
      <c r="M735" s="18">
        <v>0</v>
      </c>
      <c r="N735" s="18">
        <v>1</v>
      </c>
      <c r="O735" s="18">
        <v>0</v>
      </c>
      <c r="P735" s="18">
        <v>0</v>
      </c>
      <c r="Q735" s="18">
        <v>0</v>
      </c>
      <c r="R735" s="6">
        <v>0</v>
      </c>
      <c r="S735" s="13">
        <v>0</v>
      </c>
      <c r="T735" s="11">
        <v>1</v>
      </c>
      <c r="U735" s="18">
        <v>2</v>
      </c>
      <c r="V735" s="18">
        <v>0</v>
      </c>
      <c r="W735" s="18">
        <v>0</v>
      </c>
      <c r="X735" s="18">
        <v>0</v>
      </c>
      <c r="Y735" s="18">
        <v>0</v>
      </c>
      <c r="Z735" s="18">
        <v>0</v>
      </c>
      <c r="AA735" s="18">
        <v>0</v>
      </c>
      <c r="AB735" s="18">
        <v>1</v>
      </c>
      <c r="AC735" s="18">
        <v>0</v>
      </c>
      <c r="AD735" s="18">
        <v>18</v>
      </c>
      <c r="AE735" s="18">
        <v>0</v>
      </c>
      <c r="AF735" s="18">
        <v>0</v>
      </c>
      <c r="AG735" s="6">
        <v>2</v>
      </c>
      <c r="AH735" s="6">
        <v>0</v>
      </c>
      <c r="AI735" s="6">
        <v>0</v>
      </c>
      <c r="AJ735" s="6">
        <v>0</v>
      </c>
      <c r="AK735" s="18">
        <v>0</v>
      </c>
      <c r="AL735" s="18">
        <v>0</v>
      </c>
      <c r="AM735" s="18">
        <v>0</v>
      </c>
      <c r="AN735" s="18">
        <v>0</v>
      </c>
      <c r="AO735" s="18">
        <v>1000</v>
      </c>
      <c r="AP735" s="18">
        <v>0</v>
      </c>
      <c r="AQ735" s="18">
        <v>0</v>
      </c>
      <c r="AR735" s="6">
        <v>95002051</v>
      </c>
      <c r="AS735" s="18" t="s">
        <v>153</v>
      </c>
      <c r="AT735" s="19" t="s">
        <v>154</v>
      </c>
      <c r="AU735" s="18" t="s">
        <v>923</v>
      </c>
      <c r="AV735" s="18">
        <v>0</v>
      </c>
      <c r="AW735" s="18">
        <v>40000003</v>
      </c>
      <c r="AX735" s="19" t="s">
        <v>155</v>
      </c>
      <c r="AY735" s="19" t="s">
        <v>153</v>
      </c>
      <c r="AZ735" s="13">
        <v>0</v>
      </c>
      <c r="BA735" s="13">
        <v>0</v>
      </c>
      <c r="BB735" s="69"/>
      <c r="BC735" s="18">
        <v>0</v>
      </c>
      <c r="BD735" s="11">
        <v>0</v>
      </c>
      <c r="BE735" s="18">
        <v>0</v>
      </c>
      <c r="BF735" s="18">
        <v>0</v>
      </c>
      <c r="BG735" s="18">
        <v>0</v>
      </c>
      <c r="BH735" s="18">
        <v>0</v>
      </c>
      <c r="BI735" s="9">
        <v>0</v>
      </c>
      <c r="BJ735" s="6">
        <v>0</v>
      </c>
      <c r="BK735" s="6">
        <v>0</v>
      </c>
      <c r="BL735" s="6">
        <v>0</v>
      </c>
      <c r="BM735" s="6">
        <v>0</v>
      </c>
      <c r="BN735" s="6">
        <v>0</v>
      </c>
      <c r="BO735" s="6">
        <v>0</v>
      </c>
    </row>
    <row r="736" spans="3:67" ht="20.100000000000001" customHeight="1">
      <c r="C736" s="18">
        <v>65002006</v>
      </c>
      <c r="D736" s="19" t="s">
        <v>943</v>
      </c>
      <c r="E736" s="18">
        <v>1</v>
      </c>
      <c r="F736" s="18">
        <v>0</v>
      </c>
      <c r="G736" s="18">
        <v>0</v>
      </c>
      <c r="H736" s="13">
        <v>0</v>
      </c>
      <c r="I736" s="18">
        <v>1</v>
      </c>
      <c r="J736" s="18">
        <v>0</v>
      </c>
      <c r="K736" s="18">
        <v>0</v>
      </c>
      <c r="L736" s="18">
        <v>0</v>
      </c>
      <c r="M736" s="18">
        <v>0</v>
      </c>
      <c r="N736" s="18">
        <v>1</v>
      </c>
      <c r="O736" s="18">
        <v>0</v>
      </c>
      <c r="P736" s="18">
        <v>0</v>
      </c>
      <c r="Q736" s="18">
        <v>0</v>
      </c>
      <c r="R736" s="6">
        <v>0</v>
      </c>
      <c r="S736" s="13">
        <v>0</v>
      </c>
      <c r="T736" s="11">
        <v>1</v>
      </c>
      <c r="U736" s="18">
        <v>2</v>
      </c>
      <c r="V736" s="18">
        <v>0</v>
      </c>
      <c r="W736" s="18">
        <v>0</v>
      </c>
      <c r="X736" s="18">
        <v>0</v>
      </c>
      <c r="Y736" s="18">
        <v>0</v>
      </c>
      <c r="Z736" s="18">
        <v>0</v>
      </c>
      <c r="AA736" s="18">
        <v>0</v>
      </c>
      <c r="AB736" s="18">
        <v>1</v>
      </c>
      <c r="AC736" s="18">
        <v>0</v>
      </c>
      <c r="AD736" s="18">
        <v>18</v>
      </c>
      <c r="AE736" s="18">
        <v>0</v>
      </c>
      <c r="AF736" s="18">
        <v>0</v>
      </c>
      <c r="AG736" s="6">
        <v>2</v>
      </c>
      <c r="AH736" s="6">
        <v>0</v>
      </c>
      <c r="AI736" s="6">
        <v>0</v>
      </c>
      <c r="AJ736" s="6">
        <v>0</v>
      </c>
      <c r="AK736" s="18">
        <v>0</v>
      </c>
      <c r="AL736" s="18">
        <v>0</v>
      </c>
      <c r="AM736" s="18">
        <v>0</v>
      </c>
      <c r="AN736" s="18">
        <v>0</v>
      </c>
      <c r="AO736" s="18">
        <v>1000</v>
      </c>
      <c r="AP736" s="18">
        <v>0</v>
      </c>
      <c r="AQ736" s="18">
        <v>0</v>
      </c>
      <c r="AR736" s="6" t="s">
        <v>944</v>
      </c>
      <c r="AS736" s="18" t="s">
        <v>153</v>
      </c>
      <c r="AT736" s="19" t="s">
        <v>154</v>
      </c>
      <c r="AU736" s="18" t="s">
        <v>923</v>
      </c>
      <c r="AV736" s="18">
        <v>0</v>
      </c>
      <c r="AW736" s="18">
        <v>40000003</v>
      </c>
      <c r="AX736" s="19" t="s">
        <v>155</v>
      </c>
      <c r="AY736" s="19" t="s">
        <v>153</v>
      </c>
      <c r="AZ736" s="13">
        <v>0</v>
      </c>
      <c r="BA736" s="13">
        <v>0</v>
      </c>
      <c r="BB736" s="69"/>
      <c r="BC736" s="18">
        <v>0</v>
      </c>
      <c r="BD736" s="11">
        <v>0</v>
      </c>
      <c r="BE736" s="18">
        <v>0</v>
      </c>
      <c r="BF736" s="18">
        <v>0</v>
      </c>
      <c r="BG736" s="18">
        <v>0</v>
      </c>
      <c r="BH736" s="18">
        <v>0</v>
      </c>
      <c r="BI736" s="9">
        <v>0</v>
      </c>
      <c r="BJ736" s="6">
        <v>0</v>
      </c>
      <c r="BK736" s="6">
        <v>0</v>
      </c>
      <c r="BL736" s="6">
        <v>0</v>
      </c>
      <c r="BM736" s="6">
        <v>0</v>
      </c>
      <c r="BN736" s="6">
        <v>0</v>
      </c>
      <c r="BO736" s="6">
        <v>0</v>
      </c>
    </row>
    <row r="737" spans="3:67" ht="20.100000000000001" customHeight="1">
      <c r="C737" s="18">
        <v>65002101</v>
      </c>
      <c r="D737" s="19" t="s">
        <v>945</v>
      </c>
      <c r="E737" s="18">
        <v>1</v>
      </c>
      <c r="F737" s="18">
        <v>0</v>
      </c>
      <c r="G737" s="18">
        <v>0</v>
      </c>
      <c r="H737" s="13">
        <v>0</v>
      </c>
      <c r="I737" s="18">
        <v>1</v>
      </c>
      <c r="J737" s="18">
        <v>0</v>
      </c>
      <c r="K737" s="18">
        <v>0</v>
      </c>
      <c r="L737" s="18">
        <v>0</v>
      </c>
      <c r="M737" s="18">
        <v>0</v>
      </c>
      <c r="N737" s="18">
        <v>1</v>
      </c>
      <c r="O737" s="18">
        <v>0</v>
      </c>
      <c r="P737" s="18">
        <v>0</v>
      </c>
      <c r="Q737" s="18">
        <v>0</v>
      </c>
      <c r="R737" s="6">
        <v>0</v>
      </c>
      <c r="S737" s="13">
        <v>0</v>
      </c>
      <c r="T737" s="11">
        <v>1</v>
      </c>
      <c r="U737" s="18">
        <v>2</v>
      </c>
      <c r="V737" s="18">
        <v>0</v>
      </c>
      <c r="W737" s="18">
        <v>0</v>
      </c>
      <c r="X737" s="18">
        <v>0</v>
      </c>
      <c r="Y737" s="18">
        <v>0</v>
      </c>
      <c r="Z737" s="18">
        <v>0</v>
      </c>
      <c r="AA737" s="18">
        <v>0</v>
      </c>
      <c r="AB737" s="18">
        <v>1</v>
      </c>
      <c r="AC737" s="18">
        <v>0</v>
      </c>
      <c r="AD737" s="18">
        <v>18</v>
      </c>
      <c r="AE737" s="18">
        <v>0</v>
      </c>
      <c r="AF737" s="18">
        <v>0</v>
      </c>
      <c r="AG737" s="6">
        <v>2</v>
      </c>
      <c r="AH737" s="6">
        <v>0</v>
      </c>
      <c r="AI737" s="6">
        <v>0</v>
      </c>
      <c r="AJ737" s="6">
        <v>0</v>
      </c>
      <c r="AK737" s="18">
        <v>0</v>
      </c>
      <c r="AL737" s="18">
        <v>0</v>
      </c>
      <c r="AM737" s="18">
        <v>0</v>
      </c>
      <c r="AN737" s="18">
        <v>0</v>
      </c>
      <c r="AO737" s="18">
        <v>1000</v>
      </c>
      <c r="AP737" s="18">
        <v>0</v>
      </c>
      <c r="AQ737" s="18">
        <v>0</v>
      </c>
      <c r="AR737" s="6">
        <v>95002101</v>
      </c>
      <c r="AS737" s="18" t="s">
        <v>153</v>
      </c>
      <c r="AT737" s="19" t="s">
        <v>154</v>
      </c>
      <c r="AU737" s="18" t="s">
        <v>923</v>
      </c>
      <c r="AV737" s="18">
        <v>0</v>
      </c>
      <c r="AW737" s="18">
        <v>40000003</v>
      </c>
      <c r="AX737" s="19" t="s">
        <v>155</v>
      </c>
      <c r="AY737" s="19" t="s">
        <v>153</v>
      </c>
      <c r="AZ737" s="13">
        <v>0</v>
      </c>
      <c r="BA737" s="13">
        <v>0</v>
      </c>
      <c r="BB737" s="69"/>
      <c r="BC737" s="18">
        <v>0</v>
      </c>
      <c r="BD737" s="11">
        <v>0</v>
      </c>
      <c r="BE737" s="18">
        <v>0</v>
      </c>
      <c r="BF737" s="18">
        <v>0</v>
      </c>
      <c r="BG737" s="18">
        <v>0</v>
      </c>
      <c r="BH737" s="18">
        <v>0</v>
      </c>
      <c r="BI737" s="9">
        <v>0</v>
      </c>
      <c r="BJ737" s="6">
        <v>0</v>
      </c>
      <c r="BK737" s="6">
        <v>0</v>
      </c>
      <c r="BL737" s="6">
        <v>0</v>
      </c>
      <c r="BM737" s="6">
        <v>0</v>
      </c>
      <c r="BN737" s="6">
        <v>0</v>
      </c>
      <c r="BO737" s="6">
        <v>0</v>
      </c>
    </row>
    <row r="738" spans="3:67" ht="20.100000000000001" customHeight="1">
      <c r="C738" s="18">
        <v>65002102</v>
      </c>
      <c r="D738" s="19" t="s">
        <v>946</v>
      </c>
      <c r="E738" s="18">
        <v>1</v>
      </c>
      <c r="F738" s="18">
        <v>0</v>
      </c>
      <c r="G738" s="18">
        <v>0</v>
      </c>
      <c r="H738" s="13">
        <v>0</v>
      </c>
      <c r="I738" s="18">
        <v>1</v>
      </c>
      <c r="J738" s="18">
        <v>0</v>
      </c>
      <c r="K738" s="18">
        <v>0</v>
      </c>
      <c r="L738" s="18">
        <v>0</v>
      </c>
      <c r="M738" s="18">
        <v>0</v>
      </c>
      <c r="N738" s="18">
        <v>1</v>
      </c>
      <c r="O738" s="18">
        <v>0</v>
      </c>
      <c r="P738" s="18">
        <v>0</v>
      </c>
      <c r="Q738" s="18">
        <v>0</v>
      </c>
      <c r="R738" s="6">
        <v>0</v>
      </c>
      <c r="S738" s="13">
        <v>0</v>
      </c>
      <c r="T738" s="11">
        <v>1</v>
      </c>
      <c r="U738" s="18">
        <v>2</v>
      </c>
      <c r="V738" s="18">
        <v>0</v>
      </c>
      <c r="W738" s="18">
        <v>0</v>
      </c>
      <c r="X738" s="18">
        <v>0</v>
      </c>
      <c r="Y738" s="18">
        <v>0</v>
      </c>
      <c r="Z738" s="18">
        <v>0</v>
      </c>
      <c r="AA738" s="18">
        <v>0</v>
      </c>
      <c r="AB738" s="18">
        <v>1</v>
      </c>
      <c r="AC738" s="18">
        <v>0</v>
      </c>
      <c r="AD738" s="18">
        <v>18</v>
      </c>
      <c r="AE738" s="18">
        <v>0</v>
      </c>
      <c r="AF738" s="18">
        <v>0</v>
      </c>
      <c r="AG738" s="6">
        <v>2</v>
      </c>
      <c r="AH738" s="6">
        <v>0</v>
      </c>
      <c r="AI738" s="6">
        <v>0</v>
      </c>
      <c r="AJ738" s="6">
        <v>0</v>
      </c>
      <c r="AK738" s="18">
        <v>0</v>
      </c>
      <c r="AL738" s="18">
        <v>0</v>
      </c>
      <c r="AM738" s="18">
        <v>0</v>
      </c>
      <c r="AN738" s="18">
        <v>0</v>
      </c>
      <c r="AO738" s="18">
        <v>1000</v>
      </c>
      <c r="AP738" s="18">
        <v>0</v>
      </c>
      <c r="AQ738" s="18">
        <v>0</v>
      </c>
      <c r="AR738" s="6">
        <v>95002102</v>
      </c>
      <c r="AS738" s="18" t="s">
        <v>153</v>
      </c>
      <c r="AT738" s="19" t="s">
        <v>154</v>
      </c>
      <c r="AU738" s="18" t="s">
        <v>923</v>
      </c>
      <c r="AV738" s="18">
        <v>0</v>
      </c>
      <c r="AW738" s="18">
        <v>40000003</v>
      </c>
      <c r="AX738" s="19" t="s">
        <v>155</v>
      </c>
      <c r="AY738" s="19" t="s">
        <v>153</v>
      </c>
      <c r="AZ738" s="13">
        <v>0</v>
      </c>
      <c r="BA738" s="13">
        <v>0</v>
      </c>
      <c r="BB738" s="69"/>
      <c r="BC738" s="18">
        <v>0</v>
      </c>
      <c r="BD738" s="11">
        <v>0</v>
      </c>
      <c r="BE738" s="18">
        <v>0</v>
      </c>
      <c r="BF738" s="18">
        <v>0</v>
      </c>
      <c r="BG738" s="18">
        <v>0</v>
      </c>
      <c r="BH738" s="18">
        <v>0</v>
      </c>
      <c r="BI738" s="9">
        <v>0</v>
      </c>
      <c r="BJ738" s="6">
        <v>0</v>
      </c>
      <c r="BK738" s="6">
        <v>0</v>
      </c>
      <c r="BL738" s="6">
        <v>0</v>
      </c>
      <c r="BM738" s="6">
        <v>0</v>
      </c>
      <c r="BN738" s="6">
        <v>0</v>
      </c>
      <c r="BO738" s="6">
        <v>0</v>
      </c>
    </row>
    <row r="739" spans="3:67" ht="20.100000000000001" customHeight="1">
      <c r="C739" s="18">
        <v>65002103</v>
      </c>
      <c r="D739" s="19" t="s">
        <v>947</v>
      </c>
      <c r="E739" s="18">
        <v>1</v>
      </c>
      <c r="F739" s="18">
        <v>0</v>
      </c>
      <c r="G739" s="18">
        <v>0</v>
      </c>
      <c r="H739" s="13">
        <v>0</v>
      </c>
      <c r="I739" s="18">
        <v>1</v>
      </c>
      <c r="J739" s="18">
        <v>0</v>
      </c>
      <c r="K739" s="18">
        <v>0</v>
      </c>
      <c r="L739" s="18">
        <v>0</v>
      </c>
      <c r="M739" s="18">
        <v>0</v>
      </c>
      <c r="N739" s="18">
        <v>1</v>
      </c>
      <c r="O739" s="18">
        <v>0</v>
      </c>
      <c r="P739" s="18">
        <v>0</v>
      </c>
      <c r="Q739" s="18">
        <v>0</v>
      </c>
      <c r="R739" s="6">
        <v>0</v>
      </c>
      <c r="S739" s="13">
        <v>0</v>
      </c>
      <c r="T739" s="11">
        <v>1</v>
      </c>
      <c r="U739" s="18">
        <v>2</v>
      </c>
      <c r="V739" s="18">
        <v>0</v>
      </c>
      <c r="W739" s="18">
        <v>0</v>
      </c>
      <c r="X739" s="18">
        <v>0</v>
      </c>
      <c r="Y739" s="18">
        <v>0</v>
      </c>
      <c r="Z739" s="18">
        <v>0</v>
      </c>
      <c r="AA739" s="18">
        <v>0</v>
      </c>
      <c r="AB739" s="18">
        <v>1</v>
      </c>
      <c r="AC739" s="18">
        <v>0</v>
      </c>
      <c r="AD739" s="18">
        <v>18</v>
      </c>
      <c r="AE739" s="18">
        <v>0</v>
      </c>
      <c r="AF739" s="18">
        <v>0</v>
      </c>
      <c r="AG739" s="6">
        <v>2</v>
      </c>
      <c r="AH739" s="6">
        <v>0</v>
      </c>
      <c r="AI739" s="6">
        <v>0</v>
      </c>
      <c r="AJ739" s="6">
        <v>0</v>
      </c>
      <c r="AK739" s="18">
        <v>0</v>
      </c>
      <c r="AL739" s="18">
        <v>0</v>
      </c>
      <c r="AM739" s="18">
        <v>0</v>
      </c>
      <c r="AN739" s="18">
        <v>0</v>
      </c>
      <c r="AO739" s="18">
        <v>1000</v>
      </c>
      <c r="AP739" s="18">
        <v>0</v>
      </c>
      <c r="AQ739" s="18">
        <v>0</v>
      </c>
      <c r="AR739" s="6">
        <v>95002103</v>
      </c>
      <c r="AS739" s="18" t="s">
        <v>153</v>
      </c>
      <c r="AT739" s="19" t="s">
        <v>154</v>
      </c>
      <c r="AU739" s="18" t="s">
        <v>923</v>
      </c>
      <c r="AV739" s="18">
        <v>0</v>
      </c>
      <c r="AW739" s="18">
        <v>40000003</v>
      </c>
      <c r="AX739" s="19" t="s">
        <v>155</v>
      </c>
      <c r="AY739" s="19" t="s">
        <v>153</v>
      </c>
      <c r="AZ739" s="13">
        <v>0</v>
      </c>
      <c r="BA739" s="13">
        <v>0</v>
      </c>
      <c r="BB739" s="69"/>
      <c r="BC739" s="18">
        <v>0</v>
      </c>
      <c r="BD739" s="11">
        <v>0</v>
      </c>
      <c r="BE739" s="18">
        <v>0</v>
      </c>
      <c r="BF739" s="18">
        <v>0</v>
      </c>
      <c r="BG739" s="18">
        <v>0</v>
      </c>
      <c r="BH739" s="18">
        <v>0</v>
      </c>
      <c r="BI739" s="9">
        <v>0</v>
      </c>
      <c r="BJ739" s="6">
        <v>0</v>
      </c>
      <c r="BK739" s="6">
        <v>0</v>
      </c>
      <c r="BL739" s="6">
        <v>0</v>
      </c>
      <c r="BM739" s="6">
        <v>0</v>
      </c>
      <c r="BN739" s="6">
        <v>0</v>
      </c>
      <c r="BO739" s="6">
        <v>0</v>
      </c>
    </row>
    <row r="740" spans="3:67" ht="20.100000000000001" customHeight="1">
      <c r="C740" s="18">
        <v>65002104</v>
      </c>
      <c r="D740" s="19" t="s">
        <v>948</v>
      </c>
      <c r="E740" s="18">
        <v>1</v>
      </c>
      <c r="F740" s="18">
        <v>0</v>
      </c>
      <c r="G740" s="18">
        <v>0</v>
      </c>
      <c r="H740" s="13">
        <v>0</v>
      </c>
      <c r="I740" s="18">
        <v>1</v>
      </c>
      <c r="J740" s="18">
        <v>0</v>
      </c>
      <c r="K740" s="18">
        <v>0</v>
      </c>
      <c r="L740" s="18">
        <v>0</v>
      </c>
      <c r="M740" s="18">
        <v>0</v>
      </c>
      <c r="N740" s="18">
        <v>1</v>
      </c>
      <c r="O740" s="18">
        <v>0</v>
      </c>
      <c r="P740" s="18">
        <v>0</v>
      </c>
      <c r="Q740" s="18">
        <v>0</v>
      </c>
      <c r="R740" s="6">
        <v>0</v>
      </c>
      <c r="S740" s="13">
        <v>0</v>
      </c>
      <c r="T740" s="11">
        <v>1</v>
      </c>
      <c r="U740" s="18">
        <v>2</v>
      </c>
      <c r="V740" s="18">
        <v>0</v>
      </c>
      <c r="W740" s="18">
        <v>0</v>
      </c>
      <c r="X740" s="18">
        <v>0</v>
      </c>
      <c r="Y740" s="18">
        <v>0</v>
      </c>
      <c r="Z740" s="18">
        <v>0</v>
      </c>
      <c r="AA740" s="18">
        <v>0</v>
      </c>
      <c r="AB740" s="18">
        <v>1</v>
      </c>
      <c r="AC740" s="18">
        <v>0</v>
      </c>
      <c r="AD740" s="18">
        <v>18</v>
      </c>
      <c r="AE740" s="18">
        <v>0</v>
      </c>
      <c r="AF740" s="18">
        <v>0</v>
      </c>
      <c r="AG740" s="6">
        <v>2</v>
      </c>
      <c r="AH740" s="6">
        <v>0</v>
      </c>
      <c r="AI740" s="6">
        <v>0</v>
      </c>
      <c r="AJ740" s="6">
        <v>0</v>
      </c>
      <c r="AK740" s="18">
        <v>0</v>
      </c>
      <c r="AL740" s="18">
        <v>0</v>
      </c>
      <c r="AM740" s="18">
        <v>0</v>
      </c>
      <c r="AN740" s="18">
        <v>0</v>
      </c>
      <c r="AO740" s="18">
        <v>1000</v>
      </c>
      <c r="AP740" s="18">
        <v>0</v>
      </c>
      <c r="AQ740" s="18">
        <v>0</v>
      </c>
      <c r="AR740" s="6">
        <v>95002104</v>
      </c>
      <c r="AS740" s="18" t="s">
        <v>153</v>
      </c>
      <c r="AT740" s="19" t="s">
        <v>154</v>
      </c>
      <c r="AU740" s="18" t="s">
        <v>923</v>
      </c>
      <c r="AV740" s="18">
        <v>0</v>
      </c>
      <c r="AW740" s="18">
        <v>40000003</v>
      </c>
      <c r="AX740" s="19" t="s">
        <v>155</v>
      </c>
      <c r="AY740" s="19" t="s">
        <v>153</v>
      </c>
      <c r="AZ740" s="13">
        <v>0</v>
      </c>
      <c r="BA740" s="13">
        <v>0</v>
      </c>
      <c r="BB740" s="69"/>
      <c r="BC740" s="18">
        <v>0</v>
      </c>
      <c r="BD740" s="11">
        <v>0</v>
      </c>
      <c r="BE740" s="18">
        <v>0</v>
      </c>
      <c r="BF740" s="18">
        <v>0</v>
      </c>
      <c r="BG740" s="18">
        <v>0</v>
      </c>
      <c r="BH740" s="18">
        <v>0</v>
      </c>
      <c r="BI740" s="9">
        <v>0</v>
      </c>
      <c r="BJ740" s="6">
        <v>0</v>
      </c>
      <c r="BK740" s="6">
        <v>0</v>
      </c>
      <c r="BL740" s="6">
        <v>0</v>
      </c>
      <c r="BM740" s="6">
        <v>0</v>
      </c>
      <c r="BN740" s="6">
        <v>0</v>
      </c>
      <c r="BO740" s="6">
        <v>0</v>
      </c>
    </row>
    <row r="741" spans="3:67" ht="20.100000000000001" customHeight="1">
      <c r="C741" s="18">
        <v>65002105</v>
      </c>
      <c r="D741" s="19" t="s">
        <v>949</v>
      </c>
      <c r="E741" s="18">
        <v>1</v>
      </c>
      <c r="F741" s="18">
        <v>0</v>
      </c>
      <c r="G741" s="18">
        <v>0</v>
      </c>
      <c r="H741" s="13">
        <v>0</v>
      </c>
      <c r="I741" s="18">
        <v>1</v>
      </c>
      <c r="J741" s="18">
        <v>0</v>
      </c>
      <c r="K741" s="18">
        <v>0</v>
      </c>
      <c r="L741" s="18">
        <v>0</v>
      </c>
      <c r="M741" s="18">
        <v>0</v>
      </c>
      <c r="N741" s="18">
        <v>1</v>
      </c>
      <c r="O741" s="18">
        <v>0</v>
      </c>
      <c r="P741" s="18">
        <v>0</v>
      </c>
      <c r="Q741" s="18">
        <v>0</v>
      </c>
      <c r="R741" s="6">
        <v>0</v>
      </c>
      <c r="S741" s="13">
        <v>0</v>
      </c>
      <c r="T741" s="11">
        <v>1</v>
      </c>
      <c r="U741" s="18">
        <v>2</v>
      </c>
      <c r="V741" s="18">
        <v>0</v>
      </c>
      <c r="W741" s="18">
        <v>0</v>
      </c>
      <c r="X741" s="18">
        <v>0</v>
      </c>
      <c r="Y741" s="18">
        <v>0</v>
      </c>
      <c r="Z741" s="18">
        <v>0</v>
      </c>
      <c r="AA741" s="18">
        <v>0</v>
      </c>
      <c r="AB741" s="18">
        <v>1</v>
      </c>
      <c r="AC741" s="18">
        <v>0</v>
      </c>
      <c r="AD741" s="18">
        <v>18</v>
      </c>
      <c r="AE741" s="18">
        <v>0</v>
      </c>
      <c r="AF741" s="18">
        <v>0</v>
      </c>
      <c r="AG741" s="6">
        <v>2</v>
      </c>
      <c r="AH741" s="6">
        <v>0</v>
      </c>
      <c r="AI741" s="6">
        <v>0</v>
      </c>
      <c r="AJ741" s="6">
        <v>0</v>
      </c>
      <c r="AK741" s="18">
        <v>0</v>
      </c>
      <c r="AL741" s="18">
        <v>0</v>
      </c>
      <c r="AM741" s="18">
        <v>0</v>
      </c>
      <c r="AN741" s="18">
        <v>0</v>
      </c>
      <c r="AO741" s="18">
        <v>1000</v>
      </c>
      <c r="AP741" s="18">
        <v>0</v>
      </c>
      <c r="AQ741" s="18">
        <v>0</v>
      </c>
      <c r="AR741" s="6">
        <v>95002105</v>
      </c>
      <c r="AS741" s="18" t="s">
        <v>153</v>
      </c>
      <c r="AT741" s="19" t="s">
        <v>154</v>
      </c>
      <c r="AU741" s="18" t="s">
        <v>923</v>
      </c>
      <c r="AV741" s="18">
        <v>0</v>
      </c>
      <c r="AW741" s="18">
        <v>40000003</v>
      </c>
      <c r="AX741" s="19" t="s">
        <v>155</v>
      </c>
      <c r="AY741" s="19" t="s">
        <v>153</v>
      </c>
      <c r="AZ741" s="13">
        <v>0</v>
      </c>
      <c r="BA741" s="13">
        <v>0</v>
      </c>
      <c r="BB741" s="69"/>
      <c r="BC741" s="18">
        <v>0</v>
      </c>
      <c r="BD741" s="11">
        <v>0</v>
      </c>
      <c r="BE741" s="18">
        <v>0</v>
      </c>
      <c r="BF741" s="18">
        <v>0</v>
      </c>
      <c r="BG741" s="18">
        <v>0</v>
      </c>
      <c r="BH741" s="18">
        <v>0</v>
      </c>
      <c r="BI741" s="9">
        <v>0</v>
      </c>
      <c r="BJ741" s="6">
        <v>0</v>
      </c>
      <c r="BK741" s="6">
        <v>0</v>
      </c>
      <c r="BL741" s="6">
        <v>0</v>
      </c>
      <c r="BM741" s="6">
        <v>0</v>
      </c>
      <c r="BN741" s="6">
        <v>0</v>
      </c>
      <c r="BO741" s="6">
        <v>0</v>
      </c>
    </row>
    <row r="742" spans="3:67" ht="20.100000000000001" customHeight="1">
      <c r="C742" s="18">
        <v>65003001</v>
      </c>
      <c r="D742" s="19" t="s">
        <v>950</v>
      </c>
      <c r="E742" s="18">
        <v>1</v>
      </c>
      <c r="F742" s="18">
        <v>0</v>
      </c>
      <c r="G742" s="18">
        <v>0</v>
      </c>
      <c r="H742" s="13">
        <v>0</v>
      </c>
      <c r="I742" s="18">
        <v>1</v>
      </c>
      <c r="J742" s="18">
        <v>0</v>
      </c>
      <c r="K742" s="18">
        <v>0</v>
      </c>
      <c r="L742" s="18">
        <v>0</v>
      </c>
      <c r="M742" s="18">
        <v>0</v>
      </c>
      <c r="N742" s="18">
        <v>1</v>
      </c>
      <c r="O742" s="18">
        <v>0</v>
      </c>
      <c r="P742" s="18">
        <v>0</v>
      </c>
      <c r="Q742" s="18">
        <v>0</v>
      </c>
      <c r="R742" s="6">
        <v>0</v>
      </c>
      <c r="S742" s="13">
        <v>0</v>
      </c>
      <c r="T742" s="11">
        <v>1</v>
      </c>
      <c r="U742" s="18">
        <v>2</v>
      </c>
      <c r="V742" s="18">
        <v>0</v>
      </c>
      <c r="W742" s="18">
        <v>0</v>
      </c>
      <c r="X742" s="18">
        <v>0</v>
      </c>
      <c r="Y742" s="18">
        <v>0</v>
      </c>
      <c r="Z742" s="18">
        <v>0</v>
      </c>
      <c r="AA742" s="18">
        <v>0</v>
      </c>
      <c r="AB742" s="18">
        <v>1</v>
      </c>
      <c r="AC742" s="18">
        <v>0</v>
      </c>
      <c r="AD742" s="18">
        <v>7</v>
      </c>
      <c r="AE742" s="18">
        <v>0</v>
      </c>
      <c r="AF742" s="18">
        <v>0</v>
      </c>
      <c r="AG742" s="6">
        <v>2</v>
      </c>
      <c r="AH742" s="6">
        <v>0</v>
      </c>
      <c r="AI742" s="6">
        <v>0</v>
      </c>
      <c r="AJ742" s="6">
        <v>0</v>
      </c>
      <c r="AK742" s="18">
        <v>0</v>
      </c>
      <c r="AL742" s="18">
        <v>0</v>
      </c>
      <c r="AM742" s="18">
        <v>0</v>
      </c>
      <c r="AN742" s="18">
        <v>0</v>
      </c>
      <c r="AO742" s="18">
        <v>1000</v>
      </c>
      <c r="AP742" s="18">
        <v>0</v>
      </c>
      <c r="AQ742" s="18">
        <v>0</v>
      </c>
      <c r="AR742" s="6">
        <v>95003011</v>
      </c>
      <c r="AS742" s="18" t="s">
        <v>153</v>
      </c>
      <c r="AT742" s="19" t="s">
        <v>154</v>
      </c>
      <c r="AU742" s="18" t="s">
        <v>923</v>
      </c>
      <c r="AV742" s="18">
        <v>0</v>
      </c>
      <c r="AW742" s="18">
        <v>40000003</v>
      </c>
      <c r="AX742" s="19" t="s">
        <v>155</v>
      </c>
      <c r="AY742" s="19" t="s">
        <v>153</v>
      </c>
      <c r="AZ742" s="13">
        <v>0</v>
      </c>
      <c r="BA742" s="13">
        <v>0</v>
      </c>
      <c r="BB742" s="69"/>
      <c r="BC742" s="18">
        <v>0</v>
      </c>
      <c r="BD742" s="11">
        <v>0</v>
      </c>
      <c r="BE742" s="18">
        <v>0</v>
      </c>
      <c r="BF742" s="18">
        <v>0</v>
      </c>
      <c r="BG742" s="18">
        <v>0</v>
      </c>
      <c r="BH742" s="18">
        <v>0</v>
      </c>
      <c r="BI742" s="9">
        <v>0</v>
      </c>
      <c r="BJ742" s="6">
        <v>0</v>
      </c>
      <c r="BK742" s="6">
        <v>0</v>
      </c>
      <c r="BL742" s="6">
        <v>0</v>
      </c>
      <c r="BM742" s="6">
        <v>0</v>
      </c>
      <c r="BN742" s="6">
        <v>0</v>
      </c>
      <c r="BO742" s="6">
        <v>0</v>
      </c>
    </row>
    <row r="743" spans="3:67" ht="20.100000000000001" customHeight="1">
      <c r="C743" s="18">
        <v>65003002</v>
      </c>
      <c r="D743" s="19" t="s">
        <v>951</v>
      </c>
      <c r="E743" s="18">
        <v>1</v>
      </c>
      <c r="F743" s="18">
        <v>0</v>
      </c>
      <c r="G743" s="18">
        <v>0</v>
      </c>
      <c r="H743" s="13">
        <v>0</v>
      </c>
      <c r="I743" s="18">
        <v>1</v>
      </c>
      <c r="J743" s="18">
        <v>0</v>
      </c>
      <c r="K743" s="18">
        <v>0</v>
      </c>
      <c r="L743" s="18">
        <v>0</v>
      </c>
      <c r="M743" s="18">
        <v>0</v>
      </c>
      <c r="N743" s="18">
        <v>1</v>
      </c>
      <c r="O743" s="18">
        <v>0</v>
      </c>
      <c r="P743" s="18">
        <v>0</v>
      </c>
      <c r="Q743" s="18">
        <v>0</v>
      </c>
      <c r="R743" s="6">
        <v>0</v>
      </c>
      <c r="S743" s="13">
        <v>0</v>
      </c>
      <c r="T743" s="11">
        <v>1</v>
      </c>
      <c r="U743" s="18">
        <v>2</v>
      </c>
      <c r="V743" s="18">
        <v>0</v>
      </c>
      <c r="W743" s="18">
        <v>0</v>
      </c>
      <c r="X743" s="18">
        <v>0</v>
      </c>
      <c r="Y743" s="18">
        <v>0</v>
      </c>
      <c r="Z743" s="18">
        <v>0</v>
      </c>
      <c r="AA743" s="18">
        <v>0</v>
      </c>
      <c r="AB743" s="18">
        <v>1</v>
      </c>
      <c r="AC743" s="18">
        <v>0</v>
      </c>
      <c r="AD743" s="18">
        <v>18</v>
      </c>
      <c r="AE743" s="18">
        <v>0</v>
      </c>
      <c r="AF743" s="18">
        <v>0</v>
      </c>
      <c r="AG743" s="6">
        <v>2</v>
      </c>
      <c r="AH743" s="6">
        <v>0</v>
      </c>
      <c r="AI743" s="6">
        <v>0</v>
      </c>
      <c r="AJ743" s="6">
        <v>0</v>
      </c>
      <c r="AK743" s="18">
        <v>0</v>
      </c>
      <c r="AL743" s="18">
        <v>0</v>
      </c>
      <c r="AM743" s="18">
        <v>0</v>
      </c>
      <c r="AN743" s="18">
        <v>0</v>
      </c>
      <c r="AO743" s="18">
        <v>1000</v>
      </c>
      <c r="AP743" s="18">
        <v>0</v>
      </c>
      <c r="AQ743" s="18">
        <v>0</v>
      </c>
      <c r="AR743" s="6">
        <v>95003021</v>
      </c>
      <c r="AS743" s="18" t="s">
        <v>153</v>
      </c>
      <c r="AT743" s="19" t="s">
        <v>154</v>
      </c>
      <c r="AU743" s="18" t="s">
        <v>923</v>
      </c>
      <c r="AV743" s="18">
        <v>0</v>
      </c>
      <c r="AW743" s="18">
        <v>40000003</v>
      </c>
      <c r="AX743" s="19" t="s">
        <v>155</v>
      </c>
      <c r="AY743" s="19" t="s">
        <v>153</v>
      </c>
      <c r="AZ743" s="13">
        <v>0</v>
      </c>
      <c r="BA743" s="13">
        <v>0</v>
      </c>
      <c r="BB743" s="69"/>
      <c r="BC743" s="18">
        <v>0</v>
      </c>
      <c r="BD743" s="11">
        <v>0</v>
      </c>
      <c r="BE743" s="18">
        <v>0</v>
      </c>
      <c r="BF743" s="18">
        <v>0</v>
      </c>
      <c r="BG743" s="18">
        <v>0</v>
      </c>
      <c r="BH743" s="18">
        <v>0</v>
      </c>
      <c r="BI743" s="9">
        <v>0</v>
      </c>
      <c r="BJ743" s="6">
        <v>0</v>
      </c>
      <c r="BK743" s="6">
        <v>0</v>
      </c>
      <c r="BL743" s="6">
        <v>0</v>
      </c>
      <c r="BM743" s="6">
        <v>0</v>
      </c>
      <c r="BN743" s="6">
        <v>0</v>
      </c>
      <c r="BO743" s="6">
        <v>0</v>
      </c>
    </row>
    <row r="744" spans="3:67" ht="20.100000000000001" customHeight="1">
      <c r="C744" s="18">
        <v>65003003</v>
      </c>
      <c r="D744" s="19" t="s">
        <v>952</v>
      </c>
      <c r="E744" s="18">
        <v>1</v>
      </c>
      <c r="F744" s="18">
        <v>0</v>
      </c>
      <c r="G744" s="18">
        <v>0</v>
      </c>
      <c r="H744" s="13">
        <v>0</v>
      </c>
      <c r="I744" s="18">
        <v>1</v>
      </c>
      <c r="J744" s="18">
        <v>0</v>
      </c>
      <c r="K744" s="18">
        <v>0</v>
      </c>
      <c r="L744" s="18">
        <v>0</v>
      </c>
      <c r="M744" s="18">
        <v>0</v>
      </c>
      <c r="N744" s="18">
        <v>1</v>
      </c>
      <c r="O744" s="18">
        <v>0</v>
      </c>
      <c r="P744" s="18">
        <v>0</v>
      </c>
      <c r="Q744" s="18">
        <v>0</v>
      </c>
      <c r="R744" s="6">
        <v>0</v>
      </c>
      <c r="S744" s="13">
        <v>0</v>
      </c>
      <c r="T744" s="11">
        <v>1</v>
      </c>
      <c r="U744" s="18">
        <v>2</v>
      </c>
      <c r="V744" s="18">
        <v>0</v>
      </c>
      <c r="W744" s="18">
        <v>0</v>
      </c>
      <c r="X744" s="18">
        <v>0</v>
      </c>
      <c r="Y744" s="18">
        <v>0</v>
      </c>
      <c r="Z744" s="18">
        <v>0</v>
      </c>
      <c r="AA744" s="18">
        <v>0</v>
      </c>
      <c r="AB744" s="18">
        <v>1</v>
      </c>
      <c r="AC744" s="18">
        <v>0</v>
      </c>
      <c r="AD744" s="18">
        <v>18</v>
      </c>
      <c r="AE744" s="18">
        <v>0</v>
      </c>
      <c r="AF744" s="18">
        <v>0</v>
      </c>
      <c r="AG744" s="6">
        <v>2</v>
      </c>
      <c r="AH744" s="6">
        <v>0</v>
      </c>
      <c r="AI744" s="6">
        <v>0</v>
      </c>
      <c r="AJ744" s="6">
        <v>0</v>
      </c>
      <c r="AK744" s="18">
        <v>0</v>
      </c>
      <c r="AL744" s="18">
        <v>0</v>
      </c>
      <c r="AM744" s="18">
        <v>0</v>
      </c>
      <c r="AN744" s="18">
        <v>0</v>
      </c>
      <c r="AO744" s="18">
        <v>1000</v>
      </c>
      <c r="AP744" s="18">
        <v>0</v>
      </c>
      <c r="AQ744" s="18">
        <v>0</v>
      </c>
      <c r="AR744" s="6" t="s">
        <v>953</v>
      </c>
      <c r="AS744" s="18" t="s">
        <v>153</v>
      </c>
      <c r="AT744" s="19" t="s">
        <v>154</v>
      </c>
      <c r="AU744" s="18" t="s">
        <v>923</v>
      </c>
      <c r="AV744" s="18">
        <v>0</v>
      </c>
      <c r="AW744" s="18">
        <v>40000003</v>
      </c>
      <c r="AX744" s="19" t="s">
        <v>155</v>
      </c>
      <c r="AY744" s="19" t="s">
        <v>153</v>
      </c>
      <c r="AZ744" s="13">
        <v>0</v>
      </c>
      <c r="BA744" s="13">
        <v>0</v>
      </c>
      <c r="BB744" s="69"/>
      <c r="BC744" s="18">
        <v>0</v>
      </c>
      <c r="BD744" s="11">
        <v>0</v>
      </c>
      <c r="BE744" s="18">
        <v>0</v>
      </c>
      <c r="BF744" s="18">
        <v>0</v>
      </c>
      <c r="BG744" s="18">
        <v>0</v>
      </c>
      <c r="BH744" s="18">
        <v>0</v>
      </c>
      <c r="BI744" s="9">
        <v>0</v>
      </c>
      <c r="BJ744" s="6">
        <v>0</v>
      </c>
      <c r="BK744" s="6">
        <v>0</v>
      </c>
      <c r="BL744" s="6">
        <v>0</v>
      </c>
      <c r="BM744" s="6">
        <v>0</v>
      </c>
      <c r="BN744" s="6">
        <v>0</v>
      </c>
      <c r="BO744" s="6">
        <v>0</v>
      </c>
    </row>
    <row r="745" spans="3:67" ht="20.100000000000001" customHeight="1">
      <c r="C745" s="18">
        <v>65003004</v>
      </c>
      <c r="D745" s="19" t="s">
        <v>954</v>
      </c>
      <c r="E745" s="18">
        <v>1</v>
      </c>
      <c r="F745" s="18">
        <v>0</v>
      </c>
      <c r="G745" s="18">
        <v>0</v>
      </c>
      <c r="H745" s="13">
        <v>0</v>
      </c>
      <c r="I745" s="18">
        <v>1</v>
      </c>
      <c r="J745" s="18">
        <v>0</v>
      </c>
      <c r="K745" s="18">
        <v>0</v>
      </c>
      <c r="L745" s="18">
        <v>0</v>
      </c>
      <c r="M745" s="18">
        <v>0</v>
      </c>
      <c r="N745" s="18">
        <v>1</v>
      </c>
      <c r="O745" s="18">
        <v>0</v>
      </c>
      <c r="P745" s="18">
        <v>0</v>
      </c>
      <c r="Q745" s="18">
        <v>0</v>
      </c>
      <c r="R745" s="6">
        <v>0</v>
      </c>
      <c r="S745" s="13">
        <v>0</v>
      </c>
      <c r="T745" s="11">
        <v>1</v>
      </c>
      <c r="U745" s="18">
        <v>2</v>
      </c>
      <c r="V745" s="18">
        <v>0</v>
      </c>
      <c r="W745" s="18">
        <v>0</v>
      </c>
      <c r="X745" s="18">
        <v>0</v>
      </c>
      <c r="Y745" s="18">
        <v>0</v>
      </c>
      <c r="Z745" s="18">
        <v>0</v>
      </c>
      <c r="AA745" s="18">
        <v>0</v>
      </c>
      <c r="AB745" s="18">
        <v>1</v>
      </c>
      <c r="AC745" s="18">
        <v>0</v>
      </c>
      <c r="AD745" s="18">
        <v>18</v>
      </c>
      <c r="AE745" s="18">
        <v>0</v>
      </c>
      <c r="AF745" s="18">
        <v>0</v>
      </c>
      <c r="AG745" s="6">
        <v>2</v>
      </c>
      <c r="AH745" s="6">
        <v>0</v>
      </c>
      <c r="AI745" s="6">
        <v>0</v>
      </c>
      <c r="AJ745" s="6">
        <v>0</v>
      </c>
      <c r="AK745" s="18">
        <v>0</v>
      </c>
      <c r="AL745" s="18">
        <v>0</v>
      </c>
      <c r="AM745" s="18">
        <v>0</v>
      </c>
      <c r="AN745" s="18">
        <v>0</v>
      </c>
      <c r="AO745" s="18">
        <v>1000</v>
      </c>
      <c r="AP745" s="18">
        <v>0</v>
      </c>
      <c r="AQ745" s="18">
        <v>0</v>
      </c>
      <c r="AR745" s="6">
        <v>95003041</v>
      </c>
      <c r="AS745" s="18" t="s">
        <v>153</v>
      </c>
      <c r="AT745" s="19" t="s">
        <v>154</v>
      </c>
      <c r="AU745" s="18" t="s">
        <v>923</v>
      </c>
      <c r="AV745" s="18">
        <v>0</v>
      </c>
      <c r="AW745" s="18">
        <v>40000003</v>
      </c>
      <c r="AX745" s="19" t="s">
        <v>155</v>
      </c>
      <c r="AY745" s="19" t="s">
        <v>153</v>
      </c>
      <c r="AZ745" s="13">
        <v>0</v>
      </c>
      <c r="BA745" s="13">
        <v>0</v>
      </c>
      <c r="BB745" s="69"/>
      <c r="BC745" s="18">
        <v>0</v>
      </c>
      <c r="BD745" s="11">
        <v>0</v>
      </c>
      <c r="BE745" s="18">
        <v>0</v>
      </c>
      <c r="BF745" s="18">
        <v>0</v>
      </c>
      <c r="BG745" s="18">
        <v>0</v>
      </c>
      <c r="BH745" s="18">
        <v>0</v>
      </c>
      <c r="BI745" s="9">
        <v>0</v>
      </c>
      <c r="BJ745" s="6">
        <v>0</v>
      </c>
      <c r="BK745" s="6">
        <v>0</v>
      </c>
      <c r="BL745" s="6">
        <v>0</v>
      </c>
      <c r="BM745" s="6">
        <v>0</v>
      </c>
      <c r="BN745" s="6">
        <v>0</v>
      </c>
      <c r="BO745" s="6">
        <v>0</v>
      </c>
    </row>
    <row r="746" spans="3:67" ht="20.100000000000001" customHeight="1">
      <c r="C746" s="18">
        <v>65003005</v>
      </c>
      <c r="D746" s="19" t="s">
        <v>955</v>
      </c>
      <c r="E746" s="18">
        <v>1</v>
      </c>
      <c r="F746" s="18">
        <v>0</v>
      </c>
      <c r="G746" s="18">
        <v>0</v>
      </c>
      <c r="H746" s="13">
        <v>0</v>
      </c>
      <c r="I746" s="18">
        <v>1</v>
      </c>
      <c r="J746" s="18">
        <v>0</v>
      </c>
      <c r="K746" s="18">
        <v>0</v>
      </c>
      <c r="L746" s="18">
        <v>0</v>
      </c>
      <c r="M746" s="18">
        <v>0</v>
      </c>
      <c r="N746" s="18">
        <v>1</v>
      </c>
      <c r="O746" s="18">
        <v>0</v>
      </c>
      <c r="P746" s="18">
        <v>0</v>
      </c>
      <c r="Q746" s="18">
        <v>0</v>
      </c>
      <c r="R746" s="6">
        <v>0</v>
      </c>
      <c r="S746" s="13">
        <v>0</v>
      </c>
      <c r="T746" s="11">
        <v>1</v>
      </c>
      <c r="U746" s="18">
        <v>2</v>
      </c>
      <c r="V746" s="18">
        <v>0</v>
      </c>
      <c r="W746" s="18">
        <v>0</v>
      </c>
      <c r="X746" s="18">
        <v>0</v>
      </c>
      <c r="Y746" s="18">
        <v>0</v>
      </c>
      <c r="Z746" s="18">
        <v>0</v>
      </c>
      <c r="AA746" s="18">
        <v>0</v>
      </c>
      <c r="AB746" s="18">
        <v>1</v>
      </c>
      <c r="AC746" s="18">
        <v>0</v>
      </c>
      <c r="AD746" s="18">
        <v>18</v>
      </c>
      <c r="AE746" s="18">
        <v>0</v>
      </c>
      <c r="AF746" s="18">
        <v>0</v>
      </c>
      <c r="AG746" s="6">
        <v>2</v>
      </c>
      <c r="AH746" s="6">
        <v>0</v>
      </c>
      <c r="AI746" s="6">
        <v>0</v>
      </c>
      <c r="AJ746" s="6">
        <v>0</v>
      </c>
      <c r="AK746" s="18">
        <v>0</v>
      </c>
      <c r="AL746" s="18">
        <v>0</v>
      </c>
      <c r="AM746" s="18">
        <v>0</v>
      </c>
      <c r="AN746" s="18">
        <v>0</v>
      </c>
      <c r="AO746" s="18">
        <v>1000</v>
      </c>
      <c r="AP746" s="18">
        <v>0</v>
      </c>
      <c r="AQ746" s="18">
        <v>0</v>
      </c>
      <c r="AR746" s="6">
        <v>95003051</v>
      </c>
      <c r="AS746" s="18" t="s">
        <v>153</v>
      </c>
      <c r="AT746" s="19" t="s">
        <v>154</v>
      </c>
      <c r="AU746" s="18" t="s">
        <v>923</v>
      </c>
      <c r="AV746" s="18">
        <v>0</v>
      </c>
      <c r="AW746" s="18">
        <v>40000003</v>
      </c>
      <c r="AX746" s="19" t="s">
        <v>155</v>
      </c>
      <c r="AY746" s="19" t="s">
        <v>153</v>
      </c>
      <c r="AZ746" s="13">
        <v>0</v>
      </c>
      <c r="BA746" s="13">
        <v>0</v>
      </c>
      <c r="BB746" s="69"/>
      <c r="BC746" s="18">
        <v>0</v>
      </c>
      <c r="BD746" s="11">
        <v>0</v>
      </c>
      <c r="BE746" s="18">
        <v>0</v>
      </c>
      <c r="BF746" s="18">
        <v>0</v>
      </c>
      <c r="BG746" s="18">
        <v>0</v>
      </c>
      <c r="BH746" s="18">
        <v>0</v>
      </c>
      <c r="BI746" s="9">
        <v>0</v>
      </c>
      <c r="BJ746" s="6">
        <v>0</v>
      </c>
      <c r="BK746" s="6">
        <v>0</v>
      </c>
      <c r="BL746" s="6">
        <v>0</v>
      </c>
      <c r="BM746" s="6">
        <v>0</v>
      </c>
      <c r="BN746" s="6">
        <v>0</v>
      </c>
      <c r="BO746" s="6">
        <v>0</v>
      </c>
    </row>
    <row r="747" spans="3:67" ht="20.100000000000001" customHeight="1">
      <c r="C747" s="18">
        <v>65003006</v>
      </c>
      <c r="D747" s="19" t="s">
        <v>956</v>
      </c>
      <c r="E747" s="18">
        <v>1</v>
      </c>
      <c r="F747" s="18">
        <v>0</v>
      </c>
      <c r="G747" s="18">
        <v>0</v>
      </c>
      <c r="H747" s="13">
        <v>0</v>
      </c>
      <c r="I747" s="18">
        <v>1</v>
      </c>
      <c r="J747" s="18">
        <v>0</v>
      </c>
      <c r="K747" s="18">
        <v>0</v>
      </c>
      <c r="L747" s="18">
        <v>0</v>
      </c>
      <c r="M747" s="18">
        <v>0</v>
      </c>
      <c r="N747" s="18">
        <v>1</v>
      </c>
      <c r="O747" s="18">
        <v>0</v>
      </c>
      <c r="P747" s="18">
        <v>0</v>
      </c>
      <c r="Q747" s="18">
        <v>0</v>
      </c>
      <c r="R747" s="6">
        <v>0</v>
      </c>
      <c r="S747" s="13">
        <v>0</v>
      </c>
      <c r="T747" s="11">
        <v>1</v>
      </c>
      <c r="U747" s="18">
        <v>2</v>
      </c>
      <c r="V747" s="18">
        <v>0</v>
      </c>
      <c r="W747" s="18">
        <v>0</v>
      </c>
      <c r="X747" s="18">
        <v>0</v>
      </c>
      <c r="Y747" s="18">
        <v>0</v>
      </c>
      <c r="Z747" s="18">
        <v>0</v>
      </c>
      <c r="AA747" s="18">
        <v>0</v>
      </c>
      <c r="AB747" s="18">
        <v>1</v>
      </c>
      <c r="AC747" s="18">
        <v>0</v>
      </c>
      <c r="AD747" s="18">
        <v>18</v>
      </c>
      <c r="AE747" s="18">
        <v>0</v>
      </c>
      <c r="AF747" s="18">
        <v>0</v>
      </c>
      <c r="AG747" s="6">
        <v>2</v>
      </c>
      <c r="AH747" s="6">
        <v>0</v>
      </c>
      <c r="AI747" s="6">
        <v>0</v>
      </c>
      <c r="AJ747" s="6">
        <v>0</v>
      </c>
      <c r="AK747" s="18">
        <v>0</v>
      </c>
      <c r="AL747" s="18">
        <v>0</v>
      </c>
      <c r="AM747" s="18">
        <v>0</v>
      </c>
      <c r="AN747" s="18">
        <v>0</v>
      </c>
      <c r="AO747" s="18">
        <v>1000</v>
      </c>
      <c r="AP747" s="18">
        <v>0</v>
      </c>
      <c r="AQ747" s="18">
        <v>0</v>
      </c>
      <c r="AR747" s="6" t="s">
        <v>957</v>
      </c>
      <c r="AS747" s="18" t="s">
        <v>153</v>
      </c>
      <c r="AT747" s="19" t="s">
        <v>154</v>
      </c>
      <c r="AU747" s="18" t="s">
        <v>923</v>
      </c>
      <c r="AV747" s="18">
        <v>0</v>
      </c>
      <c r="AW747" s="18">
        <v>40000003</v>
      </c>
      <c r="AX747" s="19" t="s">
        <v>155</v>
      </c>
      <c r="AY747" s="19" t="s">
        <v>153</v>
      </c>
      <c r="AZ747" s="13">
        <v>0</v>
      </c>
      <c r="BA747" s="13">
        <v>0</v>
      </c>
      <c r="BB747" s="69"/>
      <c r="BC747" s="18">
        <v>0</v>
      </c>
      <c r="BD747" s="11">
        <v>0</v>
      </c>
      <c r="BE747" s="18">
        <v>0</v>
      </c>
      <c r="BF747" s="18">
        <v>0</v>
      </c>
      <c r="BG747" s="18">
        <v>0</v>
      </c>
      <c r="BH747" s="18">
        <v>0</v>
      </c>
      <c r="BI747" s="9">
        <v>0</v>
      </c>
      <c r="BJ747" s="6">
        <v>0</v>
      </c>
      <c r="BK747" s="6">
        <v>0</v>
      </c>
      <c r="BL747" s="6">
        <v>0</v>
      </c>
      <c r="BM747" s="6">
        <v>0</v>
      </c>
      <c r="BN747" s="6">
        <v>0</v>
      </c>
      <c r="BO747" s="6">
        <v>0</v>
      </c>
    </row>
    <row r="748" spans="3:67" ht="20.100000000000001" customHeight="1">
      <c r="C748" s="18">
        <v>65003101</v>
      </c>
      <c r="D748" s="19" t="s">
        <v>958</v>
      </c>
      <c r="E748" s="18">
        <v>1</v>
      </c>
      <c r="F748" s="18">
        <v>0</v>
      </c>
      <c r="G748" s="18">
        <v>0</v>
      </c>
      <c r="H748" s="13">
        <v>0</v>
      </c>
      <c r="I748" s="18">
        <v>1</v>
      </c>
      <c r="J748" s="18">
        <v>0</v>
      </c>
      <c r="K748" s="18">
        <v>0</v>
      </c>
      <c r="L748" s="18">
        <v>0</v>
      </c>
      <c r="M748" s="18">
        <v>0</v>
      </c>
      <c r="N748" s="18">
        <v>1</v>
      </c>
      <c r="O748" s="18">
        <v>0</v>
      </c>
      <c r="P748" s="18">
        <v>0</v>
      </c>
      <c r="Q748" s="18">
        <v>0</v>
      </c>
      <c r="R748" s="6">
        <v>0</v>
      </c>
      <c r="S748" s="13">
        <v>0</v>
      </c>
      <c r="T748" s="11">
        <v>1</v>
      </c>
      <c r="U748" s="18">
        <v>2</v>
      </c>
      <c r="V748" s="18">
        <v>0</v>
      </c>
      <c r="W748" s="18">
        <v>0</v>
      </c>
      <c r="X748" s="18">
        <v>0</v>
      </c>
      <c r="Y748" s="18">
        <v>0</v>
      </c>
      <c r="Z748" s="18">
        <v>0</v>
      </c>
      <c r="AA748" s="18">
        <v>0</v>
      </c>
      <c r="AB748" s="18">
        <v>1</v>
      </c>
      <c r="AC748" s="18">
        <v>0</v>
      </c>
      <c r="AD748" s="18">
        <v>18</v>
      </c>
      <c r="AE748" s="18">
        <v>0</v>
      </c>
      <c r="AF748" s="18">
        <v>0</v>
      </c>
      <c r="AG748" s="6">
        <v>2</v>
      </c>
      <c r="AH748" s="6">
        <v>0</v>
      </c>
      <c r="AI748" s="6">
        <v>0</v>
      </c>
      <c r="AJ748" s="6">
        <v>0</v>
      </c>
      <c r="AK748" s="18">
        <v>0</v>
      </c>
      <c r="AL748" s="18">
        <v>0</v>
      </c>
      <c r="AM748" s="18">
        <v>0</v>
      </c>
      <c r="AN748" s="18">
        <v>0</v>
      </c>
      <c r="AO748" s="18">
        <v>1000</v>
      </c>
      <c r="AP748" s="18">
        <v>0</v>
      </c>
      <c r="AQ748" s="18">
        <v>0</v>
      </c>
      <c r="AR748" s="6">
        <v>95003101</v>
      </c>
      <c r="AS748" s="18" t="s">
        <v>153</v>
      </c>
      <c r="AT748" s="19" t="s">
        <v>154</v>
      </c>
      <c r="AU748" s="18" t="s">
        <v>923</v>
      </c>
      <c r="AV748" s="18">
        <v>0</v>
      </c>
      <c r="AW748" s="18">
        <v>40000003</v>
      </c>
      <c r="AX748" s="19" t="s">
        <v>155</v>
      </c>
      <c r="AY748" s="19" t="s">
        <v>153</v>
      </c>
      <c r="AZ748" s="13">
        <v>0</v>
      </c>
      <c r="BA748" s="13">
        <v>0</v>
      </c>
      <c r="BB748" s="69"/>
      <c r="BC748" s="18">
        <v>0</v>
      </c>
      <c r="BD748" s="11">
        <v>0</v>
      </c>
      <c r="BE748" s="18">
        <v>0</v>
      </c>
      <c r="BF748" s="18">
        <v>0</v>
      </c>
      <c r="BG748" s="18">
        <v>0</v>
      </c>
      <c r="BH748" s="18">
        <v>0</v>
      </c>
      <c r="BI748" s="9">
        <v>0</v>
      </c>
      <c r="BJ748" s="6">
        <v>0</v>
      </c>
      <c r="BK748" s="6">
        <v>0</v>
      </c>
      <c r="BL748" s="6">
        <v>0</v>
      </c>
      <c r="BM748" s="6">
        <v>0</v>
      </c>
      <c r="BN748" s="6">
        <v>0</v>
      </c>
      <c r="BO748" s="6">
        <v>0</v>
      </c>
    </row>
    <row r="749" spans="3:67" ht="20.100000000000001" customHeight="1">
      <c r="C749" s="18">
        <v>65003102</v>
      </c>
      <c r="D749" s="19" t="s">
        <v>959</v>
      </c>
      <c r="E749" s="18">
        <v>1</v>
      </c>
      <c r="F749" s="18">
        <v>0</v>
      </c>
      <c r="G749" s="18">
        <v>0</v>
      </c>
      <c r="H749" s="13">
        <v>0</v>
      </c>
      <c r="I749" s="18">
        <v>1</v>
      </c>
      <c r="J749" s="18">
        <v>0</v>
      </c>
      <c r="K749" s="18">
        <v>0</v>
      </c>
      <c r="L749" s="18">
        <v>0</v>
      </c>
      <c r="M749" s="18">
        <v>0</v>
      </c>
      <c r="N749" s="18">
        <v>1</v>
      </c>
      <c r="O749" s="18">
        <v>0</v>
      </c>
      <c r="P749" s="18">
        <v>0</v>
      </c>
      <c r="Q749" s="18">
        <v>0</v>
      </c>
      <c r="R749" s="6">
        <v>0</v>
      </c>
      <c r="S749" s="13">
        <v>0</v>
      </c>
      <c r="T749" s="11">
        <v>1</v>
      </c>
      <c r="U749" s="18">
        <v>2</v>
      </c>
      <c r="V749" s="18">
        <v>0</v>
      </c>
      <c r="W749" s="18">
        <v>0</v>
      </c>
      <c r="X749" s="18">
        <v>0</v>
      </c>
      <c r="Y749" s="18">
        <v>0</v>
      </c>
      <c r="Z749" s="18">
        <v>0</v>
      </c>
      <c r="AA749" s="18">
        <v>0</v>
      </c>
      <c r="AB749" s="18">
        <v>1</v>
      </c>
      <c r="AC749" s="18">
        <v>0</v>
      </c>
      <c r="AD749" s="18">
        <v>18</v>
      </c>
      <c r="AE749" s="18">
        <v>0</v>
      </c>
      <c r="AF749" s="18">
        <v>0</v>
      </c>
      <c r="AG749" s="6">
        <v>2</v>
      </c>
      <c r="AH749" s="6">
        <v>0</v>
      </c>
      <c r="AI749" s="6">
        <v>0</v>
      </c>
      <c r="AJ749" s="6">
        <v>0</v>
      </c>
      <c r="AK749" s="18">
        <v>0</v>
      </c>
      <c r="AL749" s="18">
        <v>0</v>
      </c>
      <c r="AM749" s="18">
        <v>0</v>
      </c>
      <c r="AN749" s="18">
        <v>0</v>
      </c>
      <c r="AO749" s="18">
        <v>1000</v>
      </c>
      <c r="AP749" s="18">
        <v>0</v>
      </c>
      <c r="AQ749" s="18">
        <v>0</v>
      </c>
      <c r="AR749" s="6">
        <v>95003102</v>
      </c>
      <c r="AS749" s="18" t="s">
        <v>153</v>
      </c>
      <c r="AT749" s="19" t="s">
        <v>154</v>
      </c>
      <c r="AU749" s="18" t="s">
        <v>923</v>
      </c>
      <c r="AV749" s="18">
        <v>0</v>
      </c>
      <c r="AW749" s="18">
        <v>40000003</v>
      </c>
      <c r="AX749" s="19" t="s">
        <v>155</v>
      </c>
      <c r="AY749" s="19" t="s">
        <v>153</v>
      </c>
      <c r="AZ749" s="13">
        <v>0</v>
      </c>
      <c r="BA749" s="13">
        <v>0</v>
      </c>
      <c r="BB749" s="69"/>
      <c r="BC749" s="18">
        <v>0</v>
      </c>
      <c r="BD749" s="11">
        <v>0</v>
      </c>
      <c r="BE749" s="18">
        <v>0</v>
      </c>
      <c r="BF749" s="18">
        <v>0</v>
      </c>
      <c r="BG749" s="18">
        <v>0</v>
      </c>
      <c r="BH749" s="18">
        <v>0</v>
      </c>
      <c r="BI749" s="9">
        <v>0</v>
      </c>
      <c r="BJ749" s="6">
        <v>0</v>
      </c>
      <c r="BK749" s="6">
        <v>0</v>
      </c>
      <c r="BL749" s="6">
        <v>0</v>
      </c>
      <c r="BM749" s="6">
        <v>0</v>
      </c>
      <c r="BN749" s="6">
        <v>0</v>
      </c>
      <c r="BO749" s="6">
        <v>0</v>
      </c>
    </row>
    <row r="750" spans="3:67" ht="20.100000000000001" customHeight="1">
      <c r="C750" s="18">
        <v>65003103</v>
      </c>
      <c r="D750" s="19" t="s">
        <v>960</v>
      </c>
      <c r="E750" s="18">
        <v>1</v>
      </c>
      <c r="F750" s="18">
        <v>0</v>
      </c>
      <c r="G750" s="18">
        <v>0</v>
      </c>
      <c r="H750" s="13">
        <v>0</v>
      </c>
      <c r="I750" s="18">
        <v>1</v>
      </c>
      <c r="J750" s="18">
        <v>0</v>
      </c>
      <c r="K750" s="18">
        <v>0</v>
      </c>
      <c r="L750" s="18">
        <v>0</v>
      </c>
      <c r="M750" s="18">
        <v>0</v>
      </c>
      <c r="N750" s="18">
        <v>1</v>
      </c>
      <c r="O750" s="18">
        <v>0</v>
      </c>
      <c r="P750" s="18">
        <v>0</v>
      </c>
      <c r="Q750" s="18">
        <v>0</v>
      </c>
      <c r="R750" s="6">
        <v>0</v>
      </c>
      <c r="S750" s="13">
        <v>0</v>
      </c>
      <c r="T750" s="11">
        <v>1</v>
      </c>
      <c r="U750" s="18">
        <v>2</v>
      </c>
      <c r="V750" s="18">
        <v>0</v>
      </c>
      <c r="W750" s="18">
        <v>0</v>
      </c>
      <c r="X750" s="18">
        <v>0</v>
      </c>
      <c r="Y750" s="18">
        <v>0</v>
      </c>
      <c r="Z750" s="18">
        <v>0</v>
      </c>
      <c r="AA750" s="18">
        <v>0</v>
      </c>
      <c r="AB750" s="18">
        <v>1</v>
      </c>
      <c r="AC750" s="18">
        <v>0</v>
      </c>
      <c r="AD750" s="18">
        <v>18</v>
      </c>
      <c r="AE750" s="18">
        <v>0</v>
      </c>
      <c r="AF750" s="18">
        <v>0</v>
      </c>
      <c r="AG750" s="6">
        <v>2</v>
      </c>
      <c r="AH750" s="6">
        <v>0</v>
      </c>
      <c r="AI750" s="6">
        <v>0</v>
      </c>
      <c r="AJ750" s="6">
        <v>0</v>
      </c>
      <c r="AK750" s="18">
        <v>0</v>
      </c>
      <c r="AL750" s="18">
        <v>0</v>
      </c>
      <c r="AM750" s="18">
        <v>0</v>
      </c>
      <c r="AN750" s="18">
        <v>0</v>
      </c>
      <c r="AO750" s="18">
        <v>1000</v>
      </c>
      <c r="AP750" s="18">
        <v>0</v>
      </c>
      <c r="AQ750" s="18">
        <v>0</v>
      </c>
      <c r="AR750" s="6">
        <v>95003103</v>
      </c>
      <c r="AS750" s="18" t="s">
        <v>153</v>
      </c>
      <c r="AT750" s="19" t="s">
        <v>154</v>
      </c>
      <c r="AU750" s="18" t="s">
        <v>923</v>
      </c>
      <c r="AV750" s="18">
        <v>0</v>
      </c>
      <c r="AW750" s="18">
        <v>40000003</v>
      </c>
      <c r="AX750" s="19" t="s">
        <v>155</v>
      </c>
      <c r="AY750" s="19" t="s">
        <v>153</v>
      </c>
      <c r="AZ750" s="13">
        <v>0</v>
      </c>
      <c r="BA750" s="13">
        <v>0</v>
      </c>
      <c r="BB750" s="69"/>
      <c r="BC750" s="18">
        <v>0</v>
      </c>
      <c r="BD750" s="11">
        <v>0</v>
      </c>
      <c r="BE750" s="18">
        <v>0</v>
      </c>
      <c r="BF750" s="18">
        <v>0</v>
      </c>
      <c r="BG750" s="18">
        <v>0</v>
      </c>
      <c r="BH750" s="18">
        <v>0</v>
      </c>
      <c r="BI750" s="9">
        <v>0</v>
      </c>
      <c r="BJ750" s="6">
        <v>0</v>
      </c>
      <c r="BK750" s="6">
        <v>0</v>
      </c>
      <c r="BL750" s="6">
        <v>0</v>
      </c>
      <c r="BM750" s="6">
        <v>0</v>
      </c>
      <c r="BN750" s="6">
        <v>0</v>
      </c>
      <c r="BO750" s="6">
        <v>0</v>
      </c>
    </row>
    <row r="751" spans="3:67" ht="20.100000000000001" customHeight="1">
      <c r="C751" s="18">
        <v>65003104</v>
      </c>
      <c r="D751" s="19" t="s">
        <v>961</v>
      </c>
      <c r="E751" s="18">
        <v>1</v>
      </c>
      <c r="F751" s="18">
        <v>0</v>
      </c>
      <c r="G751" s="18">
        <v>0</v>
      </c>
      <c r="H751" s="13">
        <v>0</v>
      </c>
      <c r="I751" s="18">
        <v>1</v>
      </c>
      <c r="J751" s="18">
        <v>0</v>
      </c>
      <c r="K751" s="18">
        <v>0</v>
      </c>
      <c r="L751" s="18">
        <v>0</v>
      </c>
      <c r="M751" s="18">
        <v>0</v>
      </c>
      <c r="N751" s="18">
        <v>1</v>
      </c>
      <c r="O751" s="18">
        <v>0</v>
      </c>
      <c r="P751" s="18">
        <v>0</v>
      </c>
      <c r="Q751" s="18">
        <v>0</v>
      </c>
      <c r="R751" s="6">
        <v>0</v>
      </c>
      <c r="S751" s="13">
        <v>0</v>
      </c>
      <c r="T751" s="11">
        <v>1</v>
      </c>
      <c r="U751" s="18">
        <v>2</v>
      </c>
      <c r="V751" s="18">
        <v>0</v>
      </c>
      <c r="W751" s="18">
        <v>0</v>
      </c>
      <c r="X751" s="18">
        <v>0</v>
      </c>
      <c r="Y751" s="18">
        <v>0</v>
      </c>
      <c r="Z751" s="18">
        <v>0</v>
      </c>
      <c r="AA751" s="18">
        <v>0</v>
      </c>
      <c r="AB751" s="18">
        <v>1</v>
      </c>
      <c r="AC751" s="18">
        <v>0</v>
      </c>
      <c r="AD751" s="18">
        <v>18</v>
      </c>
      <c r="AE751" s="18">
        <v>0</v>
      </c>
      <c r="AF751" s="18">
        <v>0</v>
      </c>
      <c r="AG751" s="6">
        <v>2</v>
      </c>
      <c r="AH751" s="6">
        <v>0</v>
      </c>
      <c r="AI751" s="6">
        <v>0</v>
      </c>
      <c r="AJ751" s="6">
        <v>0</v>
      </c>
      <c r="AK751" s="18">
        <v>0</v>
      </c>
      <c r="AL751" s="18">
        <v>0</v>
      </c>
      <c r="AM751" s="18">
        <v>0</v>
      </c>
      <c r="AN751" s="18">
        <v>0</v>
      </c>
      <c r="AO751" s="18">
        <v>1000</v>
      </c>
      <c r="AP751" s="18">
        <v>0</v>
      </c>
      <c r="AQ751" s="18">
        <v>0</v>
      </c>
      <c r="AR751" s="6">
        <v>95003104</v>
      </c>
      <c r="AS751" s="18" t="s">
        <v>153</v>
      </c>
      <c r="AT751" s="19" t="s">
        <v>154</v>
      </c>
      <c r="AU751" s="18" t="s">
        <v>923</v>
      </c>
      <c r="AV751" s="18">
        <v>0</v>
      </c>
      <c r="AW751" s="18">
        <v>40000003</v>
      </c>
      <c r="AX751" s="19" t="s">
        <v>155</v>
      </c>
      <c r="AY751" s="19" t="s">
        <v>153</v>
      </c>
      <c r="AZ751" s="13">
        <v>0</v>
      </c>
      <c r="BA751" s="13">
        <v>0</v>
      </c>
      <c r="BB751" s="69"/>
      <c r="BC751" s="18">
        <v>0</v>
      </c>
      <c r="BD751" s="11">
        <v>0</v>
      </c>
      <c r="BE751" s="18">
        <v>0</v>
      </c>
      <c r="BF751" s="18">
        <v>0</v>
      </c>
      <c r="BG751" s="18">
        <v>0</v>
      </c>
      <c r="BH751" s="18">
        <v>0</v>
      </c>
      <c r="BI751" s="9">
        <v>0</v>
      </c>
      <c r="BJ751" s="6">
        <v>0</v>
      </c>
      <c r="BK751" s="6">
        <v>0</v>
      </c>
      <c r="BL751" s="6">
        <v>0</v>
      </c>
      <c r="BM751" s="6">
        <v>0</v>
      </c>
      <c r="BN751" s="6">
        <v>0</v>
      </c>
      <c r="BO751" s="6">
        <v>0</v>
      </c>
    </row>
    <row r="752" spans="3:67" ht="20.100000000000001" customHeight="1">
      <c r="C752" s="18">
        <v>65003105</v>
      </c>
      <c r="D752" s="19" t="s">
        <v>962</v>
      </c>
      <c r="E752" s="18">
        <v>1</v>
      </c>
      <c r="F752" s="18">
        <v>0</v>
      </c>
      <c r="G752" s="18">
        <v>0</v>
      </c>
      <c r="H752" s="13">
        <v>0</v>
      </c>
      <c r="I752" s="18">
        <v>1</v>
      </c>
      <c r="J752" s="18">
        <v>0</v>
      </c>
      <c r="K752" s="18">
        <v>0</v>
      </c>
      <c r="L752" s="18">
        <v>0</v>
      </c>
      <c r="M752" s="18">
        <v>0</v>
      </c>
      <c r="N752" s="18">
        <v>1</v>
      </c>
      <c r="O752" s="18">
        <v>0</v>
      </c>
      <c r="P752" s="18">
        <v>0</v>
      </c>
      <c r="Q752" s="18">
        <v>0</v>
      </c>
      <c r="R752" s="6">
        <v>0</v>
      </c>
      <c r="S752" s="13">
        <v>0</v>
      </c>
      <c r="T752" s="11">
        <v>1</v>
      </c>
      <c r="U752" s="18">
        <v>2</v>
      </c>
      <c r="V752" s="18">
        <v>0</v>
      </c>
      <c r="W752" s="18">
        <v>0</v>
      </c>
      <c r="X752" s="18">
        <v>0</v>
      </c>
      <c r="Y752" s="18">
        <v>0</v>
      </c>
      <c r="Z752" s="18">
        <v>0</v>
      </c>
      <c r="AA752" s="18">
        <v>0</v>
      </c>
      <c r="AB752" s="18">
        <v>1</v>
      </c>
      <c r="AC752" s="18">
        <v>0</v>
      </c>
      <c r="AD752" s="18">
        <v>18</v>
      </c>
      <c r="AE752" s="18">
        <v>0</v>
      </c>
      <c r="AF752" s="18">
        <v>0</v>
      </c>
      <c r="AG752" s="6">
        <v>2</v>
      </c>
      <c r="AH752" s="6">
        <v>0</v>
      </c>
      <c r="AI752" s="6">
        <v>0</v>
      </c>
      <c r="AJ752" s="6">
        <v>0</v>
      </c>
      <c r="AK752" s="18">
        <v>0</v>
      </c>
      <c r="AL752" s="18">
        <v>0</v>
      </c>
      <c r="AM752" s="18">
        <v>0</v>
      </c>
      <c r="AN752" s="18">
        <v>0</v>
      </c>
      <c r="AO752" s="18">
        <v>1000</v>
      </c>
      <c r="AP752" s="18">
        <v>0</v>
      </c>
      <c r="AQ752" s="18">
        <v>0</v>
      </c>
      <c r="AR752" s="6">
        <v>95003105</v>
      </c>
      <c r="AS752" s="18" t="s">
        <v>153</v>
      </c>
      <c r="AT752" s="19" t="s">
        <v>154</v>
      </c>
      <c r="AU752" s="18" t="s">
        <v>923</v>
      </c>
      <c r="AV752" s="18">
        <v>0</v>
      </c>
      <c r="AW752" s="18">
        <v>40000003</v>
      </c>
      <c r="AX752" s="19" t="s">
        <v>155</v>
      </c>
      <c r="AY752" s="19" t="s">
        <v>153</v>
      </c>
      <c r="AZ752" s="13">
        <v>0</v>
      </c>
      <c r="BA752" s="13">
        <v>0</v>
      </c>
      <c r="BB752" s="69"/>
      <c r="BC752" s="18">
        <v>0</v>
      </c>
      <c r="BD752" s="11">
        <v>0</v>
      </c>
      <c r="BE752" s="18">
        <v>0</v>
      </c>
      <c r="BF752" s="18">
        <v>0</v>
      </c>
      <c r="BG752" s="18">
        <v>0</v>
      </c>
      <c r="BH752" s="18">
        <v>0</v>
      </c>
      <c r="BI752" s="9">
        <v>0</v>
      </c>
      <c r="BJ752" s="6">
        <v>0</v>
      </c>
      <c r="BK752" s="6">
        <v>0</v>
      </c>
      <c r="BL752" s="6">
        <v>0</v>
      </c>
      <c r="BM752" s="6">
        <v>0</v>
      </c>
      <c r="BN752" s="6">
        <v>0</v>
      </c>
      <c r="BO752" s="6">
        <v>0</v>
      </c>
    </row>
    <row r="753" spans="3:67" ht="20.100000000000001" customHeight="1">
      <c r="C753" s="18">
        <v>65004001</v>
      </c>
      <c r="D753" s="19" t="s">
        <v>963</v>
      </c>
      <c r="E753" s="18">
        <v>1</v>
      </c>
      <c r="F753" s="18">
        <v>0</v>
      </c>
      <c r="G753" s="18">
        <v>0</v>
      </c>
      <c r="H753" s="13">
        <v>0</v>
      </c>
      <c r="I753" s="18">
        <v>1</v>
      </c>
      <c r="J753" s="18">
        <v>0</v>
      </c>
      <c r="K753" s="18">
        <v>0</v>
      </c>
      <c r="L753" s="18">
        <v>0</v>
      </c>
      <c r="M753" s="18">
        <v>0</v>
      </c>
      <c r="N753" s="18">
        <v>1</v>
      </c>
      <c r="O753" s="18">
        <v>0</v>
      </c>
      <c r="P753" s="18">
        <v>0</v>
      </c>
      <c r="Q753" s="18">
        <v>0</v>
      </c>
      <c r="R753" s="6">
        <v>0</v>
      </c>
      <c r="S753" s="13">
        <v>0</v>
      </c>
      <c r="T753" s="11">
        <v>1</v>
      </c>
      <c r="U753" s="18">
        <v>2</v>
      </c>
      <c r="V753" s="18">
        <v>0</v>
      </c>
      <c r="W753" s="18">
        <v>0</v>
      </c>
      <c r="X753" s="18">
        <v>0</v>
      </c>
      <c r="Y753" s="18">
        <v>0</v>
      </c>
      <c r="Z753" s="18">
        <v>0</v>
      </c>
      <c r="AA753" s="18">
        <v>0</v>
      </c>
      <c r="AB753" s="18">
        <v>1</v>
      </c>
      <c r="AC753" s="18">
        <v>0</v>
      </c>
      <c r="AD753" s="18">
        <v>7</v>
      </c>
      <c r="AE753" s="18">
        <v>0</v>
      </c>
      <c r="AF753" s="18">
        <v>0</v>
      </c>
      <c r="AG753" s="6">
        <v>2</v>
      </c>
      <c r="AH753" s="6">
        <v>0</v>
      </c>
      <c r="AI753" s="6">
        <v>0</v>
      </c>
      <c r="AJ753" s="6">
        <v>0</v>
      </c>
      <c r="AK753" s="18">
        <v>0</v>
      </c>
      <c r="AL753" s="18">
        <v>0</v>
      </c>
      <c r="AM753" s="18">
        <v>0</v>
      </c>
      <c r="AN753" s="18">
        <v>0</v>
      </c>
      <c r="AO753" s="18">
        <v>1000</v>
      </c>
      <c r="AP753" s="18">
        <v>0</v>
      </c>
      <c r="AQ753" s="18">
        <v>0</v>
      </c>
      <c r="AR753" s="6">
        <v>95004011</v>
      </c>
      <c r="AS753" s="18" t="s">
        <v>153</v>
      </c>
      <c r="AT753" s="19" t="s">
        <v>154</v>
      </c>
      <c r="AU753" s="18" t="s">
        <v>923</v>
      </c>
      <c r="AV753" s="18">
        <v>0</v>
      </c>
      <c r="AW753" s="18">
        <v>40000003</v>
      </c>
      <c r="AX753" s="19" t="s">
        <v>155</v>
      </c>
      <c r="AY753" s="19" t="s">
        <v>153</v>
      </c>
      <c r="AZ753" s="13">
        <v>0</v>
      </c>
      <c r="BA753" s="13">
        <v>0</v>
      </c>
      <c r="BB753" s="69"/>
      <c r="BC753" s="18">
        <v>0</v>
      </c>
      <c r="BD753" s="11">
        <v>0</v>
      </c>
      <c r="BE753" s="18">
        <v>0</v>
      </c>
      <c r="BF753" s="18">
        <v>0</v>
      </c>
      <c r="BG753" s="18">
        <v>0</v>
      </c>
      <c r="BH753" s="18">
        <v>0</v>
      </c>
      <c r="BI753" s="9">
        <v>0</v>
      </c>
      <c r="BJ753" s="6">
        <v>0</v>
      </c>
      <c r="BK753" s="6">
        <v>0</v>
      </c>
      <c r="BL753" s="6">
        <v>0</v>
      </c>
      <c r="BM753" s="6">
        <v>0</v>
      </c>
      <c r="BN753" s="6">
        <v>0</v>
      </c>
      <c r="BO753" s="6">
        <v>0</v>
      </c>
    </row>
    <row r="754" spans="3:67" ht="20.100000000000001" customHeight="1">
      <c r="C754" s="18">
        <v>65004002</v>
      </c>
      <c r="D754" s="19" t="s">
        <v>964</v>
      </c>
      <c r="E754" s="18">
        <v>1</v>
      </c>
      <c r="F754" s="18">
        <v>0</v>
      </c>
      <c r="G754" s="18">
        <v>0</v>
      </c>
      <c r="H754" s="13">
        <v>0</v>
      </c>
      <c r="I754" s="18">
        <v>1</v>
      </c>
      <c r="J754" s="18">
        <v>0</v>
      </c>
      <c r="K754" s="18">
        <v>0</v>
      </c>
      <c r="L754" s="18">
        <v>0</v>
      </c>
      <c r="M754" s="18">
        <v>0</v>
      </c>
      <c r="N754" s="18">
        <v>1</v>
      </c>
      <c r="O754" s="18">
        <v>0</v>
      </c>
      <c r="P754" s="18">
        <v>0</v>
      </c>
      <c r="Q754" s="18">
        <v>0</v>
      </c>
      <c r="R754" s="6">
        <v>0</v>
      </c>
      <c r="S754" s="13">
        <v>0</v>
      </c>
      <c r="T754" s="11">
        <v>1</v>
      </c>
      <c r="U754" s="18">
        <v>2</v>
      </c>
      <c r="V754" s="18">
        <v>0</v>
      </c>
      <c r="W754" s="18">
        <v>0</v>
      </c>
      <c r="X754" s="18">
        <v>0</v>
      </c>
      <c r="Y754" s="18">
        <v>0</v>
      </c>
      <c r="Z754" s="18">
        <v>0</v>
      </c>
      <c r="AA754" s="18">
        <v>0</v>
      </c>
      <c r="AB754" s="18">
        <v>1</v>
      </c>
      <c r="AC754" s="18">
        <v>0</v>
      </c>
      <c r="AD754" s="18">
        <v>18</v>
      </c>
      <c r="AE754" s="18">
        <v>0</v>
      </c>
      <c r="AF754" s="18">
        <v>0</v>
      </c>
      <c r="AG754" s="6">
        <v>2</v>
      </c>
      <c r="AH754" s="6">
        <v>0</v>
      </c>
      <c r="AI754" s="6">
        <v>0</v>
      </c>
      <c r="AJ754" s="6">
        <v>0</v>
      </c>
      <c r="AK754" s="18">
        <v>0</v>
      </c>
      <c r="AL754" s="18">
        <v>0</v>
      </c>
      <c r="AM754" s="18">
        <v>0</v>
      </c>
      <c r="AN754" s="18">
        <v>0</v>
      </c>
      <c r="AO754" s="18">
        <v>1000</v>
      </c>
      <c r="AP754" s="18">
        <v>0</v>
      </c>
      <c r="AQ754" s="18">
        <v>0</v>
      </c>
      <c r="AR754" s="6">
        <v>95004021</v>
      </c>
      <c r="AS754" s="18" t="s">
        <v>153</v>
      </c>
      <c r="AT754" s="19" t="s">
        <v>154</v>
      </c>
      <c r="AU754" s="18" t="s">
        <v>923</v>
      </c>
      <c r="AV754" s="18">
        <v>0</v>
      </c>
      <c r="AW754" s="18">
        <v>40000003</v>
      </c>
      <c r="AX754" s="19" t="s">
        <v>155</v>
      </c>
      <c r="AY754" s="19" t="s">
        <v>153</v>
      </c>
      <c r="AZ754" s="13">
        <v>0</v>
      </c>
      <c r="BA754" s="13">
        <v>0</v>
      </c>
      <c r="BB754" s="69"/>
      <c r="BC754" s="18">
        <v>0</v>
      </c>
      <c r="BD754" s="11">
        <v>0</v>
      </c>
      <c r="BE754" s="18">
        <v>0</v>
      </c>
      <c r="BF754" s="18">
        <v>0</v>
      </c>
      <c r="BG754" s="18">
        <v>0</v>
      </c>
      <c r="BH754" s="18">
        <v>0</v>
      </c>
      <c r="BI754" s="9">
        <v>0</v>
      </c>
      <c r="BJ754" s="6">
        <v>0</v>
      </c>
      <c r="BK754" s="6">
        <v>0</v>
      </c>
      <c r="BL754" s="6">
        <v>0</v>
      </c>
      <c r="BM754" s="6">
        <v>0</v>
      </c>
      <c r="BN754" s="6">
        <v>0</v>
      </c>
      <c r="BO754" s="6">
        <v>0</v>
      </c>
    </row>
    <row r="755" spans="3:67" ht="20.100000000000001" customHeight="1">
      <c r="C755" s="18">
        <v>65004003</v>
      </c>
      <c r="D755" s="19" t="s">
        <v>965</v>
      </c>
      <c r="E755" s="18">
        <v>1</v>
      </c>
      <c r="F755" s="18">
        <v>0</v>
      </c>
      <c r="G755" s="18">
        <v>0</v>
      </c>
      <c r="H755" s="13">
        <v>0</v>
      </c>
      <c r="I755" s="18">
        <v>1</v>
      </c>
      <c r="J755" s="18">
        <v>0</v>
      </c>
      <c r="K755" s="18">
        <v>0</v>
      </c>
      <c r="L755" s="18">
        <v>0</v>
      </c>
      <c r="M755" s="18">
        <v>0</v>
      </c>
      <c r="N755" s="18">
        <v>1</v>
      </c>
      <c r="O755" s="18">
        <v>0</v>
      </c>
      <c r="P755" s="18">
        <v>0</v>
      </c>
      <c r="Q755" s="18">
        <v>0</v>
      </c>
      <c r="R755" s="6">
        <v>0</v>
      </c>
      <c r="S755" s="13">
        <v>0</v>
      </c>
      <c r="T755" s="11">
        <v>1</v>
      </c>
      <c r="U755" s="18">
        <v>2</v>
      </c>
      <c r="V755" s="18">
        <v>0</v>
      </c>
      <c r="W755" s="18">
        <v>0</v>
      </c>
      <c r="X755" s="18">
        <v>0</v>
      </c>
      <c r="Y755" s="18">
        <v>0</v>
      </c>
      <c r="Z755" s="18">
        <v>0</v>
      </c>
      <c r="AA755" s="18">
        <v>0</v>
      </c>
      <c r="AB755" s="18">
        <v>1</v>
      </c>
      <c r="AC755" s="18">
        <v>0</v>
      </c>
      <c r="AD755" s="18">
        <v>18</v>
      </c>
      <c r="AE755" s="18">
        <v>0</v>
      </c>
      <c r="AF755" s="18">
        <v>0</v>
      </c>
      <c r="AG755" s="6">
        <v>2</v>
      </c>
      <c r="AH755" s="6">
        <v>0</v>
      </c>
      <c r="AI755" s="6">
        <v>0</v>
      </c>
      <c r="AJ755" s="6">
        <v>0</v>
      </c>
      <c r="AK755" s="18">
        <v>0</v>
      </c>
      <c r="AL755" s="18">
        <v>0</v>
      </c>
      <c r="AM755" s="18">
        <v>0</v>
      </c>
      <c r="AN755" s="18">
        <v>0</v>
      </c>
      <c r="AO755" s="18">
        <v>1000</v>
      </c>
      <c r="AP755" s="18">
        <v>0</v>
      </c>
      <c r="AQ755" s="18">
        <v>0</v>
      </c>
      <c r="AR755" s="6" t="s">
        <v>966</v>
      </c>
      <c r="AS755" s="18" t="s">
        <v>153</v>
      </c>
      <c r="AT755" s="19" t="s">
        <v>154</v>
      </c>
      <c r="AU755" s="18" t="s">
        <v>923</v>
      </c>
      <c r="AV755" s="18">
        <v>0</v>
      </c>
      <c r="AW755" s="18">
        <v>40000003</v>
      </c>
      <c r="AX755" s="19" t="s">
        <v>155</v>
      </c>
      <c r="AY755" s="19" t="s">
        <v>153</v>
      </c>
      <c r="AZ755" s="13">
        <v>0</v>
      </c>
      <c r="BA755" s="13">
        <v>0</v>
      </c>
      <c r="BB755" s="69"/>
      <c r="BC755" s="18">
        <v>0</v>
      </c>
      <c r="BD755" s="11">
        <v>0</v>
      </c>
      <c r="BE755" s="18">
        <v>0</v>
      </c>
      <c r="BF755" s="18">
        <v>0</v>
      </c>
      <c r="BG755" s="18">
        <v>0</v>
      </c>
      <c r="BH755" s="18">
        <v>0</v>
      </c>
      <c r="BI755" s="9">
        <v>0</v>
      </c>
      <c r="BJ755" s="6">
        <v>0</v>
      </c>
      <c r="BK755" s="6">
        <v>0</v>
      </c>
      <c r="BL755" s="6">
        <v>0</v>
      </c>
      <c r="BM755" s="6">
        <v>0</v>
      </c>
      <c r="BN755" s="6">
        <v>0</v>
      </c>
      <c r="BO755" s="6">
        <v>0</v>
      </c>
    </row>
    <row r="756" spans="3:67" ht="20.100000000000001" customHeight="1">
      <c r="C756" s="18">
        <v>65004004</v>
      </c>
      <c r="D756" s="19" t="s">
        <v>967</v>
      </c>
      <c r="E756" s="18">
        <v>1</v>
      </c>
      <c r="F756" s="18">
        <v>0</v>
      </c>
      <c r="G756" s="18">
        <v>0</v>
      </c>
      <c r="H756" s="13">
        <v>0</v>
      </c>
      <c r="I756" s="18">
        <v>1</v>
      </c>
      <c r="J756" s="18">
        <v>0</v>
      </c>
      <c r="K756" s="18">
        <v>0</v>
      </c>
      <c r="L756" s="18">
        <v>0</v>
      </c>
      <c r="M756" s="18">
        <v>0</v>
      </c>
      <c r="N756" s="18">
        <v>1</v>
      </c>
      <c r="O756" s="18">
        <v>0</v>
      </c>
      <c r="P756" s="18">
        <v>0</v>
      </c>
      <c r="Q756" s="18">
        <v>0</v>
      </c>
      <c r="R756" s="6">
        <v>0</v>
      </c>
      <c r="S756" s="13">
        <v>0</v>
      </c>
      <c r="T756" s="11">
        <v>1</v>
      </c>
      <c r="U756" s="18">
        <v>2</v>
      </c>
      <c r="V756" s="18">
        <v>0</v>
      </c>
      <c r="W756" s="18">
        <v>0</v>
      </c>
      <c r="X756" s="18">
        <v>0</v>
      </c>
      <c r="Y756" s="18">
        <v>0</v>
      </c>
      <c r="Z756" s="18">
        <v>0</v>
      </c>
      <c r="AA756" s="18">
        <v>0</v>
      </c>
      <c r="AB756" s="18">
        <v>1</v>
      </c>
      <c r="AC756" s="18">
        <v>0</v>
      </c>
      <c r="AD756" s="18">
        <v>18</v>
      </c>
      <c r="AE756" s="18">
        <v>0</v>
      </c>
      <c r="AF756" s="18">
        <v>0</v>
      </c>
      <c r="AG756" s="6">
        <v>2</v>
      </c>
      <c r="AH756" s="6">
        <v>0</v>
      </c>
      <c r="AI756" s="6">
        <v>0</v>
      </c>
      <c r="AJ756" s="6">
        <v>0</v>
      </c>
      <c r="AK756" s="18">
        <v>0</v>
      </c>
      <c r="AL756" s="18">
        <v>0</v>
      </c>
      <c r="AM756" s="18">
        <v>0</v>
      </c>
      <c r="AN756" s="18">
        <v>0</v>
      </c>
      <c r="AO756" s="18">
        <v>1000</v>
      </c>
      <c r="AP756" s="18">
        <v>0</v>
      </c>
      <c r="AQ756" s="18">
        <v>0</v>
      </c>
      <c r="AR756" s="6">
        <v>95004041</v>
      </c>
      <c r="AS756" s="18" t="s">
        <v>153</v>
      </c>
      <c r="AT756" s="19" t="s">
        <v>154</v>
      </c>
      <c r="AU756" s="18" t="s">
        <v>923</v>
      </c>
      <c r="AV756" s="18">
        <v>0</v>
      </c>
      <c r="AW756" s="18">
        <v>40000003</v>
      </c>
      <c r="AX756" s="19" t="s">
        <v>155</v>
      </c>
      <c r="AY756" s="19" t="s">
        <v>153</v>
      </c>
      <c r="AZ756" s="13">
        <v>0</v>
      </c>
      <c r="BA756" s="13">
        <v>0</v>
      </c>
      <c r="BB756" s="69"/>
      <c r="BC756" s="18">
        <v>0</v>
      </c>
      <c r="BD756" s="11">
        <v>0</v>
      </c>
      <c r="BE756" s="18">
        <v>0</v>
      </c>
      <c r="BF756" s="18">
        <v>0</v>
      </c>
      <c r="BG756" s="18">
        <v>0</v>
      </c>
      <c r="BH756" s="18">
        <v>0</v>
      </c>
      <c r="BI756" s="9">
        <v>0</v>
      </c>
      <c r="BJ756" s="6">
        <v>0</v>
      </c>
      <c r="BK756" s="6">
        <v>0</v>
      </c>
      <c r="BL756" s="6">
        <v>0</v>
      </c>
      <c r="BM756" s="6">
        <v>0</v>
      </c>
      <c r="BN756" s="6">
        <v>0</v>
      </c>
      <c r="BO756" s="6">
        <v>0</v>
      </c>
    </row>
    <row r="757" spans="3:67" ht="20.100000000000001" customHeight="1">
      <c r="C757" s="18">
        <v>65004005</v>
      </c>
      <c r="D757" s="19" t="s">
        <v>968</v>
      </c>
      <c r="E757" s="18">
        <v>1</v>
      </c>
      <c r="F757" s="18">
        <v>0</v>
      </c>
      <c r="G757" s="18">
        <v>0</v>
      </c>
      <c r="H757" s="13">
        <v>0</v>
      </c>
      <c r="I757" s="18">
        <v>1</v>
      </c>
      <c r="J757" s="18">
        <v>0</v>
      </c>
      <c r="K757" s="18">
        <v>0</v>
      </c>
      <c r="L757" s="18">
        <v>0</v>
      </c>
      <c r="M757" s="18">
        <v>0</v>
      </c>
      <c r="N757" s="18">
        <v>1</v>
      </c>
      <c r="O757" s="18">
        <v>0</v>
      </c>
      <c r="P757" s="18">
        <v>0</v>
      </c>
      <c r="Q757" s="18">
        <v>0</v>
      </c>
      <c r="R757" s="6">
        <v>0</v>
      </c>
      <c r="S757" s="13">
        <v>0</v>
      </c>
      <c r="T757" s="11">
        <v>1</v>
      </c>
      <c r="U757" s="18">
        <v>2</v>
      </c>
      <c r="V757" s="18">
        <v>0</v>
      </c>
      <c r="W757" s="18">
        <v>0</v>
      </c>
      <c r="X757" s="18">
        <v>0</v>
      </c>
      <c r="Y757" s="18">
        <v>0</v>
      </c>
      <c r="Z757" s="18">
        <v>0</v>
      </c>
      <c r="AA757" s="18">
        <v>0</v>
      </c>
      <c r="AB757" s="18">
        <v>1</v>
      </c>
      <c r="AC757" s="18">
        <v>0</v>
      </c>
      <c r="AD757" s="18">
        <v>18</v>
      </c>
      <c r="AE757" s="18">
        <v>0</v>
      </c>
      <c r="AF757" s="18">
        <v>0</v>
      </c>
      <c r="AG757" s="6">
        <v>2</v>
      </c>
      <c r="AH757" s="6">
        <v>0</v>
      </c>
      <c r="AI757" s="6">
        <v>0</v>
      </c>
      <c r="AJ757" s="6">
        <v>0</v>
      </c>
      <c r="AK757" s="18">
        <v>0</v>
      </c>
      <c r="AL757" s="18">
        <v>0</v>
      </c>
      <c r="AM757" s="18">
        <v>0</v>
      </c>
      <c r="AN757" s="18">
        <v>0</v>
      </c>
      <c r="AO757" s="18">
        <v>1000</v>
      </c>
      <c r="AP757" s="18">
        <v>0</v>
      </c>
      <c r="AQ757" s="18">
        <v>0</v>
      </c>
      <c r="AR757" s="6">
        <v>95004051</v>
      </c>
      <c r="AS757" s="18" t="s">
        <v>153</v>
      </c>
      <c r="AT757" s="19" t="s">
        <v>154</v>
      </c>
      <c r="AU757" s="18" t="s">
        <v>923</v>
      </c>
      <c r="AV757" s="18">
        <v>0</v>
      </c>
      <c r="AW757" s="18">
        <v>40000003</v>
      </c>
      <c r="AX757" s="19" t="s">
        <v>155</v>
      </c>
      <c r="AY757" s="19" t="s">
        <v>153</v>
      </c>
      <c r="AZ757" s="13">
        <v>0</v>
      </c>
      <c r="BA757" s="13">
        <v>0</v>
      </c>
      <c r="BB757" s="69"/>
      <c r="BC757" s="18">
        <v>0</v>
      </c>
      <c r="BD757" s="11">
        <v>0</v>
      </c>
      <c r="BE757" s="18">
        <v>0</v>
      </c>
      <c r="BF757" s="18">
        <v>0</v>
      </c>
      <c r="BG757" s="18">
        <v>0</v>
      </c>
      <c r="BH757" s="18">
        <v>0</v>
      </c>
      <c r="BI757" s="9">
        <v>0</v>
      </c>
      <c r="BJ757" s="6">
        <v>0</v>
      </c>
      <c r="BK757" s="6">
        <v>0</v>
      </c>
      <c r="BL757" s="6">
        <v>0</v>
      </c>
      <c r="BM757" s="6">
        <v>0</v>
      </c>
      <c r="BN757" s="6">
        <v>0</v>
      </c>
      <c r="BO757" s="6">
        <v>0</v>
      </c>
    </row>
    <row r="758" spans="3:67" ht="20.100000000000001" customHeight="1">
      <c r="C758" s="18">
        <v>65004006</v>
      </c>
      <c r="D758" s="19" t="s">
        <v>969</v>
      </c>
      <c r="E758" s="18">
        <v>1</v>
      </c>
      <c r="F758" s="18">
        <v>0</v>
      </c>
      <c r="G758" s="18">
        <v>0</v>
      </c>
      <c r="H758" s="13">
        <v>0</v>
      </c>
      <c r="I758" s="18">
        <v>1</v>
      </c>
      <c r="J758" s="18">
        <v>0</v>
      </c>
      <c r="K758" s="18">
        <v>0</v>
      </c>
      <c r="L758" s="18">
        <v>0</v>
      </c>
      <c r="M758" s="18">
        <v>0</v>
      </c>
      <c r="N758" s="18">
        <v>1</v>
      </c>
      <c r="O758" s="18">
        <v>0</v>
      </c>
      <c r="P758" s="18">
        <v>0</v>
      </c>
      <c r="Q758" s="18">
        <v>0</v>
      </c>
      <c r="R758" s="6">
        <v>0</v>
      </c>
      <c r="S758" s="13">
        <v>0</v>
      </c>
      <c r="T758" s="11">
        <v>1</v>
      </c>
      <c r="U758" s="18">
        <v>2</v>
      </c>
      <c r="V758" s="18">
        <v>0</v>
      </c>
      <c r="W758" s="18">
        <v>0</v>
      </c>
      <c r="X758" s="18">
        <v>0</v>
      </c>
      <c r="Y758" s="18">
        <v>0</v>
      </c>
      <c r="Z758" s="18">
        <v>0</v>
      </c>
      <c r="AA758" s="18">
        <v>0</v>
      </c>
      <c r="AB758" s="18">
        <v>1</v>
      </c>
      <c r="AC758" s="18">
        <v>0</v>
      </c>
      <c r="AD758" s="18">
        <v>18</v>
      </c>
      <c r="AE758" s="18">
        <v>0</v>
      </c>
      <c r="AF758" s="18">
        <v>0</v>
      </c>
      <c r="AG758" s="6">
        <v>2</v>
      </c>
      <c r="AH758" s="6">
        <v>0</v>
      </c>
      <c r="AI758" s="6">
        <v>0</v>
      </c>
      <c r="AJ758" s="6">
        <v>0</v>
      </c>
      <c r="AK758" s="18">
        <v>0</v>
      </c>
      <c r="AL758" s="18">
        <v>0</v>
      </c>
      <c r="AM758" s="18">
        <v>0</v>
      </c>
      <c r="AN758" s="18">
        <v>0</v>
      </c>
      <c r="AO758" s="18">
        <v>1000</v>
      </c>
      <c r="AP758" s="18">
        <v>0</v>
      </c>
      <c r="AQ758" s="18">
        <v>0</v>
      </c>
      <c r="AR758" s="6" t="s">
        <v>970</v>
      </c>
      <c r="AS758" s="18" t="s">
        <v>153</v>
      </c>
      <c r="AT758" s="19" t="s">
        <v>154</v>
      </c>
      <c r="AU758" s="18" t="s">
        <v>923</v>
      </c>
      <c r="AV758" s="18">
        <v>0</v>
      </c>
      <c r="AW758" s="18">
        <v>40000003</v>
      </c>
      <c r="AX758" s="19" t="s">
        <v>155</v>
      </c>
      <c r="AY758" s="19" t="s">
        <v>153</v>
      </c>
      <c r="AZ758" s="13">
        <v>0</v>
      </c>
      <c r="BA758" s="13">
        <v>0</v>
      </c>
      <c r="BB758" s="69"/>
      <c r="BC758" s="18">
        <v>0</v>
      </c>
      <c r="BD758" s="11">
        <v>0</v>
      </c>
      <c r="BE758" s="18">
        <v>0</v>
      </c>
      <c r="BF758" s="18">
        <v>0</v>
      </c>
      <c r="BG758" s="18">
        <v>0</v>
      </c>
      <c r="BH758" s="18">
        <v>0</v>
      </c>
      <c r="BI758" s="9">
        <v>0</v>
      </c>
      <c r="BJ758" s="6">
        <v>0</v>
      </c>
      <c r="BK758" s="6">
        <v>0</v>
      </c>
      <c r="BL758" s="6">
        <v>0</v>
      </c>
      <c r="BM758" s="6">
        <v>0</v>
      </c>
      <c r="BN758" s="6">
        <v>0</v>
      </c>
      <c r="BO758" s="6">
        <v>0</v>
      </c>
    </row>
    <row r="759" spans="3:67" ht="20.100000000000001" customHeight="1">
      <c r="C759" s="18">
        <v>65004101</v>
      </c>
      <c r="D759" s="19" t="s">
        <v>971</v>
      </c>
      <c r="E759" s="18">
        <v>1</v>
      </c>
      <c r="F759" s="18">
        <v>0</v>
      </c>
      <c r="G759" s="18">
        <v>0</v>
      </c>
      <c r="H759" s="13">
        <v>0</v>
      </c>
      <c r="I759" s="18">
        <v>1</v>
      </c>
      <c r="J759" s="18">
        <v>0</v>
      </c>
      <c r="K759" s="18">
        <v>0</v>
      </c>
      <c r="L759" s="18">
        <v>0</v>
      </c>
      <c r="M759" s="18">
        <v>0</v>
      </c>
      <c r="N759" s="18">
        <v>1</v>
      </c>
      <c r="O759" s="18">
        <v>0</v>
      </c>
      <c r="P759" s="18">
        <v>0</v>
      </c>
      <c r="Q759" s="18">
        <v>0</v>
      </c>
      <c r="R759" s="6">
        <v>0</v>
      </c>
      <c r="S759" s="13">
        <v>0</v>
      </c>
      <c r="T759" s="11">
        <v>1</v>
      </c>
      <c r="U759" s="18">
        <v>2</v>
      </c>
      <c r="V759" s="18">
        <v>0</v>
      </c>
      <c r="W759" s="18">
        <v>0</v>
      </c>
      <c r="X759" s="18">
        <v>0</v>
      </c>
      <c r="Y759" s="18">
        <v>0</v>
      </c>
      <c r="Z759" s="18">
        <v>0</v>
      </c>
      <c r="AA759" s="18">
        <v>0</v>
      </c>
      <c r="AB759" s="18">
        <v>1</v>
      </c>
      <c r="AC759" s="18">
        <v>0</v>
      </c>
      <c r="AD759" s="18">
        <v>18</v>
      </c>
      <c r="AE759" s="18">
        <v>0</v>
      </c>
      <c r="AF759" s="18">
        <v>0</v>
      </c>
      <c r="AG759" s="6">
        <v>2</v>
      </c>
      <c r="AH759" s="6">
        <v>0</v>
      </c>
      <c r="AI759" s="6">
        <v>0</v>
      </c>
      <c r="AJ759" s="6">
        <v>0</v>
      </c>
      <c r="AK759" s="18">
        <v>0</v>
      </c>
      <c r="AL759" s="18">
        <v>0</v>
      </c>
      <c r="AM759" s="18">
        <v>0</v>
      </c>
      <c r="AN759" s="18">
        <v>0</v>
      </c>
      <c r="AO759" s="18">
        <v>1000</v>
      </c>
      <c r="AP759" s="18">
        <v>0</v>
      </c>
      <c r="AQ759" s="18">
        <v>0</v>
      </c>
      <c r="AR759" s="6">
        <v>95004101</v>
      </c>
      <c r="AS759" s="18" t="s">
        <v>153</v>
      </c>
      <c r="AT759" s="19" t="s">
        <v>154</v>
      </c>
      <c r="AU759" s="18" t="s">
        <v>923</v>
      </c>
      <c r="AV759" s="18">
        <v>0</v>
      </c>
      <c r="AW759" s="18">
        <v>40000003</v>
      </c>
      <c r="AX759" s="19" t="s">
        <v>155</v>
      </c>
      <c r="AY759" s="19" t="s">
        <v>153</v>
      </c>
      <c r="AZ759" s="13">
        <v>0</v>
      </c>
      <c r="BA759" s="13">
        <v>0</v>
      </c>
      <c r="BB759" s="69"/>
      <c r="BC759" s="18">
        <v>0</v>
      </c>
      <c r="BD759" s="11">
        <v>0</v>
      </c>
      <c r="BE759" s="18">
        <v>0</v>
      </c>
      <c r="BF759" s="18">
        <v>0</v>
      </c>
      <c r="BG759" s="18">
        <v>0</v>
      </c>
      <c r="BH759" s="18">
        <v>0</v>
      </c>
      <c r="BI759" s="9">
        <v>0</v>
      </c>
      <c r="BJ759" s="6">
        <v>0</v>
      </c>
      <c r="BK759" s="6">
        <v>0</v>
      </c>
      <c r="BL759" s="6">
        <v>0</v>
      </c>
      <c r="BM759" s="6">
        <v>0</v>
      </c>
      <c r="BN759" s="6">
        <v>0</v>
      </c>
      <c r="BO759" s="6">
        <v>0</v>
      </c>
    </row>
    <row r="760" spans="3:67" ht="20.100000000000001" customHeight="1">
      <c r="C760" s="18">
        <v>65004102</v>
      </c>
      <c r="D760" s="19" t="s">
        <v>972</v>
      </c>
      <c r="E760" s="18">
        <v>1</v>
      </c>
      <c r="F760" s="18">
        <v>0</v>
      </c>
      <c r="G760" s="18">
        <v>0</v>
      </c>
      <c r="H760" s="13">
        <v>0</v>
      </c>
      <c r="I760" s="18">
        <v>1</v>
      </c>
      <c r="J760" s="18">
        <v>0</v>
      </c>
      <c r="K760" s="18">
        <v>0</v>
      </c>
      <c r="L760" s="18">
        <v>0</v>
      </c>
      <c r="M760" s="18">
        <v>0</v>
      </c>
      <c r="N760" s="18">
        <v>1</v>
      </c>
      <c r="O760" s="18">
        <v>0</v>
      </c>
      <c r="P760" s="18">
        <v>0</v>
      </c>
      <c r="Q760" s="18">
        <v>0</v>
      </c>
      <c r="R760" s="6">
        <v>0</v>
      </c>
      <c r="S760" s="13">
        <v>0</v>
      </c>
      <c r="T760" s="11">
        <v>1</v>
      </c>
      <c r="U760" s="18">
        <v>2</v>
      </c>
      <c r="V760" s="18">
        <v>0</v>
      </c>
      <c r="W760" s="18">
        <v>0</v>
      </c>
      <c r="X760" s="18">
        <v>0</v>
      </c>
      <c r="Y760" s="18">
        <v>0</v>
      </c>
      <c r="Z760" s="18">
        <v>0</v>
      </c>
      <c r="AA760" s="18">
        <v>0</v>
      </c>
      <c r="AB760" s="18">
        <v>1</v>
      </c>
      <c r="AC760" s="18">
        <v>0</v>
      </c>
      <c r="AD760" s="18">
        <v>18</v>
      </c>
      <c r="AE760" s="18">
        <v>0</v>
      </c>
      <c r="AF760" s="18">
        <v>0</v>
      </c>
      <c r="AG760" s="6">
        <v>2</v>
      </c>
      <c r="AH760" s="6">
        <v>0</v>
      </c>
      <c r="AI760" s="6">
        <v>0</v>
      </c>
      <c r="AJ760" s="6">
        <v>0</v>
      </c>
      <c r="AK760" s="18">
        <v>0</v>
      </c>
      <c r="AL760" s="18">
        <v>0</v>
      </c>
      <c r="AM760" s="18">
        <v>0</v>
      </c>
      <c r="AN760" s="18">
        <v>0</v>
      </c>
      <c r="AO760" s="18">
        <v>1000</v>
      </c>
      <c r="AP760" s="18">
        <v>0</v>
      </c>
      <c r="AQ760" s="18">
        <v>0</v>
      </c>
      <c r="AR760" s="6">
        <v>95004102</v>
      </c>
      <c r="AS760" s="18" t="s">
        <v>153</v>
      </c>
      <c r="AT760" s="19" t="s">
        <v>154</v>
      </c>
      <c r="AU760" s="18" t="s">
        <v>923</v>
      </c>
      <c r="AV760" s="18">
        <v>0</v>
      </c>
      <c r="AW760" s="18">
        <v>40000003</v>
      </c>
      <c r="AX760" s="19" t="s">
        <v>155</v>
      </c>
      <c r="AY760" s="19" t="s">
        <v>153</v>
      </c>
      <c r="AZ760" s="13">
        <v>0</v>
      </c>
      <c r="BA760" s="13">
        <v>0</v>
      </c>
      <c r="BB760" s="69"/>
      <c r="BC760" s="18">
        <v>0</v>
      </c>
      <c r="BD760" s="11">
        <v>0</v>
      </c>
      <c r="BE760" s="18">
        <v>0</v>
      </c>
      <c r="BF760" s="18">
        <v>0</v>
      </c>
      <c r="BG760" s="18">
        <v>0</v>
      </c>
      <c r="BH760" s="18">
        <v>0</v>
      </c>
      <c r="BI760" s="9">
        <v>0</v>
      </c>
      <c r="BJ760" s="6">
        <v>0</v>
      </c>
      <c r="BK760" s="6">
        <v>0</v>
      </c>
      <c r="BL760" s="6">
        <v>0</v>
      </c>
      <c r="BM760" s="6">
        <v>0</v>
      </c>
      <c r="BN760" s="6">
        <v>0</v>
      </c>
      <c r="BO760" s="6">
        <v>0</v>
      </c>
    </row>
    <row r="761" spans="3:67" ht="20.100000000000001" customHeight="1">
      <c r="C761" s="18">
        <v>65004103</v>
      </c>
      <c r="D761" s="19" t="s">
        <v>973</v>
      </c>
      <c r="E761" s="18">
        <v>1</v>
      </c>
      <c r="F761" s="18">
        <v>0</v>
      </c>
      <c r="G761" s="18">
        <v>0</v>
      </c>
      <c r="H761" s="13">
        <v>0</v>
      </c>
      <c r="I761" s="18">
        <v>1</v>
      </c>
      <c r="J761" s="18">
        <v>0</v>
      </c>
      <c r="K761" s="18">
        <v>0</v>
      </c>
      <c r="L761" s="18">
        <v>0</v>
      </c>
      <c r="M761" s="18">
        <v>0</v>
      </c>
      <c r="N761" s="18">
        <v>1</v>
      </c>
      <c r="O761" s="18">
        <v>0</v>
      </c>
      <c r="P761" s="18">
        <v>0</v>
      </c>
      <c r="Q761" s="18">
        <v>0</v>
      </c>
      <c r="R761" s="6">
        <v>0</v>
      </c>
      <c r="S761" s="13">
        <v>0</v>
      </c>
      <c r="T761" s="11">
        <v>1</v>
      </c>
      <c r="U761" s="18">
        <v>2</v>
      </c>
      <c r="V761" s="18">
        <v>0</v>
      </c>
      <c r="W761" s="18">
        <v>0</v>
      </c>
      <c r="X761" s="18">
        <v>0</v>
      </c>
      <c r="Y761" s="18">
        <v>0</v>
      </c>
      <c r="Z761" s="18">
        <v>0</v>
      </c>
      <c r="AA761" s="18">
        <v>0</v>
      </c>
      <c r="AB761" s="18">
        <v>1</v>
      </c>
      <c r="AC761" s="18">
        <v>0</v>
      </c>
      <c r="AD761" s="18">
        <v>18</v>
      </c>
      <c r="AE761" s="18">
        <v>0</v>
      </c>
      <c r="AF761" s="18">
        <v>0</v>
      </c>
      <c r="AG761" s="6">
        <v>2</v>
      </c>
      <c r="AH761" s="6">
        <v>0</v>
      </c>
      <c r="AI761" s="6">
        <v>0</v>
      </c>
      <c r="AJ761" s="6">
        <v>0</v>
      </c>
      <c r="AK761" s="18">
        <v>0</v>
      </c>
      <c r="AL761" s="18">
        <v>0</v>
      </c>
      <c r="AM761" s="18">
        <v>0</v>
      </c>
      <c r="AN761" s="18">
        <v>0</v>
      </c>
      <c r="AO761" s="18">
        <v>1000</v>
      </c>
      <c r="AP761" s="18">
        <v>0</v>
      </c>
      <c r="AQ761" s="18">
        <v>0</v>
      </c>
      <c r="AR761" s="6">
        <v>95004103</v>
      </c>
      <c r="AS761" s="18" t="s">
        <v>153</v>
      </c>
      <c r="AT761" s="19" t="s">
        <v>154</v>
      </c>
      <c r="AU761" s="18" t="s">
        <v>923</v>
      </c>
      <c r="AV761" s="18">
        <v>0</v>
      </c>
      <c r="AW761" s="18">
        <v>40000003</v>
      </c>
      <c r="AX761" s="19" t="s">
        <v>155</v>
      </c>
      <c r="AY761" s="19" t="s">
        <v>153</v>
      </c>
      <c r="AZ761" s="13">
        <v>0</v>
      </c>
      <c r="BA761" s="13">
        <v>0</v>
      </c>
      <c r="BB761" s="69"/>
      <c r="BC761" s="18">
        <v>0</v>
      </c>
      <c r="BD761" s="11">
        <v>0</v>
      </c>
      <c r="BE761" s="18">
        <v>0</v>
      </c>
      <c r="BF761" s="18">
        <v>0</v>
      </c>
      <c r="BG761" s="18">
        <v>0</v>
      </c>
      <c r="BH761" s="18">
        <v>0</v>
      </c>
      <c r="BI761" s="9">
        <v>0</v>
      </c>
      <c r="BJ761" s="6">
        <v>0</v>
      </c>
      <c r="BK761" s="6">
        <v>0</v>
      </c>
      <c r="BL761" s="6">
        <v>0</v>
      </c>
      <c r="BM761" s="6">
        <v>0</v>
      </c>
      <c r="BN761" s="6">
        <v>0</v>
      </c>
      <c r="BO761" s="6">
        <v>0</v>
      </c>
    </row>
    <row r="762" spans="3:67" ht="20.100000000000001" customHeight="1">
      <c r="C762" s="18">
        <v>65004104</v>
      </c>
      <c r="D762" s="19" t="s">
        <v>974</v>
      </c>
      <c r="E762" s="18">
        <v>1</v>
      </c>
      <c r="F762" s="18">
        <v>0</v>
      </c>
      <c r="G762" s="18">
        <v>0</v>
      </c>
      <c r="H762" s="13">
        <v>0</v>
      </c>
      <c r="I762" s="18">
        <v>1</v>
      </c>
      <c r="J762" s="18">
        <v>0</v>
      </c>
      <c r="K762" s="18">
        <v>0</v>
      </c>
      <c r="L762" s="18">
        <v>0</v>
      </c>
      <c r="M762" s="18">
        <v>0</v>
      </c>
      <c r="N762" s="18">
        <v>1</v>
      </c>
      <c r="O762" s="18">
        <v>0</v>
      </c>
      <c r="P762" s="18">
        <v>0</v>
      </c>
      <c r="Q762" s="18">
        <v>0</v>
      </c>
      <c r="R762" s="6">
        <v>0</v>
      </c>
      <c r="S762" s="13">
        <v>0</v>
      </c>
      <c r="T762" s="11">
        <v>1</v>
      </c>
      <c r="U762" s="18">
        <v>2</v>
      </c>
      <c r="V762" s="18">
        <v>0</v>
      </c>
      <c r="W762" s="18">
        <v>0</v>
      </c>
      <c r="X762" s="18">
        <v>0</v>
      </c>
      <c r="Y762" s="18">
        <v>0</v>
      </c>
      <c r="Z762" s="18">
        <v>0</v>
      </c>
      <c r="AA762" s="18">
        <v>0</v>
      </c>
      <c r="AB762" s="18">
        <v>1</v>
      </c>
      <c r="AC762" s="18">
        <v>0</v>
      </c>
      <c r="AD762" s="18">
        <v>18</v>
      </c>
      <c r="AE762" s="18">
        <v>0</v>
      </c>
      <c r="AF762" s="18">
        <v>0</v>
      </c>
      <c r="AG762" s="6">
        <v>2</v>
      </c>
      <c r="AH762" s="6">
        <v>0</v>
      </c>
      <c r="AI762" s="6">
        <v>0</v>
      </c>
      <c r="AJ762" s="6">
        <v>0</v>
      </c>
      <c r="AK762" s="18">
        <v>0</v>
      </c>
      <c r="AL762" s="18">
        <v>0</v>
      </c>
      <c r="AM762" s="18">
        <v>0</v>
      </c>
      <c r="AN762" s="18">
        <v>0</v>
      </c>
      <c r="AO762" s="18">
        <v>1000</v>
      </c>
      <c r="AP762" s="18">
        <v>0</v>
      </c>
      <c r="AQ762" s="18">
        <v>0</v>
      </c>
      <c r="AR762" s="6">
        <v>95004104</v>
      </c>
      <c r="AS762" s="18" t="s">
        <v>153</v>
      </c>
      <c r="AT762" s="19" t="s">
        <v>154</v>
      </c>
      <c r="AU762" s="18" t="s">
        <v>923</v>
      </c>
      <c r="AV762" s="18">
        <v>0</v>
      </c>
      <c r="AW762" s="18">
        <v>40000003</v>
      </c>
      <c r="AX762" s="19" t="s">
        <v>155</v>
      </c>
      <c r="AY762" s="19" t="s">
        <v>153</v>
      </c>
      <c r="AZ762" s="13">
        <v>0</v>
      </c>
      <c r="BA762" s="13">
        <v>0</v>
      </c>
      <c r="BB762" s="69"/>
      <c r="BC762" s="18">
        <v>0</v>
      </c>
      <c r="BD762" s="11">
        <v>0</v>
      </c>
      <c r="BE762" s="18">
        <v>0</v>
      </c>
      <c r="BF762" s="18">
        <v>0</v>
      </c>
      <c r="BG762" s="18">
        <v>0</v>
      </c>
      <c r="BH762" s="18">
        <v>0</v>
      </c>
      <c r="BI762" s="9">
        <v>0</v>
      </c>
      <c r="BJ762" s="6">
        <v>0</v>
      </c>
      <c r="BK762" s="6">
        <v>0</v>
      </c>
      <c r="BL762" s="6">
        <v>0</v>
      </c>
      <c r="BM762" s="6">
        <v>0</v>
      </c>
      <c r="BN762" s="6">
        <v>0</v>
      </c>
      <c r="BO762" s="6">
        <v>0</v>
      </c>
    </row>
    <row r="763" spans="3:67" ht="20.100000000000001" customHeight="1">
      <c r="C763" s="18">
        <v>65004105</v>
      </c>
      <c r="D763" s="19" t="s">
        <v>975</v>
      </c>
      <c r="E763" s="18">
        <v>1</v>
      </c>
      <c r="F763" s="18">
        <v>0</v>
      </c>
      <c r="G763" s="18">
        <v>0</v>
      </c>
      <c r="H763" s="13">
        <v>0</v>
      </c>
      <c r="I763" s="18">
        <v>1</v>
      </c>
      <c r="J763" s="18">
        <v>0</v>
      </c>
      <c r="K763" s="18">
        <v>0</v>
      </c>
      <c r="L763" s="18">
        <v>0</v>
      </c>
      <c r="M763" s="18">
        <v>0</v>
      </c>
      <c r="N763" s="18">
        <v>1</v>
      </c>
      <c r="O763" s="18">
        <v>0</v>
      </c>
      <c r="P763" s="18">
        <v>0</v>
      </c>
      <c r="Q763" s="18">
        <v>0</v>
      </c>
      <c r="R763" s="6">
        <v>0</v>
      </c>
      <c r="S763" s="13">
        <v>0</v>
      </c>
      <c r="T763" s="11">
        <v>1</v>
      </c>
      <c r="U763" s="18">
        <v>2</v>
      </c>
      <c r="V763" s="18">
        <v>0</v>
      </c>
      <c r="W763" s="18">
        <v>0</v>
      </c>
      <c r="X763" s="18">
        <v>0</v>
      </c>
      <c r="Y763" s="18">
        <v>0</v>
      </c>
      <c r="Z763" s="18">
        <v>0</v>
      </c>
      <c r="AA763" s="18">
        <v>0</v>
      </c>
      <c r="AB763" s="18">
        <v>1</v>
      </c>
      <c r="AC763" s="18">
        <v>0</v>
      </c>
      <c r="AD763" s="18">
        <v>18</v>
      </c>
      <c r="AE763" s="18">
        <v>0</v>
      </c>
      <c r="AF763" s="18">
        <v>0</v>
      </c>
      <c r="AG763" s="6">
        <v>2</v>
      </c>
      <c r="AH763" s="6">
        <v>0</v>
      </c>
      <c r="AI763" s="6">
        <v>0</v>
      </c>
      <c r="AJ763" s="6">
        <v>0</v>
      </c>
      <c r="AK763" s="18">
        <v>0</v>
      </c>
      <c r="AL763" s="18">
        <v>0</v>
      </c>
      <c r="AM763" s="18">
        <v>0</v>
      </c>
      <c r="AN763" s="18">
        <v>0</v>
      </c>
      <c r="AO763" s="18">
        <v>1000</v>
      </c>
      <c r="AP763" s="18">
        <v>0</v>
      </c>
      <c r="AQ763" s="18">
        <v>0</v>
      </c>
      <c r="AR763" s="6">
        <v>95004105</v>
      </c>
      <c r="AS763" s="18" t="s">
        <v>153</v>
      </c>
      <c r="AT763" s="19" t="s">
        <v>154</v>
      </c>
      <c r="AU763" s="18" t="s">
        <v>923</v>
      </c>
      <c r="AV763" s="18">
        <v>0</v>
      </c>
      <c r="AW763" s="18">
        <v>40000003</v>
      </c>
      <c r="AX763" s="19" t="s">
        <v>155</v>
      </c>
      <c r="AY763" s="19" t="s">
        <v>153</v>
      </c>
      <c r="AZ763" s="13">
        <v>0</v>
      </c>
      <c r="BA763" s="13">
        <v>0</v>
      </c>
      <c r="BB763" s="69"/>
      <c r="BC763" s="18">
        <v>0</v>
      </c>
      <c r="BD763" s="11">
        <v>0</v>
      </c>
      <c r="BE763" s="18">
        <v>0</v>
      </c>
      <c r="BF763" s="18">
        <v>0</v>
      </c>
      <c r="BG763" s="18">
        <v>0</v>
      </c>
      <c r="BH763" s="18">
        <v>0</v>
      </c>
      <c r="BI763" s="9">
        <v>0</v>
      </c>
      <c r="BJ763" s="6">
        <v>0</v>
      </c>
      <c r="BK763" s="6">
        <v>0</v>
      </c>
      <c r="BL763" s="6">
        <v>0</v>
      </c>
      <c r="BM763" s="6">
        <v>0</v>
      </c>
      <c r="BN763" s="6">
        <v>0</v>
      </c>
      <c r="BO763" s="6">
        <v>0</v>
      </c>
    </row>
    <row r="764" spans="3:67" ht="20.100000000000001" customHeight="1">
      <c r="C764" s="18">
        <v>65005001</v>
      </c>
      <c r="D764" s="19" t="s">
        <v>976</v>
      </c>
      <c r="E764" s="18">
        <v>1</v>
      </c>
      <c r="F764" s="18">
        <v>0</v>
      </c>
      <c r="G764" s="18">
        <v>0</v>
      </c>
      <c r="H764" s="13">
        <v>0</v>
      </c>
      <c r="I764" s="18">
        <v>1</v>
      </c>
      <c r="J764" s="18">
        <v>0</v>
      </c>
      <c r="K764" s="18">
        <v>0</v>
      </c>
      <c r="L764" s="18">
        <v>0</v>
      </c>
      <c r="M764" s="18">
        <v>0</v>
      </c>
      <c r="N764" s="18">
        <v>1</v>
      </c>
      <c r="O764" s="18">
        <v>0</v>
      </c>
      <c r="P764" s="18">
        <v>0</v>
      </c>
      <c r="Q764" s="18">
        <v>0</v>
      </c>
      <c r="R764" s="6">
        <v>0</v>
      </c>
      <c r="S764" s="13">
        <v>0</v>
      </c>
      <c r="T764" s="11">
        <v>1</v>
      </c>
      <c r="U764" s="18">
        <v>2</v>
      </c>
      <c r="V764" s="18">
        <v>0</v>
      </c>
      <c r="W764" s="18">
        <v>0</v>
      </c>
      <c r="X764" s="18">
        <v>0</v>
      </c>
      <c r="Y764" s="18">
        <v>0</v>
      </c>
      <c r="Z764" s="18">
        <v>0</v>
      </c>
      <c r="AA764" s="18">
        <v>0</v>
      </c>
      <c r="AB764" s="18">
        <v>1</v>
      </c>
      <c r="AC764" s="18">
        <v>0</v>
      </c>
      <c r="AD764" s="18">
        <v>7</v>
      </c>
      <c r="AE764" s="18">
        <v>0</v>
      </c>
      <c r="AF764" s="18">
        <v>0</v>
      </c>
      <c r="AG764" s="6">
        <v>2</v>
      </c>
      <c r="AH764" s="6">
        <v>0</v>
      </c>
      <c r="AI764" s="6">
        <v>0</v>
      </c>
      <c r="AJ764" s="6">
        <v>0</v>
      </c>
      <c r="AK764" s="18">
        <v>0</v>
      </c>
      <c r="AL764" s="18">
        <v>0</v>
      </c>
      <c r="AM764" s="18">
        <v>0</v>
      </c>
      <c r="AN764" s="18">
        <v>0</v>
      </c>
      <c r="AO764" s="18">
        <v>1000</v>
      </c>
      <c r="AP764" s="18">
        <v>0</v>
      </c>
      <c r="AQ764" s="18">
        <v>0</v>
      </c>
      <c r="AR764" s="6">
        <v>95005011</v>
      </c>
      <c r="AS764" s="18" t="s">
        <v>153</v>
      </c>
      <c r="AT764" s="19" t="s">
        <v>154</v>
      </c>
      <c r="AU764" s="18" t="s">
        <v>923</v>
      </c>
      <c r="AV764" s="18">
        <v>0</v>
      </c>
      <c r="AW764" s="18">
        <v>40000003</v>
      </c>
      <c r="AX764" s="19" t="s">
        <v>155</v>
      </c>
      <c r="AY764" s="19" t="s">
        <v>153</v>
      </c>
      <c r="AZ764" s="13">
        <v>0</v>
      </c>
      <c r="BA764" s="13">
        <v>0</v>
      </c>
      <c r="BB764" s="69"/>
      <c r="BC764" s="18">
        <v>0</v>
      </c>
      <c r="BD764" s="11">
        <v>0</v>
      </c>
      <c r="BE764" s="18">
        <v>0</v>
      </c>
      <c r="BF764" s="18">
        <v>0</v>
      </c>
      <c r="BG764" s="18">
        <v>0</v>
      </c>
      <c r="BH764" s="18">
        <v>0</v>
      </c>
      <c r="BI764" s="9">
        <v>0</v>
      </c>
      <c r="BJ764" s="6">
        <v>0</v>
      </c>
      <c r="BK764" s="6">
        <v>0</v>
      </c>
      <c r="BL764" s="6">
        <v>0</v>
      </c>
      <c r="BM764" s="6">
        <v>0</v>
      </c>
      <c r="BN764" s="6">
        <v>0</v>
      </c>
      <c r="BO764" s="6">
        <v>0</v>
      </c>
    </row>
    <row r="765" spans="3:67" ht="20.100000000000001" customHeight="1">
      <c r="C765" s="18">
        <v>65005002</v>
      </c>
      <c r="D765" s="19" t="s">
        <v>977</v>
      </c>
      <c r="E765" s="18">
        <v>1</v>
      </c>
      <c r="F765" s="18">
        <v>0</v>
      </c>
      <c r="G765" s="18">
        <v>0</v>
      </c>
      <c r="H765" s="13">
        <v>0</v>
      </c>
      <c r="I765" s="18">
        <v>1</v>
      </c>
      <c r="J765" s="18">
        <v>0</v>
      </c>
      <c r="K765" s="18">
        <v>0</v>
      </c>
      <c r="L765" s="18">
        <v>0</v>
      </c>
      <c r="M765" s="18">
        <v>0</v>
      </c>
      <c r="N765" s="18">
        <v>1</v>
      </c>
      <c r="O765" s="18">
        <v>0</v>
      </c>
      <c r="P765" s="18">
        <v>0</v>
      </c>
      <c r="Q765" s="18">
        <v>0</v>
      </c>
      <c r="R765" s="6">
        <v>0</v>
      </c>
      <c r="S765" s="13">
        <v>0</v>
      </c>
      <c r="T765" s="11">
        <v>1</v>
      </c>
      <c r="U765" s="18">
        <v>2</v>
      </c>
      <c r="V765" s="18">
        <v>0</v>
      </c>
      <c r="W765" s="18">
        <v>0</v>
      </c>
      <c r="X765" s="18">
        <v>0</v>
      </c>
      <c r="Y765" s="18">
        <v>0</v>
      </c>
      <c r="Z765" s="18">
        <v>0</v>
      </c>
      <c r="AA765" s="18">
        <v>0</v>
      </c>
      <c r="AB765" s="18">
        <v>1</v>
      </c>
      <c r="AC765" s="18">
        <v>0</v>
      </c>
      <c r="AD765" s="18">
        <v>18</v>
      </c>
      <c r="AE765" s="18">
        <v>0</v>
      </c>
      <c r="AF765" s="18">
        <v>0</v>
      </c>
      <c r="AG765" s="6">
        <v>2</v>
      </c>
      <c r="AH765" s="6">
        <v>0</v>
      </c>
      <c r="AI765" s="6">
        <v>0</v>
      </c>
      <c r="AJ765" s="6">
        <v>0</v>
      </c>
      <c r="AK765" s="18">
        <v>0</v>
      </c>
      <c r="AL765" s="18">
        <v>0</v>
      </c>
      <c r="AM765" s="18">
        <v>0</v>
      </c>
      <c r="AN765" s="18">
        <v>0</v>
      </c>
      <c r="AO765" s="18">
        <v>1000</v>
      </c>
      <c r="AP765" s="18">
        <v>0</v>
      </c>
      <c r="AQ765" s="18">
        <v>0</v>
      </c>
      <c r="AR765" s="6">
        <v>95005021</v>
      </c>
      <c r="AS765" s="18" t="s">
        <v>153</v>
      </c>
      <c r="AT765" s="19" t="s">
        <v>154</v>
      </c>
      <c r="AU765" s="18" t="s">
        <v>923</v>
      </c>
      <c r="AV765" s="18">
        <v>0</v>
      </c>
      <c r="AW765" s="18">
        <v>40000003</v>
      </c>
      <c r="AX765" s="19" t="s">
        <v>155</v>
      </c>
      <c r="AY765" s="19" t="s">
        <v>153</v>
      </c>
      <c r="AZ765" s="13">
        <v>0</v>
      </c>
      <c r="BA765" s="13">
        <v>0</v>
      </c>
      <c r="BB765" s="69"/>
      <c r="BC765" s="18">
        <v>0</v>
      </c>
      <c r="BD765" s="11">
        <v>0</v>
      </c>
      <c r="BE765" s="18">
        <v>0</v>
      </c>
      <c r="BF765" s="18">
        <v>0</v>
      </c>
      <c r="BG765" s="18">
        <v>0</v>
      </c>
      <c r="BH765" s="18">
        <v>0</v>
      </c>
      <c r="BI765" s="9">
        <v>0</v>
      </c>
      <c r="BJ765" s="6">
        <v>0</v>
      </c>
      <c r="BK765" s="6">
        <v>0</v>
      </c>
      <c r="BL765" s="6">
        <v>0</v>
      </c>
      <c r="BM765" s="6">
        <v>0</v>
      </c>
      <c r="BN765" s="6">
        <v>0</v>
      </c>
      <c r="BO765" s="6">
        <v>0</v>
      </c>
    </row>
    <row r="766" spans="3:67" ht="20.100000000000001" customHeight="1">
      <c r="C766" s="18">
        <v>65005003</v>
      </c>
      <c r="D766" s="19" t="s">
        <v>978</v>
      </c>
      <c r="E766" s="18">
        <v>1</v>
      </c>
      <c r="F766" s="18">
        <v>0</v>
      </c>
      <c r="G766" s="18">
        <v>0</v>
      </c>
      <c r="H766" s="13">
        <v>0</v>
      </c>
      <c r="I766" s="18">
        <v>1</v>
      </c>
      <c r="J766" s="18">
        <v>0</v>
      </c>
      <c r="K766" s="18">
        <v>0</v>
      </c>
      <c r="L766" s="18">
        <v>0</v>
      </c>
      <c r="M766" s="18">
        <v>0</v>
      </c>
      <c r="N766" s="18">
        <v>1</v>
      </c>
      <c r="O766" s="18">
        <v>0</v>
      </c>
      <c r="P766" s="18">
        <v>0</v>
      </c>
      <c r="Q766" s="18">
        <v>0</v>
      </c>
      <c r="R766" s="6">
        <v>0</v>
      </c>
      <c r="S766" s="13">
        <v>0</v>
      </c>
      <c r="T766" s="11">
        <v>1</v>
      </c>
      <c r="U766" s="18">
        <v>2</v>
      </c>
      <c r="V766" s="18">
        <v>0</v>
      </c>
      <c r="W766" s="18">
        <v>0</v>
      </c>
      <c r="X766" s="18">
        <v>0</v>
      </c>
      <c r="Y766" s="18">
        <v>0</v>
      </c>
      <c r="Z766" s="18">
        <v>0</v>
      </c>
      <c r="AA766" s="18">
        <v>0</v>
      </c>
      <c r="AB766" s="18">
        <v>1</v>
      </c>
      <c r="AC766" s="18">
        <v>0</v>
      </c>
      <c r="AD766" s="18">
        <v>18</v>
      </c>
      <c r="AE766" s="18">
        <v>0</v>
      </c>
      <c r="AF766" s="18">
        <v>0</v>
      </c>
      <c r="AG766" s="6">
        <v>2</v>
      </c>
      <c r="AH766" s="6">
        <v>0</v>
      </c>
      <c r="AI766" s="6">
        <v>0</v>
      </c>
      <c r="AJ766" s="6">
        <v>0</v>
      </c>
      <c r="AK766" s="18">
        <v>0</v>
      </c>
      <c r="AL766" s="18">
        <v>0</v>
      </c>
      <c r="AM766" s="18">
        <v>0</v>
      </c>
      <c r="AN766" s="18">
        <v>0</v>
      </c>
      <c r="AO766" s="18">
        <v>1000</v>
      </c>
      <c r="AP766" s="18">
        <v>0</v>
      </c>
      <c r="AQ766" s="18">
        <v>0</v>
      </c>
      <c r="AR766" s="6" t="s">
        <v>979</v>
      </c>
      <c r="AS766" s="18" t="s">
        <v>153</v>
      </c>
      <c r="AT766" s="19" t="s">
        <v>154</v>
      </c>
      <c r="AU766" s="18" t="s">
        <v>923</v>
      </c>
      <c r="AV766" s="18">
        <v>0</v>
      </c>
      <c r="AW766" s="18">
        <v>40000003</v>
      </c>
      <c r="AX766" s="19" t="s">
        <v>155</v>
      </c>
      <c r="AY766" s="19" t="s">
        <v>153</v>
      </c>
      <c r="AZ766" s="13">
        <v>0</v>
      </c>
      <c r="BA766" s="13">
        <v>0</v>
      </c>
      <c r="BB766" s="69"/>
      <c r="BC766" s="18">
        <v>0</v>
      </c>
      <c r="BD766" s="11">
        <v>0</v>
      </c>
      <c r="BE766" s="18">
        <v>0</v>
      </c>
      <c r="BF766" s="18">
        <v>0</v>
      </c>
      <c r="BG766" s="18">
        <v>0</v>
      </c>
      <c r="BH766" s="18">
        <v>0</v>
      </c>
      <c r="BI766" s="9">
        <v>0</v>
      </c>
      <c r="BJ766" s="6">
        <v>0</v>
      </c>
      <c r="BK766" s="6">
        <v>0</v>
      </c>
      <c r="BL766" s="6">
        <v>0</v>
      </c>
      <c r="BM766" s="6">
        <v>0</v>
      </c>
      <c r="BN766" s="6">
        <v>0</v>
      </c>
      <c r="BO766" s="6">
        <v>0</v>
      </c>
    </row>
    <row r="767" spans="3:67" ht="20.100000000000001" customHeight="1">
      <c r="C767" s="18">
        <v>65005004</v>
      </c>
      <c r="D767" s="19" t="s">
        <v>980</v>
      </c>
      <c r="E767" s="18">
        <v>1</v>
      </c>
      <c r="F767" s="18">
        <v>0</v>
      </c>
      <c r="G767" s="18">
        <v>0</v>
      </c>
      <c r="H767" s="13">
        <v>0</v>
      </c>
      <c r="I767" s="18">
        <v>1</v>
      </c>
      <c r="J767" s="18">
        <v>0</v>
      </c>
      <c r="K767" s="18">
        <v>0</v>
      </c>
      <c r="L767" s="18">
        <v>0</v>
      </c>
      <c r="M767" s="18">
        <v>0</v>
      </c>
      <c r="N767" s="18">
        <v>1</v>
      </c>
      <c r="O767" s="18">
        <v>0</v>
      </c>
      <c r="P767" s="18">
        <v>0</v>
      </c>
      <c r="Q767" s="18">
        <v>0</v>
      </c>
      <c r="R767" s="6">
        <v>0</v>
      </c>
      <c r="S767" s="13">
        <v>0</v>
      </c>
      <c r="T767" s="11">
        <v>1</v>
      </c>
      <c r="U767" s="18">
        <v>2</v>
      </c>
      <c r="V767" s="18">
        <v>0</v>
      </c>
      <c r="W767" s="18">
        <v>0</v>
      </c>
      <c r="X767" s="18">
        <v>0</v>
      </c>
      <c r="Y767" s="18">
        <v>0</v>
      </c>
      <c r="Z767" s="18">
        <v>0</v>
      </c>
      <c r="AA767" s="18">
        <v>0</v>
      </c>
      <c r="AB767" s="18">
        <v>1</v>
      </c>
      <c r="AC767" s="18">
        <v>0</v>
      </c>
      <c r="AD767" s="18">
        <v>18</v>
      </c>
      <c r="AE767" s="18">
        <v>0</v>
      </c>
      <c r="AF767" s="18">
        <v>0</v>
      </c>
      <c r="AG767" s="6">
        <v>2</v>
      </c>
      <c r="AH767" s="6">
        <v>0</v>
      </c>
      <c r="AI767" s="6">
        <v>0</v>
      </c>
      <c r="AJ767" s="6">
        <v>0</v>
      </c>
      <c r="AK767" s="18">
        <v>0</v>
      </c>
      <c r="AL767" s="18">
        <v>0</v>
      </c>
      <c r="AM767" s="18">
        <v>0</v>
      </c>
      <c r="AN767" s="18">
        <v>0</v>
      </c>
      <c r="AO767" s="18">
        <v>1000</v>
      </c>
      <c r="AP767" s="18">
        <v>0</v>
      </c>
      <c r="AQ767" s="18">
        <v>0</v>
      </c>
      <c r="AR767" s="6">
        <v>95005041</v>
      </c>
      <c r="AS767" s="18" t="s">
        <v>153</v>
      </c>
      <c r="AT767" s="19" t="s">
        <v>154</v>
      </c>
      <c r="AU767" s="18" t="s">
        <v>923</v>
      </c>
      <c r="AV767" s="18">
        <v>0</v>
      </c>
      <c r="AW767" s="18">
        <v>40000003</v>
      </c>
      <c r="AX767" s="19" t="s">
        <v>155</v>
      </c>
      <c r="AY767" s="19" t="s">
        <v>153</v>
      </c>
      <c r="AZ767" s="13">
        <v>0</v>
      </c>
      <c r="BA767" s="13">
        <v>0</v>
      </c>
      <c r="BB767" s="69"/>
      <c r="BC767" s="18">
        <v>0</v>
      </c>
      <c r="BD767" s="11">
        <v>0</v>
      </c>
      <c r="BE767" s="18">
        <v>0</v>
      </c>
      <c r="BF767" s="18">
        <v>0</v>
      </c>
      <c r="BG767" s="18">
        <v>0</v>
      </c>
      <c r="BH767" s="18">
        <v>0</v>
      </c>
      <c r="BI767" s="9">
        <v>0</v>
      </c>
      <c r="BJ767" s="6">
        <v>0</v>
      </c>
      <c r="BK767" s="6">
        <v>0</v>
      </c>
      <c r="BL767" s="6">
        <v>0</v>
      </c>
      <c r="BM767" s="6">
        <v>0</v>
      </c>
      <c r="BN767" s="6">
        <v>0</v>
      </c>
      <c r="BO767" s="6">
        <v>0</v>
      </c>
    </row>
    <row r="768" spans="3:67" ht="20.100000000000001" customHeight="1">
      <c r="C768" s="18">
        <v>65005005</v>
      </c>
      <c r="D768" s="19" t="s">
        <v>981</v>
      </c>
      <c r="E768" s="18">
        <v>1</v>
      </c>
      <c r="F768" s="18">
        <v>0</v>
      </c>
      <c r="G768" s="18">
        <v>0</v>
      </c>
      <c r="H768" s="13">
        <v>0</v>
      </c>
      <c r="I768" s="18">
        <v>1</v>
      </c>
      <c r="J768" s="18">
        <v>0</v>
      </c>
      <c r="K768" s="18">
        <v>0</v>
      </c>
      <c r="L768" s="18">
        <v>0</v>
      </c>
      <c r="M768" s="18">
        <v>0</v>
      </c>
      <c r="N768" s="18">
        <v>1</v>
      </c>
      <c r="O768" s="18">
        <v>0</v>
      </c>
      <c r="P768" s="18">
        <v>0</v>
      </c>
      <c r="Q768" s="18">
        <v>0</v>
      </c>
      <c r="R768" s="6">
        <v>0</v>
      </c>
      <c r="S768" s="13">
        <v>0</v>
      </c>
      <c r="T768" s="11">
        <v>1</v>
      </c>
      <c r="U768" s="18">
        <v>2</v>
      </c>
      <c r="V768" s="18">
        <v>0</v>
      </c>
      <c r="W768" s="18">
        <v>0</v>
      </c>
      <c r="X768" s="18">
        <v>0</v>
      </c>
      <c r="Y768" s="18">
        <v>0</v>
      </c>
      <c r="Z768" s="18">
        <v>0</v>
      </c>
      <c r="AA768" s="18">
        <v>0</v>
      </c>
      <c r="AB768" s="18">
        <v>1</v>
      </c>
      <c r="AC768" s="18">
        <v>0</v>
      </c>
      <c r="AD768" s="18">
        <v>18</v>
      </c>
      <c r="AE768" s="18">
        <v>0</v>
      </c>
      <c r="AF768" s="18">
        <v>0</v>
      </c>
      <c r="AG768" s="6">
        <v>2</v>
      </c>
      <c r="AH768" s="6">
        <v>0</v>
      </c>
      <c r="AI768" s="6">
        <v>0</v>
      </c>
      <c r="AJ768" s="6">
        <v>0</v>
      </c>
      <c r="AK768" s="18">
        <v>0</v>
      </c>
      <c r="AL768" s="18">
        <v>0</v>
      </c>
      <c r="AM768" s="18">
        <v>0</v>
      </c>
      <c r="AN768" s="18">
        <v>0</v>
      </c>
      <c r="AO768" s="18">
        <v>1000</v>
      </c>
      <c r="AP768" s="18">
        <v>0</v>
      </c>
      <c r="AQ768" s="18">
        <v>0</v>
      </c>
      <c r="AR768" s="6">
        <v>95005051</v>
      </c>
      <c r="AS768" s="18" t="s">
        <v>153</v>
      </c>
      <c r="AT768" s="19" t="s">
        <v>154</v>
      </c>
      <c r="AU768" s="18" t="s">
        <v>923</v>
      </c>
      <c r="AV768" s="18">
        <v>0</v>
      </c>
      <c r="AW768" s="18">
        <v>40000003</v>
      </c>
      <c r="AX768" s="19" t="s">
        <v>155</v>
      </c>
      <c r="AY768" s="19" t="s">
        <v>153</v>
      </c>
      <c r="AZ768" s="13">
        <v>0</v>
      </c>
      <c r="BA768" s="13">
        <v>0</v>
      </c>
      <c r="BB768" s="69"/>
      <c r="BC768" s="18">
        <v>0</v>
      </c>
      <c r="BD768" s="11">
        <v>0</v>
      </c>
      <c r="BE768" s="18">
        <v>0</v>
      </c>
      <c r="BF768" s="18">
        <v>0</v>
      </c>
      <c r="BG768" s="18">
        <v>0</v>
      </c>
      <c r="BH768" s="18">
        <v>0</v>
      </c>
      <c r="BI768" s="9">
        <v>0</v>
      </c>
      <c r="BJ768" s="6">
        <v>0</v>
      </c>
      <c r="BK768" s="6">
        <v>0</v>
      </c>
      <c r="BL768" s="6">
        <v>0</v>
      </c>
      <c r="BM768" s="6">
        <v>0</v>
      </c>
      <c r="BN768" s="6">
        <v>0</v>
      </c>
      <c r="BO768" s="6">
        <v>0</v>
      </c>
    </row>
    <row r="769" spans="3:67" ht="20.100000000000001" customHeight="1">
      <c r="C769" s="18">
        <v>65005006</v>
      </c>
      <c r="D769" s="19" t="s">
        <v>982</v>
      </c>
      <c r="E769" s="18">
        <v>1</v>
      </c>
      <c r="F769" s="18">
        <v>0</v>
      </c>
      <c r="G769" s="18">
        <v>0</v>
      </c>
      <c r="H769" s="13">
        <v>0</v>
      </c>
      <c r="I769" s="18">
        <v>1</v>
      </c>
      <c r="J769" s="18">
        <v>0</v>
      </c>
      <c r="K769" s="18">
        <v>0</v>
      </c>
      <c r="L769" s="18">
        <v>0</v>
      </c>
      <c r="M769" s="18">
        <v>0</v>
      </c>
      <c r="N769" s="18">
        <v>1</v>
      </c>
      <c r="O769" s="18">
        <v>0</v>
      </c>
      <c r="P769" s="18">
        <v>0</v>
      </c>
      <c r="Q769" s="18">
        <v>0</v>
      </c>
      <c r="R769" s="6">
        <v>0</v>
      </c>
      <c r="S769" s="13">
        <v>0</v>
      </c>
      <c r="T769" s="11">
        <v>1</v>
      </c>
      <c r="U769" s="18">
        <v>2</v>
      </c>
      <c r="V769" s="18">
        <v>0</v>
      </c>
      <c r="W769" s="18">
        <v>0</v>
      </c>
      <c r="X769" s="18">
        <v>0</v>
      </c>
      <c r="Y769" s="18">
        <v>0</v>
      </c>
      <c r="Z769" s="18">
        <v>0</v>
      </c>
      <c r="AA769" s="18">
        <v>0</v>
      </c>
      <c r="AB769" s="18">
        <v>1</v>
      </c>
      <c r="AC769" s="18">
        <v>0</v>
      </c>
      <c r="AD769" s="18">
        <v>18</v>
      </c>
      <c r="AE769" s="18">
        <v>0</v>
      </c>
      <c r="AF769" s="18">
        <v>0</v>
      </c>
      <c r="AG769" s="6">
        <v>2</v>
      </c>
      <c r="AH769" s="6">
        <v>0</v>
      </c>
      <c r="AI769" s="6">
        <v>0</v>
      </c>
      <c r="AJ769" s="6">
        <v>0</v>
      </c>
      <c r="AK769" s="18">
        <v>0</v>
      </c>
      <c r="AL769" s="18">
        <v>0</v>
      </c>
      <c r="AM769" s="18">
        <v>0</v>
      </c>
      <c r="AN769" s="18">
        <v>0</v>
      </c>
      <c r="AO769" s="18">
        <v>1000</v>
      </c>
      <c r="AP769" s="18">
        <v>0</v>
      </c>
      <c r="AQ769" s="18">
        <v>0</v>
      </c>
      <c r="AR769" s="6" t="s">
        <v>983</v>
      </c>
      <c r="AS769" s="18" t="s">
        <v>153</v>
      </c>
      <c r="AT769" s="19" t="s">
        <v>154</v>
      </c>
      <c r="AU769" s="18" t="s">
        <v>923</v>
      </c>
      <c r="AV769" s="18">
        <v>0</v>
      </c>
      <c r="AW769" s="18">
        <v>40000003</v>
      </c>
      <c r="AX769" s="19" t="s">
        <v>155</v>
      </c>
      <c r="AY769" s="19" t="s">
        <v>153</v>
      </c>
      <c r="AZ769" s="13">
        <v>0</v>
      </c>
      <c r="BA769" s="13">
        <v>0</v>
      </c>
      <c r="BB769" s="69"/>
      <c r="BC769" s="18">
        <v>0</v>
      </c>
      <c r="BD769" s="11">
        <v>0</v>
      </c>
      <c r="BE769" s="18">
        <v>0</v>
      </c>
      <c r="BF769" s="18">
        <v>0</v>
      </c>
      <c r="BG769" s="18">
        <v>0</v>
      </c>
      <c r="BH769" s="18">
        <v>0</v>
      </c>
      <c r="BI769" s="9">
        <v>0</v>
      </c>
      <c r="BJ769" s="6">
        <v>0</v>
      </c>
      <c r="BK769" s="6">
        <v>0</v>
      </c>
      <c r="BL769" s="6">
        <v>0</v>
      </c>
      <c r="BM769" s="6">
        <v>0</v>
      </c>
      <c r="BN769" s="6">
        <v>0</v>
      </c>
      <c r="BO769" s="6">
        <v>0</v>
      </c>
    </row>
    <row r="770" spans="3:67" ht="20.100000000000001" customHeight="1">
      <c r="C770" s="18">
        <v>65005101</v>
      </c>
      <c r="D770" s="19" t="s">
        <v>984</v>
      </c>
      <c r="E770" s="18">
        <v>1</v>
      </c>
      <c r="F770" s="18">
        <v>0</v>
      </c>
      <c r="G770" s="18">
        <v>0</v>
      </c>
      <c r="H770" s="13">
        <v>0</v>
      </c>
      <c r="I770" s="18">
        <v>1</v>
      </c>
      <c r="J770" s="18">
        <v>0</v>
      </c>
      <c r="K770" s="18">
        <v>0</v>
      </c>
      <c r="L770" s="18">
        <v>0</v>
      </c>
      <c r="M770" s="18">
        <v>0</v>
      </c>
      <c r="N770" s="18">
        <v>1</v>
      </c>
      <c r="O770" s="18">
        <v>0</v>
      </c>
      <c r="P770" s="18">
        <v>0</v>
      </c>
      <c r="Q770" s="18">
        <v>0</v>
      </c>
      <c r="R770" s="6">
        <v>0</v>
      </c>
      <c r="S770" s="13">
        <v>0</v>
      </c>
      <c r="T770" s="11">
        <v>1</v>
      </c>
      <c r="U770" s="18">
        <v>2</v>
      </c>
      <c r="V770" s="18">
        <v>0</v>
      </c>
      <c r="W770" s="18">
        <v>0</v>
      </c>
      <c r="X770" s="18">
        <v>0</v>
      </c>
      <c r="Y770" s="18">
        <v>0</v>
      </c>
      <c r="Z770" s="18">
        <v>0</v>
      </c>
      <c r="AA770" s="18">
        <v>0</v>
      </c>
      <c r="AB770" s="18">
        <v>1</v>
      </c>
      <c r="AC770" s="18">
        <v>0</v>
      </c>
      <c r="AD770" s="18">
        <v>18</v>
      </c>
      <c r="AE770" s="18">
        <v>0</v>
      </c>
      <c r="AF770" s="18">
        <v>0</v>
      </c>
      <c r="AG770" s="6">
        <v>2</v>
      </c>
      <c r="AH770" s="6">
        <v>0</v>
      </c>
      <c r="AI770" s="6">
        <v>0</v>
      </c>
      <c r="AJ770" s="6">
        <v>0</v>
      </c>
      <c r="AK770" s="18">
        <v>0</v>
      </c>
      <c r="AL770" s="18">
        <v>0</v>
      </c>
      <c r="AM770" s="18">
        <v>0</v>
      </c>
      <c r="AN770" s="18">
        <v>0</v>
      </c>
      <c r="AO770" s="18">
        <v>1000</v>
      </c>
      <c r="AP770" s="18">
        <v>0</v>
      </c>
      <c r="AQ770" s="18">
        <v>0</v>
      </c>
      <c r="AR770" s="6">
        <v>95005101</v>
      </c>
      <c r="AS770" s="18" t="s">
        <v>153</v>
      </c>
      <c r="AT770" s="19" t="s">
        <v>154</v>
      </c>
      <c r="AU770" s="18" t="s">
        <v>923</v>
      </c>
      <c r="AV770" s="18">
        <v>0</v>
      </c>
      <c r="AW770" s="18">
        <v>40000003</v>
      </c>
      <c r="AX770" s="19" t="s">
        <v>155</v>
      </c>
      <c r="AY770" s="19" t="s">
        <v>153</v>
      </c>
      <c r="AZ770" s="13">
        <v>0</v>
      </c>
      <c r="BA770" s="13">
        <v>0</v>
      </c>
      <c r="BB770" s="69"/>
      <c r="BC770" s="18">
        <v>0</v>
      </c>
      <c r="BD770" s="11">
        <v>0</v>
      </c>
      <c r="BE770" s="18">
        <v>0</v>
      </c>
      <c r="BF770" s="18">
        <v>0</v>
      </c>
      <c r="BG770" s="18">
        <v>0</v>
      </c>
      <c r="BH770" s="18">
        <v>0</v>
      </c>
      <c r="BI770" s="9">
        <v>0</v>
      </c>
      <c r="BJ770" s="6">
        <v>0</v>
      </c>
      <c r="BK770" s="6">
        <v>0</v>
      </c>
      <c r="BL770" s="6">
        <v>0</v>
      </c>
      <c r="BM770" s="6">
        <v>0</v>
      </c>
      <c r="BN770" s="6">
        <v>0</v>
      </c>
      <c r="BO770" s="6">
        <v>0</v>
      </c>
    </row>
    <row r="771" spans="3:67" ht="20.100000000000001" customHeight="1">
      <c r="C771" s="18">
        <v>65005102</v>
      </c>
      <c r="D771" s="19" t="s">
        <v>985</v>
      </c>
      <c r="E771" s="18">
        <v>1</v>
      </c>
      <c r="F771" s="18">
        <v>0</v>
      </c>
      <c r="G771" s="18">
        <v>0</v>
      </c>
      <c r="H771" s="13">
        <v>0</v>
      </c>
      <c r="I771" s="18">
        <v>1</v>
      </c>
      <c r="J771" s="18">
        <v>0</v>
      </c>
      <c r="K771" s="18">
        <v>0</v>
      </c>
      <c r="L771" s="18">
        <v>0</v>
      </c>
      <c r="M771" s="18">
        <v>0</v>
      </c>
      <c r="N771" s="18">
        <v>1</v>
      </c>
      <c r="O771" s="18">
        <v>0</v>
      </c>
      <c r="P771" s="18">
        <v>0</v>
      </c>
      <c r="Q771" s="18">
        <v>0</v>
      </c>
      <c r="R771" s="6">
        <v>0</v>
      </c>
      <c r="S771" s="13">
        <v>0</v>
      </c>
      <c r="T771" s="11">
        <v>1</v>
      </c>
      <c r="U771" s="18">
        <v>2</v>
      </c>
      <c r="V771" s="18">
        <v>0</v>
      </c>
      <c r="W771" s="18">
        <v>0</v>
      </c>
      <c r="X771" s="18">
        <v>0</v>
      </c>
      <c r="Y771" s="18">
        <v>0</v>
      </c>
      <c r="Z771" s="18">
        <v>0</v>
      </c>
      <c r="AA771" s="18">
        <v>0</v>
      </c>
      <c r="AB771" s="18">
        <v>1</v>
      </c>
      <c r="AC771" s="18">
        <v>0</v>
      </c>
      <c r="AD771" s="18">
        <v>18</v>
      </c>
      <c r="AE771" s="18">
        <v>0</v>
      </c>
      <c r="AF771" s="18">
        <v>0</v>
      </c>
      <c r="AG771" s="6">
        <v>2</v>
      </c>
      <c r="AH771" s="6">
        <v>0</v>
      </c>
      <c r="AI771" s="6">
        <v>0</v>
      </c>
      <c r="AJ771" s="6">
        <v>0</v>
      </c>
      <c r="AK771" s="18">
        <v>0</v>
      </c>
      <c r="AL771" s="18">
        <v>0</v>
      </c>
      <c r="AM771" s="18">
        <v>0</v>
      </c>
      <c r="AN771" s="18">
        <v>0</v>
      </c>
      <c r="AO771" s="18">
        <v>1000</v>
      </c>
      <c r="AP771" s="18">
        <v>0</v>
      </c>
      <c r="AQ771" s="18">
        <v>0</v>
      </c>
      <c r="AR771" s="6">
        <v>95005102</v>
      </c>
      <c r="AS771" s="18" t="s">
        <v>153</v>
      </c>
      <c r="AT771" s="19" t="s">
        <v>154</v>
      </c>
      <c r="AU771" s="18" t="s">
        <v>923</v>
      </c>
      <c r="AV771" s="18">
        <v>0</v>
      </c>
      <c r="AW771" s="18">
        <v>40000003</v>
      </c>
      <c r="AX771" s="19" t="s">
        <v>155</v>
      </c>
      <c r="AY771" s="19" t="s">
        <v>153</v>
      </c>
      <c r="AZ771" s="13">
        <v>0</v>
      </c>
      <c r="BA771" s="13">
        <v>0</v>
      </c>
      <c r="BB771" s="69"/>
      <c r="BC771" s="18">
        <v>0</v>
      </c>
      <c r="BD771" s="11">
        <v>0</v>
      </c>
      <c r="BE771" s="18">
        <v>0</v>
      </c>
      <c r="BF771" s="18">
        <v>0</v>
      </c>
      <c r="BG771" s="18">
        <v>0</v>
      </c>
      <c r="BH771" s="18">
        <v>0</v>
      </c>
      <c r="BI771" s="9">
        <v>0</v>
      </c>
      <c r="BJ771" s="6">
        <v>0</v>
      </c>
      <c r="BK771" s="6">
        <v>0</v>
      </c>
      <c r="BL771" s="6">
        <v>0</v>
      </c>
      <c r="BM771" s="6">
        <v>0</v>
      </c>
      <c r="BN771" s="6">
        <v>0</v>
      </c>
      <c r="BO771" s="6">
        <v>0</v>
      </c>
    </row>
    <row r="772" spans="3:67" ht="20.100000000000001" customHeight="1">
      <c r="C772" s="18">
        <v>65005103</v>
      </c>
      <c r="D772" s="19" t="s">
        <v>986</v>
      </c>
      <c r="E772" s="18">
        <v>1</v>
      </c>
      <c r="F772" s="18">
        <v>0</v>
      </c>
      <c r="G772" s="18">
        <v>0</v>
      </c>
      <c r="H772" s="13">
        <v>0</v>
      </c>
      <c r="I772" s="18">
        <v>1</v>
      </c>
      <c r="J772" s="18">
        <v>0</v>
      </c>
      <c r="K772" s="18">
        <v>0</v>
      </c>
      <c r="L772" s="18">
        <v>0</v>
      </c>
      <c r="M772" s="18">
        <v>0</v>
      </c>
      <c r="N772" s="18">
        <v>1</v>
      </c>
      <c r="O772" s="18">
        <v>0</v>
      </c>
      <c r="P772" s="18">
        <v>0</v>
      </c>
      <c r="Q772" s="18">
        <v>0</v>
      </c>
      <c r="R772" s="6">
        <v>0</v>
      </c>
      <c r="S772" s="13">
        <v>0</v>
      </c>
      <c r="T772" s="11">
        <v>1</v>
      </c>
      <c r="U772" s="18">
        <v>2</v>
      </c>
      <c r="V772" s="18">
        <v>0</v>
      </c>
      <c r="W772" s="18">
        <v>0</v>
      </c>
      <c r="X772" s="18">
        <v>0</v>
      </c>
      <c r="Y772" s="18">
        <v>0</v>
      </c>
      <c r="Z772" s="18">
        <v>0</v>
      </c>
      <c r="AA772" s="18">
        <v>0</v>
      </c>
      <c r="AB772" s="18">
        <v>1</v>
      </c>
      <c r="AC772" s="18">
        <v>0</v>
      </c>
      <c r="AD772" s="18">
        <v>18</v>
      </c>
      <c r="AE772" s="18">
        <v>0</v>
      </c>
      <c r="AF772" s="18">
        <v>0</v>
      </c>
      <c r="AG772" s="6">
        <v>2</v>
      </c>
      <c r="AH772" s="6">
        <v>0</v>
      </c>
      <c r="AI772" s="6">
        <v>0</v>
      </c>
      <c r="AJ772" s="6">
        <v>0</v>
      </c>
      <c r="AK772" s="18">
        <v>0</v>
      </c>
      <c r="AL772" s="18">
        <v>0</v>
      </c>
      <c r="AM772" s="18">
        <v>0</v>
      </c>
      <c r="AN772" s="18">
        <v>0</v>
      </c>
      <c r="AO772" s="18">
        <v>1000</v>
      </c>
      <c r="AP772" s="18">
        <v>0</v>
      </c>
      <c r="AQ772" s="18">
        <v>0</v>
      </c>
      <c r="AR772" s="6">
        <v>95005103</v>
      </c>
      <c r="AS772" s="18" t="s">
        <v>153</v>
      </c>
      <c r="AT772" s="19" t="s">
        <v>154</v>
      </c>
      <c r="AU772" s="18" t="s">
        <v>923</v>
      </c>
      <c r="AV772" s="18">
        <v>0</v>
      </c>
      <c r="AW772" s="18">
        <v>40000003</v>
      </c>
      <c r="AX772" s="19" t="s">
        <v>155</v>
      </c>
      <c r="AY772" s="19" t="s">
        <v>153</v>
      </c>
      <c r="AZ772" s="13">
        <v>0</v>
      </c>
      <c r="BA772" s="13">
        <v>0</v>
      </c>
      <c r="BB772" s="69"/>
      <c r="BC772" s="18">
        <v>0</v>
      </c>
      <c r="BD772" s="11">
        <v>0</v>
      </c>
      <c r="BE772" s="18">
        <v>0</v>
      </c>
      <c r="BF772" s="18">
        <v>0</v>
      </c>
      <c r="BG772" s="18">
        <v>0</v>
      </c>
      <c r="BH772" s="18">
        <v>0</v>
      </c>
      <c r="BI772" s="9">
        <v>0</v>
      </c>
      <c r="BJ772" s="6">
        <v>0</v>
      </c>
      <c r="BK772" s="6">
        <v>0</v>
      </c>
      <c r="BL772" s="6">
        <v>0</v>
      </c>
      <c r="BM772" s="6">
        <v>0</v>
      </c>
      <c r="BN772" s="6">
        <v>0</v>
      </c>
      <c r="BO772" s="6">
        <v>0</v>
      </c>
    </row>
    <row r="773" spans="3:67" ht="20.100000000000001" customHeight="1">
      <c r="C773" s="18">
        <v>65005104</v>
      </c>
      <c r="D773" s="19" t="s">
        <v>987</v>
      </c>
      <c r="E773" s="18">
        <v>1</v>
      </c>
      <c r="F773" s="18">
        <v>0</v>
      </c>
      <c r="G773" s="18">
        <v>0</v>
      </c>
      <c r="H773" s="13">
        <v>0</v>
      </c>
      <c r="I773" s="18">
        <v>1</v>
      </c>
      <c r="J773" s="18">
        <v>0</v>
      </c>
      <c r="K773" s="18">
        <v>0</v>
      </c>
      <c r="L773" s="18">
        <v>0</v>
      </c>
      <c r="M773" s="18">
        <v>0</v>
      </c>
      <c r="N773" s="18">
        <v>1</v>
      </c>
      <c r="O773" s="18">
        <v>0</v>
      </c>
      <c r="P773" s="18">
        <v>0</v>
      </c>
      <c r="Q773" s="18">
        <v>0</v>
      </c>
      <c r="R773" s="6">
        <v>0</v>
      </c>
      <c r="S773" s="13">
        <v>0</v>
      </c>
      <c r="T773" s="11">
        <v>1</v>
      </c>
      <c r="U773" s="18">
        <v>2</v>
      </c>
      <c r="V773" s="18">
        <v>0</v>
      </c>
      <c r="W773" s="18">
        <v>0</v>
      </c>
      <c r="X773" s="18">
        <v>0</v>
      </c>
      <c r="Y773" s="18">
        <v>0</v>
      </c>
      <c r="Z773" s="18">
        <v>0</v>
      </c>
      <c r="AA773" s="18">
        <v>0</v>
      </c>
      <c r="AB773" s="18">
        <v>1</v>
      </c>
      <c r="AC773" s="18">
        <v>0</v>
      </c>
      <c r="AD773" s="18">
        <v>18</v>
      </c>
      <c r="AE773" s="18">
        <v>0</v>
      </c>
      <c r="AF773" s="18">
        <v>0</v>
      </c>
      <c r="AG773" s="6">
        <v>2</v>
      </c>
      <c r="AH773" s="6">
        <v>0</v>
      </c>
      <c r="AI773" s="6">
        <v>0</v>
      </c>
      <c r="AJ773" s="6">
        <v>0</v>
      </c>
      <c r="AK773" s="18">
        <v>0</v>
      </c>
      <c r="AL773" s="18">
        <v>0</v>
      </c>
      <c r="AM773" s="18">
        <v>0</v>
      </c>
      <c r="AN773" s="18">
        <v>0</v>
      </c>
      <c r="AO773" s="18">
        <v>1000</v>
      </c>
      <c r="AP773" s="18">
        <v>0</v>
      </c>
      <c r="AQ773" s="18">
        <v>0</v>
      </c>
      <c r="AR773" s="6">
        <v>95005104</v>
      </c>
      <c r="AS773" s="18" t="s">
        <v>153</v>
      </c>
      <c r="AT773" s="19" t="s">
        <v>154</v>
      </c>
      <c r="AU773" s="18" t="s">
        <v>923</v>
      </c>
      <c r="AV773" s="18">
        <v>0</v>
      </c>
      <c r="AW773" s="18">
        <v>40000003</v>
      </c>
      <c r="AX773" s="19" t="s">
        <v>155</v>
      </c>
      <c r="AY773" s="19" t="s">
        <v>153</v>
      </c>
      <c r="AZ773" s="13">
        <v>0</v>
      </c>
      <c r="BA773" s="13">
        <v>0</v>
      </c>
      <c r="BB773" s="69"/>
      <c r="BC773" s="18">
        <v>0</v>
      </c>
      <c r="BD773" s="11">
        <v>0</v>
      </c>
      <c r="BE773" s="18">
        <v>0</v>
      </c>
      <c r="BF773" s="18">
        <v>0</v>
      </c>
      <c r="BG773" s="18">
        <v>0</v>
      </c>
      <c r="BH773" s="18">
        <v>0</v>
      </c>
      <c r="BI773" s="9">
        <v>0</v>
      </c>
      <c r="BJ773" s="6">
        <v>0</v>
      </c>
      <c r="BK773" s="6">
        <v>0</v>
      </c>
      <c r="BL773" s="6">
        <v>0</v>
      </c>
      <c r="BM773" s="6">
        <v>0</v>
      </c>
      <c r="BN773" s="6">
        <v>0</v>
      </c>
      <c r="BO773" s="6">
        <v>0</v>
      </c>
    </row>
    <row r="774" spans="3:67" ht="20.100000000000001" customHeight="1">
      <c r="C774" s="18">
        <v>65005105</v>
      </c>
      <c r="D774" s="19" t="s">
        <v>988</v>
      </c>
      <c r="E774" s="18">
        <v>1</v>
      </c>
      <c r="F774" s="18">
        <v>0</v>
      </c>
      <c r="G774" s="18">
        <v>0</v>
      </c>
      <c r="H774" s="13">
        <v>0</v>
      </c>
      <c r="I774" s="18">
        <v>1</v>
      </c>
      <c r="J774" s="18">
        <v>0</v>
      </c>
      <c r="K774" s="18">
        <v>0</v>
      </c>
      <c r="L774" s="18">
        <v>0</v>
      </c>
      <c r="M774" s="18">
        <v>0</v>
      </c>
      <c r="N774" s="18">
        <v>1</v>
      </c>
      <c r="O774" s="18">
        <v>0</v>
      </c>
      <c r="P774" s="18">
        <v>0</v>
      </c>
      <c r="Q774" s="18">
        <v>0</v>
      </c>
      <c r="R774" s="6">
        <v>0</v>
      </c>
      <c r="S774" s="13">
        <v>0</v>
      </c>
      <c r="T774" s="11">
        <v>1</v>
      </c>
      <c r="U774" s="18">
        <v>2</v>
      </c>
      <c r="V774" s="18">
        <v>0</v>
      </c>
      <c r="W774" s="18">
        <v>0</v>
      </c>
      <c r="X774" s="18">
        <v>0</v>
      </c>
      <c r="Y774" s="18">
        <v>0</v>
      </c>
      <c r="Z774" s="18">
        <v>0</v>
      </c>
      <c r="AA774" s="18">
        <v>0</v>
      </c>
      <c r="AB774" s="18">
        <v>1</v>
      </c>
      <c r="AC774" s="18">
        <v>0</v>
      </c>
      <c r="AD774" s="18">
        <v>18</v>
      </c>
      <c r="AE774" s="18">
        <v>0</v>
      </c>
      <c r="AF774" s="18">
        <v>0</v>
      </c>
      <c r="AG774" s="6">
        <v>2</v>
      </c>
      <c r="AH774" s="6">
        <v>0</v>
      </c>
      <c r="AI774" s="6">
        <v>0</v>
      </c>
      <c r="AJ774" s="6">
        <v>0</v>
      </c>
      <c r="AK774" s="18">
        <v>0</v>
      </c>
      <c r="AL774" s="18">
        <v>0</v>
      </c>
      <c r="AM774" s="18">
        <v>0</v>
      </c>
      <c r="AN774" s="18">
        <v>0</v>
      </c>
      <c r="AO774" s="18">
        <v>1000</v>
      </c>
      <c r="AP774" s="18">
        <v>0</v>
      </c>
      <c r="AQ774" s="18">
        <v>0</v>
      </c>
      <c r="AR774" s="6">
        <v>95005105</v>
      </c>
      <c r="AS774" s="18" t="s">
        <v>153</v>
      </c>
      <c r="AT774" s="19" t="s">
        <v>154</v>
      </c>
      <c r="AU774" s="18" t="s">
        <v>923</v>
      </c>
      <c r="AV774" s="18">
        <v>0</v>
      </c>
      <c r="AW774" s="18">
        <v>40000003</v>
      </c>
      <c r="AX774" s="19" t="s">
        <v>155</v>
      </c>
      <c r="AY774" s="19" t="s">
        <v>153</v>
      </c>
      <c r="AZ774" s="13">
        <v>0</v>
      </c>
      <c r="BA774" s="13">
        <v>0</v>
      </c>
      <c r="BB774" s="69"/>
      <c r="BC774" s="18">
        <v>0</v>
      </c>
      <c r="BD774" s="11">
        <v>0</v>
      </c>
      <c r="BE774" s="18">
        <v>0</v>
      </c>
      <c r="BF774" s="18">
        <v>0</v>
      </c>
      <c r="BG774" s="18">
        <v>0</v>
      </c>
      <c r="BH774" s="18">
        <v>0</v>
      </c>
      <c r="BI774" s="9">
        <v>0</v>
      </c>
      <c r="BJ774" s="6">
        <v>0</v>
      </c>
      <c r="BK774" s="6">
        <v>0</v>
      </c>
      <c r="BL774" s="6">
        <v>0</v>
      </c>
      <c r="BM774" s="6">
        <v>0</v>
      </c>
      <c r="BN774" s="6">
        <v>0</v>
      </c>
      <c r="BO774" s="6">
        <v>0</v>
      </c>
    </row>
    <row r="775" spans="3:67" ht="20.100000000000001" customHeight="1">
      <c r="C775" s="18">
        <v>65006001</v>
      </c>
      <c r="D775" s="19" t="s">
        <v>989</v>
      </c>
      <c r="E775" s="18">
        <v>1</v>
      </c>
      <c r="F775" s="18">
        <v>0</v>
      </c>
      <c r="G775" s="18">
        <v>0</v>
      </c>
      <c r="H775" s="13">
        <v>0</v>
      </c>
      <c r="I775" s="18">
        <v>1</v>
      </c>
      <c r="J775" s="18">
        <v>0</v>
      </c>
      <c r="K775" s="18">
        <v>0</v>
      </c>
      <c r="L775" s="18">
        <v>0</v>
      </c>
      <c r="M775" s="18">
        <v>0</v>
      </c>
      <c r="N775" s="18">
        <v>1</v>
      </c>
      <c r="O775" s="18">
        <v>0</v>
      </c>
      <c r="P775" s="18">
        <v>0</v>
      </c>
      <c r="Q775" s="18">
        <v>0</v>
      </c>
      <c r="R775" s="6">
        <v>0</v>
      </c>
      <c r="S775" s="13">
        <v>0</v>
      </c>
      <c r="T775" s="11">
        <v>1</v>
      </c>
      <c r="U775" s="18">
        <v>2</v>
      </c>
      <c r="V775" s="18">
        <v>0</v>
      </c>
      <c r="W775" s="18">
        <v>0</v>
      </c>
      <c r="X775" s="18">
        <v>0</v>
      </c>
      <c r="Y775" s="18">
        <v>0</v>
      </c>
      <c r="Z775" s="18">
        <v>0</v>
      </c>
      <c r="AA775" s="18">
        <v>0</v>
      </c>
      <c r="AB775" s="18">
        <v>1</v>
      </c>
      <c r="AC775" s="18">
        <v>0</v>
      </c>
      <c r="AD775" s="18">
        <v>7</v>
      </c>
      <c r="AE775" s="18">
        <v>0</v>
      </c>
      <c r="AF775" s="18">
        <v>0</v>
      </c>
      <c r="AG775" s="6">
        <v>2</v>
      </c>
      <c r="AH775" s="6">
        <v>0</v>
      </c>
      <c r="AI775" s="6">
        <v>0</v>
      </c>
      <c r="AJ775" s="6">
        <v>0</v>
      </c>
      <c r="AK775" s="18">
        <v>0</v>
      </c>
      <c r="AL775" s="18">
        <v>0</v>
      </c>
      <c r="AM775" s="18">
        <v>0</v>
      </c>
      <c r="AN775" s="18">
        <v>0</v>
      </c>
      <c r="AO775" s="18">
        <v>1000</v>
      </c>
      <c r="AP775" s="18">
        <v>0</v>
      </c>
      <c r="AQ775" s="18">
        <v>0</v>
      </c>
      <c r="AR775" s="6">
        <v>95006011</v>
      </c>
      <c r="AS775" s="18" t="s">
        <v>153</v>
      </c>
      <c r="AT775" s="19" t="s">
        <v>154</v>
      </c>
      <c r="AU775" s="18" t="s">
        <v>923</v>
      </c>
      <c r="AV775" s="18">
        <v>0</v>
      </c>
      <c r="AW775" s="18">
        <v>40000003</v>
      </c>
      <c r="AX775" s="19" t="s">
        <v>155</v>
      </c>
      <c r="AY775" s="19" t="s">
        <v>153</v>
      </c>
      <c r="AZ775" s="13">
        <v>0</v>
      </c>
      <c r="BA775" s="13">
        <v>0</v>
      </c>
      <c r="BB775" s="69"/>
      <c r="BC775" s="18">
        <v>0</v>
      </c>
      <c r="BD775" s="11">
        <v>0</v>
      </c>
      <c r="BE775" s="18">
        <v>0</v>
      </c>
      <c r="BF775" s="18">
        <v>0</v>
      </c>
      <c r="BG775" s="18">
        <v>0</v>
      </c>
      <c r="BH775" s="18">
        <v>0</v>
      </c>
      <c r="BI775" s="9">
        <v>0</v>
      </c>
      <c r="BJ775" s="6">
        <v>0</v>
      </c>
      <c r="BK775" s="6">
        <v>0</v>
      </c>
      <c r="BL775" s="6">
        <v>0</v>
      </c>
      <c r="BM775" s="6">
        <v>0</v>
      </c>
      <c r="BN775" s="6">
        <v>0</v>
      </c>
      <c r="BO775" s="6">
        <v>0</v>
      </c>
    </row>
    <row r="776" spans="3:67" ht="20.100000000000001" customHeight="1">
      <c r="C776" s="18">
        <v>65006002</v>
      </c>
      <c r="D776" s="19" t="s">
        <v>990</v>
      </c>
      <c r="E776" s="18">
        <v>1</v>
      </c>
      <c r="F776" s="18">
        <v>0</v>
      </c>
      <c r="G776" s="18">
        <v>0</v>
      </c>
      <c r="H776" s="13">
        <v>0</v>
      </c>
      <c r="I776" s="18">
        <v>1</v>
      </c>
      <c r="J776" s="18">
        <v>0</v>
      </c>
      <c r="K776" s="18">
        <v>0</v>
      </c>
      <c r="L776" s="18">
        <v>0</v>
      </c>
      <c r="M776" s="18">
        <v>0</v>
      </c>
      <c r="N776" s="18">
        <v>1</v>
      </c>
      <c r="O776" s="18">
        <v>0</v>
      </c>
      <c r="P776" s="18">
        <v>0</v>
      </c>
      <c r="Q776" s="18">
        <v>0</v>
      </c>
      <c r="R776" s="6">
        <v>0</v>
      </c>
      <c r="S776" s="13">
        <v>0</v>
      </c>
      <c r="T776" s="11">
        <v>1</v>
      </c>
      <c r="U776" s="18">
        <v>2</v>
      </c>
      <c r="V776" s="18">
        <v>0</v>
      </c>
      <c r="W776" s="18">
        <v>0</v>
      </c>
      <c r="X776" s="18">
        <v>0</v>
      </c>
      <c r="Y776" s="18">
        <v>0</v>
      </c>
      <c r="Z776" s="18">
        <v>0</v>
      </c>
      <c r="AA776" s="18">
        <v>0</v>
      </c>
      <c r="AB776" s="18">
        <v>1</v>
      </c>
      <c r="AC776" s="18">
        <v>0</v>
      </c>
      <c r="AD776" s="18">
        <v>7</v>
      </c>
      <c r="AE776" s="18">
        <v>0</v>
      </c>
      <c r="AF776" s="18">
        <v>0</v>
      </c>
      <c r="AG776" s="6">
        <v>2</v>
      </c>
      <c r="AH776" s="6">
        <v>0</v>
      </c>
      <c r="AI776" s="6">
        <v>0</v>
      </c>
      <c r="AJ776" s="6">
        <v>0</v>
      </c>
      <c r="AK776" s="18">
        <v>0</v>
      </c>
      <c r="AL776" s="18">
        <v>0</v>
      </c>
      <c r="AM776" s="18">
        <v>0</v>
      </c>
      <c r="AN776" s="18">
        <v>0</v>
      </c>
      <c r="AO776" s="18">
        <v>1000</v>
      </c>
      <c r="AP776" s="18">
        <v>0</v>
      </c>
      <c r="AQ776" s="18">
        <v>0</v>
      </c>
      <c r="AR776" s="6">
        <v>95006021</v>
      </c>
      <c r="AS776" s="18" t="s">
        <v>153</v>
      </c>
      <c r="AT776" s="19" t="s">
        <v>154</v>
      </c>
      <c r="AU776" s="18" t="s">
        <v>923</v>
      </c>
      <c r="AV776" s="18">
        <v>0</v>
      </c>
      <c r="AW776" s="18">
        <v>40000003</v>
      </c>
      <c r="AX776" s="19" t="s">
        <v>155</v>
      </c>
      <c r="AY776" s="19" t="s">
        <v>153</v>
      </c>
      <c r="AZ776" s="13">
        <v>0</v>
      </c>
      <c r="BA776" s="13">
        <v>0</v>
      </c>
      <c r="BB776" s="69" t="s">
        <v>991</v>
      </c>
      <c r="BC776" s="18">
        <v>0</v>
      </c>
      <c r="BD776" s="11">
        <v>0</v>
      </c>
      <c r="BE776" s="18">
        <v>0</v>
      </c>
      <c r="BF776" s="18">
        <v>0</v>
      </c>
      <c r="BG776" s="18">
        <v>0</v>
      </c>
      <c r="BH776" s="18">
        <v>0</v>
      </c>
      <c r="BI776" s="9">
        <v>0</v>
      </c>
      <c r="BJ776" s="6">
        <v>0</v>
      </c>
      <c r="BK776" s="6">
        <v>0</v>
      </c>
      <c r="BL776" s="6">
        <v>0</v>
      </c>
      <c r="BM776" s="6">
        <v>0</v>
      </c>
      <c r="BN776" s="6">
        <v>0</v>
      </c>
      <c r="BO776" s="6">
        <v>0</v>
      </c>
    </row>
    <row r="777" spans="3:67" ht="19.5" customHeight="1">
      <c r="C777" s="18">
        <v>65006003</v>
      </c>
      <c r="D777" s="12" t="s">
        <v>992</v>
      </c>
      <c r="E777" s="18">
        <v>1</v>
      </c>
      <c r="F777" s="11">
        <v>60010100</v>
      </c>
      <c r="G777" s="18">
        <v>0</v>
      </c>
      <c r="H777" s="13">
        <v>0</v>
      </c>
      <c r="I777" s="18">
        <v>1</v>
      </c>
      <c r="J777" s="18">
        <v>0</v>
      </c>
      <c r="K777" s="18">
        <v>0</v>
      </c>
      <c r="L777" s="11">
        <v>0</v>
      </c>
      <c r="M777" s="11">
        <v>0</v>
      </c>
      <c r="N777" s="11">
        <v>1</v>
      </c>
      <c r="O777" s="11">
        <v>0</v>
      </c>
      <c r="P777" s="11">
        <v>0</v>
      </c>
      <c r="Q777" s="11">
        <v>0</v>
      </c>
      <c r="R777" s="6">
        <v>0</v>
      </c>
      <c r="S777" s="11">
        <v>0</v>
      </c>
      <c r="T777" s="11">
        <v>1</v>
      </c>
      <c r="U777" s="11">
        <v>2</v>
      </c>
      <c r="V777" s="11">
        <v>0</v>
      </c>
      <c r="W777" s="11">
        <v>2.5</v>
      </c>
      <c r="X777" s="11">
        <v>0</v>
      </c>
      <c r="Y777" s="11">
        <v>1</v>
      </c>
      <c r="Z777" s="11">
        <v>0</v>
      </c>
      <c r="AA777" s="11">
        <v>0</v>
      </c>
      <c r="AB777" s="11">
        <v>0</v>
      </c>
      <c r="AC777" s="11">
        <v>0</v>
      </c>
      <c r="AD777" s="11">
        <v>10</v>
      </c>
      <c r="AE777" s="11">
        <v>1</v>
      </c>
      <c r="AF777" s="11">
        <v>3</v>
      </c>
      <c r="AG777" s="6">
        <v>2</v>
      </c>
      <c r="AH777" s="6">
        <v>1</v>
      </c>
      <c r="AI777" s="6">
        <v>0</v>
      </c>
      <c r="AJ777" s="6">
        <v>6</v>
      </c>
      <c r="AK777" s="11">
        <v>0</v>
      </c>
      <c r="AL777" s="11">
        <v>0</v>
      </c>
      <c r="AM777" s="11">
        <v>0</v>
      </c>
      <c r="AN777" s="11">
        <v>0</v>
      </c>
      <c r="AO777" s="11">
        <v>1000</v>
      </c>
      <c r="AP777" s="11">
        <v>0.5</v>
      </c>
      <c r="AQ777" s="11">
        <v>0</v>
      </c>
      <c r="AR777" s="6">
        <v>0</v>
      </c>
      <c r="AS777" s="11">
        <v>0</v>
      </c>
      <c r="AT777" s="19" t="s">
        <v>154</v>
      </c>
      <c r="AU777" s="56" t="s">
        <v>165</v>
      </c>
      <c r="AV777" s="18">
        <v>10000007</v>
      </c>
      <c r="AW777" s="18">
        <v>70203006</v>
      </c>
      <c r="AX777" s="12" t="s">
        <v>155</v>
      </c>
      <c r="AY777" s="11">
        <v>0</v>
      </c>
      <c r="AZ777" s="13">
        <v>0</v>
      </c>
      <c r="BA777" s="13">
        <v>0</v>
      </c>
      <c r="BB777" s="37" t="s">
        <v>993</v>
      </c>
      <c r="BC777" s="11">
        <v>0</v>
      </c>
      <c r="BD777" s="11">
        <v>0</v>
      </c>
      <c r="BE777" s="11">
        <v>0</v>
      </c>
      <c r="BF777" s="11">
        <v>0</v>
      </c>
      <c r="BG777" s="11">
        <v>0</v>
      </c>
      <c r="BH777" s="11">
        <v>0</v>
      </c>
      <c r="BI777" s="9">
        <v>0</v>
      </c>
      <c r="BJ777" s="6">
        <v>0</v>
      </c>
      <c r="BK777" s="6">
        <v>0</v>
      </c>
      <c r="BL777" s="6">
        <v>0</v>
      </c>
      <c r="BM777" s="6">
        <v>0</v>
      </c>
      <c r="BN777" s="6">
        <v>0</v>
      </c>
      <c r="BO777" s="6">
        <v>0</v>
      </c>
    </row>
    <row r="778" spans="3:67" ht="19.5" customHeight="1">
      <c r="C778" s="18">
        <v>65006004</v>
      </c>
      <c r="D778" s="12" t="s">
        <v>994</v>
      </c>
      <c r="E778" s="18">
        <v>1</v>
      </c>
      <c r="F778" s="11">
        <v>60010100</v>
      </c>
      <c r="G778" s="18">
        <v>0</v>
      </c>
      <c r="H778" s="13">
        <v>0</v>
      </c>
      <c r="I778" s="18">
        <v>1</v>
      </c>
      <c r="J778" s="18">
        <v>0</v>
      </c>
      <c r="K778" s="18">
        <v>0</v>
      </c>
      <c r="L778" s="11">
        <v>0</v>
      </c>
      <c r="M778" s="11">
        <v>0</v>
      </c>
      <c r="N778" s="11">
        <v>1</v>
      </c>
      <c r="O778" s="11">
        <v>0</v>
      </c>
      <c r="P778" s="11">
        <v>0</v>
      </c>
      <c r="Q778" s="11">
        <v>0</v>
      </c>
      <c r="R778" s="6">
        <v>0</v>
      </c>
      <c r="S778" s="11">
        <v>0</v>
      </c>
      <c r="T778" s="11">
        <v>1</v>
      </c>
      <c r="U778" s="11">
        <v>2</v>
      </c>
      <c r="V778" s="11">
        <v>0</v>
      </c>
      <c r="W778" s="11">
        <v>0.8</v>
      </c>
      <c r="X778" s="11">
        <v>0</v>
      </c>
      <c r="Y778" s="11">
        <v>1</v>
      </c>
      <c r="Z778" s="11">
        <v>0</v>
      </c>
      <c r="AA778" s="11">
        <v>0</v>
      </c>
      <c r="AB778" s="11">
        <v>0</v>
      </c>
      <c r="AC778" s="11">
        <v>0</v>
      </c>
      <c r="AD778" s="11">
        <v>15</v>
      </c>
      <c r="AE778" s="11">
        <v>1</v>
      </c>
      <c r="AF778" s="11">
        <v>3</v>
      </c>
      <c r="AG778" s="6">
        <v>2</v>
      </c>
      <c r="AH778" s="6">
        <v>1</v>
      </c>
      <c r="AI778" s="6">
        <v>0</v>
      </c>
      <c r="AJ778" s="6">
        <v>6</v>
      </c>
      <c r="AK778" s="11">
        <v>0</v>
      </c>
      <c r="AL778" s="11">
        <v>0</v>
      </c>
      <c r="AM778" s="11">
        <v>0</v>
      </c>
      <c r="AN778" s="11">
        <v>0</v>
      </c>
      <c r="AO778" s="11">
        <v>6000</v>
      </c>
      <c r="AP778" s="11">
        <v>0.5</v>
      </c>
      <c r="AQ778" s="11">
        <v>0</v>
      </c>
      <c r="AR778" s="6">
        <v>0</v>
      </c>
      <c r="AS778" s="11">
        <v>95006031</v>
      </c>
      <c r="AT778" s="19" t="s">
        <v>397</v>
      </c>
      <c r="AU778" s="6" t="s">
        <v>749</v>
      </c>
      <c r="AV778" s="18">
        <v>10000007</v>
      </c>
      <c r="AW778" s="18">
        <v>70203007</v>
      </c>
      <c r="AX778" s="19" t="s">
        <v>229</v>
      </c>
      <c r="AY778" s="19" t="s">
        <v>259</v>
      </c>
      <c r="AZ778" s="13">
        <v>0</v>
      </c>
      <c r="BA778" s="13">
        <v>0</v>
      </c>
      <c r="BB778" s="37" t="s">
        <v>995</v>
      </c>
      <c r="BC778" s="11">
        <v>0</v>
      </c>
      <c r="BD778" s="11">
        <v>0</v>
      </c>
      <c r="BE778" s="11">
        <v>0</v>
      </c>
      <c r="BF778" s="11">
        <v>0</v>
      </c>
      <c r="BG778" s="11">
        <v>0</v>
      </c>
      <c r="BH778" s="11">
        <v>0</v>
      </c>
      <c r="BI778" s="9">
        <v>0</v>
      </c>
      <c r="BJ778" s="6">
        <v>0</v>
      </c>
      <c r="BK778" s="6">
        <v>0</v>
      </c>
      <c r="BL778" s="6">
        <v>0</v>
      </c>
      <c r="BM778" s="6">
        <v>0</v>
      </c>
      <c r="BN778" s="6">
        <v>0</v>
      </c>
      <c r="BO778" s="6">
        <v>0</v>
      </c>
    </row>
    <row r="779" spans="3:67" ht="20.100000000000001" customHeight="1">
      <c r="C779" s="18">
        <v>66001001</v>
      </c>
      <c r="D779" s="19" t="s">
        <v>264</v>
      </c>
      <c r="E779" s="18">
        <v>1</v>
      </c>
      <c r="F779" s="18">
        <v>66001001</v>
      </c>
      <c r="G779" s="18">
        <v>0</v>
      </c>
      <c r="H779" s="13">
        <v>0</v>
      </c>
      <c r="I779" s="18">
        <v>1</v>
      </c>
      <c r="J779" s="18">
        <v>0</v>
      </c>
      <c r="K779" s="18">
        <v>0</v>
      </c>
      <c r="L779" s="18">
        <v>0</v>
      </c>
      <c r="M779" s="18">
        <v>0</v>
      </c>
      <c r="N779" s="18">
        <v>1</v>
      </c>
      <c r="O779" s="18">
        <v>0</v>
      </c>
      <c r="P779" s="18">
        <v>0</v>
      </c>
      <c r="Q779" s="18">
        <v>0</v>
      </c>
      <c r="R779" s="6">
        <v>0</v>
      </c>
      <c r="S779" s="13">
        <v>0</v>
      </c>
      <c r="T779" s="11">
        <v>1</v>
      </c>
      <c r="U779" s="18">
        <v>2</v>
      </c>
      <c r="V779" s="18">
        <v>0</v>
      </c>
      <c r="W779" s="18">
        <v>0</v>
      </c>
      <c r="X779" s="18">
        <v>0</v>
      </c>
      <c r="Y779" s="18">
        <v>0</v>
      </c>
      <c r="Z779" s="18">
        <v>0</v>
      </c>
      <c r="AA779" s="18">
        <v>0</v>
      </c>
      <c r="AB779" s="18">
        <v>0</v>
      </c>
      <c r="AC779" s="18">
        <v>0</v>
      </c>
      <c r="AD779" s="18">
        <v>18</v>
      </c>
      <c r="AE779" s="18">
        <v>0</v>
      </c>
      <c r="AF779" s="18">
        <v>0</v>
      </c>
      <c r="AG779" s="6">
        <v>2</v>
      </c>
      <c r="AH779" s="6">
        <v>0</v>
      </c>
      <c r="AI779" s="6">
        <v>0</v>
      </c>
      <c r="AJ779" s="6">
        <v>0</v>
      </c>
      <c r="AK779" s="18">
        <v>0</v>
      </c>
      <c r="AL779" s="18">
        <v>0</v>
      </c>
      <c r="AM779" s="18">
        <v>0</v>
      </c>
      <c r="AN779" s="18">
        <v>0</v>
      </c>
      <c r="AO779" s="18">
        <v>1000</v>
      </c>
      <c r="AP779" s="18">
        <v>0</v>
      </c>
      <c r="AQ779" s="18">
        <v>0</v>
      </c>
      <c r="AR779" s="6" t="s">
        <v>996</v>
      </c>
      <c r="AS779" s="18" t="s">
        <v>153</v>
      </c>
      <c r="AT779" s="19" t="s">
        <v>154</v>
      </c>
      <c r="AU779" s="18" t="s">
        <v>923</v>
      </c>
      <c r="AV779" s="18">
        <v>0</v>
      </c>
      <c r="AW779" s="18">
        <v>66001001</v>
      </c>
      <c r="AX779" s="19" t="s">
        <v>155</v>
      </c>
      <c r="AY779" s="19" t="s">
        <v>153</v>
      </c>
      <c r="AZ779" s="13">
        <v>0</v>
      </c>
      <c r="BA779" s="13">
        <v>0</v>
      </c>
      <c r="BB779" s="69" t="s">
        <v>997</v>
      </c>
      <c r="BC779" s="18">
        <v>0</v>
      </c>
      <c r="BD779" s="11">
        <v>0</v>
      </c>
      <c r="BE779" s="18">
        <v>0</v>
      </c>
      <c r="BF779" s="18">
        <v>0</v>
      </c>
      <c r="BG779" s="18">
        <v>0</v>
      </c>
      <c r="BH779" s="18">
        <v>0</v>
      </c>
      <c r="BI779" s="9">
        <v>0</v>
      </c>
      <c r="BJ779" s="6">
        <v>1</v>
      </c>
      <c r="BK779" s="6">
        <v>0</v>
      </c>
      <c r="BL779" s="6">
        <v>0</v>
      </c>
      <c r="BM779" s="6">
        <v>0</v>
      </c>
      <c r="BN779" s="6">
        <v>0</v>
      </c>
      <c r="BO779" s="6">
        <v>0</v>
      </c>
    </row>
    <row r="780" spans="3:67" ht="20.100000000000001" customHeight="1">
      <c r="C780" s="18">
        <v>66001002</v>
      </c>
      <c r="D780" s="19" t="s">
        <v>998</v>
      </c>
      <c r="E780" s="11">
        <v>1</v>
      </c>
      <c r="F780" s="18">
        <v>66001002</v>
      </c>
      <c r="G780" s="18">
        <v>0</v>
      </c>
      <c r="H780" s="13">
        <v>0</v>
      </c>
      <c r="I780" s="18">
        <v>1</v>
      </c>
      <c r="J780" s="18">
        <v>0</v>
      </c>
      <c r="K780" s="11">
        <v>0</v>
      </c>
      <c r="L780" s="18">
        <v>0</v>
      </c>
      <c r="M780" s="18">
        <v>0</v>
      </c>
      <c r="N780" s="18">
        <v>1</v>
      </c>
      <c r="O780" s="18">
        <v>0</v>
      </c>
      <c r="P780" s="18">
        <v>0</v>
      </c>
      <c r="Q780" s="18">
        <v>0</v>
      </c>
      <c r="R780" s="6">
        <v>0</v>
      </c>
      <c r="S780" s="13">
        <v>0</v>
      </c>
      <c r="T780" s="11">
        <v>1</v>
      </c>
      <c r="U780" s="18">
        <v>2</v>
      </c>
      <c r="V780" s="18">
        <v>0</v>
      </c>
      <c r="W780" s="18">
        <v>0.75</v>
      </c>
      <c r="X780" s="18">
        <v>0</v>
      </c>
      <c r="Y780" s="18">
        <v>0</v>
      </c>
      <c r="Z780" s="18">
        <v>0</v>
      </c>
      <c r="AA780" s="18">
        <v>0</v>
      </c>
      <c r="AB780" s="18">
        <v>0</v>
      </c>
      <c r="AC780" s="18">
        <v>0</v>
      </c>
      <c r="AD780" s="18">
        <v>24</v>
      </c>
      <c r="AE780" s="18">
        <v>1</v>
      </c>
      <c r="AF780" s="18">
        <v>4</v>
      </c>
      <c r="AG780" s="6">
        <v>2</v>
      </c>
      <c r="AH780" s="6">
        <v>1</v>
      </c>
      <c r="AI780" s="6">
        <v>0</v>
      </c>
      <c r="AJ780" s="6">
        <v>6</v>
      </c>
      <c r="AK780" s="18">
        <v>0</v>
      </c>
      <c r="AL780" s="18">
        <v>0</v>
      </c>
      <c r="AM780" s="18">
        <v>0</v>
      </c>
      <c r="AN780" s="18">
        <v>0.5</v>
      </c>
      <c r="AO780" s="18">
        <v>9000</v>
      </c>
      <c r="AP780" s="18">
        <v>0.5</v>
      </c>
      <c r="AQ780" s="18">
        <v>0</v>
      </c>
      <c r="AR780" s="6">
        <v>0</v>
      </c>
      <c r="AS780" s="18" t="s">
        <v>153</v>
      </c>
      <c r="AT780" s="19" t="s">
        <v>699</v>
      </c>
      <c r="AU780" s="18" t="s">
        <v>709</v>
      </c>
      <c r="AV780" s="18">
        <v>10002001</v>
      </c>
      <c r="AW780" s="18">
        <v>66001002</v>
      </c>
      <c r="AX780" s="19" t="s">
        <v>229</v>
      </c>
      <c r="AY780" s="19" t="s">
        <v>259</v>
      </c>
      <c r="AZ780" s="13">
        <v>0</v>
      </c>
      <c r="BA780" s="13">
        <v>0</v>
      </c>
      <c r="BB780" s="69" t="s">
        <v>999</v>
      </c>
      <c r="BC780" s="18">
        <v>0</v>
      </c>
      <c r="BD780" s="11">
        <v>0</v>
      </c>
      <c r="BE780" s="18">
        <v>0</v>
      </c>
      <c r="BF780" s="18">
        <v>0</v>
      </c>
      <c r="BG780" s="18">
        <v>0</v>
      </c>
      <c r="BH780" s="18">
        <v>0</v>
      </c>
      <c r="BI780" s="9">
        <v>0</v>
      </c>
      <c r="BJ780" s="6">
        <v>0</v>
      </c>
      <c r="BK780" s="6">
        <v>0</v>
      </c>
      <c r="BL780" s="6">
        <v>0</v>
      </c>
      <c r="BM780" s="6">
        <v>0</v>
      </c>
      <c r="BN780" s="6">
        <v>0</v>
      </c>
      <c r="BO780" s="6">
        <v>0</v>
      </c>
    </row>
    <row r="781" spans="3:67" ht="20.100000000000001" customHeight="1">
      <c r="C781" s="18">
        <v>66001003</v>
      </c>
      <c r="D781" s="19" t="s">
        <v>1000</v>
      </c>
      <c r="E781" s="18">
        <v>1</v>
      </c>
      <c r="F781" s="18">
        <v>66001003</v>
      </c>
      <c r="G781" s="18">
        <v>0</v>
      </c>
      <c r="H781" s="13">
        <v>0</v>
      </c>
      <c r="I781" s="18">
        <v>1</v>
      </c>
      <c r="J781" s="18">
        <v>0</v>
      </c>
      <c r="K781" s="18">
        <v>0</v>
      </c>
      <c r="L781" s="18">
        <v>0</v>
      </c>
      <c r="M781" s="18">
        <v>0</v>
      </c>
      <c r="N781" s="18">
        <v>1</v>
      </c>
      <c r="O781" s="18">
        <v>0</v>
      </c>
      <c r="P781" s="18">
        <v>0</v>
      </c>
      <c r="Q781" s="18">
        <v>0</v>
      </c>
      <c r="R781" s="6">
        <v>0</v>
      </c>
      <c r="S781" s="13">
        <v>0</v>
      </c>
      <c r="T781" s="11">
        <v>1</v>
      </c>
      <c r="U781" s="18">
        <v>2</v>
      </c>
      <c r="V781" s="18">
        <v>0</v>
      </c>
      <c r="W781" s="18">
        <v>0</v>
      </c>
      <c r="X781" s="18">
        <v>0</v>
      </c>
      <c r="Y781" s="18">
        <v>0</v>
      </c>
      <c r="Z781" s="18">
        <v>0</v>
      </c>
      <c r="AA781" s="18">
        <v>0</v>
      </c>
      <c r="AB781" s="18">
        <v>0</v>
      </c>
      <c r="AC781" s="18">
        <v>0</v>
      </c>
      <c r="AD781" s="18">
        <v>18</v>
      </c>
      <c r="AE781" s="18">
        <v>0</v>
      </c>
      <c r="AF781" s="18">
        <v>0</v>
      </c>
      <c r="AG781" s="6">
        <v>2</v>
      </c>
      <c r="AH781" s="6">
        <v>0</v>
      </c>
      <c r="AI781" s="6">
        <v>0</v>
      </c>
      <c r="AJ781" s="6">
        <v>0</v>
      </c>
      <c r="AK781" s="18">
        <v>0</v>
      </c>
      <c r="AL781" s="18">
        <v>0</v>
      </c>
      <c r="AM781" s="18">
        <v>0</v>
      </c>
      <c r="AN781" s="18">
        <v>0</v>
      </c>
      <c r="AO781" s="18">
        <v>1000</v>
      </c>
      <c r="AP781" s="18">
        <v>0</v>
      </c>
      <c r="AQ781" s="18">
        <v>0</v>
      </c>
      <c r="AR781" s="6">
        <v>96001003</v>
      </c>
      <c r="AS781" s="18" t="s">
        <v>153</v>
      </c>
      <c r="AT781" s="19" t="s">
        <v>154</v>
      </c>
      <c r="AU781" s="18" t="s">
        <v>923</v>
      </c>
      <c r="AV781" s="18">
        <v>0</v>
      </c>
      <c r="AW781" s="18">
        <v>66001003</v>
      </c>
      <c r="AX781" s="19" t="s">
        <v>155</v>
      </c>
      <c r="AY781" s="19" t="s">
        <v>153</v>
      </c>
      <c r="AZ781" s="13">
        <v>0</v>
      </c>
      <c r="BA781" s="13">
        <v>0</v>
      </c>
      <c r="BB781" s="69" t="s">
        <v>1001</v>
      </c>
      <c r="BC781" s="18">
        <v>0</v>
      </c>
      <c r="BD781" s="11">
        <v>0</v>
      </c>
      <c r="BE781" s="18">
        <v>0</v>
      </c>
      <c r="BF781" s="18">
        <v>0</v>
      </c>
      <c r="BG781" s="18">
        <v>0</v>
      </c>
      <c r="BH781" s="18">
        <v>0</v>
      </c>
      <c r="BI781" s="9">
        <v>0</v>
      </c>
      <c r="BJ781" s="6">
        <v>1</v>
      </c>
      <c r="BK781" s="6">
        <v>0</v>
      </c>
      <c r="BL781" s="6">
        <v>0</v>
      </c>
      <c r="BM781" s="6">
        <v>0</v>
      </c>
      <c r="BN781" s="6">
        <v>0</v>
      </c>
      <c r="BO781" s="6">
        <v>0</v>
      </c>
    </row>
    <row r="782" spans="3:67" ht="20.100000000000001" customHeight="1">
      <c r="C782" s="18">
        <v>66001004</v>
      </c>
      <c r="D782" s="19" t="s">
        <v>1002</v>
      </c>
      <c r="E782" s="18">
        <v>1</v>
      </c>
      <c r="F782" s="18">
        <v>66001004</v>
      </c>
      <c r="G782" s="18">
        <v>0</v>
      </c>
      <c r="H782" s="13">
        <v>0</v>
      </c>
      <c r="I782" s="18">
        <v>1</v>
      </c>
      <c r="J782" s="18">
        <v>0</v>
      </c>
      <c r="K782" s="18">
        <v>0</v>
      </c>
      <c r="L782" s="18">
        <v>0</v>
      </c>
      <c r="M782" s="18">
        <v>0</v>
      </c>
      <c r="N782" s="18">
        <v>1</v>
      </c>
      <c r="O782" s="18">
        <v>0</v>
      </c>
      <c r="P782" s="18">
        <v>0</v>
      </c>
      <c r="Q782" s="18">
        <v>0</v>
      </c>
      <c r="R782" s="6">
        <v>0</v>
      </c>
      <c r="S782" s="13">
        <v>0</v>
      </c>
      <c r="T782" s="11">
        <v>1</v>
      </c>
      <c r="U782" s="18">
        <v>2</v>
      </c>
      <c r="V782" s="18">
        <v>0</v>
      </c>
      <c r="W782" s="18">
        <v>0</v>
      </c>
      <c r="X782" s="18">
        <v>0</v>
      </c>
      <c r="Y782" s="18">
        <v>0</v>
      </c>
      <c r="Z782" s="18">
        <v>0</v>
      </c>
      <c r="AA782" s="18">
        <v>0</v>
      </c>
      <c r="AB782" s="18">
        <v>0</v>
      </c>
      <c r="AC782" s="18">
        <v>0</v>
      </c>
      <c r="AD782" s="18">
        <v>18</v>
      </c>
      <c r="AE782" s="18">
        <v>0</v>
      </c>
      <c r="AF782" s="18">
        <v>0</v>
      </c>
      <c r="AG782" s="6">
        <v>2</v>
      </c>
      <c r="AH782" s="6">
        <v>0</v>
      </c>
      <c r="AI782" s="6">
        <v>0</v>
      </c>
      <c r="AJ782" s="6">
        <v>0</v>
      </c>
      <c r="AK782" s="18">
        <v>0</v>
      </c>
      <c r="AL782" s="18">
        <v>0</v>
      </c>
      <c r="AM782" s="18">
        <v>0</v>
      </c>
      <c r="AN782" s="18">
        <v>0</v>
      </c>
      <c r="AO782" s="18">
        <v>1000</v>
      </c>
      <c r="AP782" s="18">
        <v>0</v>
      </c>
      <c r="AQ782" s="18">
        <v>0</v>
      </c>
      <c r="AR782" s="6">
        <v>96001004</v>
      </c>
      <c r="AS782" s="18" t="s">
        <v>153</v>
      </c>
      <c r="AT782" s="19" t="s">
        <v>154</v>
      </c>
      <c r="AU782" s="18" t="s">
        <v>923</v>
      </c>
      <c r="AV782" s="18">
        <v>0</v>
      </c>
      <c r="AW782" s="18">
        <v>66001004</v>
      </c>
      <c r="AX782" s="19" t="s">
        <v>155</v>
      </c>
      <c r="AY782" s="19" t="s">
        <v>153</v>
      </c>
      <c r="AZ782" s="13">
        <v>0</v>
      </c>
      <c r="BA782" s="13">
        <v>0</v>
      </c>
      <c r="BB782" s="69" t="s">
        <v>1003</v>
      </c>
      <c r="BC782" s="18">
        <v>0</v>
      </c>
      <c r="BD782" s="11">
        <v>0</v>
      </c>
      <c r="BE782" s="18">
        <v>0</v>
      </c>
      <c r="BF782" s="18">
        <v>0</v>
      </c>
      <c r="BG782" s="18">
        <v>0</v>
      </c>
      <c r="BH782" s="18">
        <v>0</v>
      </c>
      <c r="BI782" s="9">
        <v>0</v>
      </c>
      <c r="BJ782" s="6">
        <v>1</v>
      </c>
      <c r="BK782" s="6">
        <v>0</v>
      </c>
      <c r="BL782" s="6">
        <v>0</v>
      </c>
      <c r="BM782" s="6">
        <v>0</v>
      </c>
      <c r="BN782" s="6">
        <v>0</v>
      </c>
      <c r="BO782" s="6">
        <v>0</v>
      </c>
    </row>
    <row r="783" spans="3:67" ht="20.100000000000001" customHeight="1">
      <c r="C783" s="6">
        <v>66001005</v>
      </c>
      <c r="D783" s="7" t="s">
        <v>1004</v>
      </c>
      <c r="E783" s="6">
        <v>1</v>
      </c>
      <c r="F783" s="6">
        <v>66001005</v>
      </c>
      <c r="G783" s="6">
        <v>0</v>
      </c>
      <c r="H783" s="6">
        <v>0</v>
      </c>
      <c r="I783" s="18">
        <v>1</v>
      </c>
      <c r="J783" s="18">
        <v>0</v>
      </c>
      <c r="K783" s="6">
        <v>0</v>
      </c>
      <c r="L783" s="6">
        <v>0</v>
      </c>
      <c r="M783" s="6">
        <v>0</v>
      </c>
      <c r="N783" s="6">
        <v>1</v>
      </c>
      <c r="O783" s="6">
        <v>0</v>
      </c>
      <c r="P783" s="6">
        <v>0</v>
      </c>
      <c r="Q783" s="6">
        <v>0</v>
      </c>
      <c r="R783" s="6">
        <v>0</v>
      </c>
      <c r="S783" s="6">
        <v>0</v>
      </c>
      <c r="T783" s="11">
        <v>1</v>
      </c>
      <c r="U783" s="6">
        <v>2</v>
      </c>
      <c r="V783" s="6">
        <v>0</v>
      </c>
      <c r="W783" s="6">
        <v>0</v>
      </c>
      <c r="X783" s="6">
        <v>0</v>
      </c>
      <c r="Y783" s="6">
        <v>1</v>
      </c>
      <c r="Z783" s="6">
        <v>0</v>
      </c>
      <c r="AA783" s="6">
        <v>0</v>
      </c>
      <c r="AB783" s="18">
        <v>0</v>
      </c>
      <c r="AC783" s="6">
        <v>0</v>
      </c>
      <c r="AD783" s="6">
        <v>18</v>
      </c>
      <c r="AE783" s="6">
        <v>1</v>
      </c>
      <c r="AF783" s="6">
        <v>3</v>
      </c>
      <c r="AG783" s="6">
        <v>2</v>
      </c>
      <c r="AH783" s="6">
        <v>0</v>
      </c>
      <c r="AI783" s="6">
        <v>1</v>
      </c>
      <c r="AJ783" s="6">
        <v>1.6</v>
      </c>
      <c r="AK783" s="6">
        <v>0</v>
      </c>
      <c r="AL783" s="6">
        <v>0</v>
      </c>
      <c r="AM783" s="6">
        <v>0</v>
      </c>
      <c r="AN783" s="6">
        <v>0.25</v>
      </c>
      <c r="AO783" s="6">
        <v>3000</v>
      </c>
      <c r="AP783" s="6">
        <v>0.1</v>
      </c>
      <c r="AQ783" s="6">
        <v>0</v>
      </c>
      <c r="AR783" s="6">
        <v>0</v>
      </c>
      <c r="AS783" s="6">
        <v>96001005</v>
      </c>
      <c r="AT783" s="7" t="s">
        <v>196</v>
      </c>
      <c r="AU783" s="18" t="s">
        <v>923</v>
      </c>
      <c r="AV783" s="6" t="s">
        <v>153</v>
      </c>
      <c r="AW783" s="6">
        <v>66001005</v>
      </c>
      <c r="AX783" s="7" t="s">
        <v>155</v>
      </c>
      <c r="AY783" s="6">
        <v>0</v>
      </c>
      <c r="AZ783" s="6">
        <v>0</v>
      </c>
      <c r="BA783" s="6">
        <v>0</v>
      </c>
      <c r="BB783" s="33" t="s">
        <v>1005</v>
      </c>
      <c r="BC783" s="6">
        <v>0</v>
      </c>
      <c r="BD783" s="11">
        <v>0</v>
      </c>
      <c r="BE783" s="6">
        <v>0</v>
      </c>
      <c r="BF783" s="6">
        <v>0</v>
      </c>
      <c r="BG783" s="6">
        <v>0</v>
      </c>
      <c r="BH783" s="6">
        <v>0</v>
      </c>
      <c r="BI783" s="9">
        <v>0</v>
      </c>
      <c r="BJ783" s="6">
        <v>1</v>
      </c>
      <c r="BK783" s="6">
        <v>0</v>
      </c>
      <c r="BL783" s="6">
        <v>0</v>
      </c>
      <c r="BM783" s="6">
        <v>0</v>
      </c>
      <c r="BN783" s="6">
        <v>0</v>
      </c>
      <c r="BO783" s="6">
        <v>0</v>
      </c>
    </row>
    <row r="784" spans="3:67" ht="20.100000000000001" customHeight="1">
      <c r="C784" s="18">
        <v>66001006</v>
      </c>
      <c r="D784" s="19" t="s">
        <v>1006</v>
      </c>
      <c r="E784" s="18">
        <v>1</v>
      </c>
      <c r="F784" s="18">
        <v>66001006</v>
      </c>
      <c r="G784" s="18">
        <v>0</v>
      </c>
      <c r="H784" s="13">
        <v>0</v>
      </c>
      <c r="I784" s="18">
        <v>1</v>
      </c>
      <c r="J784" s="18">
        <v>0</v>
      </c>
      <c r="K784" s="18">
        <v>0</v>
      </c>
      <c r="L784" s="18">
        <v>0</v>
      </c>
      <c r="M784" s="18">
        <v>0</v>
      </c>
      <c r="N784" s="18">
        <v>1</v>
      </c>
      <c r="O784" s="18">
        <v>0</v>
      </c>
      <c r="P784" s="18">
        <v>0</v>
      </c>
      <c r="Q784" s="18">
        <v>0</v>
      </c>
      <c r="R784" s="6">
        <v>0</v>
      </c>
      <c r="S784" s="13">
        <v>0</v>
      </c>
      <c r="T784" s="11">
        <v>1</v>
      </c>
      <c r="U784" s="18">
        <v>2</v>
      </c>
      <c r="V784" s="18">
        <v>0</v>
      </c>
      <c r="W784" s="18">
        <v>0</v>
      </c>
      <c r="X784" s="18">
        <v>0</v>
      </c>
      <c r="Y784" s="18">
        <v>0</v>
      </c>
      <c r="Z784" s="18">
        <v>0</v>
      </c>
      <c r="AA784" s="18">
        <v>0</v>
      </c>
      <c r="AB784" s="18">
        <v>0</v>
      </c>
      <c r="AC784" s="18">
        <v>0</v>
      </c>
      <c r="AD784" s="18">
        <v>18</v>
      </c>
      <c r="AE784" s="18">
        <v>0</v>
      </c>
      <c r="AF784" s="18">
        <v>0</v>
      </c>
      <c r="AG784" s="6">
        <v>2</v>
      </c>
      <c r="AH784" s="6">
        <v>0</v>
      </c>
      <c r="AI784" s="6">
        <v>0</v>
      </c>
      <c r="AJ784" s="6">
        <v>0</v>
      </c>
      <c r="AK784" s="18">
        <v>0</v>
      </c>
      <c r="AL784" s="18">
        <v>0</v>
      </c>
      <c r="AM784" s="18">
        <v>0</v>
      </c>
      <c r="AN784" s="18">
        <v>0</v>
      </c>
      <c r="AO784" s="18">
        <v>1000</v>
      </c>
      <c r="AP784" s="18">
        <v>0</v>
      </c>
      <c r="AQ784" s="18">
        <v>0</v>
      </c>
      <c r="AR784" s="6">
        <v>96001006</v>
      </c>
      <c r="AS784" s="18" t="s">
        <v>153</v>
      </c>
      <c r="AT784" s="19" t="s">
        <v>154</v>
      </c>
      <c r="AU784" s="18" t="s">
        <v>923</v>
      </c>
      <c r="AV784" s="18">
        <v>0</v>
      </c>
      <c r="AW784" s="18">
        <v>66001006</v>
      </c>
      <c r="AX784" s="19" t="s">
        <v>155</v>
      </c>
      <c r="AY784" s="19" t="s">
        <v>153</v>
      </c>
      <c r="AZ784" s="13">
        <v>0</v>
      </c>
      <c r="BA784" s="13">
        <v>0</v>
      </c>
      <c r="BB784" s="69" t="s">
        <v>1007</v>
      </c>
      <c r="BC784" s="18">
        <v>0</v>
      </c>
      <c r="BD784" s="11">
        <v>0</v>
      </c>
      <c r="BE784" s="18">
        <v>0</v>
      </c>
      <c r="BF784" s="18">
        <v>0</v>
      </c>
      <c r="BG784" s="18">
        <v>0</v>
      </c>
      <c r="BH784" s="18">
        <v>0</v>
      </c>
      <c r="BI784" s="9">
        <v>0</v>
      </c>
      <c r="BJ784" s="6">
        <v>1</v>
      </c>
      <c r="BK784" s="6">
        <v>0</v>
      </c>
      <c r="BL784" s="6">
        <v>0</v>
      </c>
      <c r="BM784" s="6">
        <v>0</v>
      </c>
      <c r="BN784" s="6">
        <v>0</v>
      </c>
      <c r="BO784" s="6">
        <v>0</v>
      </c>
    </row>
    <row r="785" spans="3:67" ht="20.100000000000001" customHeight="1">
      <c r="C785" s="18">
        <v>66001007</v>
      </c>
      <c r="D785" s="7" t="s">
        <v>1008</v>
      </c>
      <c r="E785" s="18">
        <v>1</v>
      </c>
      <c r="F785" s="18">
        <v>66001007</v>
      </c>
      <c r="G785" s="6">
        <v>0</v>
      </c>
      <c r="H785" s="6">
        <v>0</v>
      </c>
      <c r="I785" s="18">
        <v>1</v>
      </c>
      <c r="J785" s="18">
        <v>0</v>
      </c>
      <c r="K785" s="6">
        <v>0</v>
      </c>
      <c r="L785" s="6">
        <v>0</v>
      </c>
      <c r="M785" s="6">
        <v>0</v>
      </c>
      <c r="N785" s="6">
        <v>1</v>
      </c>
      <c r="O785" s="6">
        <v>0</v>
      </c>
      <c r="P785" s="6">
        <v>0</v>
      </c>
      <c r="Q785" s="6">
        <v>0</v>
      </c>
      <c r="R785" s="6">
        <v>0</v>
      </c>
      <c r="S785" s="6">
        <v>0</v>
      </c>
      <c r="T785" s="11">
        <v>1</v>
      </c>
      <c r="U785" s="6">
        <v>2</v>
      </c>
      <c r="V785" s="6">
        <v>0</v>
      </c>
      <c r="W785" s="6">
        <v>2.75</v>
      </c>
      <c r="X785" s="6">
        <v>0</v>
      </c>
      <c r="Y785" s="6">
        <v>0</v>
      </c>
      <c r="Z785" s="6">
        <v>0</v>
      </c>
      <c r="AA785" s="6">
        <v>0</v>
      </c>
      <c r="AB785" s="18">
        <v>0</v>
      </c>
      <c r="AC785" s="6">
        <v>0</v>
      </c>
      <c r="AD785" s="6">
        <v>15</v>
      </c>
      <c r="AE785" s="6">
        <v>0</v>
      </c>
      <c r="AF785" s="6">
        <v>0</v>
      </c>
      <c r="AG785" s="6">
        <v>7</v>
      </c>
      <c r="AH785" s="6">
        <v>0</v>
      </c>
      <c r="AI785" s="6">
        <v>0</v>
      </c>
      <c r="AJ785" s="6">
        <v>6</v>
      </c>
      <c r="AK785" s="6">
        <v>0</v>
      </c>
      <c r="AL785" s="6">
        <v>0</v>
      </c>
      <c r="AM785" s="6">
        <v>0</v>
      </c>
      <c r="AN785" s="6">
        <v>0.25</v>
      </c>
      <c r="AO785" s="6">
        <v>1000</v>
      </c>
      <c r="AP785" s="6">
        <v>0</v>
      </c>
      <c r="AQ785" s="6">
        <v>0</v>
      </c>
      <c r="AR785" s="6">
        <v>0</v>
      </c>
      <c r="AS785" s="6" t="s">
        <v>153</v>
      </c>
      <c r="AT785" s="7" t="s">
        <v>196</v>
      </c>
      <c r="AU785" s="6" t="s">
        <v>749</v>
      </c>
      <c r="AV785" s="6" t="s">
        <v>153</v>
      </c>
      <c r="AW785" s="6" t="s">
        <v>1009</v>
      </c>
      <c r="AX785" s="7" t="s">
        <v>155</v>
      </c>
      <c r="AY785" s="6">
        <v>0</v>
      </c>
      <c r="AZ785" s="13">
        <v>0</v>
      </c>
      <c r="BA785" s="13">
        <v>0</v>
      </c>
      <c r="BB785" s="33" t="s">
        <v>1010</v>
      </c>
      <c r="BC785" s="6">
        <v>0</v>
      </c>
      <c r="BD785" s="11">
        <v>0</v>
      </c>
      <c r="BE785" s="6">
        <v>0</v>
      </c>
      <c r="BF785" s="6">
        <v>0</v>
      </c>
      <c r="BG785" s="6">
        <v>0</v>
      </c>
      <c r="BH785" s="6">
        <v>0</v>
      </c>
      <c r="BI785" s="9">
        <v>0</v>
      </c>
      <c r="BJ785" s="6">
        <v>0</v>
      </c>
      <c r="BK785" s="6">
        <v>0</v>
      </c>
      <c r="BL785" s="6">
        <v>0</v>
      </c>
      <c r="BM785" s="6">
        <v>0</v>
      </c>
      <c r="BN785" s="6">
        <v>0</v>
      </c>
      <c r="BO785" s="6">
        <v>0</v>
      </c>
    </row>
    <row r="786" spans="3:67" ht="19.5" customHeight="1">
      <c r="C786" s="18">
        <v>66001008</v>
      </c>
      <c r="D786" s="19" t="s">
        <v>1011</v>
      </c>
      <c r="E786" s="11">
        <v>1</v>
      </c>
      <c r="F786" s="18">
        <v>66001008</v>
      </c>
      <c r="G786" s="18">
        <v>0</v>
      </c>
      <c r="H786" s="13">
        <v>0</v>
      </c>
      <c r="I786" s="18">
        <v>1</v>
      </c>
      <c r="J786" s="18">
        <v>0</v>
      </c>
      <c r="K786" s="11">
        <v>0</v>
      </c>
      <c r="L786" s="18">
        <v>0</v>
      </c>
      <c r="M786" s="18">
        <v>0</v>
      </c>
      <c r="N786" s="18">
        <v>1</v>
      </c>
      <c r="O786" s="18">
        <v>0</v>
      </c>
      <c r="P786" s="18">
        <v>0</v>
      </c>
      <c r="Q786" s="18">
        <v>0</v>
      </c>
      <c r="R786" s="6">
        <v>0</v>
      </c>
      <c r="S786" s="13">
        <v>0</v>
      </c>
      <c r="T786" s="11">
        <v>1</v>
      </c>
      <c r="U786" s="18">
        <v>2</v>
      </c>
      <c r="V786" s="18">
        <v>0</v>
      </c>
      <c r="W786" s="18">
        <v>2.5</v>
      </c>
      <c r="X786" s="18">
        <v>0</v>
      </c>
      <c r="Y786" s="18">
        <v>0</v>
      </c>
      <c r="Z786" s="18">
        <v>0</v>
      </c>
      <c r="AA786" s="18">
        <v>0</v>
      </c>
      <c r="AB786" s="18">
        <v>0</v>
      </c>
      <c r="AC786" s="18">
        <v>0</v>
      </c>
      <c r="AD786" s="18">
        <v>15</v>
      </c>
      <c r="AE786" s="18">
        <v>1</v>
      </c>
      <c r="AF786" s="18">
        <v>3</v>
      </c>
      <c r="AG786" s="6">
        <v>2</v>
      </c>
      <c r="AH786" s="6">
        <v>1</v>
      </c>
      <c r="AI786" s="6">
        <v>0</v>
      </c>
      <c r="AJ786" s="6">
        <v>6</v>
      </c>
      <c r="AK786" s="18">
        <v>0</v>
      </c>
      <c r="AL786" s="18">
        <v>0</v>
      </c>
      <c r="AM786" s="18">
        <v>0</v>
      </c>
      <c r="AN786" s="18">
        <v>0.75</v>
      </c>
      <c r="AO786" s="18">
        <v>3000</v>
      </c>
      <c r="AP786" s="18">
        <v>0.75</v>
      </c>
      <c r="AQ786" s="18">
        <v>0</v>
      </c>
      <c r="AR786" s="6">
        <v>0</v>
      </c>
      <c r="AS786" s="18" t="s">
        <v>153</v>
      </c>
      <c r="AT786" s="19" t="s">
        <v>695</v>
      </c>
      <c r="AU786" s="18" t="s">
        <v>696</v>
      </c>
      <c r="AV786" s="18">
        <v>10000006</v>
      </c>
      <c r="AW786" s="18">
        <v>66001008</v>
      </c>
      <c r="AX786" s="19" t="s">
        <v>155</v>
      </c>
      <c r="AY786" s="19">
        <v>0</v>
      </c>
      <c r="AZ786" s="13">
        <v>0</v>
      </c>
      <c r="BA786" s="13">
        <v>0</v>
      </c>
      <c r="BB786" s="69" t="s">
        <v>1012</v>
      </c>
      <c r="BC786" s="18">
        <v>0</v>
      </c>
      <c r="BD786" s="11">
        <v>0</v>
      </c>
      <c r="BE786" s="18">
        <v>0</v>
      </c>
      <c r="BF786" s="18">
        <v>0</v>
      </c>
      <c r="BG786" s="18">
        <v>0</v>
      </c>
      <c r="BH786" s="18">
        <v>0</v>
      </c>
      <c r="BI786" s="9">
        <v>0</v>
      </c>
      <c r="BJ786" s="6">
        <v>0</v>
      </c>
      <c r="BK786" s="6">
        <v>0</v>
      </c>
      <c r="BL786" s="6">
        <v>0</v>
      </c>
      <c r="BM786" s="6">
        <v>0</v>
      </c>
      <c r="BN786" s="6">
        <v>0</v>
      </c>
      <c r="BO786" s="6">
        <v>0</v>
      </c>
    </row>
    <row r="787" spans="3:67" ht="19.5" customHeight="1">
      <c r="C787" s="18">
        <v>66001009</v>
      </c>
      <c r="D787" s="19" t="s">
        <v>1013</v>
      </c>
      <c r="E787" s="11">
        <v>1</v>
      </c>
      <c r="F787" s="18">
        <v>66001009</v>
      </c>
      <c r="G787" s="18">
        <v>0</v>
      </c>
      <c r="H787" s="13">
        <v>0</v>
      </c>
      <c r="I787" s="18">
        <v>1</v>
      </c>
      <c r="J787" s="18">
        <v>0</v>
      </c>
      <c r="K787" s="11">
        <v>0</v>
      </c>
      <c r="L787" s="18">
        <v>0</v>
      </c>
      <c r="M787" s="18">
        <v>0</v>
      </c>
      <c r="N787" s="18">
        <v>1</v>
      </c>
      <c r="O787" s="18">
        <v>0</v>
      </c>
      <c r="P787" s="18">
        <v>0</v>
      </c>
      <c r="Q787" s="18">
        <v>0</v>
      </c>
      <c r="R787" s="6">
        <v>0</v>
      </c>
      <c r="S787" s="13">
        <v>0</v>
      </c>
      <c r="T787" s="11">
        <v>1</v>
      </c>
      <c r="U787" s="18">
        <v>2</v>
      </c>
      <c r="V787" s="18">
        <v>0</v>
      </c>
      <c r="W787" s="18">
        <v>2</v>
      </c>
      <c r="X787" s="18">
        <v>0</v>
      </c>
      <c r="Y787" s="18">
        <v>0</v>
      </c>
      <c r="Z787" s="18">
        <v>0</v>
      </c>
      <c r="AA787" s="18">
        <v>0</v>
      </c>
      <c r="AB787" s="18">
        <v>0</v>
      </c>
      <c r="AC787" s="18">
        <v>0</v>
      </c>
      <c r="AD787" s="18">
        <v>15</v>
      </c>
      <c r="AE787" s="18">
        <v>1</v>
      </c>
      <c r="AF787" s="18">
        <v>3</v>
      </c>
      <c r="AG787" s="6">
        <v>2</v>
      </c>
      <c r="AH787" s="6">
        <v>1</v>
      </c>
      <c r="AI787" s="6">
        <v>0</v>
      </c>
      <c r="AJ787" s="6">
        <v>6</v>
      </c>
      <c r="AK787" s="18">
        <v>0</v>
      </c>
      <c r="AL787" s="18">
        <v>0</v>
      </c>
      <c r="AM787" s="18">
        <v>0</v>
      </c>
      <c r="AN787" s="18">
        <v>0.75</v>
      </c>
      <c r="AO787" s="18">
        <v>3000</v>
      </c>
      <c r="AP787" s="18">
        <v>0.75</v>
      </c>
      <c r="AQ787" s="18">
        <v>0</v>
      </c>
      <c r="AR787" s="6">
        <v>0</v>
      </c>
      <c r="AS787" s="18">
        <v>96001009</v>
      </c>
      <c r="AT787" s="19" t="s">
        <v>695</v>
      </c>
      <c r="AU787" s="18" t="s">
        <v>696</v>
      </c>
      <c r="AV787" s="18">
        <v>10000006</v>
      </c>
      <c r="AW787" s="18">
        <v>66001009</v>
      </c>
      <c r="AX787" s="19" t="s">
        <v>155</v>
      </c>
      <c r="AY787" s="19">
        <v>0</v>
      </c>
      <c r="AZ787" s="13">
        <v>0</v>
      </c>
      <c r="BA787" s="13">
        <v>0</v>
      </c>
      <c r="BB787" s="69" t="s">
        <v>1014</v>
      </c>
      <c r="BC787" s="18">
        <v>0</v>
      </c>
      <c r="BD787" s="11">
        <v>0</v>
      </c>
      <c r="BE787" s="18">
        <v>0</v>
      </c>
      <c r="BF787" s="18">
        <v>0</v>
      </c>
      <c r="BG787" s="18">
        <v>0</v>
      </c>
      <c r="BH787" s="18">
        <v>0</v>
      </c>
      <c r="BI787" s="9">
        <v>0</v>
      </c>
      <c r="BJ787" s="6">
        <v>0</v>
      </c>
      <c r="BK787" s="6">
        <v>0</v>
      </c>
      <c r="BL787" s="6">
        <v>0</v>
      </c>
      <c r="BM787" s="6">
        <v>0</v>
      </c>
      <c r="BN787" s="6">
        <v>0</v>
      </c>
      <c r="BO787" s="6">
        <v>0</v>
      </c>
    </row>
    <row r="788" spans="3:67" ht="20.100000000000001" customHeight="1">
      <c r="C788" s="18">
        <v>66001010</v>
      </c>
      <c r="D788" s="19" t="s">
        <v>1015</v>
      </c>
      <c r="E788" s="18">
        <v>1</v>
      </c>
      <c r="F788" s="18">
        <v>66001010</v>
      </c>
      <c r="G788" s="18">
        <v>0</v>
      </c>
      <c r="H788" s="13">
        <v>0</v>
      </c>
      <c r="I788" s="18">
        <v>1</v>
      </c>
      <c r="J788" s="18">
        <v>0</v>
      </c>
      <c r="K788" s="18">
        <v>0</v>
      </c>
      <c r="L788" s="18">
        <v>0</v>
      </c>
      <c r="M788" s="18">
        <v>0</v>
      </c>
      <c r="N788" s="18">
        <v>1</v>
      </c>
      <c r="O788" s="18">
        <v>0</v>
      </c>
      <c r="P788" s="18">
        <v>0</v>
      </c>
      <c r="Q788" s="18">
        <v>0</v>
      </c>
      <c r="R788" s="6">
        <v>0</v>
      </c>
      <c r="S788" s="13">
        <v>0</v>
      </c>
      <c r="T788" s="11">
        <v>1</v>
      </c>
      <c r="U788" s="18">
        <v>2</v>
      </c>
      <c r="V788" s="18">
        <v>0</v>
      </c>
      <c r="W788" s="18">
        <v>0</v>
      </c>
      <c r="X788" s="18">
        <v>0</v>
      </c>
      <c r="Y788" s="18">
        <v>0</v>
      </c>
      <c r="Z788" s="18">
        <v>0</v>
      </c>
      <c r="AA788" s="18">
        <v>0</v>
      </c>
      <c r="AB788" s="18">
        <v>0</v>
      </c>
      <c r="AC788" s="18">
        <v>0</v>
      </c>
      <c r="AD788" s="18">
        <v>18</v>
      </c>
      <c r="AE788" s="18">
        <v>0</v>
      </c>
      <c r="AF788" s="18">
        <v>0</v>
      </c>
      <c r="AG788" s="6">
        <v>2</v>
      </c>
      <c r="AH788" s="6">
        <v>0</v>
      </c>
      <c r="AI788" s="6">
        <v>0</v>
      </c>
      <c r="AJ788" s="6">
        <v>0</v>
      </c>
      <c r="AK788" s="18">
        <v>0</v>
      </c>
      <c r="AL788" s="18">
        <v>0</v>
      </c>
      <c r="AM788" s="18">
        <v>0</v>
      </c>
      <c r="AN788" s="18">
        <v>0</v>
      </c>
      <c r="AO788" s="18">
        <v>1000</v>
      </c>
      <c r="AP788" s="18">
        <v>0</v>
      </c>
      <c r="AQ788" s="18">
        <v>0</v>
      </c>
      <c r="AR788" s="6">
        <v>96001010</v>
      </c>
      <c r="AS788" s="18" t="s">
        <v>153</v>
      </c>
      <c r="AT788" s="19" t="s">
        <v>154</v>
      </c>
      <c r="AU788" s="18" t="s">
        <v>923</v>
      </c>
      <c r="AV788" s="18">
        <v>0</v>
      </c>
      <c r="AW788" s="18">
        <v>66001010</v>
      </c>
      <c r="AX788" s="19" t="s">
        <v>155</v>
      </c>
      <c r="AY788" s="19" t="s">
        <v>153</v>
      </c>
      <c r="AZ788" s="13">
        <v>0</v>
      </c>
      <c r="BA788" s="13">
        <v>0</v>
      </c>
      <c r="BB788" s="69" t="s">
        <v>1016</v>
      </c>
      <c r="BC788" s="18">
        <v>0</v>
      </c>
      <c r="BD788" s="11">
        <v>0</v>
      </c>
      <c r="BE788" s="18">
        <v>0</v>
      </c>
      <c r="BF788" s="18">
        <v>0</v>
      </c>
      <c r="BG788" s="18">
        <v>0</v>
      </c>
      <c r="BH788" s="18">
        <v>0</v>
      </c>
      <c r="BI788" s="9">
        <v>0</v>
      </c>
      <c r="BJ788" s="6">
        <v>1</v>
      </c>
      <c r="BK788" s="6">
        <v>0</v>
      </c>
      <c r="BL788" s="6">
        <v>0</v>
      </c>
      <c r="BM788" s="6">
        <v>0</v>
      </c>
      <c r="BN788" s="6">
        <v>0</v>
      </c>
      <c r="BO788" s="6">
        <v>0</v>
      </c>
    </row>
    <row r="789" spans="3:67" ht="20.100000000000001" customHeight="1">
      <c r="C789" s="18">
        <v>66001011</v>
      </c>
      <c r="D789" s="12" t="s">
        <v>1017</v>
      </c>
      <c r="E789" s="11">
        <v>1</v>
      </c>
      <c r="F789" s="18">
        <v>66001011</v>
      </c>
      <c r="G789" s="11">
        <v>0</v>
      </c>
      <c r="H789" s="13">
        <v>0</v>
      </c>
      <c r="I789" s="18">
        <v>1</v>
      </c>
      <c r="J789" s="18">
        <v>0</v>
      </c>
      <c r="K789" s="11">
        <v>0</v>
      </c>
      <c r="L789" s="11">
        <v>0</v>
      </c>
      <c r="M789" s="11">
        <v>0</v>
      </c>
      <c r="N789" s="11">
        <v>1</v>
      </c>
      <c r="O789" s="11">
        <v>0</v>
      </c>
      <c r="P789" s="11">
        <v>0</v>
      </c>
      <c r="Q789" s="11">
        <v>0</v>
      </c>
      <c r="R789" s="6">
        <v>0</v>
      </c>
      <c r="S789" s="11">
        <v>0</v>
      </c>
      <c r="T789" s="11">
        <v>1</v>
      </c>
      <c r="U789" s="11">
        <v>2</v>
      </c>
      <c r="V789" s="11">
        <v>0</v>
      </c>
      <c r="W789" s="11">
        <v>3</v>
      </c>
      <c r="X789" s="11">
        <v>0</v>
      </c>
      <c r="Y789" s="11">
        <v>0</v>
      </c>
      <c r="Z789" s="11">
        <v>0</v>
      </c>
      <c r="AA789" s="11">
        <v>0</v>
      </c>
      <c r="AB789" s="18">
        <v>0</v>
      </c>
      <c r="AC789" s="11">
        <v>0</v>
      </c>
      <c r="AD789" s="11">
        <v>18</v>
      </c>
      <c r="AE789" s="11">
        <v>2</v>
      </c>
      <c r="AF789" s="11" t="s">
        <v>674</v>
      </c>
      <c r="AG789" s="6">
        <v>2</v>
      </c>
      <c r="AH789" s="6">
        <v>2</v>
      </c>
      <c r="AI789" s="6">
        <v>0</v>
      </c>
      <c r="AJ789" s="6">
        <v>1.5</v>
      </c>
      <c r="AK789" s="11">
        <v>0</v>
      </c>
      <c r="AL789" s="11">
        <v>0</v>
      </c>
      <c r="AM789" s="11">
        <v>0</v>
      </c>
      <c r="AN789" s="11">
        <v>0.25</v>
      </c>
      <c r="AO789" s="11">
        <v>3000</v>
      </c>
      <c r="AP789" s="11">
        <v>0.25</v>
      </c>
      <c r="AQ789" s="11">
        <v>0</v>
      </c>
      <c r="AR789" s="6">
        <v>0</v>
      </c>
      <c r="AS789" s="11" t="s">
        <v>153</v>
      </c>
      <c r="AT789" s="12" t="s">
        <v>213</v>
      </c>
      <c r="AU789" s="11" t="s">
        <v>675</v>
      </c>
      <c r="AV789" s="18">
        <v>10001007</v>
      </c>
      <c r="AW789" s="18">
        <v>66001011</v>
      </c>
      <c r="AX789" s="12" t="s">
        <v>155</v>
      </c>
      <c r="AY789" s="11">
        <v>0</v>
      </c>
      <c r="AZ789" s="13">
        <v>0</v>
      </c>
      <c r="BA789" s="13">
        <v>0</v>
      </c>
      <c r="BB789" s="37" t="s">
        <v>1018</v>
      </c>
      <c r="BC789" s="11">
        <v>0</v>
      </c>
      <c r="BD789" s="11">
        <v>0</v>
      </c>
      <c r="BE789" s="11">
        <v>0</v>
      </c>
      <c r="BF789" s="11">
        <v>0</v>
      </c>
      <c r="BG789" s="11">
        <v>0</v>
      </c>
      <c r="BH789" s="11">
        <v>0</v>
      </c>
      <c r="BI789" s="9">
        <v>0</v>
      </c>
      <c r="BJ789" s="6">
        <v>0</v>
      </c>
      <c r="BK789" s="6">
        <v>0</v>
      </c>
      <c r="BL789" s="6">
        <v>0</v>
      </c>
      <c r="BM789" s="6">
        <v>0</v>
      </c>
      <c r="BN789" s="6">
        <v>0</v>
      </c>
      <c r="BO789" s="6">
        <v>0</v>
      </c>
    </row>
    <row r="790" spans="3:67" ht="19.5" customHeight="1">
      <c r="C790" s="67">
        <v>66001012</v>
      </c>
      <c r="D790" s="81" t="s">
        <v>544</v>
      </c>
      <c r="E790" s="56">
        <v>1</v>
      </c>
      <c r="F790" s="67">
        <v>66001008</v>
      </c>
      <c r="G790" s="67">
        <v>0</v>
      </c>
      <c r="H790" s="74">
        <v>0</v>
      </c>
      <c r="I790" s="67">
        <v>1</v>
      </c>
      <c r="J790" s="67">
        <v>0</v>
      </c>
      <c r="K790" s="56">
        <v>0</v>
      </c>
      <c r="L790" s="67">
        <v>0</v>
      </c>
      <c r="M790" s="67">
        <v>0</v>
      </c>
      <c r="N790" s="67">
        <v>1</v>
      </c>
      <c r="O790" s="67">
        <v>0</v>
      </c>
      <c r="P790" s="67">
        <v>0</v>
      </c>
      <c r="Q790" s="67">
        <v>0</v>
      </c>
      <c r="R790" s="63">
        <v>0</v>
      </c>
      <c r="S790" s="74">
        <v>0</v>
      </c>
      <c r="T790" s="56">
        <v>1</v>
      </c>
      <c r="U790" s="67">
        <v>2</v>
      </c>
      <c r="V790" s="67">
        <v>0</v>
      </c>
      <c r="W790" s="67">
        <v>2.75</v>
      </c>
      <c r="X790" s="67">
        <v>0</v>
      </c>
      <c r="Y790" s="67">
        <v>0</v>
      </c>
      <c r="Z790" s="67">
        <v>0</v>
      </c>
      <c r="AA790" s="67">
        <v>0</v>
      </c>
      <c r="AB790" s="67">
        <v>0</v>
      </c>
      <c r="AC790" s="67">
        <v>0</v>
      </c>
      <c r="AD790" s="67">
        <v>15</v>
      </c>
      <c r="AE790" s="67">
        <v>1</v>
      </c>
      <c r="AF790" s="67">
        <v>3</v>
      </c>
      <c r="AG790" s="63">
        <v>2</v>
      </c>
      <c r="AH790" s="63">
        <v>1</v>
      </c>
      <c r="AI790" s="6">
        <v>0</v>
      </c>
      <c r="AJ790" s="63">
        <v>6</v>
      </c>
      <c r="AK790" s="67">
        <v>0</v>
      </c>
      <c r="AL790" s="67">
        <v>0</v>
      </c>
      <c r="AM790" s="67">
        <v>0</v>
      </c>
      <c r="AN790" s="67">
        <v>0.75</v>
      </c>
      <c r="AO790" s="67">
        <v>3000</v>
      </c>
      <c r="AP790" s="67">
        <v>1.5</v>
      </c>
      <c r="AQ790" s="67">
        <v>0</v>
      </c>
      <c r="AR790" s="63">
        <v>0</v>
      </c>
      <c r="AS790" s="67" t="s">
        <v>153</v>
      </c>
      <c r="AT790" s="81" t="s">
        <v>695</v>
      </c>
      <c r="AU790" s="67" t="s">
        <v>696</v>
      </c>
      <c r="AV790" s="67">
        <v>10000006</v>
      </c>
      <c r="AW790" s="67">
        <v>70405004</v>
      </c>
      <c r="AX790" s="81" t="s">
        <v>155</v>
      </c>
      <c r="AY790" s="81">
        <v>0</v>
      </c>
      <c r="AZ790" s="74">
        <v>0</v>
      </c>
      <c r="BA790" s="74">
        <v>0</v>
      </c>
      <c r="BB790" s="82" t="s">
        <v>1019</v>
      </c>
      <c r="BC790" s="67">
        <v>0</v>
      </c>
      <c r="BD790" s="56">
        <v>0</v>
      </c>
      <c r="BE790" s="67">
        <v>0</v>
      </c>
      <c r="BF790" s="67">
        <v>0</v>
      </c>
      <c r="BG790" s="67">
        <v>0</v>
      </c>
      <c r="BH790" s="67">
        <v>0</v>
      </c>
      <c r="BI790" s="83">
        <v>0</v>
      </c>
      <c r="BJ790" s="6">
        <v>0</v>
      </c>
      <c r="BK790" s="6">
        <v>0</v>
      </c>
      <c r="BL790" s="6">
        <v>0</v>
      </c>
      <c r="BM790" s="6">
        <v>0</v>
      </c>
      <c r="BN790" s="6">
        <v>0</v>
      </c>
      <c r="BO790" s="6">
        <v>0</v>
      </c>
    </row>
    <row r="791" spans="3:67" ht="20.100000000000001" customHeight="1">
      <c r="C791" s="67">
        <v>66001013</v>
      </c>
      <c r="D791" s="81" t="s">
        <v>1020</v>
      </c>
      <c r="E791" s="56">
        <v>1</v>
      </c>
      <c r="F791" s="67">
        <v>66001002</v>
      </c>
      <c r="G791" s="67">
        <v>0</v>
      </c>
      <c r="H791" s="74">
        <v>0</v>
      </c>
      <c r="I791" s="67">
        <v>1</v>
      </c>
      <c r="J791" s="67">
        <v>0</v>
      </c>
      <c r="K791" s="56">
        <v>0</v>
      </c>
      <c r="L791" s="67">
        <v>0</v>
      </c>
      <c r="M791" s="67">
        <v>0</v>
      </c>
      <c r="N791" s="67">
        <v>1</v>
      </c>
      <c r="O791" s="67">
        <v>1</v>
      </c>
      <c r="P791" s="67">
        <v>0</v>
      </c>
      <c r="Q791" s="67">
        <v>0</v>
      </c>
      <c r="R791" s="63">
        <v>0</v>
      </c>
      <c r="S791" s="74">
        <v>0</v>
      </c>
      <c r="T791" s="56">
        <v>1</v>
      </c>
      <c r="U791" s="67">
        <v>2</v>
      </c>
      <c r="V791" s="67">
        <v>0</v>
      </c>
      <c r="W791" s="67">
        <v>1</v>
      </c>
      <c r="X791" s="67">
        <v>0</v>
      </c>
      <c r="Y791" s="67">
        <v>0</v>
      </c>
      <c r="Z791" s="67">
        <v>0</v>
      </c>
      <c r="AA791" s="67">
        <v>0</v>
      </c>
      <c r="AB791" s="67">
        <v>0</v>
      </c>
      <c r="AC791" s="67">
        <v>0</v>
      </c>
      <c r="AD791" s="67">
        <v>9</v>
      </c>
      <c r="AE791" s="67">
        <v>1</v>
      </c>
      <c r="AF791" s="67">
        <v>4</v>
      </c>
      <c r="AG791" s="63">
        <v>9</v>
      </c>
      <c r="AH791" s="63">
        <v>0</v>
      </c>
      <c r="AI791" s="6">
        <v>0</v>
      </c>
      <c r="AJ791" s="63">
        <v>6</v>
      </c>
      <c r="AK791" s="67">
        <v>0</v>
      </c>
      <c r="AL791" s="67">
        <v>0</v>
      </c>
      <c r="AM791" s="67">
        <v>0</v>
      </c>
      <c r="AN791" s="67">
        <v>0.5</v>
      </c>
      <c r="AO791" s="67">
        <v>30000</v>
      </c>
      <c r="AP791" s="67">
        <v>0.5</v>
      </c>
      <c r="AQ791" s="67">
        <v>0</v>
      </c>
      <c r="AR791" s="63">
        <v>0</v>
      </c>
      <c r="AS791" s="67">
        <v>96001013</v>
      </c>
      <c r="AT791" s="81" t="s">
        <v>154</v>
      </c>
      <c r="AU791" s="67" t="s">
        <v>709</v>
      </c>
      <c r="AV791" s="67">
        <v>10000009</v>
      </c>
      <c r="AW791" s="67">
        <v>70405005</v>
      </c>
      <c r="AX791" s="81" t="s">
        <v>229</v>
      </c>
      <c r="AY791" s="81" t="s">
        <v>259</v>
      </c>
      <c r="AZ791" s="74">
        <v>0</v>
      </c>
      <c r="BA791" s="74">
        <v>0</v>
      </c>
      <c r="BB791" s="108" t="s">
        <v>1021</v>
      </c>
      <c r="BC791" s="67">
        <v>0</v>
      </c>
      <c r="BD791" s="56">
        <v>0</v>
      </c>
      <c r="BE791" s="67">
        <v>0</v>
      </c>
      <c r="BF791" s="67">
        <v>0</v>
      </c>
      <c r="BG791" s="67">
        <v>0</v>
      </c>
      <c r="BH791" s="67">
        <v>0</v>
      </c>
      <c r="BI791" s="83">
        <v>0</v>
      </c>
      <c r="BJ791" s="6">
        <v>0</v>
      </c>
      <c r="BK791" s="6">
        <v>0</v>
      </c>
      <c r="BL791" s="6">
        <v>0</v>
      </c>
      <c r="BM791" s="6">
        <v>0</v>
      </c>
      <c r="BN791" s="6">
        <v>0</v>
      </c>
      <c r="BO791" s="6">
        <v>0</v>
      </c>
    </row>
    <row r="792" spans="3:67" ht="20.100000000000001" customHeight="1">
      <c r="C792" s="67">
        <v>66001014</v>
      </c>
      <c r="D792" s="81" t="s">
        <v>1022</v>
      </c>
      <c r="E792" s="56">
        <v>1</v>
      </c>
      <c r="F792" s="67">
        <v>62012201</v>
      </c>
      <c r="G792" s="67">
        <v>0</v>
      </c>
      <c r="H792" s="74">
        <v>0</v>
      </c>
      <c r="I792" s="67">
        <v>1</v>
      </c>
      <c r="J792" s="67">
        <v>0</v>
      </c>
      <c r="K792" s="56">
        <v>0</v>
      </c>
      <c r="L792" s="67">
        <v>0</v>
      </c>
      <c r="M792" s="67">
        <v>0</v>
      </c>
      <c r="N792" s="67">
        <v>1</v>
      </c>
      <c r="O792" s="67">
        <v>0</v>
      </c>
      <c r="P792" s="67">
        <v>0</v>
      </c>
      <c r="Q792" s="67">
        <v>0</v>
      </c>
      <c r="R792" s="63">
        <v>0</v>
      </c>
      <c r="S792" s="74">
        <v>0</v>
      </c>
      <c r="T792" s="56">
        <v>1</v>
      </c>
      <c r="U792" s="67">
        <v>2</v>
      </c>
      <c r="V792" s="67">
        <v>0</v>
      </c>
      <c r="W792" s="67">
        <v>2</v>
      </c>
      <c r="X792" s="67">
        <v>0</v>
      </c>
      <c r="Y792" s="67">
        <v>0</v>
      </c>
      <c r="Z792" s="67">
        <v>0</v>
      </c>
      <c r="AA792" s="67">
        <v>0</v>
      </c>
      <c r="AB792" s="67">
        <v>0</v>
      </c>
      <c r="AC792" s="67">
        <v>0</v>
      </c>
      <c r="AD792" s="67">
        <v>12</v>
      </c>
      <c r="AE792" s="67">
        <v>1</v>
      </c>
      <c r="AF792" s="67">
        <v>3.5</v>
      </c>
      <c r="AG792" s="63">
        <v>0</v>
      </c>
      <c r="AH792" s="63">
        <v>0</v>
      </c>
      <c r="AI792" s="6">
        <v>0</v>
      </c>
      <c r="AJ792" s="63">
        <v>4</v>
      </c>
      <c r="AK792" s="67">
        <v>0</v>
      </c>
      <c r="AL792" s="67">
        <v>0</v>
      </c>
      <c r="AM792" s="67">
        <v>0</v>
      </c>
      <c r="AN792" s="67">
        <v>0.5</v>
      </c>
      <c r="AO792" s="67">
        <v>3000</v>
      </c>
      <c r="AP792" s="67">
        <v>0</v>
      </c>
      <c r="AQ792" s="67">
        <v>0</v>
      </c>
      <c r="AR792" s="63">
        <v>0</v>
      </c>
      <c r="AS792" s="67">
        <v>92005001</v>
      </c>
      <c r="AT792" s="81" t="s">
        <v>154</v>
      </c>
      <c r="AU792" s="67" t="s">
        <v>348</v>
      </c>
      <c r="AV792" s="67">
        <v>10000009</v>
      </c>
      <c r="AW792" s="67">
        <v>70405006</v>
      </c>
      <c r="AX792" s="81" t="s">
        <v>155</v>
      </c>
      <c r="AY792" s="81">
        <v>0</v>
      </c>
      <c r="AZ792" s="74">
        <v>0</v>
      </c>
      <c r="BA792" s="74">
        <v>0</v>
      </c>
      <c r="BB792" s="108" t="s">
        <v>1023</v>
      </c>
      <c r="BC792" s="67">
        <v>0</v>
      </c>
      <c r="BD792" s="56">
        <v>0</v>
      </c>
      <c r="BE792" s="67">
        <v>0</v>
      </c>
      <c r="BF792" s="67">
        <v>0</v>
      </c>
      <c r="BG792" s="67">
        <v>0</v>
      </c>
      <c r="BH792" s="67">
        <v>0</v>
      </c>
      <c r="BI792" s="83">
        <v>0</v>
      </c>
      <c r="BJ792" s="6">
        <v>0</v>
      </c>
      <c r="BK792" s="6">
        <v>0</v>
      </c>
      <c r="BL792" s="6">
        <v>0</v>
      </c>
      <c r="BM792" s="6">
        <v>0</v>
      </c>
      <c r="BN792" s="6">
        <v>0</v>
      </c>
      <c r="BO792" s="6">
        <v>0</v>
      </c>
    </row>
    <row r="793" spans="3:67" ht="20.100000000000001" customHeight="1">
      <c r="C793" s="67">
        <v>66001015</v>
      </c>
      <c r="D793" s="81" t="s">
        <v>1024</v>
      </c>
      <c r="E793" s="56">
        <v>1</v>
      </c>
      <c r="F793" s="67">
        <v>62011201</v>
      </c>
      <c r="G793" s="67">
        <v>0</v>
      </c>
      <c r="H793" s="74">
        <v>0</v>
      </c>
      <c r="I793" s="67">
        <v>1</v>
      </c>
      <c r="J793" s="67">
        <v>0</v>
      </c>
      <c r="K793" s="56">
        <v>0</v>
      </c>
      <c r="L793" s="67">
        <v>0</v>
      </c>
      <c r="M793" s="67">
        <v>0</v>
      </c>
      <c r="N793" s="67">
        <v>2</v>
      </c>
      <c r="O793" s="67">
        <v>1</v>
      </c>
      <c r="P793" s="67">
        <v>0.05</v>
      </c>
      <c r="Q793" s="67">
        <v>0</v>
      </c>
      <c r="R793" s="63">
        <v>0</v>
      </c>
      <c r="S793" s="74">
        <v>0</v>
      </c>
      <c r="T793" s="56">
        <v>1</v>
      </c>
      <c r="U793" s="67">
        <v>2</v>
      </c>
      <c r="V793" s="67">
        <v>0</v>
      </c>
      <c r="W793" s="67">
        <v>1.8</v>
      </c>
      <c r="X793" s="67">
        <v>700</v>
      </c>
      <c r="Y793" s="67">
        <v>0</v>
      </c>
      <c r="Z793" s="67">
        <v>0</v>
      </c>
      <c r="AA793" s="67">
        <v>0</v>
      </c>
      <c r="AB793" s="67">
        <v>1</v>
      </c>
      <c r="AC793" s="67">
        <v>0</v>
      </c>
      <c r="AD793" s="67">
        <v>10</v>
      </c>
      <c r="AE793" s="67">
        <v>1</v>
      </c>
      <c r="AF793" s="67">
        <v>1</v>
      </c>
      <c r="AG793" s="63">
        <v>2</v>
      </c>
      <c r="AH793" s="63">
        <v>2</v>
      </c>
      <c r="AI793" s="6">
        <v>0</v>
      </c>
      <c r="AJ793" s="63">
        <v>4</v>
      </c>
      <c r="AK793" s="67">
        <v>0</v>
      </c>
      <c r="AL793" s="67">
        <v>0</v>
      </c>
      <c r="AM793" s="67">
        <v>0</v>
      </c>
      <c r="AN793" s="67">
        <v>0.5</v>
      </c>
      <c r="AO793" s="67">
        <v>30000</v>
      </c>
      <c r="AP793" s="67">
        <v>0.5</v>
      </c>
      <c r="AQ793" s="67">
        <v>5</v>
      </c>
      <c r="AR793" s="63">
        <v>0</v>
      </c>
      <c r="AS793" s="67">
        <v>92003001</v>
      </c>
      <c r="AT793" s="81" t="s">
        <v>154</v>
      </c>
      <c r="AU793" s="67" t="s">
        <v>355</v>
      </c>
      <c r="AV793" s="67">
        <v>10003002</v>
      </c>
      <c r="AW793" s="67">
        <v>70405009</v>
      </c>
      <c r="AX793" s="81" t="s">
        <v>379</v>
      </c>
      <c r="AY793" s="81">
        <v>0</v>
      </c>
      <c r="AZ793" s="74">
        <v>0</v>
      </c>
      <c r="BA793" s="74">
        <v>0</v>
      </c>
      <c r="BB793" s="108" t="s">
        <v>1025</v>
      </c>
      <c r="BC793" s="67">
        <v>0</v>
      </c>
      <c r="BD793" s="56">
        <v>0</v>
      </c>
      <c r="BE793" s="67">
        <v>0</v>
      </c>
      <c r="BF793" s="67">
        <v>0</v>
      </c>
      <c r="BG793" s="67">
        <v>0</v>
      </c>
      <c r="BH793" s="67">
        <v>0</v>
      </c>
      <c r="BI793" s="83">
        <v>0</v>
      </c>
      <c r="BJ793" s="6">
        <v>0</v>
      </c>
      <c r="BK793" s="6">
        <v>0</v>
      </c>
      <c r="BL793" s="6">
        <v>0</v>
      </c>
      <c r="BM793" s="6">
        <v>0</v>
      </c>
      <c r="BN793" s="6">
        <v>0</v>
      </c>
      <c r="BO793" s="6">
        <v>0</v>
      </c>
    </row>
    <row r="794" spans="3:67" ht="20.100000000000001" customHeight="1">
      <c r="C794" s="67">
        <v>66001016</v>
      </c>
      <c r="D794" s="81" t="s">
        <v>1026</v>
      </c>
      <c r="E794" s="56">
        <v>1</v>
      </c>
      <c r="F794" s="67">
        <v>66001002</v>
      </c>
      <c r="G794" s="67">
        <v>0</v>
      </c>
      <c r="H794" s="74">
        <v>0</v>
      </c>
      <c r="I794" s="67">
        <v>1</v>
      </c>
      <c r="J794" s="67">
        <v>0</v>
      </c>
      <c r="K794" s="56">
        <v>0</v>
      </c>
      <c r="L794" s="67">
        <v>0</v>
      </c>
      <c r="M794" s="67">
        <v>0</v>
      </c>
      <c r="N794" s="67">
        <v>1</v>
      </c>
      <c r="O794" s="67">
        <v>0</v>
      </c>
      <c r="P794" s="67">
        <v>0</v>
      </c>
      <c r="Q794" s="67">
        <v>0</v>
      </c>
      <c r="R794" s="63">
        <v>0</v>
      </c>
      <c r="S794" s="74">
        <v>0</v>
      </c>
      <c r="T794" s="56">
        <v>1</v>
      </c>
      <c r="U794" s="67">
        <v>2</v>
      </c>
      <c r="V794" s="67">
        <v>0</v>
      </c>
      <c r="W794" s="67">
        <v>0.75</v>
      </c>
      <c r="X794" s="67">
        <v>0</v>
      </c>
      <c r="Y794" s="67">
        <v>0</v>
      </c>
      <c r="Z794" s="67">
        <v>0</v>
      </c>
      <c r="AA794" s="67">
        <v>0</v>
      </c>
      <c r="AB794" s="67">
        <v>0</v>
      </c>
      <c r="AC794" s="67">
        <v>0</v>
      </c>
      <c r="AD794" s="67">
        <v>24</v>
      </c>
      <c r="AE794" s="67">
        <v>1</v>
      </c>
      <c r="AF794" s="67">
        <v>4</v>
      </c>
      <c r="AG794" s="63">
        <v>2</v>
      </c>
      <c r="AH794" s="63">
        <v>1</v>
      </c>
      <c r="AI794" s="6">
        <v>0</v>
      </c>
      <c r="AJ794" s="63">
        <v>6</v>
      </c>
      <c r="AK794" s="67">
        <v>0</v>
      </c>
      <c r="AL794" s="67">
        <v>0</v>
      </c>
      <c r="AM794" s="67">
        <v>0</v>
      </c>
      <c r="AN794" s="67">
        <v>0.5</v>
      </c>
      <c r="AO794" s="67">
        <v>9000</v>
      </c>
      <c r="AP794" s="67">
        <v>0.5</v>
      </c>
      <c r="AQ794" s="67">
        <v>0</v>
      </c>
      <c r="AR794" s="63">
        <v>0</v>
      </c>
      <c r="AS794" s="67">
        <v>92002002</v>
      </c>
      <c r="AT794" s="81" t="s">
        <v>699</v>
      </c>
      <c r="AU794" s="67" t="s">
        <v>709</v>
      </c>
      <c r="AV794" s="67">
        <v>10002001</v>
      </c>
      <c r="AW794" s="67">
        <v>70405008</v>
      </c>
      <c r="AX794" s="81" t="s">
        <v>229</v>
      </c>
      <c r="AY794" s="81" t="s">
        <v>259</v>
      </c>
      <c r="AZ794" s="74">
        <v>0</v>
      </c>
      <c r="BA794" s="74">
        <v>0</v>
      </c>
      <c r="BB794" s="82" t="s">
        <v>1027</v>
      </c>
      <c r="BC794" s="67">
        <v>0</v>
      </c>
      <c r="BD794" s="56">
        <v>0</v>
      </c>
      <c r="BE794" s="67">
        <v>0</v>
      </c>
      <c r="BF794" s="67">
        <v>0</v>
      </c>
      <c r="BG794" s="67">
        <v>0</v>
      </c>
      <c r="BH794" s="67">
        <v>0</v>
      </c>
      <c r="BI794" s="83">
        <v>0</v>
      </c>
      <c r="BJ794" s="6">
        <v>0</v>
      </c>
      <c r="BK794" s="6">
        <v>0</v>
      </c>
      <c r="BL794" s="6">
        <v>0</v>
      </c>
      <c r="BM794" s="6">
        <v>0</v>
      </c>
      <c r="BN794" s="6">
        <v>0</v>
      </c>
      <c r="BO794" s="6">
        <v>0</v>
      </c>
    </row>
    <row r="795" spans="3:67" ht="20.100000000000001" customHeight="1">
      <c r="C795" s="67">
        <v>66001017</v>
      </c>
      <c r="D795" s="55" t="s">
        <v>1028</v>
      </c>
      <c r="E795" s="67">
        <v>1</v>
      </c>
      <c r="F795" s="56">
        <v>62021501</v>
      </c>
      <c r="G795" s="67">
        <v>0</v>
      </c>
      <c r="H795" s="74">
        <v>0</v>
      </c>
      <c r="I795" s="67">
        <v>1</v>
      </c>
      <c r="J795" s="67">
        <v>0</v>
      </c>
      <c r="K795" s="67">
        <v>0</v>
      </c>
      <c r="L795" s="56">
        <v>0</v>
      </c>
      <c r="M795" s="56">
        <v>0</v>
      </c>
      <c r="N795" s="56">
        <v>1</v>
      </c>
      <c r="O795" s="56">
        <v>0</v>
      </c>
      <c r="P795" s="56">
        <v>0</v>
      </c>
      <c r="Q795" s="56">
        <v>0</v>
      </c>
      <c r="R795" s="63">
        <v>0</v>
      </c>
      <c r="S795" s="56">
        <v>0</v>
      </c>
      <c r="T795" s="56">
        <v>1</v>
      </c>
      <c r="U795" s="56">
        <v>2</v>
      </c>
      <c r="V795" s="56">
        <v>0</v>
      </c>
      <c r="W795" s="56">
        <v>0</v>
      </c>
      <c r="X795" s="56">
        <v>0</v>
      </c>
      <c r="Y795" s="56">
        <v>0</v>
      </c>
      <c r="Z795" s="56">
        <v>0</v>
      </c>
      <c r="AA795" s="56">
        <v>0</v>
      </c>
      <c r="AB795" s="56">
        <v>0</v>
      </c>
      <c r="AC795" s="56">
        <v>0</v>
      </c>
      <c r="AD795" s="56">
        <v>15</v>
      </c>
      <c r="AE795" s="56">
        <v>0</v>
      </c>
      <c r="AF795" s="56">
        <v>0</v>
      </c>
      <c r="AG795" s="63">
        <v>0</v>
      </c>
      <c r="AH795" s="63">
        <v>0</v>
      </c>
      <c r="AI795" s="6">
        <v>0</v>
      </c>
      <c r="AJ795" s="63">
        <f>G67+AJ6877</f>
        <v>60010602</v>
      </c>
      <c r="AK795" s="56">
        <v>0</v>
      </c>
      <c r="AL795" s="56">
        <v>0</v>
      </c>
      <c r="AM795" s="56">
        <v>0</v>
      </c>
      <c r="AN795" s="67">
        <v>0.5</v>
      </c>
      <c r="AO795" s="56">
        <v>3000</v>
      </c>
      <c r="AP795" s="56">
        <v>0.5</v>
      </c>
      <c r="AQ795" s="56">
        <v>0</v>
      </c>
      <c r="AR795" s="63">
        <v>0</v>
      </c>
      <c r="AS795" s="56" t="s">
        <v>153</v>
      </c>
      <c r="AT795" s="55" t="s">
        <v>154</v>
      </c>
      <c r="AU795" s="56" t="s">
        <v>355</v>
      </c>
      <c r="AV795" s="67">
        <v>0</v>
      </c>
      <c r="AW795" s="67">
        <v>21101051</v>
      </c>
      <c r="AX795" s="55" t="s">
        <v>761</v>
      </c>
      <c r="AY795" s="142" t="s">
        <v>1029</v>
      </c>
      <c r="AZ795" s="74">
        <v>0</v>
      </c>
      <c r="BA795" s="74">
        <v>0</v>
      </c>
      <c r="BB795" s="75" t="s">
        <v>1030</v>
      </c>
      <c r="BC795" s="56">
        <v>0</v>
      </c>
      <c r="BD795" s="56">
        <v>0</v>
      </c>
      <c r="BE795" s="56">
        <v>0</v>
      </c>
      <c r="BF795" s="56">
        <v>0</v>
      </c>
      <c r="BG795" s="56">
        <v>0</v>
      </c>
      <c r="BH795" s="56">
        <v>0</v>
      </c>
      <c r="BI795" s="83">
        <v>0</v>
      </c>
      <c r="BJ795" s="6">
        <v>0</v>
      </c>
      <c r="BK795" s="6">
        <v>0</v>
      </c>
      <c r="BL795" s="6">
        <v>0</v>
      </c>
      <c r="BM795" s="6">
        <v>0</v>
      </c>
      <c r="BN795" s="6">
        <v>0</v>
      </c>
      <c r="BO795" s="6">
        <v>0</v>
      </c>
    </row>
    <row r="796" spans="3:67" ht="20.100000000000001" customHeight="1">
      <c r="C796" s="67">
        <v>66001018</v>
      </c>
      <c r="D796" s="81" t="s">
        <v>1031</v>
      </c>
      <c r="E796" s="56">
        <v>1</v>
      </c>
      <c r="F796" s="67">
        <v>62011201</v>
      </c>
      <c r="G796" s="67">
        <v>0</v>
      </c>
      <c r="H796" s="74">
        <v>0</v>
      </c>
      <c r="I796" s="67">
        <v>1</v>
      </c>
      <c r="J796" s="67">
        <v>0</v>
      </c>
      <c r="K796" s="56">
        <v>0</v>
      </c>
      <c r="L796" s="67">
        <v>0</v>
      </c>
      <c r="M796" s="67">
        <v>0</v>
      </c>
      <c r="N796" s="67">
        <v>2</v>
      </c>
      <c r="O796" s="67">
        <v>3</v>
      </c>
      <c r="P796" s="67">
        <v>0.05</v>
      </c>
      <c r="Q796" s="67">
        <v>0</v>
      </c>
      <c r="R796" s="63">
        <v>0</v>
      </c>
      <c r="S796" s="74">
        <v>0</v>
      </c>
      <c r="T796" s="56">
        <v>1</v>
      </c>
      <c r="U796" s="67">
        <v>2</v>
      </c>
      <c r="V796" s="67">
        <v>0</v>
      </c>
      <c r="W796" s="67">
        <v>1.8</v>
      </c>
      <c r="X796" s="67">
        <v>700</v>
      </c>
      <c r="Y796" s="67">
        <v>0</v>
      </c>
      <c r="Z796" s="67">
        <v>0</v>
      </c>
      <c r="AA796" s="67">
        <v>0</v>
      </c>
      <c r="AB796" s="67">
        <v>1</v>
      </c>
      <c r="AC796" s="67">
        <v>0</v>
      </c>
      <c r="AD796" s="67">
        <v>10</v>
      </c>
      <c r="AE796" s="67">
        <v>1</v>
      </c>
      <c r="AF796" s="67">
        <v>1</v>
      </c>
      <c r="AG796" s="63">
        <v>2</v>
      </c>
      <c r="AH796" s="63">
        <v>2</v>
      </c>
      <c r="AI796" s="6">
        <v>0</v>
      </c>
      <c r="AJ796" s="63">
        <v>4</v>
      </c>
      <c r="AK796" s="67">
        <v>0</v>
      </c>
      <c r="AL796" s="67">
        <v>0</v>
      </c>
      <c r="AM796" s="67">
        <v>0</v>
      </c>
      <c r="AN796" s="67">
        <v>0.5</v>
      </c>
      <c r="AO796" s="67">
        <v>30000</v>
      </c>
      <c r="AP796" s="67">
        <v>0.5</v>
      </c>
      <c r="AQ796" s="67">
        <v>10</v>
      </c>
      <c r="AR796" s="63">
        <v>0</v>
      </c>
      <c r="AS796" s="67">
        <v>93000208</v>
      </c>
      <c r="AT796" s="81" t="s">
        <v>154</v>
      </c>
      <c r="AU796" s="67" t="s">
        <v>355</v>
      </c>
      <c r="AV796" s="67">
        <v>10003002</v>
      </c>
      <c r="AW796" s="67">
        <v>21100020</v>
      </c>
      <c r="AX796" s="81" t="s">
        <v>379</v>
      </c>
      <c r="AY796" s="81">
        <v>0</v>
      </c>
      <c r="AZ796" s="74">
        <v>0</v>
      </c>
      <c r="BA796" s="74">
        <v>0</v>
      </c>
      <c r="BB796" s="108" t="s">
        <v>1032</v>
      </c>
      <c r="BC796" s="67">
        <v>0</v>
      </c>
      <c r="BD796" s="56">
        <v>0</v>
      </c>
      <c r="BE796" s="67">
        <v>0</v>
      </c>
      <c r="BF796" s="67">
        <v>0</v>
      </c>
      <c r="BG796" s="67">
        <v>0</v>
      </c>
      <c r="BH796" s="67">
        <v>0</v>
      </c>
      <c r="BI796" s="83">
        <v>0</v>
      </c>
      <c r="BJ796" s="6">
        <v>1</v>
      </c>
      <c r="BK796" s="6">
        <v>0</v>
      </c>
      <c r="BL796" s="6">
        <v>0</v>
      </c>
      <c r="BM796" s="6">
        <v>0</v>
      </c>
      <c r="BN796" s="6">
        <v>0</v>
      </c>
      <c r="BO796" s="6">
        <v>0</v>
      </c>
    </row>
    <row r="797" spans="3:67" ht="20.100000000000001" customHeight="1">
      <c r="C797" s="67">
        <v>66001019</v>
      </c>
      <c r="D797" s="55" t="s">
        <v>1033</v>
      </c>
      <c r="E797" s="56">
        <v>1</v>
      </c>
      <c r="F797" s="56">
        <v>63003001</v>
      </c>
      <c r="G797" s="56">
        <v>0</v>
      </c>
      <c r="H797" s="74">
        <v>0</v>
      </c>
      <c r="I797" s="67">
        <v>1</v>
      </c>
      <c r="J797" s="67">
        <v>0</v>
      </c>
      <c r="K797" s="56">
        <v>0</v>
      </c>
      <c r="L797" s="56">
        <v>0</v>
      </c>
      <c r="M797" s="56">
        <v>0</v>
      </c>
      <c r="N797" s="56">
        <v>2</v>
      </c>
      <c r="O797" s="56">
        <v>2</v>
      </c>
      <c r="P797" s="56">
        <v>1</v>
      </c>
      <c r="Q797" s="56">
        <v>0</v>
      </c>
      <c r="R797" s="63">
        <v>0</v>
      </c>
      <c r="S797" s="56">
        <v>0</v>
      </c>
      <c r="T797" s="56">
        <v>1</v>
      </c>
      <c r="U797" s="56">
        <v>2</v>
      </c>
      <c r="V797" s="56">
        <v>0</v>
      </c>
      <c r="W797" s="67">
        <v>0</v>
      </c>
      <c r="X797" s="67">
        <v>0</v>
      </c>
      <c r="Y797" s="56">
        <v>0</v>
      </c>
      <c r="Z797" s="56">
        <v>0</v>
      </c>
      <c r="AA797" s="56">
        <v>0</v>
      </c>
      <c r="AB797" s="56">
        <v>1</v>
      </c>
      <c r="AC797" s="56">
        <v>0</v>
      </c>
      <c r="AD797" s="56">
        <v>60</v>
      </c>
      <c r="AE797" s="56">
        <v>1</v>
      </c>
      <c r="AF797" s="56">
        <v>10</v>
      </c>
      <c r="AG797" s="63">
        <v>0</v>
      </c>
      <c r="AH797" s="63">
        <v>0</v>
      </c>
      <c r="AI797" s="6">
        <v>0</v>
      </c>
      <c r="AJ797" s="63">
        <v>0</v>
      </c>
      <c r="AK797" s="56">
        <v>0</v>
      </c>
      <c r="AL797" s="56">
        <v>0</v>
      </c>
      <c r="AM797" s="56">
        <v>0</v>
      </c>
      <c r="AN797" s="56">
        <v>1</v>
      </c>
      <c r="AO797" s="56">
        <v>50000</v>
      </c>
      <c r="AP797" s="56">
        <v>0</v>
      </c>
      <c r="AQ797" s="56">
        <v>0</v>
      </c>
      <c r="AR797" s="63">
        <v>90503002</v>
      </c>
      <c r="AS797" s="56">
        <v>90503002</v>
      </c>
      <c r="AT797" s="55" t="s">
        <v>153</v>
      </c>
      <c r="AU797" s="56">
        <v>0</v>
      </c>
      <c r="AV797" s="67">
        <v>0</v>
      </c>
      <c r="AW797" s="67">
        <v>0</v>
      </c>
      <c r="AX797" s="55" t="s">
        <v>1695</v>
      </c>
      <c r="AY797" s="56">
        <v>0</v>
      </c>
      <c r="AZ797" s="74">
        <v>0</v>
      </c>
      <c r="BA797" s="74">
        <v>0</v>
      </c>
      <c r="BB797" s="75" t="s">
        <v>1034</v>
      </c>
      <c r="BC797" s="56">
        <v>0</v>
      </c>
      <c r="BD797" s="56">
        <v>0</v>
      </c>
      <c r="BE797" s="56">
        <v>0</v>
      </c>
      <c r="BF797" s="56">
        <v>0</v>
      </c>
      <c r="BG797" s="56">
        <v>0</v>
      </c>
      <c r="BH797" s="56">
        <v>0</v>
      </c>
      <c r="BI797" s="83">
        <v>0</v>
      </c>
      <c r="BJ797" s="6">
        <v>1</v>
      </c>
      <c r="BK797" s="6">
        <v>0</v>
      </c>
      <c r="BL797" s="6">
        <v>0</v>
      </c>
      <c r="BM797" s="6">
        <v>0</v>
      </c>
      <c r="BN797" s="6">
        <v>0</v>
      </c>
      <c r="BO797" s="6">
        <v>0</v>
      </c>
    </row>
    <row r="798" spans="3:67" ht="19.5" customHeight="1">
      <c r="C798" s="18">
        <v>66001020</v>
      </c>
      <c r="D798" s="19" t="s">
        <v>1035</v>
      </c>
      <c r="E798" s="11">
        <v>0</v>
      </c>
      <c r="F798" s="18">
        <v>62022401</v>
      </c>
      <c r="G798" s="18">
        <v>0</v>
      </c>
      <c r="H798" s="13">
        <v>0</v>
      </c>
      <c r="I798" s="11">
        <v>1</v>
      </c>
      <c r="J798" s="18">
        <v>0</v>
      </c>
      <c r="K798" s="11">
        <v>0</v>
      </c>
      <c r="L798" s="18">
        <v>0</v>
      </c>
      <c r="M798" s="18">
        <v>0</v>
      </c>
      <c r="N798" s="18">
        <v>2</v>
      </c>
      <c r="O798" s="18">
        <v>1</v>
      </c>
      <c r="P798" s="18">
        <v>1</v>
      </c>
      <c r="Q798" s="18">
        <v>0</v>
      </c>
      <c r="R798" s="6">
        <v>0</v>
      </c>
      <c r="S798" s="13">
        <v>0</v>
      </c>
      <c r="T798" s="11">
        <v>1</v>
      </c>
      <c r="U798" s="18">
        <v>2</v>
      </c>
      <c r="V798" s="18">
        <v>0</v>
      </c>
      <c r="W798" s="18">
        <v>3</v>
      </c>
      <c r="X798" s="18">
        <v>0</v>
      </c>
      <c r="Y798" s="18">
        <v>0</v>
      </c>
      <c r="Z798" s="18">
        <v>0</v>
      </c>
      <c r="AA798" s="18">
        <v>0</v>
      </c>
      <c r="AB798" s="18">
        <v>0</v>
      </c>
      <c r="AC798" s="18">
        <v>0</v>
      </c>
      <c r="AD798" s="18">
        <v>1</v>
      </c>
      <c r="AE798" s="18">
        <v>1</v>
      </c>
      <c r="AF798" s="18">
        <v>3</v>
      </c>
      <c r="AG798" s="6">
        <v>2</v>
      </c>
      <c r="AH798" s="6">
        <v>1</v>
      </c>
      <c r="AI798" s="6">
        <v>0</v>
      </c>
      <c r="AJ798" s="6">
        <v>6</v>
      </c>
      <c r="AK798" s="18">
        <v>0</v>
      </c>
      <c r="AL798" s="18">
        <v>0</v>
      </c>
      <c r="AM798" s="18">
        <v>0</v>
      </c>
      <c r="AN798" s="18">
        <v>0</v>
      </c>
      <c r="AO798" s="18">
        <v>30000</v>
      </c>
      <c r="AP798" s="18">
        <v>0</v>
      </c>
      <c r="AQ798" s="18">
        <v>0</v>
      </c>
      <c r="AR798" s="6">
        <v>96001014</v>
      </c>
      <c r="AS798" s="18">
        <v>0</v>
      </c>
      <c r="AT798" s="19" t="s">
        <v>154</v>
      </c>
      <c r="AU798" s="18" t="s">
        <v>781</v>
      </c>
      <c r="AV798" s="18">
        <v>10003002</v>
      </c>
      <c r="AW798" s="18">
        <v>21102031</v>
      </c>
      <c r="AX798" s="19" t="s">
        <v>155</v>
      </c>
      <c r="AY798" s="19">
        <v>0</v>
      </c>
      <c r="AZ798" s="13">
        <v>0</v>
      </c>
      <c r="BA798" s="13">
        <v>0</v>
      </c>
      <c r="BB798" s="90"/>
      <c r="BC798" s="18">
        <v>0</v>
      </c>
      <c r="BD798" s="11">
        <v>0</v>
      </c>
      <c r="BE798" s="18">
        <v>0</v>
      </c>
      <c r="BF798" s="18">
        <v>0</v>
      </c>
      <c r="BG798" s="18">
        <v>0</v>
      </c>
      <c r="BH798" s="18">
        <v>0</v>
      </c>
      <c r="BI798" s="9">
        <v>0</v>
      </c>
      <c r="BJ798" s="6">
        <v>0</v>
      </c>
      <c r="BK798" s="6">
        <v>0</v>
      </c>
      <c r="BL798" s="6">
        <v>0</v>
      </c>
      <c r="BM798" s="6">
        <v>0</v>
      </c>
      <c r="BN798" s="6">
        <v>0</v>
      </c>
      <c r="BO798" s="6">
        <v>0</v>
      </c>
    </row>
    <row r="799" spans="3:67" ht="20.100000000000001" customHeight="1">
      <c r="C799" s="18">
        <v>68000001</v>
      </c>
      <c r="D799" s="19" t="s">
        <v>291</v>
      </c>
      <c r="E799" s="18">
        <v>1</v>
      </c>
      <c r="F799" s="18">
        <v>68000001</v>
      </c>
      <c r="G799" s="18">
        <v>0</v>
      </c>
      <c r="H799" s="13">
        <v>0</v>
      </c>
      <c r="I799" s="18">
        <v>1</v>
      </c>
      <c r="J799" s="18">
        <v>0</v>
      </c>
      <c r="K799" s="18">
        <v>0</v>
      </c>
      <c r="L799" s="18">
        <v>0</v>
      </c>
      <c r="M799" s="18">
        <v>0</v>
      </c>
      <c r="N799" s="18">
        <v>5</v>
      </c>
      <c r="O799" s="18">
        <v>0</v>
      </c>
      <c r="P799" s="18">
        <v>0</v>
      </c>
      <c r="Q799" s="18">
        <v>0</v>
      </c>
      <c r="R799" s="6">
        <v>0</v>
      </c>
      <c r="S799" s="13">
        <v>0</v>
      </c>
      <c r="T799" s="11">
        <v>1</v>
      </c>
      <c r="U799" s="18">
        <v>2</v>
      </c>
      <c r="V799" s="18">
        <v>0</v>
      </c>
      <c r="W799" s="18">
        <v>0</v>
      </c>
      <c r="X799" s="18">
        <v>0</v>
      </c>
      <c r="Y799" s="18">
        <v>0</v>
      </c>
      <c r="Z799" s="18">
        <v>0</v>
      </c>
      <c r="AA799" s="18">
        <v>0</v>
      </c>
      <c r="AB799" s="18">
        <v>1</v>
      </c>
      <c r="AC799" s="18">
        <v>0</v>
      </c>
      <c r="AD799" s="18">
        <v>0</v>
      </c>
      <c r="AE799" s="18">
        <v>0</v>
      </c>
      <c r="AF799" s="18">
        <v>0</v>
      </c>
      <c r="AG799" s="6">
        <v>2</v>
      </c>
      <c r="AH799" s="6">
        <v>0</v>
      </c>
      <c r="AI799" s="6">
        <v>0</v>
      </c>
      <c r="AJ799" s="6">
        <v>0</v>
      </c>
      <c r="AK799" s="18">
        <v>0</v>
      </c>
      <c r="AL799" s="18">
        <v>0</v>
      </c>
      <c r="AM799" s="18">
        <v>0</v>
      </c>
      <c r="AN799" s="18">
        <v>0</v>
      </c>
      <c r="AO799" s="18">
        <v>1000</v>
      </c>
      <c r="AP799" s="18">
        <v>0</v>
      </c>
      <c r="AQ799" s="18">
        <v>0</v>
      </c>
      <c r="AR799" s="6">
        <v>0</v>
      </c>
      <c r="AS799" s="18" t="s">
        <v>153</v>
      </c>
      <c r="AT799" s="19" t="s">
        <v>154</v>
      </c>
      <c r="AU799" s="18">
        <v>0</v>
      </c>
      <c r="AV799" s="18">
        <v>0</v>
      </c>
      <c r="AW799" s="18">
        <v>0</v>
      </c>
      <c r="AX799" s="19" t="s">
        <v>155</v>
      </c>
      <c r="AY799" s="19" t="s">
        <v>1036</v>
      </c>
      <c r="AZ799" s="13">
        <v>0</v>
      </c>
      <c r="BA799" s="13">
        <v>0</v>
      </c>
      <c r="BB799" s="69" t="s">
        <v>1037</v>
      </c>
      <c r="BC799" s="18">
        <v>0</v>
      </c>
      <c r="BD799" s="11">
        <v>0</v>
      </c>
      <c r="BE799" s="18">
        <v>0</v>
      </c>
      <c r="BF799" s="18">
        <v>0</v>
      </c>
      <c r="BG799" s="18">
        <v>0</v>
      </c>
      <c r="BH799" s="18">
        <v>0</v>
      </c>
      <c r="BI799" s="9">
        <v>0</v>
      </c>
      <c r="BJ799" s="6">
        <v>0</v>
      </c>
      <c r="BK799" s="6">
        <v>0</v>
      </c>
      <c r="BL799" s="6">
        <v>0</v>
      </c>
      <c r="BM799" s="6">
        <v>0</v>
      </c>
      <c r="BN799" s="6">
        <v>0</v>
      </c>
      <c r="BO799" s="6">
        <v>0</v>
      </c>
    </row>
    <row r="800" spans="3:67" ht="20.100000000000001" customHeight="1">
      <c r="C800" s="18">
        <v>68000002</v>
      </c>
      <c r="D800" s="19" t="s">
        <v>1038</v>
      </c>
      <c r="E800" s="18">
        <v>1</v>
      </c>
      <c r="F800" s="18">
        <v>68000002</v>
      </c>
      <c r="G800" s="18">
        <v>0</v>
      </c>
      <c r="H800" s="13">
        <v>0</v>
      </c>
      <c r="I800" s="18">
        <v>1</v>
      </c>
      <c r="J800" s="18">
        <v>0</v>
      </c>
      <c r="K800" s="18">
        <v>0</v>
      </c>
      <c r="L800" s="18">
        <v>0</v>
      </c>
      <c r="M800" s="18">
        <v>0</v>
      </c>
      <c r="N800" s="18">
        <v>2</v>
      </c>
      <c r="O800" s="18">
        <v>0</v>
      </c>
      <c r="P800" s="18">
        <v>0</v>
      </c>
      <c r="Q800" s="18">
        <v>0</v>
      </c>
      <c r="R800" s="6">
        <v>0</v>
      </c>
      <c r="S800" s="13">
        <v>0</v>
      </c>
      <c r="T800" s="11">
        <v>1</v>
      </c>
      <c r="U800" s="18">
        <v>2</v>
      </c>
      <c r="V800" s="18">
        <v>0</v>
      </c>
      <c r="W800" s="18">
        <v>0</v>
      </c>
      <c r="X800" s="18">
        <v>0</v>
      </c>
      <c r="Y800" s="18">
        <v>0</v>
      </c>
      <c r="Z800" s="18">
        <v>0</v>
      </c>
      <c r="AA800" s="18">
        <v>0</v>
      </c>
      <c r="AB800" s="18">
        <v>1</v>
      </c>
      <c r="AC800" s="18">
        <v>0</v>
      </c>
      <c r="AD800" s="18">
        <v>0</v>
      </c>
      <c r="AE800" s="18">
        <v>0</v>
      </c>
      <c r="AF800" s="18">
        <v>0</v>
      </c>
      <c r="AG800" s="6">
        <v>2</v>
      </c>
      <c r="AH800" s="6">
        <v>0</v>
      </c>
      <c r="AI800" s="6">
        <v>0</v>
      </c>
      <c r="AJ800" s="6">
        <v>0</v>
      </c>
      <c r="AK800" s="18">
        <v>0</v>
      </c>
      <c r="AL800" s="18">
        <v>0</v>
      </c>
      <c r="AM800" s="18">
        <v>0</v>
      </c>
      <c r="AN800" s="18">
        <v>0</v>
      </c>
      <c r="AO800" s="18">
        <v>1000</v>
      </c>
      <c r="AP800" s="18">
        <v>0</v>
      </c>
      <c r="AQ800" s="18">
        <v>0</v>
      </c>
      <c r="AR800" s="6">
        <v>98000020</v>
      </c>
      <c r="AS800" s="18" t="s">
        <v>153</v>
      </c>
      <c r="AT800" s="19" t="s">
        <v>154</v>
      </c>
      <c r="AU800" s="18">
        <v>0</v>
      </c>
      <c r="AV800" s="18">
        <v>0</v>
      </c>
      <c r="AW800" s="18">
        <v>0</v>
      </c>
      <c r="AX800" s="19" t="s">
        <v>155</v>
      </c>
      <c r="AY800" s="19" t="s">
        <v>153</v>
      </c>
      <c r="AZ800" s="13">
        <v>0</v>
      </c>
      <c r="BA800" s="13">
        <v>0</v>
      </c>
      <c r="BB800" s="69" t="s">
        <v>1039</v>
      </c>
      <c r="BC800" s="18">
        <v>0</v>
      </c>
      <c r="BD800" s="11">
        <v>0</v>
      </c>
      <c r="BE800" s="18">
        <v>0</v>
      </c>
      <c r="BF800" s="18">
        <v>0</v>
      </c>
      <c r="BG800" s="18">
        <v>0</v>
      </c>
      <c r="BH800" s="18">
        <v>0</v>
      </c>
      <c r="BI800" s="9">
        <v>0</v>
      </c>
      <c r="BJ800" s="6">
        <v>1</v>
      </c>
      <c r="BK800" s="6">
        <v>0</v>
      </c>
      <c r="BL800" s="6">
        <v>0</v>
      </c>
      <c r="BM800" s="6">
        <v>0</v>
      </c>
      <c r="BN800" s="6">
        <v>0</v>
      </c>
      <c r="BO800" s="6">
        <v>0</v>
      </c>
    </row>
    <row r="801" spans="3:67" ht="20.100000000000001" customHeight="1">
      <c r="C801" s="18">
        <v>68000003</v>
      </c>
      <c r="D801" s="19" t="s">
        <v>1040</v>
      </c>
      <c r="E801" s="11">
        <v>1</v>
      </c>
      <c r="F801" s="18">
        <v>68000003</v>
      </c>
      <c r="G801" s="11">
        <v>0</v>
      </c>
      <c r="H801" s="13">
        <v>0</v>
      </c>
      <c r="I801" s="18">
        <v>1</v>
      </c>
      <c r="J801" s="18">
        <v>0</v>
      </c>
      <c r="K801" s="11">
        <v>0</v>
      </c>
      <c r="L801" s="11">
        <v>0</v>
      </c>
      <c r="M801" s="11">
        <v>0</v>
      </c>
      <c r="N801" s="11">
        <v>2</v>
      </c>
      <c r="O801" s="11">
        <v>1</v>
      </c>
      <c r="P801" s="11">
        <v>1</v>
      </c>
      <c r="Q801" s="11">
        <v>0</v>
      </c>
      <c r="R801" s="6">
        <v>0</v>
      </c>
      <c r="S801" s="11">
        <v>0</v>
      </c>
      <c r="T801" s="11">
        <v>0</v>
      </c>
      <c r="U801" s="11">
        <v>1</v>
      </c>
      <c r="V801" s="11">
        <v>0</v>
      </c>
      <c r="W801" s="11">
        <v>0.2</v>
      </c>
      <c r="X801" s="18">
        <v>0</v>
      </c>
      <c r="Y801" s="11">
        <v>0</v>
      </c>
      <c r="Z801" s="11">
        <v>0</v>
      </c>
      <c r="AA801" s="11">
        <v>0</v>
      </c>
      <c r="AB801" s="11">
        <v>1</v>
      </c>
      <c r="AC801" s="11">
        <v>0</v>
      </c>
      <c r="AD801" s="11">
        <v>0</v>
      </c>
      <c r="AE801" s="11">
        <v>2</v>
      </c>
      <c r="AF801" s="11" t="s">
        <v>179</v>
      </c>
      <c r="AG801" s="6">
        <v>2</v>
      </c>
      <c r="AH801" s="6">
        <v>0</v>
      </c>
      <c r="AI801" s="6">
        <v>0</v>
      </c>
      <c r="AJ801" s="6">
        <v>3</v>
      </c>
      <c r="AK801" s="11">
        <v>0</v>
      </c>
      <c r="AL801" s="11">
        <v>0</v>
      </c>
      <c r="AM801" s="11">
        <v>0</v>
      </c>
      <c r="AN801" s="11">
        <v>0</v>
      </c>
      <c r="AO801" s="11">
        <v>1000</v>
      </c>
      <c r="AP801" s="11">
        <v>0</v>
      </c>
      <c r="AQ801" s="11">
        <v>0</v>
      </c>
      <c r="AR801" s="6">
        <v>0</v>
      </c>
      <c r="AS801" s="11" t="s">
        <v>153</v>
      </c>
      <c r="AT801" s="19" t="s">
        <v>154</v>
      </c>
      <c r="AU801" s="11">
        <v>0</v>
      </c>
      <c r="AV801" s="18">
        <v>0</v>
      </c>
      <c r="AW801" s="10">
        <v>0</v>
      </c>
      <c r="AX801" s="12" t="s">
        <v>155</v>
      </c>
      <c r="AY801" s="11">
        <v>0</v>
      </c>
      <c r="AZ801" s="13">
        <v>0</v>
      </c>
      <c r="BA801" s="13">
        <v>0</v>
      </c>
      <c r="BB801" s="69" t="s">
        <v>1041</v>
      </c>
      <c r="BC801" s="11">
        <v>0</v>
      </c>
      <c r="BD801" s="11">
        <v>0</v>
      </c>
      <c r="BE801" s="11">
        <v>0</v>
      </c>
      <c r="BF801" s="11">
        <v>0</v>
      </c>
      <c r="BG801" s="11">
        <v>0</v>
      </c>
      <c r="BH801" s="11">
        <v>0</v>
      </c>
      <c r="BI801" s="9">
        <v>0</v>
      </c>
      <c r="BJ801" s="6">
        <v>0</v>
      </c>
      <c r="BK801" s="6">
        <v>0</v>
      </c>
      <c r="BL801" s="6">
        <v>0</v>
      </c>
      <c r="BM801" s="6">
        <v>0</v>
      </c>
      <c r="BN801" s="6">
        <v>0</v>
      </c>
      <c r="BO801" s="6">
        <v>0</v>
      </c>
    </row>
    <row r="802" spans="3:67" ht="20.100000000000001" customHeight="1">
      <c r="C802" s="18">
        <v>68000004</v>
      </c>
      <c r="D802" s="19" t="s">
        <v>1042</v>
      </c>
      <c r="E802" s="18">
        <v>1</v>
      </c>
      <c r="F802" s="18">
        <v>68000004</v>
      </c>
      <c r="G802" s="11">
        <v>0</v>
      </c>
      <c r="H802" s="13">
        <v>0</v>
      </c>
      <c r="I802" s="18">
        <v>1</v>
      </c>
      <c r="J802" s="18">
        <v>0</v>
      </c>
      <c r="K802" s="18">
        <v>0</v>
      </c>
      <c r="L802" s="11">
        <v>0</v>
      </c>
      <c r="M802" s="11">
        <v>0</v>
      </c>
      <c r="N802" s="11">
        <v>1</v>
      </c>
      <c r="O802" s="11">
        <v>1</v>
      </c>
      <c r="P802" s="11">
        <v>0.05</v>
      </c>
      <c r="Q802" s="11">
        <v>0</v>
      </c>
      <c r="R802" s="6">
        <v>0</v>
      </c>
      <c r="S802" s="11">
        <v>0</v>
      </c>
      <c r="T802" s="11">
        <v>1</v>
      </c>
      <c r="U802" s="11">
        <v>2</v>
      </c>
      <c r="V802" s="11">
        <v>0</v>
      </c>
      <c r="W802" s="11">
        <v>0</v>
      </c>
      <c r="X802" s="11">
        <v>0</v>
      </c>
      <c r="Y802" s="11">
        <v>0</v>
      </c>
      <c r="Z802" s="11">
        <v>0</v>
      </c>
      <c r="AA802" s="11">
        <v>0</v>
      </c>
      <c r="AB802" s="11">
        <v>1</v>
      </c>
      <c r="AC802" s="11">
        <v>68000008</v>
      </c>
      <c r="AD802" s="11">
        <v>30</v>
      </c>
      <c r="AE802" s="11">
        <v>0</v>
      </c>
      <c r="AF802" s="11">
        <v>0</v>
      </c>
      <c r="AG802" s="6">
        <v>2</v>
      </c>
      <c r="AH802" s="6">
        <v>2</v>
      </c>
      <c r="AI802" s="6">
        <v>0</v>
      </c>
      <c r="AJ802" s="6">
        <v>1.5</v>
      </c>
      <c r="AK802" s="11">
        <v>0</v>
      </c>
      <c r="AL802" s="11">
        <v>0</v>
      </c>
      <c r="AM802" s="11">
        <v>0</v>
      </c>
      <c r="AN802" s="11">
        <v>0.5</v>
      </c>
      <c r="AO802" s="11">
        <v>3000</v>
      </c>
      <c r="AP802" s="11">
        <v>0.5</v>
      </c>
      <c r="AQ802" s="11">
        <v>0</v>
      </c>
      <c r="AR802" s="6">
        <v>0</v>
      </c>
      <c r="AS802" s="11" t="s">
        <v>153</v>
      </c>
      <c r="AT802" s="12" t="s">
        <v>154</v>
      </c>
      <c r="AU802" s="11" t="s">
        <v>355</v>
      </c>
      <c r="AV802" s="18">
        <v>0</v>
      </c>
      <c r="AW802" s="18">
        <v>21101051</v>
      </c>
      <c r="AX802" s="12" t="s">
        <v>761</v>
      </c>
      <c r="AY802" s="139" t="s">
        <v>1043</v>
      </c>
      <c r="AZ802" s="13">
        <v>0</v>
      </c>
      <c r="BA802" s="13">
        <v>0</v>
      </c>
      <c r="BB802" s="37" t="s">
        <v>1044</v>
      </c>
      <c r="BC802" s="11">
        <v>0</v>
      </c>
      <c r="BD802" s="11">
        <v>0</v>
      </c>
      <c r="BE802" s="11">
        <v>0</v>
      </c>
      <c r="BF802" s="11">
        <v>0</v>
      </c>
      <c r="BG802" s="11">
        <v>0</v>
      </c>
      <c r="BH802" s="11">
        <v>0</v>
      </c>
      <c r="BI802" s="9">
        <v>0</v>
      </c>
      <c r="BJ802" s="6">
        <v>0</v>
      </c>
      <c r="BK802" s="6">
        <v>0</v>
      </c>
      <c r="BL802" s="6">
        <v>0</v>
      </c>
      <c r="BM802" s="6">
        <v>0</v>
      </c>
      <c r="BN802" s="6">
        <v>0</v>
      </c>
      <c r="BO802" s="6">
        <v>0</v>
      </c>
    </row>
    <row r="803" spans="3:67" ht="20.100000000000001" customHeight="1">
      <c r="C803" s="18">
        <v>68000005</v>
      </c>
      <c r="D803" s="19" t="s">
        <v>1045</v>
      </c>
      <c r="E803" s="18">
        <v>1</v>
      </c>
      <c r="F803" s="18">
        <v>68000005</v>
      </c>
      <c r="G803" s="18">
        <v>0</v>
      </c>
      <c r="H803" s="13">
        <v>0</v>
      </c>
      <c r="I803" s="18">
        <v>1</v>
      </c>
      <c r="J803" s="18">
        <v>0</v>
      </c>
      <c r="K803" s="18">
        <v>0</v>
      </c>
      <c r="L803" s="18">
        <v>0</v>
      </c>
      <c r="M803" s="18">
        <v>0</v>
      </c>
      <c r="N803" s="18">
        <v>2</v>
      </c>
      <c r="O803" s="18">
        <v>3</v>
      </c>
      <c r="P803" s="18">
        <v>0.05</v>
      </c>
      <c r="Q803" s="18">
        <v>0</v>
      </c>
      <c r="R803" s="6">
        <v>0</v>
      </c>
      <c r="S803" s="13">
        <v>0</v>
      </c>
      <c r="T803" s="11">
        <v>1</v>
      </c>
      <c r="U803" s="18">
        <v>2</v>
      </c>
      <c r="V803" s="18">
        <v>0</v>
      </c>
      <c r="W803" s="18">
        <v>0</v>
      </c>
      <c r="X803" s="18">
        <v>0</v>
      </c>
      <c r="Y803" s="18">
        <v>0</v>
      </c>
      <c r="Z803" s="18">
        <v>0</v>
      </c>
      <c r="AA803" s="18">
        <v>0</v>
      </c>
      <c r="AB803" s="18">
        <v>1</v>
      </c>
      <c r="AC803" s="18">
        <v>0</v>
      </c>
      <c r="AD803" s="18">
        <v>1</v>
      </c>
      <c r="AE803" s="18">
        <v>0</v>
      </c>
      <c r="AF803" s="18">
        <v>0</v>
      </c>
      <c r="AG803" s="6">
        <v>2</v>
      </c>
      <c r="AH803" s="6">
        <v>0</v>
      </c>
      <c r="AI803" s="6">
        <v>0</v>
      </c>
      <c r="AJ803" s="6">
        <v>0</v>
      </c>
      <c r="AK803" s="18">
        <v>0</v>
      </c>
      <c r="AL803" s="18">
        <v>0</v>
      </c>
      <c r="AM803" s="18">
        <v>0</v>
      </c>
      <c r="AN803" s="18">
        <v>0</v>
      </c>
      <c r="AO803" s="18">
        <v>1000</v>
      </c>
      <c r="AP803" s="18">
        <v>0</v>
      </c>
      <c r="AQ803" s="18">
        <v>0</v>
      </c>
      <c r="AR803" s="6">
        <v>98000050</v>
      </c>
      <c r="AS803" s="18" t="s">
        <v>153</v>
      </c>
      <c r="AT803" s="19" t="s">
        <v>154</v>
      </c>
      <c r="AU803" s="18">
        <v>0</v>
      </c>
      <c r="AV803" s="18">
        <v>0</v>
      </c>
      <c r="AW803" s="18">
        <v>0</v>
      </c>
      <c r="AX803" s="19" t="s">
        <v>155</v>
      </c>
      <c r="AY803" s="19" t="s">
        <v>153</v>
      </c>
      <c r="AZ803" s="13">
        <v>0</v>
      </c>
      <c r="BA803" s="13">
        <v>0</v>
      </c>
      <c r="BB803" s="69" t="s">
        <v>1046</v>
      </c>
      <c r="BC803" s="18">
        <v>0</v>
      </c>
      <c r="BD803" s="11">
        <v>0</v>
      </c>
      <c r="BE803" s="18">
        <v>0</v>
      </c>
      <c r="BF803" s="18">
        <v>0</v>
      </c>
      <c r="BG803" s="18">
        <v>0</v>
      </c>
      <c r="BH803" s="18">
        <v>0</v>
      </c>
      <c r="BI803" s="9">
        <v>0</v>
      </c>
      <c r="BJ803" s="6">
        <v>1</v>
      </c>
      <c r="BK803" s="6">
        <v>0</v>
      </c>
      <c r="BL803" s="6">
        <v>0</v>
      </c>
      <c r="BM803" s="6">
        <v>0</v>
      </c>
      <c r="BN803" s="6">
        <v>0</v>
      </c>
      <c r="BO803" s="6">
        <v>0</v>
      </c>
    </row>
    <row r="804" spans="3:67" ht="20.100000000000001" customHeight="1">
      <c r="C804" s="18">
        <v>68000006</v>
      </c>
      <c r="D804" s="19" t="s">
        <v>1047</v>
      </c>
      <c r="E804" s="18">
        <v>1</v>
      </c>
      <c r="F804" s="18">
        <v>68000006</v>
      </c>
      <c r="G804" s="18">
        <v>0</v>
      </c>
      <c r="H804" s="13">
        <v>0</v>
      </c>
      <c r="I804" s="18">
        <v>1</v>
      </c>
      <c r="J804" s="18">
        <v>0</v>
      </c>
      <c r="K804" s="18">
        <v>0</v>
      </c>
      <c r="L804" s="18">
        <v>0</v>
      </c>
      <c r="M804" s="18">
        <v>0</v>
      </c>
      <c r="N804" s="18">
        <v>2</v>
      </c>
      <c r="O804" s="18">
        <v>1</v>
      </c>
      <c r="P804" s="18">
        <v>0.05</v>
      </c>
      <c r="Q804" s="18">
        <v>0</v>
      </c>
      <c r="R804" s="6">
        <v>0</v>
      </c>
      <c r="S804" s="13">
        <v>0</v>
      </c>
      <c r="T804" s="11">
        <v>1</v>
      </c>
      <c r="U804" s="18">
        <v>2</v>
      </c>
      <c r="V804" s="18">
        <v>0</v>
      </c>
      <c r="W804" s="18">
        <v>0</v>
      </c>
      <c r="X804" s="18">
        <v>0</v>
      </c>
      <c r="Y804" s="18">
        <v>0</v>
      </c>
      <c r="Z804" s="18">
        <v>0</v>
      </c>
      <c r="AA804" s="18">
        <v>0</v>
      </c>
      <c r="AB804" s="18">
        <v>1</v>
      </c>
      <c r="AC804" s="18">
        <v>0</v>
      </c>
      <c r="AD804" s="18">
        <v>18</v>
      </c>
      <c r="AE804" s="18">
        <v>0</v>
      </c>
      <c r="AF804" s="18">
        <v>0</v>
      </c>
      <c r="AG804" s="6">
        <v>2</v>
      </c>
      <c r="AH804" s="6">
        <v>0</v>
      </c>
      <c r="AI804" s="6">
        <v>0</v>
      </c>
      <c r="AJ804" s="6">
        <v>0</v>
      </c>
      <c r="AK804" s="18">
        <v>0</v>
      </c>
      <c r="AL804" s="18">
        <v>0</v>
      </c>
      <c r="AM804" s="18">
        <v>0</v>
      </c>
      <c r="AN804" s="18">
        <v>0</v>
      </c>
      <c r="AO804" s="18">
        <v>1000</v>
      </c>
      <c r="AP804" s="18">
        <v>0</v>
      </c>
      <c r="AQ804" s="18">
        <v>0</v>
      </c>
      <c r="AR804" s="6">
        <v>98000060</v>
      </c>
      <c r="AS804" s="18" t="s">
        <v>153</v>
      </c>
      <c r="AT804" s="19" t="s">
        <v>154</v>
      </c>
      <c r="AU804" s="18">
        <v>0</v>
      </c>
      <c r="AV804" s="18">
        <v>0</v>
      </c>
      <c r="AW804" s="18">
        <v>0</v>
      </c>
      <c r="AX804" s="19" t="s">
        <v>155</v>
      </c>
      <c r="AY804" s="19" t="s">
        <v>153</v>
      </c>
      <c r="AZ804" s="13">
        <v>0</v>
      </c>
      <c r="BA804" s="13">
        <v>0</v>
      </c>
      <c r="BB804" s="69" t="s">
        <v>1048</v>
      </c>
      <c r="BC804" s="18">
        <v>0</v>
      </c>
      <c r="BD804" s="11">
        <v>0</v>
      </c>
      <c r="BE804" s="18">
        <v>0</v>
      </c>
      <c r="BF804" s="18">
        <v>0</v>
      </c>
      <c r="BG804" s="18">
        <v>0</v>
      </c>
      <c r="BH804" s="18">
        <v>0</v>
      </c>
      <c r="BI804" s="9">
        <v>0</v>
      </c>
      <c r="BJ804" s="6">
        <v>0</v>
      </c>
      <c r="BK804" s="6">
        <v>0</v>
      </c>
      <c r="BL804" s="6">
        <v>0</v>
      </c>
      <c r="BM804" s="6">
        <v>0</v>
      </c>
      <c r="BN804" s="6">
        <v>0</v>
      </c>
      <c r="BO804" s="6">
        <v>0</v>
      </c>
    </row>
    <row r="805" spans="3:67" ht="20.100000000000001" customHeight="1">
      <c r="C805" s="18">
        <v>68000007</v>
      </c>
      <c r="D805" s="19" t="s">
        <v>281</v>
      </c>
      <c r="E805" s="18">
        <v>1</v>
      </c>
      <c r="F805" s="18">
        <v>68000007</v>
      </c>
      <c r="G805" s="18">
        <v>0</v>
      </c>
      <c r="H805" s="13">
        <v>0</v>
      </c>
      <c r="I805" s="18">
        <v>1</v>
      </c>
      <c r="J805" s="18">
        <v>0</v>
      </c>
      <c r="K805" s="18">
        <v>0</v>
      </c>
      <c r="L805" s="18">
        <v>0</v>
      </c>
      <c r="M805" s="18">
        <v>0</v>
      </c>
      <c r="N805" s="18">
        <v>2</v>
      </c>
      <c r="O805" s="18">
        <v>1</v>
      </c>
      <c r="P805" s="18">
        <v>0.05</v>
      </c>
      <c r="Q805" s="18">
        <v>0</v>
      </c>
      <c r="R805" s="6">
        <v>0</v>
      </c>
      <c r="S805" s="13">
        <v>0</v>
      </c>
      <c r="T805" s="11">
        <v>1</v>
      </c>
      <c r="U805" s="18">
        <v>2</v>
      </c>
      <c r="V805" s="18">
        <v>0</v>
      </c>
      <c r="W805" s="18">
        <v>0</v>
      </c>
      <c r="X805" s="18">
        <v>0</v>
      </c>
      <c r="Y805" s="18">
        <v>0</v>
      </c>
      <c r="Z805" s="18">
        <v>0</v>
      </c>
      <c r="AA805" s="18">
        <v>0</v>
      </c>
      <c r="AB805" s="18">
        <v>1</v>
      </c>
      <c r="AC805" s="18">
        <v>0</v>
      </c>
      <c r="AD805" s="18">
        <v>18</v>
      </c>
      <c r="AE805" s="18">
        <v>0</v>
      </c>
      <c r="AF805" s="18">
        <v>0</v>
      </c>
      <c r="AG805" s="6">
        <v>2</v>
      </c>
      <c r="AH805" s="6">
        <v>0</v>
      </c>
      <c r="AI805" s="6">
        <v>0</v>
      </c>
      <c r="AJ805" s="6">
        <v>0</v>
      </c>
      <c r="AK805" s="18">
        <v>0</v>
      </c>
      <c r="AL805" s="18">
        <v>0</v>
      </c>
      <c r="AM805" s="18">
        <v>0</v>
      </c>
      <c r="AN805" s="18">
        <v>0</v>
      </c>
      <c r="AO805" s="18">
        <v>1000</v>
      </c>
      <c r="AP805" s="18">
        <v>0</v>
      </c>
      <c r="AQ805" s="18">
        <v>0</v>
      </c>
      <c r="AR805" s="6">
        <v>98000070</v>
      </c>
      <c r="AS805" s="18" t="s">
        <v>153</v>
      </c>
      <c r="AT805" s="19" t="s">
        <v>154</v>
      </c>
      <c r="AU805" s="18">
        <v>0</v>
      </c>
      <c r="AV805" s="18">
        <v>0</v>
      </c>
      <c r="AW805" s="18">
        <v>0</v>
      </c>
      <c r="AX805" s="19" t="s">
        <v>155</v>
      </c>
      <c r="AY805" s="19" t="s">
        <v>153</v>
      </c>
      <c r="AZ805" s="13">
        <v>0</v>
      </c>
      <c r="BA805" s="13">
        <v>0</v>
      </c>
      <c r="BB805" s="69" t="s">
        <v>1049</v>
      </c>
      <c r="BC805" s="18">
        <v>0</v>
      </c>
      <c r="BD805" s="11">
        <v>0</v>
      </c>
      <c r="BE805" s="18">
        <v>0</v>
      </c>
      <c r="BF805" s="18">
        <v>0</v>
      </c>
      <c r="BG805" s="18">
        <v>0</v>
      </c>
      <c r="BH805" s="18">
        <v>0</v>
      </c>
      <c r="BI805" s="9">
        <v>0</v>
      </c>
      <c r="BJ805" s="6">
        <v>0</v>
      </c>
      <c r="BK805" s="6">
        <v>0</v>
      </c>
      <c r="BL805" s="6">
        <v>0</v>
      </c>
      <c r="BM805" s="6">
        <v>0</v>
      </c>
      <c r="BN805" s="6">
        <v>0</v>
      </c>
      <c r="BO805" s="6">
        <v>0</v>
      </c>
    </row>
    <row r="806" spans="3:67" ht="20.100000000000001" customHeight="1">
      <c r="C806" s="18">
        <v>68000008</v>
      </c>
      <c r="D806" s="19" t="s">
        <v>1050</v>
      </c>
      <c r="E806" s="11">
        <v>1</v>
      </c>
      <c r="F806" s="18">
        <v>68000008</v>
      </c>
      <c r="G806" s="18">
        <v>0</v>
      </c>
      <c r="H806" s="13">
        <v>0</v>
      </c>
      <c r="I806" s="18">
        <v>1</v>
      </c>
      <c r="J806" s="18">
        <v>0</v>
      </c>
      <c r="K806" s="18">
        <v>0</v>
      </c>
      <c r="L806" s="11">
        <v>0</v>
      </c>
      <c r="M806" s="11">
        <v>0</v>
      </c>
      <c r="N806" s="11">
        <v>5</v>
      </c>
      <c r="O806" s="11">
        <v>0</v>
      </c>
      <c r="P806" s="11">
        <v>0</v>
      </c>
      <c r="Q806" s="11">
        <v>0</v>
      </c>
      <c r="R806" s="6">
        <v>0</v>
      </c>
      <c r="S806" s="11">
        <v>0</v>
      </c>
      <c r="T806" s="11">
        <v>1</v>
      </c>
      <c r="U806" s="11">
        <v>2</v>
      </c>
      <c r="V806" s="11">
        <v>0</v>
      </c>
      <c r="W806" s="18">
        <v>0</v>
      </c>
      <c r="X806" s="18">
        <v>0</v>
      </c>
      <c r="Y806" s="11">
        <v>0</v>
      </c>
      <c r="Z806" s="11">
        <v>0</v>
      </c>
      <c r="AA806" s="11">
        <v>0</v>
      </c>
      <c r="AB806" s="11">
        <v>0</v>
      </c>
      <c r="AC806" s="11">
        <v>0</v>
      </c>
      <c r="AD806" s="11">
        <v>9</v>
      </c>
      <c r="AE806" s="11">
        <v>2</v>
      </c>
      <c r="AF806" s="11" t="s">
        <v>163</v>
      </c>
      <c r="AG806" s="6">
        <v>2</v>
      </c>
      <c r="AH806" s="6">
        <v>0</v>
      </c>
      <c r="AI806" s="6">
        <v>0</v>
      </c>
      <c r="AJ806" s="6">
        <v>0</v>
      </c>
      <c r="AK806" s="11">
        <v>0</v>
      </c>
      <c r="AL806" s="11">
        <v>0</v>
      </c>
      <c r="AM806" s="11">
        <v>0</v>
      </c>
      <c r="AN806" s="11">
        <v>0.5</v>
      </c>
      <c r="AO806" s="11">
        <v>3000</v>
      </c>
      <c r="AP806" s="11">
        <v>0</v>
      </c>
      <c r="AQ806" s="11">
        <v>0</v>
      </c>
      <c r="AR806" s="6">
        <v>0</v>
      </c>
      <c r="AS806" s="11" t="s">
        <v>153</v>
      </c>
      <c r="AT806" s="19" t="s">
        <v>154</v>
      </c>
      <c r="AU806" s="11">
        <v>0</v>
      </c>
      <c r="AV806" s="18">
        <v>0</v>
      </c>
      <c r="AW806" s="18">
        <v>0</v>
      </c>
      <c r="AX806" s="12" t="s">
        <v>155</v>
      </c>
      <c r="AY806" s="11" t="s">
        <v>1051</v>
      </c>
      <c r="AZ806" s="13">
        <v>0</v>
      </c>
      <c r="BA806" s="13">
        <v>0</v>
      </c>
      <c r="BB806" s="69" t="s">
        <v>1052</v>
      </c>
      <c r="BC806" s="11">
        <v>0</v>
      </c>
      <c r="BD806" s="11">
        <v>0</v>
      </c>
      <c r="BE806" s="11">
        <v>0</v>
      </c>
      <c r="BF806" s="11">
        <v>0</v>
      </c>
      <c r="BG806" s="11">
        <v>0</v>
      </c>
      <c r="BH806" s="11">
        <v>0</v>
      </c>
      <c r="BI806" s="9">
        <v>0</v>
      </c>
      <c r="BJ806" s="6">
        <v>0</v>
      </c>
      <c r="BK806" s="6">
        <v>0</v>
      </c>
      <c r="BL806" s="6">
        <v>0</v>
      </c>
      <c r="BM806" s="6">
        <v>0</v>
      </c>
      <c r="BN806" s="6">
        <v>0</v>
      </c>
      <c r="BO806" s="6">
        <v>0</v>
      </c>
    </row>
    <row r="807" spans="3:67" ht="20.100000000000001" customHeight="1">
      <c r="C807" s="18">
        <v>68000009</v>
      </c>
      <c r="D807" s="19" t="s">
        <v>1053</v>
      </c>
      <c r="E807" s="11">
        <v>1</v>
      </c>
      <c r="F807" s="18">
        <v>68000009</v>
      </c>
      <c r="G807" s="18">
        <v>0</v>
      </c>
      <c r="H807" s="13">
        <v>0</v>
      </c>
      <c r="I807" s="18">
        <v>1</v>
      </c>
      <c r="J807" s="18">
        <v>0</v>
      </c>
      <c r="K807" s="18">
        <v>0</v>
      </c>
      <c r="L807" s="11">
        <v>0</v>
      </c>
      <c r="M807" s="11">
        <v>0</v>
      </c>
      <c r="N807" s="11">
        <v>5</v>
      </c>
      <c r="O807" s="11">
        <v>0</v>
      </c>
      <c r="P807" s="11">
        <v>0</v>
      </c>
      <c r="Q807" s="11">
        <v>0</v>
      </c>
      <c r="R807" s="6">
        <v>0</v>
      </c>
      <c r="S807" s="11">
        <v>0</v>
      </c>
      <c r="T807" s="11">
        <v>1</v>
      </c>
      <c r="U807" s="11">
        <v>2</v>
      </c>
      <c r="V807" s="11">
        <v>0</v>
      </c>
      <c r="W807" s="18">
        <v>0</v>
      </c>
      <c r="X807" s="18">
        <v>0</v>
      </c>
      <c r="Y807" s="11">
        <v>0</v>
      </c>
      <c r="Z807" s="11">
        <v>0</v>
      </c>
      <c r="AA807" s="11">
        <v>0</v>
      </c>
      <c r="AB807" s="11">
        <v>0</v>
      </c>
      <c r="AC807" s="11">
        <v>0</v>
      </c>
      <c r="AD807" s="11">
        <v>9</v>
      </c>
      <c r="AE807" s="11">
        <v>2</v>
      </c>
      <c r="AF807" s="11" t="s">
        <v>163</v>
      </c>
      <c r="AG807" s="6">
        <v>2</v>
      </c>
      <c r="AH807" s="6">
        <v>0</v>
      </c>
      <c r="AI807" s="6">
        <v>0</v>
      </c>
      <c r="AJ807" s="6">
        <v>0</v>
      </c>
      <c r="AK807" s="11">
        <v>0</v>
      </c>
      <c r="AL807" s="11">
        <v>0</v>
      </c>
      <c r="AM807" s="11">
        <v>0</v>
      </c>
      <c r="AN807" s="11">
        <v>0.5</v>
      </c>
      <c r="AO807" s="11">
        <v>3000</v>
      </c>
      <c r="AP807" s="11">
        <v>0</v>
      </c>
      <c r="AQ807" s="11">
        <v>0</v>
      </c>
      <c r="AR807" s="6">
        <v>0</v>
      </c>
      <c r="AS807" s="11" t="s">
        <v>153</v>
      </c>
      <c r="AT807" s="19" t="s">
        <v>154</v>
      </c>
      <c r="AU807" s="11">
        <v>0</v>
      </c>
      <c r="AV807" s="18">
        <v>0</v>
      </c>
      <c r="AW807" s="18">
        <v>0</v>
      </c>
      <c r="AX807" s="12" t="s">
        <v>155</v>
      </c>
      <c r="AY807" s="11"/>
      <c r="AZ807" s="13">
        <v>0</v>
      </c>
      <c r="BA807" s="13">
        <v>0</v>
      </c>
      <c r="BB807" s="69" t="s">
        <v>1054</v>
      </c>
      <c r="BC807" s="11">
        <v>0</v>
      </c>
      <c r="BD807" s="11">
        <v>0</v>
      </c>
      <c r="BE807" s="11">
        <v>0</v>
      </c>
      <c r="BF807" s="11">
        <v>0</v>
      </c>
      <c r="BG807" s="11">
        <v>0</v>
      </c>
      <c r="BH807" s="11">
        <v>0</v>
      </c>
      <c r="BI807" s="9">
        <v>0</v>
      </c>
      <c r="BJ807" s="6">
        <v>0</v>
      </c>
      <c r="BK807" s="6">
        <v>0</v>
      </c>
      <c r="BL807" s="6">
        <v>0</v>
      </c>
      <c r="BM807" s="6">
        <v>0</v>
      </c>
      <c r="BN807" s="6">
        <v>0</v>
      </c>
      <c r="BO807" s="6">
        <v>0</v>
      </c>
    </row>
    <row r="808" spans="3:67" ht="20.100000000000001" customHeight="1">
      <c r="C808" s="18">
        <v>68000010</v>
      </c>
      <c r="D808" s="19" t="s">
        <v>1055</v>
      </c>
      <c r="E808" s="18">
        <v>1</v>
      </c>
      <c r="F808" s="18">
        <v>68000010</v>
      </c>
      <c r="G808" s="18">
        <v>0</v>
      </c>
      <c r="H808" s="13">
        <v>0</v>
      </c>
      <c r="I808" s="18">
        <v>1</v>
      </c>
      <c r="J808" s="18">
        <v>0</v>
      </c>
      <c r="K808" s="18">
        <v>0</v>
      </c>
      <c r="L808" s="18">
        <v>0</v>
      </c>
      <c r="M808" s="18">
        <v>0</v>
      </c>
      <c r="N808" s="18">
        <v>5</v>
      </c>
      <c r="O808" s="18">
        <v>0</v>
      </c>
      <c r="P808" s="18">
        <v>0</v>
      </c>
      <c r="Q808" s="18">
        <v>0</v>
      </c>
      <c r="R808" s="6">
        <v>0</v>
      </c>
      <c r="S808" s="13">
        <v>0</v>
      </c>
      <c r="T808" s="11">
        <v>1</v>
      </c>
      <c r="U808" s="18">
        <v>2</v>
      </c>
      <c r="V808" s="18">
        <v>0</v>
      </c>
      <c r="W808" s="18">
        <v>0</v>
      </c>
      <c r="X808" s="18">
        <v>0</v>
      </c>
      <c r="Y808" s="18">
        <v>0</v>
      </c>
      <c r="Z808" s="18">
        <v>0</v>
      </c>
      <c r="AA808" s="18">
        <v>0</v>
      </c>
      <c r="AB808" s="18">
        <v>1</v>
      </c>
      <c r="AC808" s="18">
        <v>0</v>
      </c>
      <c r="AD808" s="18">
        <v>18</v>
      </c>
      <c r="AE808" s="18">
        <v>0</v>
      </c>
      <c r="AF808" s="18">
        <v>0</v>
      </c>
      <c r="AG808" s="6">
        <v>2</v>
      </c>
      <c r="AH808" s="6">
        <v>0</v>
      </c>
      <c r="AI808" s="6">
        <v>0</v>
      </c>
      <c r="AJ808" s="6">
        <v>0</v>
      </c>
      <c r="AK808" s="18">
        <v>0</v>
      </c>
      <c r="AL808" s="18">
        <v>0</v>
      </c>
      <c r="AM808" s="18">
        <v>0</v>
      </c>
      <c r="AN808" s="18">
        <v>0</v>
      </c>
      <c r="AO808" s="18">
        <v>1000</v>
      </c>
      <c r="AP808" s="18">
        <v>0</v>
      </c>
      <c r="AQ808" s="18">
        <v>0</v>
      </c>
      <c r="AR808" s="6">
        <v>0</v>
      </c>
      <c r="AS808" s="18" t="s">
        <v>153</v>
      </c>
      <c r="AT808" s="19" t="s">
        <v>154</v>
      </c>
      <c r="AU808" s="18">
        <v>0</v>
      </c>
      <c r="AV808" s="18">
        <v>0</v>
      </c>
      <c r="AW808" s="18">
        <v>0</v>
      </c>
      <c r="AX808" s="19" t="s">
        <v>155</v>
      </c>
      <c r="AY808" s="19" t="s">
        <v>1056</v>
      </c>
      <c r="AZ808" s="13">
        <v>0</v>
      </c>
      <c r="BA808" s="13">
        <v>0</v>
      </c>
      <c r="BB808" s="69" t="s">
        <v>1057</v>
      </c>
      <c r="BC808" s="18">
        <v>0</v>
      </c>
      <c r="BD808" s="11">
        <v>0</v>
      </c>
      <c r="BE808" s="18">
        <v>0</v>
      </c>
      <c r="BF808" s="18">
        <v>0</v>
      </c>
      <c r="BG808" s="18">
        <v>0</v>
      </c>
      <c r="BH808" s="18">
        <v>0</v>
      </c>
      <c r="BI808" s="9">
        <v>0</v>
      </c>
      <c r="BJ808" s="6">
        <v>0</v>
      </c>
      <c r="BK808" s="6">
        <v>0</v>
      </c>
      <c r="BL808" s="6">
        <v>0</v>
      </c>
      <c r="BM808" s="6">
        <v>0</v>
      </c>
      <c r="BN808" s="6">
        <v>0</v>
      </c>
      <c r="BO808" s="6">
        <v>0</v>
      </c>
    </row>
    <row r="809" spans="3:67" ht="20.100000000000001" customHeight="1">
      <c r="C809" s="18">
        <v>68000011</v>
      </c>
      <c r="D809" s="19" t="s">
        <v>1058</v>
      </c>
      <c r="E809" s="18">
        <v>1</v>
      </c>
      <c r="F809" s="18">
        <v>68000011</v>
      </c>
      <c r="G809" s="18">
        <v>0</v>
      </c>
      <c r="H809" s="13">
        <v>0</v>
      </c>
      <c r="I809" s="18">
        <v>1</v>
      </c>
      <c r="J809" s="18">
        <v>0</v>
      </c>
      <c r="K809" s="18">
        <v>0</v>
      </c>
      <c r="L809" s="18">
        <v>0</v>
      </c>
      <c r="M809" s="18">
        <v>0</v>
      </c>
      <c r="N809" s="18">
        <v>2</v>
      </c>
      <c r="O809" s="18">
        <v>1</v>
      </c>
      <c r="P809" s="18">
        <v>0.05</v>
      </c>
      <c r="Q809" s="18">
        <v>0</v>
      </c>
      <c r="R809" s="6">
        <v>0</v>
      </c>
      <c r="S809" s="13">
        <v>0</v>
      </c>
      <c r="T809" s="11">
        <v>1</v>
      </c>
      <c r="U809" s="18">
        <v>2</v>
      </c>
      <c r="V809" s="18">
        <v>0</v>
      </c>
      <c r="W809" s="18">
        <v>0</v>
      </c>
      <c r="X809" s="18">
        <v>0</v>
      </c>
      <c r="Y809" s="18">
        <v>0</v>
      </c>
      <c r="Z809" s="18">
        <v>0</v>
      </c>
      <c r="AA809" s="18">
        <v>0</v>
      </c>
      <c r="AB809" s="18">
        <v>1</v>
      </c>
      <c r="AC809" s="18">
        <v>0</v>
      </c>
      <c r="AD809" s="18">
        <v>18</v>
      </c>
      <c r="AE809" s="18">
        <v>0</v>
      </c>
      <c r="AF809" s="18">
        <v>0</v>
      </c>
      <c r="AG809" s="6">
        <v>2</v>
      </c>
      <c r="AH809" s="6">
        <v>0</v>
      </c>
      <c r="AI809" s="6">
        <v>0</v>
      </c>
      <c r="AJ809" s="6">
        <v>0</v>
      </c>
      <c r="AK809" s="18">
        <v>0</v>
      </c>
      <c r="AL809" s="18">
        <v>0</v>
      </c>
      <c r="AM809" s="18">
        <v>0</v>
      </c>
      <c r="AN809" s="18">
        <v>0</v>
      </c>
      <c r="AO809" s="18">
        <v>1000</v>
      </c>
      <c r="AP809" s="18">
        <v>0</v>
      </c>
      <c r="AQ809" s="18">
        <v>0</v>
      </c>
      <c r="AR809" s="6">
        <v>98000080</v>
      </c>
      <c r="AS809" s="18" t="s">
        <v>153</v>
      </c>
      <c r="AT809" s="19" t="s">
        <v>154</v>
      </c>
      <c r="AU809" s="18">
        <v>0</v>
      </c>
      <c r="AV809" s="18">
        <v>0</v>
      </c>
      <c r="AW809" s="18">
        <v>0</v>
      </c>
      <c r="AX809" s="19" t="s">
        <v>155</v>
      </c>
      <c r="AY809" s="19" t="s">
        <v>153</v>
      </c>
      <c r="AZ809" s="13">
        <v>0</v>
      </c>
      <c r="BA809" s="13">
        <v>0</v>
      </c>
      <c r="BB809" s="69" t="s">
        <v>1059</v>
      </c>
      <c r="BC809" s="18">
        <v>0</v>
      </c>
      <c r="BD809" s="11">
        <v>0</v>
      </c>
      <c r="BE809" s="18">
        <v>0</v>
      </c>
      <c r="BF809" s="18">
        <v>0</v>
      </c>
      <c r="BG809" s="18">
        <v>0</v>
      </c>
      <c r="BH809" s="18">
        <v>0</v>
      </c>
      <c r="BI809" s="9">
        <v>0</v>
      </c>
      <c r="BJ809" s="6">
        <v>0</v>
      </c>
      <c r="BK809" s="6">
        <v>0</v>
      </c>
      <c r="BL809" s="6">
        <v>0</v>
      </c>
      <c r="BM809" s="6">
        <v>0</v>
      </c>
      <c r="BN809" s="6">
        <v>0</v>
      </c>
      <c r="BO809" s="6">
        <v>0</v>
      </c>
    </row>
    <row r="810" spans="3:67" ht="20.100000000000001" customHeight="1">
      <c r="C810" s="18">
        <v>68000012</v>
      </c>
      <c r="D810" s="19" t="s">
        <v>1060</v>
      </c>
      <c r="E810" s="18">
        <v>1</v>
      </c>
      <c r="F810" s="18">
        <v>68000012</v>
      </c>
      <c r="G810" s="18">
        <v>0</v>
      </c>
      <c r="H810" s="13">
        <v>0</v>
      </c>
      <c r="I810" s="18">
        <v>1</v>
      </c>
      <c r="J810" s="18">
        <v>0</v>
      </c>
      <c r="K810" s="18">
        <v>0</v>
      </c>
      <c r="L810" s="18">
        <v>0</v>
      </c>
      <c r="M810" s="18">
        <v>0</v>
      </c>
      <c r="N810" s="18">
        <v>5</v>
      </c>
      <c r="O810" s="18">
        <v>0</v>
      </c>
      <c r="P810" s="18">
        <v>0</v>
      </c>
      <c r="Q810" s="18">
        <v>0</v>
      </c>
      <c r="R810" s="6">
        <v>0</v>
      </c>
      <c r="S810" s="13">
        <v>0</v>
      </c>
      <c r="T810" s="11">
        <v>1</v>
      </c>
      <c r="U810" s="18">
        <v>2</v>
      </c>
      <c r="V810" s="18">
        <v>0</v>
      </c>
      <c r="W810" s="18">
        <v>0</v>
      </c>
      <c r="X810" s="18">
        <v>0</v>
      </c>
      <c r="Y810" s="18">
        <v>0</v>
      </c>
      <c r="Z810" s="18">
        <v>0</v>
      </c>
      <c r="AA810" s="18">
        <v>0</v>
      </c>
      <c r="AB810" s="18">
        <v>1</v>
      </c>
      <c r="AC810" s="18">
        <v>0</v>
      </c>
      <c r="AD810" s="18">
        <v>18</v>
      </c>
      <c r="AE810" s="18">
        <v>0</v>
      </c>
      <c r="AF810" s="18">
        <v>0</v>
      </c>
      <c r="AG810" s="6">
        <v>2</v>
      </c>
      <c r="AH810" s="6">
        <v>0</v>
      </c>
      <c r="AI810" s="6">
        <v>0</v>
      </c>
      <c r="AJ810" s="6">
        <v>0</v>
      </c>
      <c r="AK810" s="18">
        <v>0</v>
      </c>
      <c r="AL810" s="18">
        <v>0</v>
      </c>
      <c r="AM810" s="18">
        <v>0</v>
      </c>
      <c r="AN810" s="18">
        <v>0</v>
      </c>
      <c r="AO810" s="18">
        <v>1000</v>
      </c>
      <c r="AP810" s="18">
        <v>0</v>
      </c>
      <c r="AQ810" s="18">
        <v>0</v>
      </c>
      <c r="AR810" s="6"/>
      <c r="AS810" s="18" t="s">
        <v>153</v>
      </c>
      <c r="AT810" s="19" t="s">
        <v>154</v>
      </c>
      <c r="AU810" s="18">
        <v>0</v>
      </c>
      <c r="AV810" s="18">
        <v>0</v>
      </c>
      <c r="AW810" s="18">
        <v>0</v>
      </c>
      <c r="AX810" s="19" t="s">
        <v>155</v>
      </c>
      <c r="AY810" s="19" t="s">
        <v>1061</v>
      </c>
      <c r="AZ810" s="13">
        <v>0</v>
      </c>
      <c r="BA810" s="13">
        <v>0</v>
      </c>
      <c r="BB810" s="69" t="s">
        <v>1062</v>
      </c>
      <c r="BC810" s="18">
        <v>0</v>
      </c>
      <c r="BD810" s="11">
        <v>0</v>
      </c>
      <c r="BE810" s="18">
        <v>0</v>
      </c>
      <c r="BF810" s="18">
        <v>0</v>
      </c>
      <c r="BG810" s="18">
        <v>0</v>
      </c>
      <c r="BH810" s="18">
        <v>0</v>
      </c>
      <c r="BI810" s="9">
        <v>0</v>
      </c>
      <c r="BJ810" s="6">
        <v>0</v>
      </c>
      <c r="BK810" s="6">
        <v>0</v>
      </c>
      <c r="BL810" s="6">
        <v>0</v>
      </c>
      <c r="BM810" s="6">
        <v>0</v>
      </c>
      <c r="BN810" s="6">
        <v>0</v>
      </c>
      <c r="BO810" s="6">
        <v>0</v>
      </c>
    </row>
    <row r="811" spans="3:67" ht="20.100000000000001" customHeight="1">
      <c r="C811" s="18">
        <v>68000013</v>
      </c>
      <c r="D811" s="19" t="s">
        <v>1063</v>
      </c>
      <c r="E811" s="18">
        <v>1</v>
      </c>
      <c r="F811" s="18">
        <v>68000013</v>
      </c>
      <c r="G811" s="18">
        <v>0</v>
      </c>
      <c r="H811" s="13">
        <v>0</v>
      </c>
      <c r="I811" s="18">
        <v>1</v>
      </c>
      <c r="J811" s="18">
        <v>0</v>
      </c>
      <c r="K811" s="18">
        <v>0</v>
      </c>
      <c r="L811" s="18">
        <v>0</v>
      </c>
      <c r="M811" s="18">
        <v>0</v>
      </c>
      <c r="N811" s="18">
        <v>5</v>
      </c>
      <c r="O811" s="18">
        <v>0</v>
      </c>
      <c r="P811" s="18">
        <v>0</v>
      </c>
      <c r="Q811" s="18">
        <v>0</v>
      </c>
      <c r="R811" s="6">
        <v>0</v>
      </c>
      <c r="S811" s="13">
        <v>0</v>
      </c>
      <c r="T811" s="11">
        <v>1</v>
      </c>
      <c r="U811" s="18">
        <v>2</v>
      </c>
      <c r="V811" s="18">
        <v>0</v>
      </c>
      <c r="W811" s="18">
        <v>0</v>
      </c>
      <c r="X811" s="18">
        <v>0</v>
      </c>
      <c r="Y811" s="18">
        <v>0</v>
      </c>
      <c r="Z811" s="18">
        <v>0</v>
      </c>
      <c r="AA811" s="18">
        <v>0</v>
      </c>
      <c r="AB811" s="18">
        <v>1</v>
      </c>
      <c r="AC811" s="18">
        <v>0</v>
      </c>
      <c r="AD811" s="18">
        <v>18</v>
      </c>
      <c r="AE811" s="18">
        <v>0</v>
      </c>
      <c r="AF811" s="18">
        <v>0</v>
      </c>
      <c r="AG811" s="6">
        <v>2</v>
      </c>
      <c r="AH811" s="6">
        <v>0</v>
      </c>
      <c r="AI811" s="6">
        <v>0</v>
      </c>
      <c r="AJ811" s="6">
        <v>0</v>
      </c>
      <c r="AK811" s="18">
        <v>0</v>
      </c>
      <c r="AL811" s="18">
        <v>0</v>
      </c>
      <c r="AM811" s="18">
        <v>0</v>
      </c>
      <c r="AN811" s="18">
        <v>0</v>
      </c>
      <c r="AO811" s="18">
        <v>1000</v>
      </c>
      <c r="AP811" s="18">
        <v>0</v>
      </c>
      <c r="AQ811" s="18">
        <v>0</v>
      </c>
      <c r="AR811" s="6"/>
      <c r="AS811" s="18" t="s">
        <v>153</v>
      </c>
      <c r="AT811" s="19" t="s">
        <v>154</v>
      </c>
      <c r="AU811" s="18">
        <v>0</v>
      </c>
      <c r="AV811" s="18">
        <v>0</v>
      </c>
      <c r="AW811" s="18">
        <v>0</v>
      </c>
      <c r="AX811" s="19" t="s">
        <v>155</v>
      </c>
      <c r="AY811" s="19" t="s">
        <v>1064</v>
      </c>
      <c r="AZ811" s="13">
        <v>0</v>
      </c>
      <c r="BA811" s="13">
        <v>0</v>
      </c>
      <c r="BB811" s="69" t="s">
        <v>1065</v>
      </c>
      <c r="BC811" s="18">
        <v>0</v>
      </c>
      <c r="BD811" s="11">
        <v>0</v>
      </c>
      <c r="BE811" s="18">
        <v>0</v>
      </c>
      <c r="BF811" s="18">
        <v>0</v>
      </c>
      <c r="BG811" s="18">
        <v>0</v>
      </c>
      <c r="BH811" s="18">
        <v>0</v>
      </c>
      <c r="BI811" s="9">
        <v>0</v>
      </c>
      <c r="BJ811" s="6">
        <v>0</v>
      </c>
      <c r="BK811" s="6">
        <v>0</v>
      </c>
      <c r="BL811" s="6">
        <v>0</v>
      </c>
      <c r="BM811" s="6">
        <v>0</v>
      </c>
      <c r="BN811" s="6">
        <v>0</v>
      </c>
      <c r="BO811" s="6">
        <v>0</v>
      </c>
    </row>
    <row r="812" spans="3:67" ht="20.100000000000001" customHeight="1">
      <c r="C812" s="18">
        <v>68000014</v>
      </c>
      <c r="D812" s="19" t="s">
        <v>1066</v>
      </c>
      <c r="E812" s="18">
        <v>1</v>
      </c>
      <c r="F812" s="18">
        <v>68000014</v>
      </c>
      <c r="G812" s="18">
        <v>0</v>
      </c>
      <c r="H812" s="13">
        <v>0</v>
      </c>
      <c r="I812" s="18">
        <v>1</v>
      </c>
      <c r="J812" s="18">
        <v>0</v>
      </c>
      <c r="K812" s="18">
        <v>0</v>
      </c>
      <c r="L812" s="18">
        <v>0</v>
      </c>
      <c r="M812" s="18">
        <v>0</v>
      </c>
      <c r="N812" s="18">
        <v>5</v>
      </c>
      <c r="O812" s="18">
        <v>0</v>
      </c>
      <c r="P812" s="18">
        <v>0</v>
      </c>
      <c r="Q812" s="18">
        <v>0</v>
      </c>
      <c r="R812" s="6">
        <v>0</v>
      </c>
      <c r="S812" s="13">
        <v>0</v>
      </c>
      <c r="T812" s="11">
        <v>1</v>
      </c>
      <c r="U812" s="18">
        <v>2</v>
      </c>
      <c r="V812" s="18">
        <v>0</v>
      </c>
      <c r="W812" s="18">
        <v>0</v>
      </c>
      <c r="X812" s="18">
        <v>0</v>
      </c>
      <c r="Y812" s="18">
        <v>0</v>
      </c>
      <c r="Z812" s="18">
        <v>0</v>
      </c>
      <c r="AA812" s="18">
        <v>0</v>
      </c>
      <c r="AB812" s="18">
        <v>1</v>
      </c>
      <c r="AC812" s="18">
        <v>0</v>
      </c>
      <c r="AD812" s="18">
        <v>18</v>
      </c>
      <c r="AE812" s="18">
        <v>0</v>
      </c>
      <c r="AF812" s="18">
        <v>0</v>
      </c>
      <c r="AG812" s="6">
        <v>2</v>
      </c>
      <c r="AH812" s="6">
        <v>0</v>
      </c>
      <c r="AI812" s="6">
        <v>0</v>
      </c>
      <c r="AJ812" s="6">
        <v>0</v>
      </c>
      <c r="AK812" s="18">
        <v>0</v>
      </c>
      <c r="AL812" s="18">
        <v>0</v>
      </c>
      <c r="AM812" s="18">
        <v>0</v>
      </c>
      <c r="AN812" s="18">
        <v>0</v>
      </c>
      <c r="AO812" s="18">
        <v>1000</v>
      </c>
      <c r="AP812" s="18">
        <v>0</v>
      </c>
      <c r="AQ812" s="18">
        <v>0</v>
      </c>
      <c r="AR812" s="6"/>
      <c r="AS812" s="18" t="s">
        <v>153</v>
      </c>
      <c r="AT812" s="19" t="s">
        <v>154</v>
      </c>
      <c r="AU812" s="18">
        <v>0</v>
      </c>
      <c r="AV812" s="18">
        <v>0</v>
      </c>
      <c r="AW812" s="18">
        <v>0</v>
      </c>
      <c r="AX812" s="19" t="s">
        <v>155</v>
      </c>
      <c r="AY812" s="19" t="s">
        <v>1067</v>
      </c>
      <c r="AZ812" s="13">
        <v>0</v>
      </c>
      <c r="BA812" s="13">
        <v>0</v>
      </c>
      <c r="BB812" s="69" t="s">
        <v>1068</v>
      </c>
      <c r="BC812" s="18">
        <v>0</v>
      </c>
      <c r="BD812" s="11">
        <v>0</v>
      </c>
      <c r="BE812" s="18">
        <v>0</v>
      </c>
      <c r="BF812" s="18">
        <v>0</v>
      </c>
      <c r="BG812" s="18">
        <v>0</v>
      </c>
      <c r="BH812" s="18">
        <v>0</v>
      </c>
      <c r="BI812" s="9">
        <v>0</v>
      </c>
      <c r="BJ812" s="6">
        <v>0</v>
      </c>
      <c r="BK812" s="6">
        <v>0</v>
      </c>
      <c r="BL812" s="6">
        <v>0</v>
      </c>
      <c r="BM812" s="6">
        <v>0</v>
      </c>
      <c r="BN812" s="6">
        <v>0</v>
      </c>
      <c r="BO812" s="6">
        <v>0</v>
      </c>
    </row>
    <row r="813" spans="3:67" ht="20.100000000000001" customHeight="1">
      <c r="C813" s="18">
        <v>68000015</v>
      </c>
      <c r="D813" s="19" t="s">
        <v>1069</v>
      </c>
      <c r="E813" s="18">
        <v>1</v>
      </c>
      <c r="F813" s="18">
        <v>68000015</v>
      </c>
      <c r="G813" s="18">
        <v>0</v>
      </c>
      <c r="H813" s="13">
        <v>0</v>
      </c>
      <c r="I813" s="18">
        <v>1</v>
      </c>
      <c r="J813" s="18">
        <v>0</v>
      </c>
      <c r="K813" s="18">
        <v>0</v>
      </c>
      <c r="L813" s="18">
        <v>0</v>
      </c>
      <c r="M813" s="18">
        <v>0</v>
      </c>
      <c r="N813" s="18">
        <v>5</v>
      </c>
      <c r="O813" s="18">
        <v>0</v>
      </c>
      <c r="P813" s="18">
        <v>0</v>
      </c>
      <c r="Q813" s="18">
        <v>0</v>
      </c>
      <c r="R813" s="6">
        <v>0</v>
      </c>
      <c r="S813" s="13">
        <v>0</v>
      </c>
      <c r="T813" s="11">
        <v>1</v>
      </c>
      <c r="U813" s="18">
        <v>2</v>
      </c>
      <c r="V813" s="18">
        <v>0</v>
      </c>
      <c r="W813" s="18">
        <v>0</v>
      </c>
      <c r="X813" s="18">
        <v>0</v>
      </c>
      <c r="Y813" s="18">
        <v>0</v>
      </c>
      <c r="Z813" s="18">
        <v>0</v>
      </c>
      <c r="AA813" s="18">
        <v>0</v>
      </c>
      <c r="AB813" s="18">
        <v>1</v>
      </c>
      <c r="AC813" s="18">
        <v>0</v>
      </c>
      <c r="AD813" s="18">
        <v>18</v>
      </c>
      <c r="AE813" s="18">
        <v>0</v>
      </c>
      <c r="AF813" s="18">
        <v>0</v>
      </c>
      <c r="AG813" s="6">
        <v>2</v>
      </c>
      <c r="AH813" s="6">
        <v>0</v>
      </c>
      <c r="AI813" s="6">
        <v>0</v>
      </c>
      <c r="AJ813" s="6">
        <v>0</v>
      </c>
      <c r="AK813" s="18">
        <v>0</v>
      </c>
      <c r="AL813" s="18">
        <v>0</v>
      </c>
      <c r="AM813" s="18">
        <v>0</v>
      </c>
      <c r="AN813" s="18">
        <v>0</v>
      </c>
      <c r="AO813" s="18">
        <v>1000</v>
      </c>
      <c r="AP813" s="18">
        <v>0</v>
      </c>
      <c r="AQ813" s="18">
        <v>0</v>
      </c>
      <c r="AR813" s="6"/>
      <c r="AS813" s="18" t="s">
        <v>153</v>
      </c>
      <c r="AT813" s="19" t="s">
        <v>154</v>
      </c>
      <c r="AU813" s="18">
        <v>0</v>
      </c>
      <c r="AV813" s="18">
        <v>0</v>
      </c>
      <c r="AW813" s="18">
        <v>0</v>
      </c>
      <c r="AX813" s="19" t="s">
        <v>155</v>
      </c>
      <c r="AY813" s="19" t="s">
        <v>1070</v>
      </c>
      <c r="AZ813" s="13">
        <v>0</v>
      </c>
      <c r="BA813" s="13">
        <v>0</v>
      </c>
      <c r="BB813" s="69" t="s">
        <v>1071</v>
      </c>
      <c r="BC813" s="18">
        <v>0</v>
      </c>
      <c r="BD813" s="11">
        <v>0</v>
      </c>
      <c r="BE813" s="18">
        <v>0</v>
      </c>
      <c r="BF813" s="18">
        <v>0</v>
      </c>
      <c r="BG813" s="18">
        <v>0</v>
      </c>
      <c r="BH813" s="18">
        <v>0</v>
      </c>
      <c r="BI813" s="9">
        <v>0</v>
      </c>
      <c r="BJ813" s="6">
        <v>0</v>
      </c>
      <c r="BK813" s="6">
        <v>0</v>
      </c>
      <c r="BL813" s="6">
        <v>0</v>
      </c>
      <c r="BM813" s="6">
        <v>0</v>
      </c>
      <c r="BN813" s="6">
        <v>0</v>
      </c>
      <c r="BO813" s="6">
        <v>0</v>
      </c>
    </row>
    <row r="814" spans="3:67" ht="20.100000000000001" customHeight="1">
      <c r="C814" s="18">
        <v>68000016</v>
      </c>
      <c r="D814" s="19" t="s">
        <v>1072</v>
      </c>
      <c r="E814" s="18">
        <v>1</v>
      </c>
      <c r="F814" s="18">
        <v>68000016</v>
      </c>
      <c r="G814" s="18">
        <v>0</v>
      </c>
      <c r="H814" s="13">
        <v>0</v>
      </c>
      <c r="I814" s="18">
        <v>1</v>
      </c>
      <c r="J814" s="18">
        <v>0</v>
      </c>
      <c r="K814" s="18">
        <v>0</v>
      </c>
      <c r="L814" s="18">
        <v>0</v>
      </c>
      <c r="M814" s="18">
        <v>0</v>
      </c>
      <c r="N814" s="18">
        <v>5</v>
      </c>
      <c r="O814" s="18">
        <v>0</v>
      </c>
      <c r="P814" s="18">
        <v>0</v>
      </c>
      <c r="Q814" s="18">
        <v>0</v>
      </c>
      <c r="R814" s="6">
        <v>0</v>
      </c>
      <c r="S814" s="13">
        <v>0</v>
      </c>
      <c r="T814" s="11">
        <v>1</v>
      </c>
      <c r="U814" s="18">
        <v>2</v>
      </c>
      <c r="V814" s="18">
        <v>0</v>
      </c>
      <c r="W814" s="18">
        <v>0</v>
      </c>
      <c r="X814" s="18">
        <v>0</v>
      </c>
      <c r="Y814" s="18">
        <v>0</v>
      </c>
      <c r="Z814" s="18">
        <v>0</v>
      </c>
      <c r="AA814" s="18">
        <v>0</v>
      </c>
      <c r="AB814" s="18">
        <v>1</v>
      </c>
      <c r="AC814" s="18">
        <v>0</v>
      </c>
      <c r="AD814" s="18">
        <v>18</v>
      </c>
      <c r="AE814" s="18">
        <v>0</v>
      </c>
      <c r="AF814" s="18">
        <v>0</v>
      </c>
      <c r="AG814" s="6">
        <v>2</v>
      </c>
      <c r="AH814" s="6">
        <v>0</v>
      </c>
      <c r="AI814" s="6">
        <v>0</v>
      </c>
      <c r="AJ814" s="6">
        <v>0</v>
      </c>
      <c r="AK814" s="18">
        <v>0</v>
      </c>
      <c r="AL814" s="18">
        <v>0</v>
      </c>
      <c r="AM814" s="18">
        <v>0</v>
      </c>
      <c r="AN814" s="18">
        <v>0</v>
      </c>
      <c r="AO814" s="18">
        <v>1000</v>
      </c>
      <c r="AP814" s="18">
        <v>0</v>
      </c>
      <c r="AQ814" s="18">
        <v>0</v>
      </c>
      <c r="AR814" s="6"/>
      <c r="AS814" s="18" t="s">
        <v>153</v>
      </c>
      <c r="AT814" s="19" t="s">
        <v>154</v>
      </c>
      <c r="AU814" s="18">
        <v>0</v>
      </c>
      <c r="AV814" s="18">
        <v>0</v>
      </c>
      <c r="AW814" s="18">
        <v>0</v>
      </c>
      <c r="AX814" s="19" t="s">
        <v>155</v>
      </c>
      <c r="AY814" s="19" t="s">
        <v>1073</v>
      </c>
      <c r="AZ814" s="13">
        <v>0</v>
      </c>
      <c r="BA814" s="13">
        <v>0</v>
      </c>
      <c r="BB814" s="69" t="s">
        <v>1074</v>
      </c>
      <c r="BC814" s="18">
        <v>0</v>
      </c>
      <c r="BD814" s="11">
        <v>0</v>
      </c>
      <c r="BE814" s="18">
        <v>0</v>
      </c>
      <c r="BF814" s="18">
        <v>0</v>
      </c>
      <c r="BG814" s="18">
        <v>0</v>
      </c>
      <c r="BH814" s="18">
        <v>0</v>
      </c>
      <c r="BI814" s="9">
        <v>0</v>
      </c>
      <c r="BJ814" s="6">
        <v>0</v>
      </c>
      <c r="BK814" s="6">
        <v>0</v>
      </c>
      <c r="BL814" s="6">
        <v>0</v>
      </c>
      <c r="BM814" s="6">
        <v>0</v>
      </c>
      <c r="BN814" s="6">
        <v>0</v>
      </c>
      <c r="BO814" s="6">
        <v>0</v>
      </c>
    </row>
    <row r="815" spans="3:67" ht="20.100000000000001" customHeight="1">
      <c r="C815" s="18">
        <v>68000017</v>
      </c>
      <c r="D815" s="19" t="s">
        <v>1075</v>
      </c>
      <c r="E815" s="18">
        <v>1</v>
      </c>
      <c r="F815" s="18">
        <v>68000017</v>
      </c>
      <c r="G815" s="18">
        <v>0</v>
      </c>
      <c r="H815" s="13">
        <v>0</v>
      </c>
      <c r="I815" s="18">
        <v>1</v>
      </c>
      <c r="J815" s="18">
        <v>0</v>
      </c>
      <c r="K815" s="18">
        <v>0</v>
      </c>
      <c r="L815" s="18">
        <v>0</v>
      </c>
      <c r="M815" s="18">
        <v>0</v>
      </c>
      <c r="N815" s="18">
        <v>5</v>
      </c>
      <c r="O815" s="18">
        <v>0</v>
      </c>
      <c r="P815" s="18">
        <v>0</v>
      </c>
      <c r="Q815" s="18">
        <v>0</v>
      </c>
      <c r="R815" s="6">
        <v>0</v>
      </c>
      <c r="S815" s="13">
        <v>0</v>
      </c>
      <c r="T815" s="11">
        <v>1</v>
      </c>
      <c r="U815" s="18">
        <v>2</v>
      </c>
      <c r="V815" s="18">
        <v>0</v>
      </c>
      <c r="W815" s="18">
        <v>0</v>
      </c>
      <c r="X815" s="18">
        <v>0</v>
      </c>
      <c r="Y815" s="18">
        <v>0</v>
      </c>
      <c r="Z815" s="18">
        <v>0</v>
      </c>
      <c r="AA815" s="18">
        <v>0</v>
      </c>
      <c r="AB815" s="18">
        <v>1</v>
      </c>
      <c r="AC815" s="18">
        <v>0</v>
      </c>
      <c r="AD815" s="18">
        <v>18</v>
      </c>
      <c r="AE815" s="18">
        <v>0</v>
      </c>
      <c r="AF815" s="18">
        <v>0</v>
      </c>
      <c r="AG815" s="6">
        <v>2</v>
      </c>
      <c r="AH815" s="6">
        <v>0</v>
      </c>
      <c r="AI815" s="6">
        <v>0</v>
      </c>
      <c r="AJ815" s="6">
        <v>0</v>
      </c>
      <c r="AK815" s="18">
        <v>0</v>
      </c>
      <c r="AL815" s="18">
        <v>0</v>
      </c>
      <c r="AM815" s="18">
        <v>0</v>
      </c>
      <c r="AN815" s="18">
        <v>0</v>
      </c>
      <c r="AO815" s="18">
        <v>1000</v>
      </c>
      <c r="AP815" s="18">
        <v>0</v>
      </c>
      <c r="AQ815" s="18">
        <v>0</v>
      </c>
      <c r="AR815" s="6"/>
      <c r="AS815" s="18" t="s">
        <v>153</v>
      </c>
      <c r="AT815" s="19" t="s">
        <v>154</v>
      </c>
      <c r="AU815" s="18">
        <v>0</v>
      </c>
      <c r="AV815" s="18">
        <v>0</v>
      </c>
      <c r="AW815" s="18">
        <v>0</v>
      </c>
      <c r="AX815" s="19" t="s">
        <v>155</v>
      </c>
      <c r="AY815" s="19" t="s">
        <v>1076</v>
      </c>
      <c r="AZ815" s="13">
        <v>0</v>
      </c>
      <c r="BA815" s="13">
        <v>0</v>
      </c>
      <c r="BB815" s="69" t="s">
        <v>1077</v>
      </c>
      <c r="BC815" s="18">
        <v>0</v>
      </c>
      <c r="BD815" s="11">
        <v>0</v>
      </c>
      <c r="BE815" s="18">
        <v>0</v>
      </c>
      <c r="BF815" s="18">
        <v>0</v>
      </c>
      <c r="BG815" s="18">
        <v>0</v>
      </c>
      <c r="BH815" s="18">
        <v>0</v>
      </c>
      <c r="BI815" s="9">
        <v>0</v>
      </c>
      <c r="BJ815" s="6">
        <v>0</v>
      </c>
      <c r="BK815" s="6">
        <v>0</v>
      </c>
      <c r="BL815" s="6">
        <v>0</v>
      </c>
      <c r="BM815" s="6">
        <v>0</v>
      </c>
      <c r="BN815" s="6">
        <v>0</v>
      </c>
      <c r="BO815" s="6">
        <v>0</v>
      </c>
    </row>
    <row r="816" spans="3:67" ht="20.100000000000001" customHeight="1">
      <c r="C816" s="18">
        <v>68000101</v>
      </c>
      <c r="D816" s="19" t="s">
        <v>1078</v>
      </c>
      <c r="E816" s="18">
        <v>1</v>
      </c>
      <c r="F816" s="18">
        <v>68000101</v>
      </c>
      <c r="G816" s="18">
        <v>0</v>
      </c>
      <c r="H816" s="13">
        <v>0</v>
      </c>
      <c r="I816" s="18">
        <v>1</v>
      </c>
      <c r="J816" s="18">
        <v>0</v>
      </c>
      <c r="K816" s="18">
        <v>0</v>
      </c>
      <c r="L816" s="18">
        <v>0</v>
      </c>
      <c r="M816" s="18">
        <v>0</v>
      </c>
      <c r="N816" s="18">
        <v>5</v>
      </c>
      <c r="O816" s="18">
        <v>0</v>
      </c>
      <c r="P816" s="18">
        <v>0</v>
      </c>
      <c r="Q816" s="18">
        <v>0</v>
      </c>
      <c r="R816" s="6">
        <v>0</v>
      </c>
      <c r="S816" s="13">
        <v>0</v>
      </c>
      <c r="T816" s="11">
        <v>1</v>
      </c>
      <c r="U816" s="18">
        <v>2</v>
      </c>
      <c r="V816" s="18">
        <v>0</v>
      </c>
      <c r="W816" s="18">
        <v>0</v>
      </c>
      <c r="X816" s="18">
        <v>0</v>
      </c>
      <c r="Y816" s="18">
        <v>0</v>
      </c>
      <c r="Z816" s="18">
        <v>0</v>
      </c>
      <c r="AA816" s="18">
        <v>0</v>
      </c>
      <c r="AB816" s="18">
        <v>1</v>
      </c>
      <c r="AC816" s="18">
        <v>0</v>
      </c>
      <c r="AD816" s="18">
        <v>18</v>
      </c>
      <c r="AE816" s="18">
        <v>0</v>
      </c>
      <c r="AF816" s="18">
        <v>0</v>
      </c>
      <c r="AG816" s="6">
        <v>2</v>
      </c>
      <c r="AH816" s="6">
        <v>0</v>
      </c>
      <c r="AI816" s="6">
        <v>0</v>
      </c>
      <c r="AJ816" s="6">
        <v>0</v>
      </c>
      <c r="AK816" s="18">
        <v>0</v>
      </c>
      <c r="AL816" s="18">
        <v>0</v>
      </c>
      <c r="AM816" s="18">
        <v>0</v>
      </c>
      <c r="AN816" s="18">
        <v>0</v>
      </c>
      <c r="AO816" s="18">
        <v>1000</v>
      </c>
      <c r="AP816" s="18">
        <v>0</v>
      </c>
      <c r="AQ816" s="18">
        <v>0</v>
      </c>
      <c r="AR816" s="6"/>
      <c r="AS816" s="18" t="s">
        <v>153</v>
      </c>
      <c r="AT816" s="19" t="s">
        <v>154</v>
      </c>
      <c r="AU816" s="18">
        <v>0</v>
      </c>
      <c r="AV816" s="18">
        <v>0</v>
      </c>
      <c r="AW816" s="18">
        <v>0</v>
      </c>
      <c r="AX816" s="19" t="s">
        <v>155</v>
      </c>
      <c r="AY816" s="19" t="s">
        <v>1079</v>
      </c>
      <c r="AZ816" s="13">
        <v>0</v>
      </c>
      <c r="BA816" s="13">
        <v>0</v>
      </c>
      <c r="BB816" s="69" t="s">
        <v>1080</v>
      </c>
      <c r="BC816" s="18">
        <v>0</v>
      </c>
      <c r="BD816" s="11">
        <v>0</v>
      </c>
      <c r="BE816" s="18">
        <v>0</v>
      </c>
      <c r="BF816" s="18">
        <v>0</v>
      </c>
      <c r="BG816" s="18">
        <v>0</v>
      </c>
      <c r="BH816" s="18">
        <v>0</v>
      </c>
      <c r="BI816" s="9">
        <v>0</v>
      </c>
      <c r="BJ816" s="6">
        <v>0</v>
      </c>
      <c r="BK816" s="6">
        <v>0</v>
      </c>
      <c r="BL816" s="6">
        <v>0</v>
      </c>
      <c r="BM816" s="6">
        <v>0</v>
      </c>
      <c r="BN816" s="6">
        <v>0</v>
      </c>
      <c r="BO816" s="6">
        <v>0</v>
      </c>
    </row>
    <row r="817" spans="3:67" ht="20.100000000000001" customHeight="1">
      <c r="C817" s="18">
        <v>68000102</v>
      </c>
      <c r="D817" s="19" t="s">
        <v>1081</v>
      </c>
      <c r="E817" s="18">
        <v>1</v>
      </c>
      <c r="F817" s="18">
        <v>68000102</v>
      </c>
      <c r="G817" s="18">
        <v>0</v>
      </c>
      <c r="H817" s="13">
        <v>0</v>
      </c>
      <c r="I817" s="18">
        <v>1</v>
      </c>
      <c r="J817" s="18">
        <v>0</v>
      </c>
      <c r="K817" s="18">
        <v>0</v>
      </c>
      <c r="L817" s="18">
        <v>0</v>
      </c>
      <c r="M817" s="18">
        <v>0</v>
      </c>
      <c r="N817" s="18">
        <v>2</v>
      </c>
      <c r="O817" s="18">
        <v>0</v>
      </c>
      <c r="P817" s="18">
        <v>0</v>
      </c>
      <c r="Q817" s="18">
        <v>0</v>
      </c>
      <c r="R817" s="6">
        <v>0</v>
      </c>
      <c r="S817" s="13">
        <v>0</v>
      </c>
      <c r="T817" s="11">
        <v>1</v>
      </c>
      <c r="U817" s="18">
        <v>2</v>
      </c>
      <c r="V817" s="18">
        <v>0</v>
      </c>
      <c r="W817" s="18">
        <v>0</v>
      </c>
      <c r="X817" s="18">
        <v>0</v>
      </c>
      <c r="Y817" s="18">
        <v>0</v>
      </c>
      <c r="Z817" s="18">
        <v>0</v>
      </c>
      <c r="AA817" s="18">
        <v>0</v>
      </c>
      <c r="AB817" s="18">
        <v>1</v>
      </c>
      <c r="AC817" s="18">
        <v>0</v>
      </c>
      <c r="AD817" s="18">
        <v>18</v>
      </c>
      <c r="AE817" s="18">
        <v>0</v>
      </c>
      <c r="AF817" s="18">
        <v>0</v>
      </c>
      <c r="AG817" s="6">
        <v>2</v>
      </c>
      <c r="AH817" s="6">
        <v>0</v>
      </c>
      <c r="AI817" s="6">
        <v>0</v>
      </c>
      <c r="AJ817" s="6">
        <v>0</v>
      </c>
      <c r="AK817" s="18">
        <v>0</v>
      </c>
      <c r="AL817" s="18">
        <v>0</v>
      </c>
      <c r="AM817" s="18">
        <v>0</v>
      </c>
      <c r="AN817" s="18">
        <v>0</v>
      </c>
      <c r="AO817" s="18">
        <v>1000</v>
      </c>
      <c r="AP817" s="18">
        <v>0</v>
      </c>
      <c r="AQ817" s="18">
        <v>0</v>
      </c>
      <c r="AR817" s="6"/>
      <c r="AS817" s="18" t="s">
        <v>153</v>
      </c>
      <c r="AT817" s="19" t="s">
        <v>154</v>
      </c>
      <c r="AU817" s="18">
        <v>0</v>
      </c>
      <c r="AV817" s="18">
        <v>0</v>
      </c>
      <c r="AW817" s="18">
        <v>0</v>
      </c>
      <c r="AX817" s="19" t="s">
        <v>155</v>
      </c>
      <c r="AY817" s="19" t="s">
        <v>153</v>
      </c>
      <c r="AZ817" s="13">
        <v>0</v>
      </c>
      <c r="BA817" s="13">
        <v>0</v>
      </c>
      <c r="BB817" s="69" t="s">
        <v>1082</v>
      </c>
      <c r="BC817" s="18">
        <v>0</v>
      </c>
      <c r="BD817" s="11">
        <v>0</v>
      </c>
      <c r="BE817" s="18">
        <v>0</v>
      </c>
      <c r="BF817" s="18">
        <v>0</v>
      </c>
      <c r="BG817" s="18">
        <v>0</v>
      </c>
      <c r="BH817" s="18">
        <v>0</v>
      </c>
      <c r="BI817" s="9">
        <v>0</v>
      </c>
      <c r="BJ817" s="6">
        <v>0</v>
      </c>
      <c r="BK817" s="6">
        <v>0</v>
      </c>
      <c r="BL817" s="6">
        <v>0</v>
      </c>
      <c r="BM817" s="6">
        <v>0</v>
      </c>
      <c r="BN817" s="6">
        <v>0</v>
      </c>
      <c r="BO817" s="6">
        <v>0</v>
      </c>
    </row>
    <row r="818" spans="3:67" ht="20.100000000000001" customHeight="1">
      <c r="C818" s="18">
        <v>68000103</v>
      </c>
      <c r="D818" s="19" t="s">
        <v>1083</v>
      </c>
      <c r="E818" s="18">
        <v>1</v>
      </c>
      <c r="F818" s="18">
        <v>68000103</v>
      </c>
      <c r="G818" s="18">
        <v>0</v>
      </c>
      <c r="H818" s="13">
        <v>0</v>
      </c>
      <c r="I818" s="18">
        <v>1</v>
      </c>
      <c r="J818" s="18">
        <v>0</v>
      </c>
      <c r="K818" s="18">
        <v>0</v>
      </c>
      <c r="L818" s="18">
        <v>0</v>
      </c>
      <c r="M818" s="18">
        <v>0</v>
      </c>
      <c r="N818" s="18">
        <v>2</v>
      </c>
      <c r="O818" s="18">
        <v>0</v>
      </c>
      <c r="P818" s="18">
        <v>0</v>
      </c>
      <c r="Q818" s="18">
        <v>0</v>
      </c>
      <c r="R818" s="6">
        <v>0</v>
      </c>
      <c r="S818" s="13">
        <v>0</v>
      </c>
      <c r="T818" s="11">
        <v>1</v>
      </c>
      <c r="U818" s="18">
        <v>2</v>
      </c>
      <c r="V818" s="18">
        <v>0</v>
      </c>
      <c r="W818" s="18">
        <v>0</v>
      </c>
      <c r="X818" s="18">
        <v>0</v>
      </c>
      <c r="Y818" s="18">
        <v>0</v>
      </c>
      <c r="Z818" s="18">
        <v>0</v>
      </c>
      <c r="AA818" s="18">
        <v>0</v>
      </c>
      <c r="AB818" s="18">
        <v>1</v>
      </c>
      <c r="AC818" s="18">
        <v>0</v>
      </c>
      <c r="AD818" s="18">
        <v>18</v>
      </c>
      <c r="AE818" s="18">
        <v>0</v>
      </c>
      <c r="AF818" s="18">
        <v>0</v>
      </c>
      <c r="AG818" s="6">
        <v>2</v>
      </c>
      <c r="AH818" s="6">
        <v>0</v>
      </c>
      <c r="AI818" s="6">
        <v>0</v>
      </c>
      <c r="AJ818" s="6">
        <v>0</v>
      </c>
      <c r="AK818" s="18">
        <v>0</v>
      </c>
      <c r="AL818" s="18">
        <v>0</v>
      </c>
      <c r="AM818" s="18">
        <v>0</v>
      </c>
      <c r="AN818" s="18">
        <v>0</v>
      </c>
      <c r="AO818" s="18">
        <v>1000</v>
      </c>
      <c r="AP818" s="18">
        <v>0</v>
      </c>
      <c r="AQ818" s="18">
        <v>0</v>
      </c>
      <c r="AR818" s="6"/>
      <c r="AS818" s="18" t="s">
        <v>153</v>
      </c>
      <c r="AT818" s="19" t="s">
        <v>154</v>
      </c>
      <c r="AU818" s="18">
        <v>0</v>
      </c>
      <c r="AV818" s="18">
        <v>0</v>
      </c>
      <c r="AW818" s="18">
        <v>0</v>
      </c>
      <c r="AX818" s="19" t="s">
        <v>155</v>
      </c>
      <c r="AY818" s="19" t="s">
        <v>153</v>
      </c>
      <c r="AZ818" s="13">
        <v>0</v>
      </c>
      <c r="BA818" s="13">
        <v>0</v>
      </c>
      <c r="BB818" s="69" t="s">
        <v>1084</v>
      </c>
      <c r="BC818" s="18">
        <v>0</v>
      </c>
      <c r="BD818" s="11">
        <v>0</v>
      </c>
      <c r="BE818" s="18">
        <v>0</v>
      </c>
      <c r="BF818" s="18">
        <v>0</v>
      </c>
      <c r="BG818" s="18">
        <v>0</v>
      </c>
      <c r="BH818" s="18">
        <v>0</v>
      </c>
      <c r="BI818" s="9">
        <v>0</v>
      </c>
      <c r="BJ818" s="6">
        <v>0</v>
      </c>
      <c r="BK818" s="6">
        <v>0</v>
      </c>
      <c r="BL818" s="6">
        <v>0</v>
      </c>
      <c r="BM818" s="6">
        <v>0</v>
      </c>
      <c r="BN818" s="6">
        <v>0</v>
      </c>
      <c r="BO818" s="6">
        <v>0</v>
      </c>
    </row>
    <row r="819" spans="3:67" ht="20.100000000000001" customHeight="1">
      <c r="C819" s="18">
        <v>68000104</v>
      </c>
      <c r="D819" s="19" t="s">
        <v>1085</v>
      </c>
      <c r="E819" s="18">
        <v>1</v>
      </c>
      <c r="F819" s="18">
        <v>68000104</v>
      </c>
      <c r="G819" s="18">
        <v>0</v>
      </c>
      <c r="H819" s="13">
        <v>0</v>
      </c>
      <c r="I819" s="18">
        <v>1</v>
      </c>
      <c r="J819" s="18">
        <v>0</v>
      </c>
      <c r="K819" s="18">
        <v>0</v>
      </c>
      <c r="L819" s="18">
        <v>0</v>
      </c>
      <c r="M819" s="18">
        <v>0</v>
      </c>
      <c r="N819" s="18">
        <v>2</v>
      </c>
      <c r="O819" s="18">
        <v>0</v>
      </c>
      <c r="P819" s="18">
        <v>0</v>
      </c>
      <c r="Q819" s="18">
        <v>0</v>
      </c>
      <c r="R819" s="6">
        <v>0</v>
      </c>
      <c r="S819" s="13">
        <v>0</v>
      </c>
      <c r="T819" s="11">
        <v>1</v>
      </c>
      <c r="U819" s="18">
        <v>2</v>
      </c>
      <c r="V819" s="18">
        <v>0</v>
      </c>
      <c r="W819" s="18">
        <v>0</v>
      </c>
      <c r="X819" s="18">
        <v>0</v>
      </c>
      <c r="Y819" s="18">
        <v>0</v>
      </c>
      <c r="Z819" s="18">
        <v>0</v>
      </c>
      <c r="AA819" s="18">
        <v>0</v>
      </c>
      <c r="AB819" s="18">
        <v>1</v>
      </c>
      <c r="AC819" s="18">
        <v>0</v>
      </c>
      <c r="AD819" s="18">
        <v>18</v>
      </c>
      <c r="AE819" s="18">
        <v>0</v>
      </c>
      <c r="AF819" s="18">
        <v>0</v>
      </c>
      <c r="AG819" s="6">
        <v>2</v>
      </c>
      <c r="AH819" s="6">
        <v>0</v>
      </c>
      <c r="AI819" s="6">
        <v>0</v>
      </c>
      <c r="AJ819" s="6">
        <v>0</v>
      </c>
      <c r="AK819" s="18">
        <v>0</v>
      </c>
      <c r="AL819" s="18">
        <v>0</v>
      </c>
      <c r="AM819" s="18">
        <v>0</v>
      </c>
      <c r="AN819" s="18">
        <v>0</v>
      </c>
      <c r="AO819" s="18">
        <v>1000</v>
      </c>
      <c r="AP819" s="18">
        <v>0</v>
      </c>
      <c r="AQ819" s="18">
        <v>0</v>
      </c>
      <c r="AR819" s="6"/>
      <c r="AS819" s="18" t="s">
        <v>153</v>
      </c>
      <c r="AT819" s="19" t="s">
        <v>154</v>
      </c>
      <c r="AU819" s="18">
        <v>0</v>
      </c>
      <c r="AV819" s="18">
        <v>0</v>
      </c>
      <c r="AW819" s="18">
        <v>0</v>
      </c>
      <c r="AX819" s="19" t="s">
        <v>155</v>
      </c>
      <c r="AY819" s="19" t="s">
        <v>153</v>
      </c>
      <c r="AZ819" s="13">
        <v>0</v>
      </c>
      <c r="BA819" s="13">
        <v>0</v>
      </c>
      <c r="BB819" s="69" t="s">
        <v>1086</v>
      </c>
      <c r="BC819" s="18">
        <v>0</v>
      </c>
      <c r="BD819" s="11">
        <v>0</v>
      </c>
      <c r="BE819" s="18">
        <v>0</v>
      </c>
      <c r="BF819" s="18">
        <v>0</v>
      </c>
      <c r="BG819" s="18">
        <v>0</v>
      </c>
      <c r="BH819" s="18">
        <v>0</v>
      </c>
      <c r="BI819" s="9">
        <v>0</v>
      </c>
      <c r="BJ819" s="6">
        <v>0</v>
      </c>
      <c r="BK819" s="6">
        <v>0</v>
      </c>
      <c r="BL819" s="6">
        <v>0</v>
      </c>
      <c r="BM819" s="6">
        <v>0</v>
      </c>
      <c r="BN819" s="6">
        <v>0</v>
      </c>
      <c r="BO819" s="6">
        <v>0</v>
      </c>
    </row>
    <row r="820" spans="3:67" ht="20.100000000000001" customHeight="1">
      <c r="C820" s="18">
        <v>68000105</v>
      </c>
      <c r="D820" s="19" t="s">
        <v>1087</v>
      </c>
      <c r="E820" s="18">
        <v>1</v>
      </c>
      <c r="F820" s="18">
        <v>68000105</v>
      </c>
      <c r="G820" s="18">
        <v>0</v>
      </c>
      <c r="H820" s="13">
        <v>0</v>
      </c>
      <c r="I820" s="18">
        <v>1</v>
      </c>
      <c r="J820" s="18">
        <v>0</v>
      </c>
      <c r="K820" s="18">
        <v>0</v>
      </c>
      <c r="L820" s="18">
        <v>0</v>
      </c>
      <c r="M820" s="18">
        <v>0</v>
      </c>
      <c r="N820" s="18">
        <v>2</v>
      </c>
      <c r="O820" s="18">
        <v>0</v>
      </c>
      <c r="P820" s="18">
        <v>0</v>
      </c>
      <c r="Q820" s="18">
        <v>0</v>
      </c>
      <c r="R820" s="6">
        <v>0</v>
      </c>
      <c r="S820" s="13">
        <v>0</v>
      </c>
      <c r="T820" s="11">
        <v>1</v>
      </c>
      <c r="U820" s="18">
        <v>2</v>
      </c>
      <c r="V820" s="18">
        <v>0</v>
      </c>
      <c r="W820" s="18">
        <v>0</v>
      </c>
      <c r="X820" s="18">
        <v>0</v>
      </c>
      <c r="Y820" s="18">
        <v>0</v>
      </c>
      <c r="Z820" s="18">
        <v>0</v>
      </c>
      <c r="AA820" s="18">
        <v>0</v>
      </c>
      <c r="AB820" s="18">
        <v>1</v>
      </c>
      <c r="AC820" s="18">
        <v>0</v>
      </c>
      <c r="AD820" s="18">
        <v>18</v>
      </c>
      <c r="AE820" s="18">
        <v>0</v>
      </c>
      <c r="AF820" s="18">
        <v>0</v>
      </c>
      <c r="AG820" s="6">
        <v>2</v>
      </c>
      <c r="AH820" s="6">
        <v>0</v>
      </c>
      <c r="AI820" s="6">
        <v>0</v>
      </c>
      <c r="AJ820" s="6">
        <v>0</v>
      </c>
      <c r="AK820" s="18">
        <v>0</v>
      </c>
      <c r="AL820" s="18">
        <v>0</v>
      </c>
      <c r="AM820" s="18">
        <v>0</v>
      </c>
      <c r="AN820" s="18">
        <v>0</v>
      </c>
      <c r="AO820" s="18">
        <v>1000</v>
      </c>
      <c r="AP820" s="18">
        <v>0</v>
      </c>
      <c r="AQ820" s="18">
        <v>0</v>
      </c>
      <c r="AR820" s="6"/>
      <c r="AS820" s="18" t="s">
        <v>153</v>
      </c>
      <c r="AT820" s="19" t="s">
        <v>154</v>
      </c>
      <c r="AU820" s="18">
        <v>0</v>
      </c>
      <c r="AV820" s="18">
        <v>0</v>
      </c>
      <c r="AW820" s="18">
        <v>0</v>
      </c>
      <c r="AX820" s="19" t="s">
        <v>155</v>
      </c>
      <c r="AY820" s="19" t="s">
        <v>153</v>
      </c>
      <c r="AZ820" s="13">
        <v>0</v>
      </c>
      <c r="BA820" s="13">
        <v>0</v>
      </c>
      <c r="BB820" s="69" t="s">
        <v>1088</v>
      </c>
      <c r="BC820" s="18">
        <v>0</v>
      </c>
      <c r="BD820" s="11">
        <v>0</v>
      </c>
      <c r="BE820" s="18">
        <v>0</v>
      </c>
      <c r="BF820" s="18">
        <v>0</v>
      </c>
      <c r="BG820" s="18">
        <v>0</v>
      </c>
      <c r="BH820" s="18">
        <v>0</v>
      </c>
      <c r="BI820" s="9">
        <v>0</v>
      </c>
      <c r="BJ820" s="6">
        <v>0</v>
      </c>
      <c r="BK820" s="6">
        <v>0</v>
      </c>
      <c r="BL820" s="6">
        <v>0</v>
      </c>
      <c r="BM820" s="6">
        <v>0</v>
      </c>
      <c r="BN820" s="6">
        <v>0</v>
      </c>
      <c r="BO820" s="6">
        <v>0</v>
      </c>
    </row>
    <row r="821" spans="3:67" ht="20.100000000000001" customHeight="1">
      <c r="C821" s="18">
        <v>68000106</v>
      </c>
      <c r="D821" s="19" t="s">
        <v>1089</v>
      </c>
      <c r="E821" s="18">
        <v>1</v>
      </c>
      <c r="F821" s="18">
        <v>68000106</v>
      </c>
      <c r="G821" s="18">
        <v>0</v>
      </c>
      <c r="H821" s="13">
        <v>0</v>
      </c>
      <c r="I821" s="18">
        <v>1</v>
      </c>
      <c r="J821" s="18">
        <v>0</v>
      </c>
      <c r="K821" s="18">
        <v>0</v>
      </c>
      <c r="L821" s="18">
        <v>0</v>
      </c>
      <c r="M821" s="18">
        <v>0</v>
      </c>
      <c r="N821" s="18">
        <v>2</v>
      </c>
      <c r="O821" s="18">
        <v>0</v>
      </c>
      <c r="P821" s="18">
        <v>0</v>
      </c>
      <c r="Q821" s="18">
        <v>0</v>
      </c>
      <c r="R821" s="6">
        <v>0</v>
      </c>
      <c r="S821" s="13">
        <v>0</v>
      </c>
      <c r="T821" s="11">
        <v>1</v>
      </c>
      <c r="U821" s="18">
        <v>2</v>
      </c>
      <c r="V821" s="18">
        <v>0</v>
      </c>
      <c r="W821" s="18">
        <v>0</v>
      </c>
      <c r="X821" s="18">
        <v>0</v>
      </c>
      <c r="Y821" s="18">
        <v>0</v>
      </c>
      <c r="Z821" s="18">
        <v>0</v>
      </c>
      <c r="AA821" s="18">
        <v>0</v>
      </c>
      <c r="AB821" s="18">
        <v>1</v>
      </c>
      <c r="AC821" s="18">
        <v>0</v>
      </c>
      <c r="AD821" s="18">
        <v>18</v>
      </c>
      <c r="AE821" s="18">
        <v>0</v>
      </c>
      <c r="AF821" s="18">
        <v>0</v>
      </c>
      <c r="AG821" s="6">
        <v>2</v>
      </c>
      <c r="AH821" s="6">
        <v>0</v>
      </c>
      <c r="AI821" s="6">
        <v>0</v>
      </c>
      <c r="AJ821" s="6">
        <v>0</v>
      </c>
      <c r="AK821" s="18">
        <v>0</v>
      </c>
      <c r="AL821" s="18">
        <v>0</v>
      </c>
      <c r="AM821" s="18">
        <v>0</v>
      </c>
      <c r="AN821" s="18">
        <v>0</v>
      </c>
      <c r="AO821" s="18">
        <v>1000</v>
      </c>
      <c r="AP821" s="18">
        <v>0</v>
      </c>
      <c r="AQ821" s="18">
        <v>0</v>
      </c>
      <c r="AR821" s="6"/>
      <c r="AS821" s="18" t="s">
        <v>153</v>
      </c>
      <c r="AT821" s="19" t="s">
        <v>154</v>
      </c>
      <c r="AU821" s="18">
        <v>0</v>
      </c>
      <c r="AV821" s="18">
        <v>0</v>
      </c>
      <c r="AW821" s="18">
        <v>0</v>
      </c>
      <c r="AX821" s="19" t="s">
        <v>155</v>
      </c>
      <c r="AY821" s="19" t="s">
        <v>153</v>
      </c>
      <c r="AZ821" s="13">
        <v>0</v>
      </c>
      <c r="BA821" s="13">
        <v>0</v>
      </c>
      <c r="BB821" s="69" t="s">
        <v>1090</v>
      </c>
      <c r="BC821" s="18">
        <v>0</v>
      </c>
      <c r="BD821" s="11">
        <v>0</v>
      </c>
      <c r="BE821" s="18">
        <v>0</v>
      </c>
      <c r="BF821" s="18">
        <v>0</v>
      </c>
      <c r="BG821" s="18">
        <v>0</v>
      </c>
      <c r="BH821" s="18">
        <v>0</v>
      </c>
      <c r="BI821" s="9">
        <v>0</v>
      </c>
      <c r="BJ821" s="6">
        <v>0</v>
      </c>
      <c r="BK821" s="6">
        <v>0</v>
      </c>
      <c r="BL821" s="6">
        <v>0</v>
      </c>
      <c r="BM821" s="6">
        <v>0</v>
      </c>
      <c r="BN821" s="6">
        <v>0</v>
      </c>
      <c r="BO821" s="6">
        <v>0</v>
      </c>
    </row>
    <row r="822" spans="3:67" ht="20.100000000000001" customHeight="1">
      <c r="C822" s="18">
        <v>68000107</v>
      </c>
      <c r="D822" s="19" t="s">
        <v>1091</v>
      </c>
      <c r="E822" s="18">
        <v>1</v>
      </c>
      <c r="F822" s="18">
        <v>68000107</v>
      </c>
      <c r="G822" s="18">
        <v>0</v>
      </c>
      <c r="H822" s="13">
        <v>0</v>
      </c>
      <c r="I822" s="18">
        <v>1</v>
      </c>
      <c r="J822" s="18">
        <v>0</v>
      </c>
      <c r="K822" s="18">
        <v>0</v>
      </c>
      <c r="L822" s="18">
        <v>0</v>
      </c>
      <c r="M822" s="18">
        <v>0</v>
      </c>
      <c r="N822" s="18">
        <v>2</v>
      </c>
      <c r="O822" s="18">
        <v>0</v>
      </c>
      <c r="P822" s="18">
        <v>0</v>
      </c>
      <c r="Q822" s="18">
        <v>0</v>
      </c>
      <c r="R822" s="6">
        <v>0</v>
      </c>
      <c r="S822" s="13">
        <v>0</v>
      </c>
      <c r="T822" s="11">
        <v>1</v>
      </c>
      <c r="U822" s="18">
        <v>2</v>
      </c>
      <c r="V822" s="18">
        <v>0</v>
      </c>
      <c r="W822" s="18">
        <v>0</v>
      </c>
      <c r="X822" s="18">
        <v>0</v>
      </c>
      <c r="Y822" s="18">
        <v>0</v>
      </c>
      <c r="Z822" s="18">
        <v>0</v>
      </c>
      <c r="AA822" s="18">
        <v>0</v>
      </c>
      <c r="AB822" s="18">
        <v>1</v>
      </c>
      <c r="AC822" s="18">
        <v>0</v>
      </c>
      <c r="AD822" s="18">
        <v>18</v>
      </c>
      <c r="AE822" s="18">
        <v>0</v>
      </c>
      <c r="AF822" s="18">
        <v>0</v>
      </c>
      <c r="AG822" s="6">
        <v>2</v>
      </c>
      <c r="AH822" s="6">
        <v>0</v>
      </c>
      <c r="AI822" s="6">
        <v>0</v>
      </c>
      <c r="AJ822" s="6">
        <v>0</v>
      </c>
      <c r="AK822" s="18">
        <v>0</v>
      </c>
      <c r="AL822" s="18">
        <v>0</v>
      </c>
      <c r="AM822" s="18">
        <v>0</v>
      </c>
      <c r="AN822" s="18">
        <v>0</v>
      </c>
      <c r="AO822" s="18">
        <v>1000</v>
      </c>
      <c r="AP822" s="18">
        <v>0</v>
      </c>
      <c r="AQ822" s="18">
        <v>0</v>
      </c>
      <c r="AR822" s="6"/>
      <c r="AS822" s="18" t="s">
        <v>153</v>
      </c>
      <c r="AT822" s="19" t="s">
        <v>154</v>
      </c>
      <c r="AU822" s="18">
        <v>0</v>
      </c>
      <c r="AV822" s="18">
        <v>0</v>
      </c>
      <c r="AW822" s="18">
        <v>0</v>
      </c>
      <c r="AX822" s="19" t="s">
        <v>155</v>
      </c>
      <c r="AY822" s="19" t="s">
        <v>153</v>
      </c>
      <c r="AZ822" s="13">
        <v>0</v>
      </c>
      <c r="BA822" s="13">
        <v>0</v>
      </c>
      <c r="BB822" s="69" t="s">
        <v>1092</v>
      </c>
      <c r="BC822" s="18">
        <v>0</v>
      </c>
      <c r="BD822" s="11">
        <v>0</v>
      </c>
      <c r="BE822" s="18">
        <v>0</v>
      </c>
      <c r="BF822" s="18">
        <v>0</v>
      </c>
      <c r="BG822" s="18">
        <v>0</v>
      </c>
      <c r="BH822" s="18">
        <v>0</v>
      </c>
      <c r="BI822" s="9">
        <v>0</v>
      </c>
      <c r="BJ822" s="6">
        <v>0</v>
      </c>
      <c r="BK822" s="6">
        <v>0</v>
      </c>
      <c r="BL822" s="6">
        <v>0</v>
      </c>
      <c r="BM822" s="6">
        <v>0</v>
      </c>
      <c r="BN822" s="6">
        <v>0</v>
      </c>
      <c r="BO822" s="6">
        <v>0</v>
      </c>
    </row>
    <row r="823" spans="3:67" ht="20.100000000000001" customHeight="1">
      <c r="C823" s="18">
        <v>68000108</v>
      </c>
      <c r="D823" s="19" t="s">
        <v>1093</v>
      </c>
      <c r="E823" s="18">
        <v>1</v>
      </c>
      <c r="F823" s="18">
        <v>68000108</v>
      </c>
      <c r="G823" s="18">
        <v>0</v>
      </c>
      <c r="H823" s="13">
        <v>0</v>
      </c>
      <c r="I823" s="18">
        <v>1</v>
      </c>
      <c r="J823" s="18">
        <v>0</v>
      </c>
      <c r="K823" s="18">
        <v>0</v>
      </c>
      <c r="L823" s="18">
        <v>0</v>
      </c>
      <c r="M823" s="18">
        <v>0</v>
      </c>
      <c r="N823" s="18">
        <v>2</v>
      </c>
      <c r="O823" s="18">
        <v>0</v>
      </c>
      <c r="P823" s="18">
        <v>0</v>
      </c>
      <c r="Q823" s="18">
        <v>0</v>
      </c>
      <c r="R823" s="6">
        <v>0</v>
      </c>
      <c r="S823" s="13">
        <v>0</v>
      </c>
      <c r="T823" s="11">
        <v>1</v>
      </c>
      <c r="U823" s="18">
        <v>2</v>
      </c>
      <c r="V823" s="18">
        <v>0</v>
      </c>
      <c r="W823" s="18">
        <v>0</v>
      </c>
      <c r="X823" s="18">
        <v>0</v>
      </c>
      <c r="Y823" s="18">
        <v>0</v>
      </c>
      <c r="Z823" s="18">
        <v>0</v>
      </c>
      <c r="AA823" s="18">
        <v>0</v>
      </c>
      <c r="AB823" s="18">
        <v>1</v>
      </c>
      <c r="AC823" s="18">
        <v>0</v>
      </c>
      <c r="AD823" s="18">
        <v>18</v>
      </c>
      <c r="AE823" s="18">
        <v>0</v>
      </c>
      <c r="AF823" s="18">
        <v>0</v>
      </c>
      <c r="AG823" s="6">
        <v>2</v>
      </c>
      <c r="AH823" s="6">
        <v>0</v>
      </c>
      <c r="AI823" s="6">
        <v>0</v>
      </c>
      <c r="AJ823" s="6">
        <v>0</v>
      </c>
      <c r="AK823" s="18">
        <v>0</v>
      </c>
      <c r="AL823" s="18">
        <v>0</v>
      </c>
      <c r="AM823" s="18">
        <v>0</v>
      </c>
      <c r="AN823" s="18">
        <v>0</v>
      </c>
      <c r="AO823" s="18">
        <v>1000</v>
      </c>
      <c r="AP823" s="18">
        <v>0</v>
      </c>
      <c r="AQ823" s="18">
        <v>0</v>
      </c>
      <c r="AR823" s="6"/>
      <c r="AS823" s="18" t="s">
        <v>153</v>
      </c>
      <c r="AT823" s="19" t="s">
        <v>154</v>
      </c>
      <c r="AU823" s="18">
        <v>0</v>
      </c>
      <c r="AV823" s="18">
        <v>0</v>
      </c>
      <c r="AW823" s="18">
        <v>0</v>
      </c>
      <c r="AX823" s="19" t="s">
        <v>155</v>
      </c>
      <c r="AY823" s="19" t="s">
        <v>153</v>
      </c>
      <c r="AZ823" s="13">
        <v>0</v>
      </c>
      <c r="BA823" s="13">
        <v>0</v>
      </c>
      <c r="BB823" s="69" t="s">
        <v>1094</v>
      </c>
      <c r="BC823" s="18">
        <v>0</v>
      </c>
      <c r="BD823" s="11">
        <v>0</v>
      </c>
      <c r="BE823" s="18">
        <v>0</v>
      </c>
      <c r="BF823" s="18">
        <v>0</v>
      </c>
      <c r="BG823" s="18">
        <v>0</v>
      </c>
      <c r="BH823" s="18">
        <v>0</v>
      </c>
      <c r="BI823" s="9">
        <v>0</v>
      </c>
      <c r="BJ823" s="6">
        <v>0</v>
      </c>
      <c r="BK823" s="6">
        <v>0</v>
      </c>
      <c r="BL823" s="6">
        <v>0</v>
      </c>
      <c r="BM823" s="6">
        <v>0</v>
      </c>
      <c r="BN823" s="6">
        <v>0</v>
      </c>
      <c r="BO823" s="6">
        <v>0</v>
      </c>
    </row>
    <row r="824" spans="3:67" ht="20.100000000000001" customHeight="1">
      <c r="C824" s="18">
        <v>68000109</v>
      </c>
      <c r="D824" s="19" t="s">
        <v>1095</v>
      </c>
      <c r="E824" s="18">
        <v>1</v>
      </c>
      <c r="F824" s="18">
        <v>68000109</v>
      </c>
      <c r="G824" s="18">
        <v>0</v>
      </c>
      <c r="H824" s="13">
        <v>0</v>
      </c>
      <c r="I824" s="18">
        <v>1</v>
      </c>
      <c r="J824" s="18">
        <v>0</v>
      </c>
      <c r="K824" s="18">
        <v>0</v>
      </c>
      <c r="L824" s="18">
        <v>0</v>
      </c>
      <c r="M824" s="18">
        <v>0</v>
      </c>
      <c r="N824" s="18">
        <v>5</v>
      </c>
      <c r="O824" s="18">
        <v>0</v>
      </c>
      <c r="P824" s="18">
        <v>0</v>
      </c>
      <c r="Q824" s="18">
        <v>0</v>
      </c>
      <c r="R824" s="6">
        <v>0</v>
      </c>
      <c r="S824" s="13">
        <v>0</v>
      </c>
      <c r="T824" s="11">
        <v>1</v>
      </c>
      <c r="U824" s="18">
        <v>2</v>
      </c>
      <c r="V824" s="18">
        <v>0</v>
      </c>
      <c r="W824" s="18">
        <v>0</v>
      </c>
      <c r="X824" s="18">
        <v>0</v>
      </c>
      <c r="Y824" s="18">
        <v>0</v>
      </c>
      <c r="Z824" s="18">
        <v>0</v>
      </c>
      <c r="AA824" s="18">
        <v>0</v>
      </c>
      <c r="AB824" s="18">
        <v>1</v>
      </c>
      <c r="AC824" s="18">
        <v>0</v>
      </c>
      <c r="AD824" s="18">
        <v>18</v>
      </c>
      <c r="AE824" s="18">
        <v>0</v>
      </c>
      <c r="AF824" s="18">
        <v>0</v>
      </c>
      <c r="AG824" s="6">
        <v>2</v>
      </c>
      <c r="AH824" s="6">
        <v>0</v>
      </c>
      <c r="AI824" s="6">
        <v>0</v>
      </c>
      <c r="AJ824" s="6">
        <v>0</v>
      </c>
      <c r="AK824" s="18">
        <v>0</v>
      </c>
      <c r="AL824" s="18">
        <v>0</v>
      </c>
      <c r="AM824" s="18">
        <v>0</v>
      </c>
      <c r="AN824" s="18">
        <v>0</v>
      </c>
      <c r="AO824" s="18">
        <v>1000</v>
      </c>
      <c r="AP824" s="18">
        <v>0</v>
      </c>
      <c r="AQ824" s="18">
        <v>0</v>
      </c>
      <c r="AR824" s="6"/>
      <c r="AS824" s="18" t="s">
        <v>153</v>
      </c>
      <c r="AT824" s="19" t="s">
        <v>154</v>
      </c>
      <c r="AU824" s="18">
        <v>0</v>
      </c>
      <c r="AV824" s="18">
        <v>0</v>
      </c>
      <c r="AW824" s="18">
        <v>0</v>
      </c>
      <c r="AX824" s="19" t="s">
        <v>155</v>
      </c>
      <c r="AY824" s="19" t="s">
        <v>1096</v>
      </c>
      <c r="AZ824" s="13">
        <v>0</v>
      </c>
      <c r="BA824" s="13">
        <v>0</v>
      </c>
      <c r="BB824" s="69" t="s">
        <v>1097</v>
      </c>
      <c r="BC824" s="18">
        <v>0</v>
      </c>
      <c r="BD824" s="11">
        <v>0</v>
      </c>
      <c r="BE824" s="18">
        <v>0</v>
      </c>
      <c r="BF824" s="18">
        <v>0</v>
      </c>
      <c r="BG824" s="18">
        <v>0</v>
      </c>
      <c r="BH824" s="18">
        <v>0</v>
      </c>
      <c r="BI824" s="9">
        <v>0</v>
      </c>
      <c r="BJ824" s="6">
        <v>0</v>
      </c>
      <c r="BK824" s="6">
        <v>0</v>
      </c>
      <c r="BL824" s="6">
        <v>0</v>
      </c>
      <c r="BM824" s="6">
        <v>0</v>
      </c>
      <c r="BN824" s="6">
        <v>0</v>
      </c>
      <c r="BO824" s="6">
        <v>0</v>
      </c>
    </row>
    <row r="825" spans="3:67" ht="20.100000000000001" customHeight="1">
      <c r="C825" s="18">
        <v>68000110</v>
      </c>
      <c r="D825" s="19" t="s">
        <v>1098</v>
      </c>
      <c r="E825" s="18">
        <v>1</v>
      </c>
      <c r="F825" s="18">
        <v>68000110</v>
      </c>
      <c r="G825" s="18">
        <v>0</v>
      </c>
      <c r="H825" s="13">
        <v>0</v>
      </c>
      <c r="I825" s="18">
        <v>1</v>
      </c>
      <c r="J825" s="18">
        <v>0</v>
      </c>
      <c r="K825" s="18">
        <v>0</v>
      </c>
      <c r="L825" s="18">
        <v>0</v>
      </c>
      <c r="M825" s="18">
        <v>0</v>
      </c>
      <c r="N825" s="18">
        <v>2</v>
      </c>
      <c r="O825" s="18">
        <v>1</v>
      </c>
      <c r="P825" s="18">
        <v>0.05</v>
      </c>
      <c r="Q825" s="18">
        <v>0</v>
      </c>
      <c r="R825" s="6">
        <v>0</v>
      </c>
      <c r="S825" s="13">
        <v>0</v>
      </c>
      <c r="T825" s="11">
        <v>1</v>
      </c>
      <c r="U825" s="18">
        <v>2</v>
      </c>
      <c r="V825" s="18">
        <v>0</v>
      </c>
      <c r="W825" s="18">
        <v>0</v>
      </c>
      <c r="X825" s="18">
        <v>0</v>
      </c>
      <c r="Y825" s="18">
        <v>0</v>
      </c>
      <c r="Z825" s="18">
        <v>0</v>
      </c>
      <c r="AA825" s="18">
        <v>0</v>
      </c>
      <c r="AB825" s="18">
        <v>1</v>
      </c>
      <c r="AC825" s="18">
        <v>0</v>
      </c>
      <c r="AD825" s="18">
        <v>18</v>
      </c>
      <c r="AE825" s="18">
        <v>0</v>
      </c>
      <c r="AF825" s="18">
        <v>0</v>
      </c>
      <c r="AG825" s="6">
        <v>2</v>
      </c>
      <c r="AH825" s="6">
        <v>0</v>
      </c>
      <c r="AI825" s="6">
        <v>0</v>
      </c>
      <c r="AJ825" s="6">
        <v>0</v>
      </c>
      <c r="AK825" s="18">
        <v>0</v>
      </c>
      <c r="AL825" s="18">
        <v>0</v>
      </c>
      <c r="AM825" s="18">
        <v>0</v>
      </c>
      <c r="AN825" s="18">
        <v>0</v>
      </c>
      <c r="AO825" s="18">
        <v>1000</v>
      </c>
      <c r="AP825" s="18">
        <v>0</v>
      </c>
      <c r="AQ825" s="18">
        <v>0</v>
      </c>
      <c r="AR825" s="143" t="s">
        <v>1099</v>
      </c>
      <c r="AS825" s="18" t="s">
        <v>153</v>
      </c>
      <c r="AT825" s="19" t="s">
        <v>154</v>
      </c>
      <c r="AU825" s="18">
        <v>0</v>
      </c>
      <c r="AV825" s="18">
        <v>0</v>
      </c>
      <c r="AW825" s="18">
        <v>0</v>
      </c>
      <c r="AX825" s="19" t="s">
        <v>155</v>
      </c>
      <c r="AY825" s="19" t="s">
        <v>153</v>
      </c>
      <c r="AZ825" s="13">
        <v>0</v>
      </c>
      <c r="BA825" s="13">
        <v>0</v>
      </c>
      <c r="BB825" s="69" t="s">
        <v>1100</v>
      </c>
      <c r="BC825" s="18">
        <v>0</v>
      </c>
      <c r="BD825" s="11">
        <v>0</v>
      </c>
      <c r="BE825" s="18">
        <v>0</v>
      </c>
      <c r="BF825" s="18">
        <v>0</v>
      </c>
      <c r="BG825" s="18">
        <v>0</v>
      </c>
      <c r="BH825" s="18">
        <v>0</v>
      </c>
      <c r="BI825" s="9">
        <v>0</v>
      </c>
      <c r="BJ825" s="6">
        <v>1</v>
      </c>
      <c r="BK825" s="6">
        <v>0</v>
      </c>
      <c r="BL825" s="6">
        <v>0</v>
      </c>
      <c r="BM825" s="6">
        <v>0</v>
      </c>
      <c r="BN825" s="6">
        <v>0</v>
      </c>
      <c r="BO825" s="6">
        <v>0</v>
      </c>
    </row>
    <row r="826" spans="3:67" ht="20.100000000000001" customHeight="1">
      <c r="C826" s="18">
        <v>68000111</v>
      </c>
      <c r="D826" s="19" t="s">
        <v>1101</v>
      </c>
      <c r="E826" s="18">
        <v>1</v>
      </c>
      <c r="F826" s="18">
        <v>68000111</v>
      </c>
      <c r="G826" s="18">
        <v>0</v>
      </c>
      <c r="H826" s="13">
        <v>0</v>
      </c>
      <c r="I826" s="18">
        <v>1</v>
      </c>
      <c r="J826" s="18">
        <v>0</v>
      </c>
      <c r="K826" s="18">
        <v>0</v>
      </c>
      <c r="L826" s="18">
        <v>0</v>
      </c>
      <c r="M826" s="18">
        <v>0</v>
      </c>
      <c r="N826" s="18">
        <v>2</v>
      </c>
      <c r="O826" s="18">
        <v>3</v>
      </c>
      <c r="P826" s="18">
        <v>0.05</v>
      </c>
      <c r="Q826" s="18">
        <v>0</v>
      </c>
      <c r="R826" s="6">
        <v>0</v>
      </c>
      <c r="S826" s="13">
        <v>0</v>
      </c>
      <c r="T826" s="11">
        <v>1</v>
      </c>
      <c r="U826" s="18">
        <v>2</v>
      </c>
      <c r="V826" s="18">
        <v>0</v>
      </c>
      <c r="W826" s="18">
        <v>0</v>
      </c>
      <c r="X826" s="18">
        <v>0</v>
      </c>
      <c r="Y826" s="18">
        <v>0</v>
      </c>
      <c r="Z826" s="18">
        <v>0</v>
      </c>
      <c r="AA826" s="18">
        <v>0</v>
      </c>
      <c r="AB826" s="18">
        <v>1</v>
      </c>
      <c r="AC826" s="18">
        <v>0</v>
      </c>
      <c r="AD826" s="18">
        <v>18</v>
      </c>
      <c r="AE826" s="18">
        <v>0</v>
      </c>
      <c r="AF826" s="18">
        <v>0</v>
      </c>
      <c r="AG826" s="6">
        <v>2</v>
      </c>
      <c r="AH826" s="6">
        <v>0</v>
      </c>
      <c r="AI826" s="6">
        <v>0</v>
      </c>
      <c r="AJ826" s="6">
        <v>0</v>
      </c>
      <c r="AK826" s="18">
        <v>0</v>
      </c>
      <c r="AL826" s="18">
        <v>0</v>
      </c>
      <c r="AM826" s="18">
        <v>0</v>
      </c>
      <c r="AN826" s="18">
        <v>0</v>
      </c>
      <c r="AO826" s="18">
        <v>1000</v>
      </c>
      <c r="AP826" s="18">
        <v>0</v>
      </c>
      <c r="AQ826" s="18">
        <v>0</v>
      </c>
      <c r="AR826" s="143" t="s">
        <v>1102</v>
      </c>
      <c r="AS826" s="18" t="s">
        <v>153</v>
      </c>
      <c r="AT826" s="19" t="s">
        <v>154</v>
      </c>
      <c r="AU826" s="18">
        <v>0</v>
      </c>
      <c r="AV826" s="18">
        <v>0</v>
      </c>
      <c r="AW826" s="18">
        <v>0</v>
      </c>
      <c r="AX826" s="19" t="s">
        <v>155</v>
      </c>
      <c r="AY826" s="19" t="s">
        <v>153</v>
      </c>
      <c r="AZ826" s="13">
        <v>0</v>
      </c>
      <c r="BA826" s="13">
        <v>0</v>
      </c>
      <c r="BB826" s="69" t="s">
        <v>1103</v>
      </c>
      <c r="BC826" s="18">
        <v>0</v>
      </c>
      <c r="BD826" s="11">
        <v>0</v>
      </c>
      <c r="BE826" s="18">
        <v>0</v>
      </c>
      <c r="BF826" s="18">
        <v>0</v>
      </c>
      <c r="BG826" s="18">
        <v>0</v>
      </c>
      <c r="BH826" s="18">
        <v>0</v>
      </c>
      <c r="BI826" s="9">
        <v>0</v>
      </c>
      <c r="BJ826" s="6">
        <v>1</v>
      </c>
      <c r="BK826" s="6">
        <v>0</v>
      </c>
      <c r="BL826" s="6">
        <v>0</v>
      </c>
      <c r="BM826" s="6">
        <v>0</v>
      </c>
      <c r="BN826" s="6">
        <v>0</v>
      </c>
      <c r="BO826" s="6">
        <v>0</v>
      </c>
    </row>
    <row r="827" spans="3:67" ht="20.100000000000001" customHeight="1">
      <c r="C827" s="18">
        <v>68000112</v>
      </c>
      <c r="D827" s="19" t="s">
        <v>1104</v>
      </c>
      <c r="E827" s="18">
        <v>1</v>
      </c>
      <c r="F827" s="18">
        <v>68000112</v>
      </c>
      <c r="G827" s="18">
        <v>0</v>
      </c>
      <c r="H827" s="13">
        <v>0</v>
      </c>
      <c r="I827" s="18">
        <v>1</v>
      </c>
      <c r="J827" s="18">
        <v>0</v>
      </c>
      <c r="K827" s="18">
        <v>0</v>
      </c>
      <c r="L827" s="18">
        <v>0</v>
      </c>
      <c r="M827" s="18">
        <v>0</v>
      </c>
      <c r="N827" s="18">
        <v>2</v>
      </c>
      <c r="O827" s="18">
        <v>2</v>
      </c>
      <c r="P827" s="18">
        <v>0.5</v>
      </c>
      <c r="Q827" s="18">
        <v>0</v>
      </c>
      <c r="R827" s="6">
        <v>0</v>
      </c>
      <c r="S827" s="13">
        <v>0</v>
      </c>
      <c r="T827" s="11">
        <v>1</v>
      </c>
      <c r="U827" s="18">
        <v>2</v>
      </c>
      <c r="V827" s="18">
        <v>0</v>
      </c>
      <c r="W827" s="18">
        <v>0</v>
      </c>
      <c r="X827" s="18">
        <v>0</v>
      </c>
      <c r="Y827" s="18">
        <v>0</v>
      </c>
      <c r="Z827" s="18">
        <v>0</v>
      </c>
      <c r="AA827" s="18">
        <v>0</v>
      </c>
      <c r="AB827" s="18">
        <v>1</v>
      </c>
      <c r="AC827" s="18">
        <v>0</v>
      </c>
      <c r="AD827" s="18">
        <v>30</v>
      </c>
      <c r="AE827" s="18">
        <v>0</v>
      </c>
      <c r="AF827" s="18">
        <v>0</v>
      </c>
      <c r="AG827" s="6">
        <v>2</v>
      </c>
      <c r="AH827" s="6">
        <v>0</v>
      </c>
      <c r="AI827" s="6">
        <v>0</v>
      </c>
      <c r="AJ827" s="6">
        <v>0</v>
      </c>
      <c r="AK827" s="18">
        <v>0</v>
      </c>
      <c r="AL827" s="18">
        <v>0</v>
      </c>
      <c r="AM827" s="18">
        <v>0</v>
      </c>
      <c r="AN827" s="18">
        <v>0</v>
      </c>
      <c r="AO827" s="18">
        <v>1000</v>
      </c>
      <c r="AP827" s="18">
        <v>0</v>
      </c>
      <c r="AQ827" s="18">
        <v>0</v>
      </c>
      <c r="AR827" s="143" t="s">
        <v>1105</v>
      </c>
      <c r="AS827" s="18" t="s">
        <v>153</v>
      </c>
      <c r="AT827" s="19" t="s">
        <v>154</v>
      </c>
      <c r="AU827" s="18">
        <v>0</v>
      </c>
      <c r="AV827" s="18">
        <v>0</v>
      </c>
      <c r="AW827" s="18">
        <v>0</v>
      </c>
      <c r="AX827" s="19" t="s">
        <v>155</v>
      </c>
      <c r="AY827" s="19" t="s">
        <v>153</v>
      </c>
      <c r="AZ827" s="13">
        <v>0</v>
      </c>
      <c r="BA827" s="13">
        <v>0</v>
      </c>
      <c r="BB827" s="69" t="s">
        <v>1106</v>
      </c>
      <c r="BC827" s="18">
        <v>0</v>
      </c>
      <c r="BD827" s="11">
        <v>0</v>
      </c>
      <c r="BE827" s="18">
        <v>0</v>
      </c>
      <c r="BF827" s="18">
        <v>0</v>
      </c>
      <c r="BG827" s="18">
        <v>0</v>
      </c>
      <c r="BH827" s="18">
        <v>0</v>
      </c>
      <c r="BI827" s="9">
        <v>0</v>
      </c>
      <c r="BJ827" s="6">
        <v>1</v>
      </c>
      <c r="BK827" s="6">
        <v>0</v>
      </c>
      <c r="BL827" s="6">
        <v>0</v>
      </c>
      <c r="BM827" s="6">
        <v>0</v>
      </c>
      <c r="BN827" s="6">
        <v>0</v>
      </c>
      <c r="BO827" s="6">
        <v>0</v>
      </c>
    </row>
    <row r="828" spans="3:67" ht="20.100000000000001" customHeight="1">
      <c r="C828" s="18">
        <v>68000113</v>
      </c>
      <c r="D828" s="19" t="s">
        <v>1107</v>
      </c>
      <c r="E828" s="18">
        <v>1</v>
      </c>
      <c r="F828" s="18">
        <v>68000113</v>
      </c>
      <c r="G828" s="18">
        <v>0</v>
      </c>
      <c r="H828" s="13">
        <v>0</v>
      </c>
      <c r="I828" s="18">
        <v>1</v>
      </c>
      <c r="J828" s="18">
        <v>0</v>
      </c>
      <c r="K828" s="18">
        <v>0</v>
      </c>
      <c r="L828" s="18">
        <v>0</v>
      </c>
      <c r="M828" s="18">
        <v>0</v>
      </c>
      <c r="N828" s="18">
        <v>2</v>
      </c>
      <c r="O828" s="18">
        <v>0</v>
      </c>
      <c r="P828" s="18">
        <v>0</v>
      </c>
      <c r="Q828" s="18">
        <v>0</v>
      </c>
      <c r="R828" s="6">
        <v>0</v>
      </c>
      <c r="S828" s="13">
        <v>0</v>
      </c>
      <c r="T828" s="11">
        <v>1</v>
      </c>
      <c r="U828" s="18">
        <v>2</v>
      </c>
      <c r="V828" s="18">
        <v>0</v>
      </c>
      <c r="W828" s="18">
        <v>0</v>
      </c>
      <c r="X828" s="18">
        <v>0</v>
      </c>
      <c r="Y828" s="18">
        <v>0</v>
      </c>
      <c r="Z828" s="18">
        <v>0</v>
      </c>
      <c r="AA828" s="18">
        <v>0</v>
      </c>
      <c r="AB828" s="18">
        <v>1</v>
      </c>
      <c r="AC828" s="18">
        <v>0</v>
      </c>
      <c r="AD828" s="18">
        <v>18</v>
      </c>
      <c r="AE828" s="18">
        <v>0</v>
      </c>
      <c r="AF828" s="18">
        <v>0</v>
      </c>
      <c r="AG828" s="6">
        <v>2</v>
      </c>
      <c r="AH828" s="6">
        <v>0</v>
      </c>
      <c r="AI828" s="6">
        <v>0</v>
      </c>
      <c r="AJ828" s="6">
        <v>0</v>
      </c>
      <c r="AK828" s="18">
        <v>0</v>
      </c>
      <c r="AL828" s="18">
        <v>0</v>
      </c>
      <c r="AM828" s="18">
        <v>0</v>
      </c>
      <c r="AN828" s="18">
        <v>0</v>
      </c>
      <c r="AO828" s="18">
        <v>1000</v>
      </c>
      <c r="AP828" s="18">
        <v>0</v>
      </c>
      <c r="AQ828" s="18">
        <v>0</v>
      </c>
      <c r="AR828" s="6"/>
      <c r="AS828" s="18" t="s">
        <v>153</v>
      </c>
      <c r="AT828" s="19" t="s">
        <v>154</v>
      </c>
      <c r="AU828" s="18">
        <v>0</v>
      </c>
      <c r="AV828" s="18">
        <v>0</v>
      </c>
      <c r="AW828" s="18">
        <v>0</v>
      </c>
      <c r="AX828" s="19" t="s">
        <v>155</v>
      </c>
      <c r="AY828" s="19" t="s">
        <v>153</v>
      </c>
      <c r="AZ828" s="13">
        <v>0</v>
      </c>
      <c r="BA828" s="13">
        <v>0</v>
      </c>
      <c r="BB828" s="69" t="s">
        <v>1108</v>
      </c>
      <c r="BC828" s="18">
        <v>0</v>
      </c>
      <c r="BD828" s="11">
        <v>0</v>
      </c>
      <c r="BE828" s="18">
        <v>0</v>
      </c>
      <c r="BF828" s="18">
        <v>0</v>
      </c>
      <c r="BG828" s="18">
        <v>0</v>
      </c>
      <c r="BH828" s="18">
        <v>0</v>
      </c>
      <c r="BI828" s="9">
        <v>0</v>
      </c>
      <c r="BJ828" s="6">
        <v>0</v>
      </c>
      <c r="BK828" s="6">
        <v>0</v>
      </c>
      <c r="BL828" s="6">
        <v>0</v>
      </c>
      <c r="BM828" s="6">
        <v>0</v>
      </c>
      <c r="BN828" s="6">
        <v>0</v>
      </c>
      <c r="BO828" s="6">
        <v>0</v>
      </c>
    </row>
    <row r="829" spans="3:67" ht="20.100000000000001" customHeight="1">
      <c r="C829" s="18">
        <v>69000001</v>
      </c>
      <c r="D829" s="60" t="s">
        <v>1109</v>
      </c>
      <c r="E829" s="9">
        <v>1</v>
      </c>
      <c r="F829" s="18">
        <v>60090002</v>
      </c>
      <c r="G829" s="9">
        <v>0</v>
      </c>
      <c r="H829" s="10">
        <v>0</v>
      </c>
      <c r="I829" s="9">
        <v>1</v>
      </c>
      <c r="J829" s="9">
        <v>0</v>
      </c>
      <c r="K829" s="10">
        <v>0</v>
      </c>
      <c r="L829" s="10">
        <v>0</v>
      </c>
      <c r="M829" s="9" t="s">
        <v>1110</v>
      </c>
      <c r="N829" s="9">
        <v>3</v>
      </c>
      <c r="O829" s="9">
        <v>0</v>
      </c>
      <c r="P829" s="9">
        <v>0</v>
      </c>
      <c r="Q829" s="9">
        <v>0</v>
      </c>
      <c r="R829" s="6">
        <v>0</v>
      </c>
      <c r="S829" s="9">
        <v>0</v>
      </c>
      <c r="T829" s="11">
        <v>1</v>
      </c>
      <c r="U829" s="9">
        <v>0</v>
      </c>
      <c r="V829" s="10">
        <v>0</v>
      </c>
      <c r="W829" s="9">
        <v>0</v>
      </c>
      <c r="X829" s="9">
        <v>0</v>
      </c>
      <c r="Y829" s="9">
        <v>0</v>
      </c>
      <c r="Z829" s="9">
        <v>0</v>
      </c>
      <c r="AA829" s="10">
        <v>0</v>
      </c>
      <c r="AB829" s="9">
        <v>0</v>
      </c>
      <c r="AC829" s="9">
        <v>0</v>
      </c>
      <c r="AD829" s="9">
        <v>0</v>
      </c>
      <c r="AE829" s="9">
        <v>0</v>
      </c>
      <c r="AF829" s="9">
        <v>0</v>
      </c>
      <c r="AG829" s="10">
        <v>0</v>
      </c>
      <c r="AH829" s="28">
        <v>0</v>
      </c>
      <c r="AI829" s="6">
        <v>0</v>
      </c>
      <c r="AJ829" s="9">
        <v>0</v>
      </c>
      <c r="AK829" s="29">
        <v>0</v>
      </c>
      <c r="AL829" s="9">
        <v>0</v>
      </c>
      <c r="AM829" s="9">
        <v>0</v>
      </c>
      <c r="AN829" s="9">
        <v>0</v>
      </c>
      <c r="AO829" s="9">
        <v>0</v>
      </c>
      <c r="AP829" s="9">
        <v>0</v>
      </c>
      <c r="AQ829" s="9">
        <v>0</v>
      </c>
      <c r="AR829" s="6">
        <v>0</v>
      </c>
      <c r="AS829" s="32">
        <v>0</v>
      </c>
      <c r="AT829" s="9">
        <v>0</v>
      </c>
      <c r="AU829" s="10">
        <v>0</v>
      </c>
      <c r="AV829" s="10">
        <v>0</v>
      </c>
      <c r="AW829" s="10">
        <v>0</v>
      </c>
      <c r="AX829" s="19" t="s">
        <v>155</v>
      </c>
      <c r="AY829" s="70">
        <v>0</v>
      </c>
      <c r="AZ829" s="13">
        <v>0</v>
      </c>
      <c r="BA829" s="13">
        <v>1</v>
      </c>
      <c r="BB829" s="116" t="s">
        <v>1111</v>
      </c>
      <c r="BC829" s="9">
        <v>0</v>
      </c>
      <c r="BD829" s="9">
        <v>0</v>
      </c>
      <c r="BE829" s="18">
        <v>0</v>
      </c>
      <c r="BF829" s="9">
        <v>0</v>
      </c>
      <c r="BG829" s="9">
        <v>0</v>
      </c>
      <c r="BH829" s="29">
        <v>0</v>
      </c>
      <c r="BI829" s="9">
        <v>0</v>
      </c>
      <c r="BJ829" s="6">
        <v>0</v>
      </c>
      <c r="BK829" s="6">
        <v>0</v>
      </c>
      <c r="BL829" s="6">
        <v>0</v>
      </c>
      <c r="BM829" s="6">
        <v>0</v>
      </c>
      <c r="BN829" s="6">
        <v>0</v>
      </c>
      <c r="BO829" s="6">
        <v>0</v>
      </c>
    </row>
    <row r="830" spans="3:67" ht="20.100000000000001" customHeight="1">
      <c r="C830" s="18">
        <v>69000002</v>
      </c>
      <c r="D830" s="19" t="s">
        <v>1112</v>
      </c>
      <c r="E830" s="18">
        <v>1</v>
      </c>
      <c r="F830" s="18">
        <v>68000110</v>
      </c>
      <c r="G830" s="18">
        <v>0</v>
      </c>
      <c r="H830" s="13">
        <v>0</v>
      </c>
      <c r="I830" s="9">
        <v>1</v>
      </c>
      <c r="J830" s="18">
        <v>0</v>
      </c>
      <c r="K830" s="18">
        <v>0</v>
      </c>
      <c r="L830" s="18">
        <v>0</v>
      </c>
      <c r="M830" s="18">
        <v>0</v>
      </c>
      <c r="N830" s="18">
        <v>2</v>
      </c>
      <c r="O830" s="18">
        <v>1</v>
      </c>
      <c r="P830" s="18">
        <v>0.05</v>
      </c>
      <c r="Q830" s="18">
        <v>0</v>
      </c>
      <c r="R830" s="6">
        <v>0</v>
      </c>
      <c r="S830" s="13">
        <v>0</v>
      </c>
      <c r="T830" s="11">
        <v>1</v>
      </c>
      <c r="U830" s="18">
        <v>2</v>
      </c>
      <c r="V830" s="18">
        <v>0</v>
      </c>
      <c r="W830" s="18">
        <v>0</v>
      </c>
      <c r="X830" s="18">
        <v>0</v>
      </c>
      <c r="Y830" s="18">
        <v>0</v>
      </c>
      <c r="Z830" s="18">
        <v>0</v>
      </c>
      <c r="AA830" s="18">
        <v>0</v>
      </c>
      <c r="AB830" s="18">
        <v>1</v>
      </c>
      <c r="AC830" s="18">
        <v>0</v>
      </c>
      <c r="AD830" s="18">
        <v>18</v>
      </c>
      <c r="AE830" s="18">
        <v>0</v>
      </c>
      <c r="AF830" s="18">
        <v>0</v>
      </c>
      <c r="AG830" s="6">
        <v>2</v>
      </c>
      <c r="AH830" s="6">
        <v>0</v>
      </c>
      <c r="AI830" s="6">
        <v>0</v>
      </c>
      <c r="AJ830" s="6">
        <v>0</v>
      </c>
      <c r="AK830" s="18">
        <v>0</v>
      </c>
      <c r="AL830" s="18">
        <v>0</v>
      </c>
      <c r="AM830" s="18">
        <v>0</v>
      </c>
      <c r="AN830" s="18">
        <v>0</v>
      </c>
      <c r="AO830" s="18">
        <v>1000</v>
      </c>
      <c r="AP830" s="18">
        <v>0</v>
      </c>
      <c r="AQ830" s="18">
        <v>0</v>
      </c>
      <c r="AR830" s="115">
        <v>69000021</v>
      </c>
      <c r="AS830" s="18" t="s">
        <v>153</v>
      </c>
      <c r="AT830" s="19" t="s">
        <v>154</v>
      </c>
      <c r="AU830" s="18">
        <v>0</v>
      </c>
      <c r="AV830" s="18">
        <v>0</v>
      </c>
      <c r="AW830" s="18">
        <v>0</v>
      </c>
      <c r="AX830" s="19" t="s">
        <v>155</v>
      </c>
      <c r="AY830" s="19" t="s">
        <v>153</v>
      </c>
      <c r="AZ830" s="13">
        <v>0</v>
      </c>
      <c r="BA830" s="13">
        <v>1</v>
      </c>
      <c r="BB830" s="69" t="s">
        <v>1100</v>
      </c>
      <c r="BC830" s="18">
        <v>0</v>
      </c>
      <c r="BD830" s="11">
        <v>0</v>
      </c>
      <c r="BE830" s="18">
        <v>0</v>
      </c>
      <c r="BF830" s="18">
        <v>0</v>
      </c>
      <c r="BG830" s="18">
        <v>0</v>
      </c>
      <c r="BH830" s="18">
        <v>0</v>
      </c>
      <c r="BI830" s="9">
        <v>0</v>
      </c>
      <c r="BJ830" s="6">
        <v>1</v>
      </c>
      <c r="BK830" s="6">
        <v>0</v>
      </c>
      <c r="BL830" s="6">
        <v>0</v>
      </c>
      <c r="BM830" s="6">
        <v>0</v>
      </c>
      <c r="BN830" s="6">
        <v>0</v>
      </c>
      <c r="BO830" s="6">
        <v>0</v>
      </c>
    </row>
    <row r="831" spans="3:67" ht="20.100000000000001" customHeight="1">
      <c r="C831" s="18">
        <v>69000003</v>
      </c>
      <c r="D831" s="60" t="s">
        <v>1113</v>
      </c>
      <c r="E831" s="9">
        <v>1</v>
      </c>
      <c r="F831" s="18">
        <v>60090002</v>
      </c>
      <c r="G831" s="9">
        <v>0</v>
      </c>
      <c r="H831" s="10">
        <v>0</v>
      </c>
      <c r="I831" s="9">
        <v>1</v>
      </c>
      <c r="J831" s="9">
        <v>0</v>
      </c>
      <c r="K831" s="10">
        <v>0</v>
      </c>
      <c r="L831" s="10">
        <v>0</v>
      </c>
      <c r="M831" s="9" t="s">
        <v>1114</v>
      </c>
      <c r="N831" s="9">
        <v>3</v>
      </c>
      <c r="O831" s="9">
        <v>0</v>
      </c>
      <c r="P831" s="9">
        <v>0</v>
      </c>
      <c r="Q831" s="9">
        <v>0</v>
      </c>
      <c r="R831" s="6">
        <v>0</v>
      </c>
      <c r="S831" s="9">
        <v>0</v>
      </c>
      <c r="T831" s="11">
        <v>1</v>
      </c>
      <c r="U831" s="9">
        <v>0</v>
      </c>
      <c r="V831" s="10">
        <v>0</v>
      </c>
      <c r="W831" s="9">
        <v>0</v>
      </c>
      <c r="X831" s="9">
        <v>0</v>
      </c>
      <c r="Y831" s="9">
        <v>0</v>
      </c>
      <c r="Z831" s="9">
        <v>0</v>
      </c>
      <c r="AA831" s="10">
        <v>0</v>
      </c>
      <c r="AB831" s="9">
        <v>0</v>
      </c>
      <c r="AC831" s="9">
        <v>0</v>
      </c>
      <c r="AD831" s="9">
        <v>0</v>
      </c>
      <c r="AE831" s="9">
        <v>0</v>
      </c>
      <c r="AF831" s="9">
        <v>0</v>
      </c>
      <c r="AG831" s="10">
        <v>0</v>
      </c>
      <c r="AH831" s="28">
        <v>0</v>
      </c>
      <c r="AI831" s="6">
        <v>0</v>
      </c>
      <c r="AJ831" s="9">
        <v>0</v>
      </c>
      <c r="AK831" s="29">
        <v>0</v>
      </c>
      <c r="AL831" s="9">
        <v>0</v>
      </c>
      <c r="AM831" s="9">
        <v>0</v>
      </c>
      <c r="AN831" s="9">
        <v>0</v>
      </c>
      <c r="AO831" s="9">
        <v>0</v>
      </c>
      <c r="AP831" s="9">
        <v>0</v>
      </c>
      <c r="AQ831" s="9">
        <v>0</v>
      </c>
      <c r="AR831" s="6">
        <v>0</v>
      </c>
      <c r="AS831" s="32">
        <v>0</v>
      </c>
      <c r="AT831" s="9">
        <v>0</v>
      </c>
      <c r="AU831" s="10">
        <v>0</v>
      </c>
      <c r="AV831" s="10">
        <v>0</v>
      </c>
      <c r="AW831" s="10">
        <v>0</v>
      </c>
      <c r="AX831" s="19" t="s">
        <v>155</v>
      </c>
      <c r="AY831" s="70">
        <v>0</v>
      </c>
      <c r="AZ831" s="13">
        <v>0</v>
      </c>
      <c r="BA831" s="13">
        <v>1</v>
      </c>
      <c r="BB831" s="116" t="s">
        <v>1111</v>
      </c>
      <c r="BC831" s="9">
        <v>0</v>
      </c>
      <c r="BD831" s="9">
        <v>0</v>
      </c>
      <c r="BE831" s="18">
        <v>0</v>
      </c>
      <c r="BF831" s="9">
        <v>0</v>
      </c>
      <c r="BG831" s="9">
        <v>0</v>
      </c>
      <c r="BH831" s="29">
        <v>0</v>
      </c>
      <c r="BI831" s="9">
        <v>0</v>
      </c>
      <c r="BJ831" s="6">
        <v>0</v>
      </c>
      <c r="BK831" s="6">
        <v>0</v>
      </c>
      <c r="BL831" s="6">
        <v>0</v>
      </c>
      <c r="BM831" s="6">
        <v>0</v>
      </c>
      <c r="BN831" s="6">
        <v>0</v>
      </c>
      <c r="BO831" s="6">
        <v>0</v>
      </c>
    </row>
    <row r="832" spans="3:67" ht="20.100000000000001" customHeight="1">
      <c r="C832" s="18">
        <v>69000004</v>
      </c>
      <c r="D832" s="19" t="s">
        <v>1115</v>
      </c>
      <c r="E832" s="18">
        <v>1</v>
      </c>
      <c r="F832" s="18">
        <v>68000110</v>
      </c>
      <c r="G832" s="18">
        <v>0</v>
      </c>
      <c r="H832" s="13">
        <v>0</v>
      </c>
      <c r="I832" s="9">
        <v>1</v>
      </c>
      <c r="J832" s="18">
        <v>0</v>
      </c>
      <c r="K832" s="18">
        <v>0</v>
      </c>
      <c r="L832" s="18">
        <v>0</v>
      </c>
      <c r="M832" s="18">
        <v>0</v>
      </c>
      <c r="N832" s="18">
        <v>2</v>
      </c>
      <c r="O832" s="18">
        <v>3</v>
      </c>
      <c r="P832" s="18">
        <v>0.2</v>
      </c>
      <c r="Q832" s="18">
        <v>0</v>
      </c>
      <c r="R832" s="6">
        <v>0</v>
      </c>
      <c r="S832" s="13">
        <v>0</v>
      </c>
      <c r="T832" s="11">
        <v>1</v>
      </c>
      <c r="U832" s="18">
        <v>2</v>
      </c>
      <c r="V832" s="18">
        <v>0</v>
      </c>
      <c r="W832" s="18">
        <v>0</v>
      </c>
      <c r="X832" s="18">
        <v>0</v>
      </c>
      <c r="Y832" s="18">
        <v>0</v>
      </c>
      <c r="Z832" s="18">
        <v>0</v>
      </c>
      <c r="AA832" s="18">
        <v>0</v>
      </c>
      <c r="AB832" s="18">
        <v>1</v>
      </c>
      <c r="AC832" s="18">
        <v>0</v>
      </c>
      <c r="AD832" s="18">
        <v>18</v>
      </c>
      <c r="AE832" s="18">
        <v>0</v>
      </c>
      <c r="AF832" s="18">
        <v>0</v>
      </c>
      <c r="AG832" s="6">
        <v>2</v>
      </c>
      <c r="AH832" s="6">
        <v>0</v>
      </c>
      <c r="AI832" s="6">
        <v>0</v>
      </c>
      <c r="AJ832" s="6">
        <v>0</v>
      </c>
      <c r="AK832" s="18">
        <v>0</v>
      </c>
      <c r="AL832" s="18">
        <v>0</v>
      </c>
      <c r="AM832" s="18">
        <v>0</v>
      </c>
      <c r="AN832" s="18">
        <v>0</v>
      </c>
      <c r="AO832" s="18">
        <v>1000</v>
      </c>
      <c r="AP832" s="18">
        <v>0</v>
      </c>
      <c r="AQ832" s="18">
        <v>0</v>
      </c>
      <c r="AR832" s="115">
        <v>69000041</v>
      </c>
      <c r="AS832" s="18" t="s">
        <v>153</v>
      </c>
      <c r="AT832" s="19" t="s">
        <v>154</v>
      </c>
      <c r="AU832" s="18">
        <v>0</v>
      </c>
      <c r="AV832" s="18">
        <v>0</v>
      </c>
      <c r="AW832" s="18">
        <v>0</v>
      </c>
      <c r="AX832" s="19" t="s">
        <v>155</v>
      </c>
      <c r="AY832" s="19" t="s">
        <v>153</v>
      </c>
      <c r="AZ832" s="13">
        <v>0</v>
      </c>
      <c r="BA832" s="13">
        <v>1</v>
      </c>
      <c r="BB832" s="33" t="s">
        <v>1116</v>
      </c>
      <c r="BC832" s="18">
        <v>0</v>
      </c>
      <c r="BD832" s="11">
        <v>0</v>
      </c>
      <c r="BE832" s="18">
        <v>0</v>
      </c>
      <c r="BF832" s="18">
        <v>0</v>
      </c>
      <c r="BG832" s="18">
        <v>0</v>
      </c>
      <c r="BH832" s="18">
        <v>0</v>
      </c>
      <c r="BI832" s="9">
        <v>0</v>
      </c>
      <c r="BJ832" s="6">
        <v>1</v>
      </c>
      <c r="BK832" s="6">
        <v>0</v>
      </c>
      <c r="BL832" s="6">
        <v>0</v>
      </c>
      <c r="BM832" s="6">
        <v>0</v>
      </c>
      <c r="BN832" s="6">
        <v>0</v>
      </c>
      <c r="BO832" s="6">
        <v>0</v>
      </c>
    </row>
    <row r="833" spans="2:67" ht="20.100000000000001" customHeight="1">
      <c r="C833" s="18">
        <v>69000005</v>
      </c>
      <c r="D833" s="60" t="s">
        <v>1117</v>
      </c>
      <c r="E833" s="9">
        <v>1</v>
      </c>
      <c r="F833" s="18">
        <v>60090002</v>
      </c>
      <c r="G833" s="9">
        <v>0</v>
      </c>
      <c r="H833" s="10">
        <v>0</v>
      </c>
      <c r="I833" s="9">
        <v>1</v>
      </c>
      <c r="J833" s="9">
        <v>0</v>
      </c>
      <c r="K833" s="10">
        <v>0</v>
      </c>
      <c r="L833" s="10">
        <v>0</v>
      </c>
      <c r="M833" s="9" t="s">
        <v>1118</v>
      </c>
      <c r="N833" s="9">
        <v>3</v>
      </c>
      <c r="O833" s="9">
        <v>0</v>
      </c>
      <c r="P833" s="9">
        <v>0</v>
      </c>
      <c r="Q833" s="9">
        <v>0</v>
      </c>
      <c r="R833" s="6">
        <v>0</v>
      </c>
      <c r="S833" s="9">
        <v>0</v>
      </c>
      <c r="T833" s="11">
        <v>1</v>
      </c>
      <c r="U833" s="9">
        <v>0</v>
      </c>
      <c r="V833" s="10">
        <v>0</v>
      </c>
      <c r="W833" s="9">
        <v>0</v>
      </c>
      <c r="X833" s="9">
        <v>0</v>
      </c>
      <c r="Y833" s="9">
        <v>0</v>
      </c>
      <c r="Z833" s="9">
        <v>0</v>
      </c>
      <c r="AA833" s="10">
        <v>0</v>
      </c>
      <c r="AB833" s="9">
        <v>0</v>
      </c>
      <c r="AC833" s="9">
        <v>0</v>
      </c>
      <c r="AD833" s="9">
        <v>0</v>
      </c>
      <c r="AE833" s="9">
        <v>0</v>
      </c>
      <c r="AF833" s="9">
        <v>0</v>
      </c>
      <c r="AG833" s="10">
        <v>0</v>
      </c>
      <c r="AH833" s="28">
        <v>0</v>
      </c>
      <c r="AI833" s="6">
        <v>0</v>
      </c>
      <c r="AJ833" s="9">
        <v>0</v>
      </c>
      <c r="AK833" s="29">
        <v>0</v>
      </c>
      <c r="AL833" s="9">
        <v>0</v>
      </c>
      <c r="AM833" s="9">
        <v>0</v>
      </c>
      <c r="AN833" s="9">
        <v>0</v>
      </c>
      <c r="AO833" s="9">
        <v>0</v>
      </c>
      <c r="AP833" s="9">
        <v>0</v>
      </c>
      <c r="AQ833" s="9">
        <v>0</v>
      </c>
      <c r="AR833" s="6">
        <v>0</v>
      </c>
      <c r="AS833" s="32">
        <v>0</v>
      </c>
      <c r="AT833" s="9">
        <v>0</v>
      </c>
      <c r="AU833" s="10">
        <v>0</v>
      </c>
      <c r="AV833" s="10">
        <v>0</v>
      </c>
      <c r="AW833" s="10">
        <v>0</v>
      </c>
      <c r="AX833" s="19" t="s">
        <v>155</v>
      </c>
      <c r="AY833" s="70">
        <v>0</v>
      </c>
      <c r="AZ833" s="13">
        <v>0</v>
      </c>
      <c r="BA833" s="13">
        <v>1</v>
      </c>
      <c r="BB833" s="116" t="s">
        <v>1111</v>
      </c>
      <c r="BC833" s="9">
        <v>0</v>
      </c>
      <c r="BD833" s="9">
        <v>0</v>
      </c>
      <c r="BE833" s="18">
        <v>0</v>
      </c>
      <c r="BF833" s="9">
        <v>0</v>
      </c>
      <c r="BG833" s="9">
        <v>0</v>
      </c>
      <c r="BH833" s="29">
        <v>0</v>
      </c>
      <c r="BI833" s="9">
        <v>0</v>
      </c>
      <c r="BJ833" s="6">
        <v>0</v>
      </c>
      <c r="BK833" s="6">
        <v>0</v>
      </c>
      <c r="BL833" s="6">
        <v>0</v>
      </c>
      <c r="BM833" s="6">
        <v>0</v>
      </c>
      <c r="BN833" s="6">
        <v>0</v>
      </c>
      <c r="BO833" s="6">
        <v>0</v>
      </c>
    </row>
    <row r="834" spans="2:67" ht="20.100000000000001" customHeight="1">
      <c r="B834" s="117"/>
      <c r="C834" s="18">
        <v>69000006</v>
      </c>
      <c r="D834" s="7" t="s">
        <v>1119</v>
      </c>
      <c r="E834" s="18">
        <v>1</v>
      </c>
      <c r="F834" s="18">
        <v>66001007</v>
      </c>
      <c r="G834" s="6">
        <v>0</v>
      </c>
      <c r="H834" s="6">
        <v>0</v>
      </c>
      <c r="I834" s="9">
        <v>1</v>
      </c>
      <c r="J834" s="18">
        <v>0</v>
      </c>
      <c r="K834" s="6">
        <v>0</v>
      </c>
      <c r="L834" s="6">
        <v>0</v>
      </c>
      <c r="M834" s="6">
        <v>0</v>
      </c>
      <c r="N834" s="6">
        <v>2</v>
      </c>
      <c r="O834" s="6">
        <v>3</v>
      </c>
      <c r="P834" s="6">
        <v>0.05</v>
      </c>
      <c r="Q834" s="6">
        <v>0</v>
      </c>
      <c r="R834" s="6">
        <v>0</v>
      </c>
      <c r="S834" s="6">
        <v>0</v>
      </c>
      <c r="T834" s="11">
        <v>1</v>
      </c>
      <c r="U834" s="6">
        <v>2</v>
      </c>
      <c r="V834" s="6">
        <v>1000</v>
      </c>
      <c r="W834" s="6">
        <v>0</v>
      </c>
      <c r="X834" s="6">
        <v>0</v>
      </c>
      <c r="Y834" s="6">
        <v>0</v>
      </c>
      <c r="Z834" s="6">
        <v>0</v>
      </c>
      <c r="AA834" s="6">
        <v>0</v>
      </c>
      <c r="AB834" s="18">
        <v>0</v>
      </c>
      <c r="AC834" s="6">
        <v>0</v>
      </c>
      <c r="AD834" s="6">
        <v>15</v>
      </c>
      <c r="AE834" s="6">
        <v>0</v>
      </c>
      <c r="AF834" s="6">
        <v>0</v>
      </c>
      <c r="AG834" s="6">
        <v>7</v>
      </c>
      <c r="AH834" s="6">
        <v>0</v>
      </c>
      <c r="AI834" s="6">
        <v>0</v>
      </c>
      <c r="AJ834" s="6">
        <v>6</v>
      </c>
      <c r="AK834" s="6">
        <v>0</v>
      </c>
      <c r="AL834" s="6">
        <v>0</v>
      </c>
      <c r="AM834" s="6">
        <v>0</v>
      </c>
      <c r="AN834" s="6">
        <v>0.5</v>
      </c>
      <c r="AO834" s="6">
        <v>1000</v>
      </c>
      <c r="AP834" s="6">
        <v>0</v>
      </c>
      <c r="AQ834" s="6">
        <v>0</v>
      </c>
      <c r="AR834" s="6">
        <v>0</v>
      </c>
      <c r="AS834" s="6" t="s">
        <v>153</v>
      </c>
      <c r="AT834" s="7" t="s">
        <v>196</v>
      </c>
      <c r="AU834" s="6" t="s">
        <v>749</v>
      </c>
      <c r="AV834" s="6" t="s">
        <v>153</v>
      </c>
      <c r="AW834" s="6" t="s">
        <v>1009</v>
      </c>
      <c r="AX834" s="7" t="s">
        <v>155</v>
      </c>
      <c r="AY834" s="6">
        <v>0</v>
      </c>
      <c r="AZ834" s="13">
        <v>0</v>
      </c>
      <c r="BA834" s="13">
        <v>1</v>
      </c>
      <c r="BB834" s="33" t="s">
        <v>1120</v>
      </c>
      <c r="BC834" s="6">
        <v>0</v>
      </c>
      <c r="BD834" s="11">
        <v>0</v>
      </c>
      <c r="BE834" s="6">
        <v>0</v>
      </c>
      <c r="BF834" s="6">
        <v>0</v>
      </c>
      <c r="BG834" s="6">
        <v>0</v>
      </c>
      <c r="BH834" s="6">
        <v>0</v>
      </c>
      <c r="BI834" s="9">
        <v>0</v>
      </c>
      <c r="BJ834" s="6">
        <v>1</v>
      </c>
      <c r="BK834" s="6">
        <v>0</v>
      </c>
      <c r="BL834" s="6">
        <v>0</v>
      </c>
      <c r="BM834" s="6">
        <v>0</v>
      </c>
      <c r="BN834" s="6">
        <v>0</v>
      </c>
      <c r="BO834" s="6">
        <v>0</v>
      </c>
    </row>
    <row r="835" spans="2:67" ht="20.100000000000001" customHeight="1">
      <c r="C835" s="18">
        <v>69000007</v>
      </c>
      <c r="D835" s="7" t="s">
        <v>1121</v>
      </c>
      <c r="E835" s="18">
        <v>1</v>
      </c>
      <c r="F835" s="18">
        <v>68000110</v>
      </c>
      <c r="G835" s="18">
        <v>0</v>
      </c>
      <c r="H835" s="13">
        <v>0</v>
      </c>
      <c r="I835" s="9">
        <v>1</v>
      </c>
      <c r="J835" s="18">
        <v>0</v>
      </c>
      <c r="K835" s="18">
        <v>0</v>
      </c>
      <c r="L835" s="18">
        <v>0</v>
      </c>
      <c r="M835" s="18">
        <v>0</v>
      </c>
      <c r="N835" s="18">
        <v>2</v>
      </c>
      <c r="O835" s="18">
        <v>1</v>
      </c>
      <c r="P835" s="18">
        <v>0.05</v>
      </c>
      <c r="Q835" s="18">
        <v>0</v>
      </c>
      <c r="R835" s="6">
        <v>0</v>
      </c>
      <c r="S835" s="13">
        <v>0</v>
      </c>
      <c r="T835" s="11">
        <v>1</v>
      </c>
      <c r="U835" s="18">
        <v>2</v>
      </c>
      <c r="V835" s="18">
        <v>0</v>
      </c>
      <c r="W835" s="18">
        <v>0</v>
      </c>
      <c r="X835" s="18">
        <v>0</v>
      </c>
      <c r="Y835" s="18">
        <v>0</v>
      </c>
      <c r="Z835" s="18">
        <v>0</v>
      </c>
      <c r="AA835" s="18">
        <v>0</v>
      </c>
      <c r="AB835" s="18">
        <v>1</v>
      </c>
      <c r="AC835" s="18">
        <v>0</v>
      </c>
      <c r="AD835" s="18">
        <v>18</v>
      </c>
      <c r="AE835" s="18">
        <v>0</v>
      </c>
      <c r="AF835" s="18">
        <v>0</v>
      </c>
      <c r="AG835" s="6">
        <v>2</v>
      </c>
      <c r="AH835" s="6">
        <v>0</v>
      </c>
      <c r="AI835" s="6">
        <v>0</v>
      </c>
      <c r="AJ835" s="6">
        <v>0</v>
      </c>
      <c r="AK835" s="18">
        <v>0</v>
      </c>
      <c r="AL835" s="18">
        <v>0</v>
      </c>
      <c r="AM835" s="18">
        <v>0</v>
      </c>
      <c r="AN835" s="18">
        <v>0</v>
      </c>
      <c r="AO835" s="18">
        <v>1000</v>
      </c>
      <c r="AP835" s="18">
        <v>0</v>
      </c>
      <c r="AQ835" s="18">
        <v>0</v>
      </c>
      <c r="AR835" s="115">
        <v>69000071</v>
      </c>
      <c r="AS835" s="18" t="s">
        <v>153</v>
      </c>
      <c r="AT835" s="19" t="s">
        <v>154</v>
      </c>
      <c r="AU835" s="18">
        <v>0</v>
      </c>
      <c r="AV835" s="18">
        <v>0</v>
      </c>
      <c r="AW835" s="18">
        <v>0</v>
      </c>
      <c r="AX835" s="19" t="s">
        <v>155</v>
      </c>
      <c r="AY835" s="19" t="s">
        <v>153</v>
      </c>
      <c r="AZ835" s="13">
        <v>0</v>
      </c>
      <c r="BA835" s="13">
        <v>1</v>
      </c>
      <c r="BB835" s="33" t="s">
        <v>1122</v>
      </c>
      <c r="BC835" s="18">
        <v>0</v>
      </c>
      <c r="BD835" s="11">
        <v>0</v>
      </c>
      <c r="BE835" s="18">
        <v>0</v>
      </c>
      <c r="BF835" s="18">
        <v>0</v>
      </c>
      <c r="BG835" s="18">
        <v>0</v>
      </c>
      <c r="BH835" s="18">
        <v>0</v>
      </c>
      <c r="BI835" s="9">
        <v>0</v>
      </c>
      <c r="BJ835" s="6">
        <v>1</v>
      </c>
      <c r="BK835" s="6">
        <v>0</v>
      </c>
      <c r="BL835" s="6">
        <v>0</v>
      </c>
      <c r="BM835" s="6">
        <v>0</v>
      </c>
      <c r="BN835" s="6">
        <v>0</v>
      </c>
      <c r="BO835" s="6">
        <v>0</v>
      </c>
    </row>
    <row r="836" spans="2:67" ht="20.100000000000001" customHeight="1">
      <c r="C836" s="18">
        <v>69000008</v>
      </c>
      <c r="D836" s="60" t="s">
        <v>1123</v>
      </c>
      <c r="E836" s="9">
        <v>1</v>
      </c>
      <c r="F836" s="18">
        <v>60090002</v>
      </c>
      <c r="G836" s="9">
        <v>0</v>
      </c>
      <c r="H836" s="10">
        <v>0</v>
      </c>
      <c r="I836" s="9">
        <v>1</v>
      </c>
      <c r="J836" s="9">
        <v>0</v>
      </c>
      <c r="K836" s="10">
        <v>0</v>
      </c>
      <c r="L836" s="10">
        <v>0</v>
      </c>
      <c r="M836" s="9" t="s">
        <v>1124</v>
      </c>
      <c r="N836" s="9">
        <v>3</v>
      </c>
      <c r="O836" s="9">
        <v>0</v>
      </c>
      <c r="P836" s="9">
        <v>0</v>
      </c>
      <c r="Q836" s="9">
        <v>0</v>
      </c>
      <c r="R836" s="6">
        <v>0</v>
      </c>
      <c r="S836" s="9">
        <v>0</v>
      </c>
      <c r="T836" s="11">
        <v>1</v>
      </c>
      <c r="U836" s="9">
        <v>0</v>
      </c>
      <c r="V836" s="10">
        <v>0</v>
      </c>
      <c r="W836" s="9">
        <v>0</v>
      </c>
      <c r="X836" s="9">
        <v>0</v>
      </c>
      <c r="Y836" s="9">
        <v>0</v>
      </c>
      <c r="Z836" s="9">
        <v>0</v>
      </c>
      <c r="AA836" s="10">
        <v>0</v>
      </c>
      <c r="AB836" s="9">
        <v>0</v>
      </c>
      <c r="AC836" s="9">
        <v>0</v>
      </c>
      <c r="AD836" s="9">
        <v>0</v>
      </c>
      <c r="AE836" s="9">
        <v>0</v>
      </c>
      <c r="AF836" s="9">
        <v>0</v>
      </c>
      <c r="AG836" s="10">
        <v>0</v>
      </c>
      <c r="AH836" s="28">
        <v>0</v>
      </c>
      <c r="AI836" s="6">
        <v>0</v>
      </c>
      <c r="AJ836" s="9">
        <v>0</v>
      </c>
      <c r="AK836" s="29">
        <v>0</v>
      </c>
      <c r="AL836" s="9">
        <v>0</v>
      </c>
      <c r="AM836" s="9">
        <v>0</v>
      </c>
      <c r="AN836" s="9">
        <v>0</v>
      </c>
      <c r="AO836" s="9">
        <v>0</v>
      </c>
      <c r="AP836" s="9">
        <v>0</v>
      </c>
      <c r="AQ836" s="9">
        <v>0</v>
      </c>
      <c r="AR836" s="6">
        <v>0</v>
      </c>
      <c r="AS836" s="32">
        <v>0</v>
      </c>
      <c r="AT836" s="9">
        <v>0</v>
      </c>
      <c r="AU836" s="10">
        <v>0</v>
      </c>
      <c r="AV836" s="10">
        <v>0</v>
      </c>
      <c r="AW836" s="10">
        <v>0</v>
      </c>
      <c r="AX836" s="19" t="s">
        <v>155</v>
      </c>
      <c r="AY836" s="70">
        <v>0</v>
      </c>
      <c r="AZ836" s="13">
        <v>0</v>
      </c>
      <c r="BA836" s="13">
        <v>1</v>
      </c>
      <c r="BB836" s="116" t="s">
        <v>1111</v>
      </c>
      <c r="BC836" s="9">
        <v>0</v>
      </c>
      <c r="BD836" s="9">
        <v>0</v>
      </c>
      <c r="BE836" s="18">
        <v>0</v>
      </c>
      <c r="BF836" s="9">
        <v>0</v>
      </c>
      <c r="BG836" s="9">
        <v>0</v>
      </c>
      <c r="BH836" s="29">
        <v>0</v>
      </c>
      <c r="BI836" s="9">
        <v>0</v>
      </c>
      <c r="BJ836" s="6">
        <v>0</v>
      </c>
      <c r="BK836" s="6">
        <v>0</v>
      </c>
      <c r="BL836" s="6">
        <v>0</v>
      </c>
      <c r="BM836" s="6">
        <v>0</v>
      </c>
      <c r="BN836" s="6">
        <v>0</v>
      </c>
      <c r="BO836" s="6">
        <v>0</v>
      </c>
    </row>
    <row r="837" spans="2:67" ht="20.100000000000001" customHeight="1">
      <c r="C837" s="18">
        <v>69000009</v>
      </c>
      <c r="D837" s="60" t="s">
        <v>1125</v>
      </c>
      <c r="E837" s="9">
        <v>1</v>
      </c>
      <c r="F837" s="18">
        <v>60090002</v>
      </c>
      <c r="G837" s="9">
        <v>0</v>
      </c>
      <c r="H837" s="10">
        <v>0</v>
      </c>
      <c r="I837" s="9">
        <v>1</v>
      </c>
      <c r="J837" s="9">
        <v>0</v>
      </c>
      <c r="K837" s="10">
        <v>0</v>
      </c>
      <c r="L837" s="10">
        <v>0</v>
      </c>
      <c r="M837" s="9" t="s">
        <v>1124</v>
      </c>
      <c r="N837" s="9">
        <v>3</v>
      </c>
      <c r="O837" s="9">
        <v>0</v>
      </c>
      <c r="P837" s="9">
        <v>0</v>
      </c>
      <c r="Q837" s="9">
        <v>0</v>
      </c>
      <c r="R837" s="6">
        <v>0</v>
      </c>
      <c r="S837" s="9">
        <v>0</v>
      </c>
      <c r="T837" s="11">
        <v>1</v>
      </c>
      <c r="U837" s="9">
        <v>0</v>
      </c>
      <c r="V837" s="10">
        <v>0</v>
      </c>
      <c r="W837" s="9">
        <v>0</v>
      </c>
      <c r="X837" s="9">
        <v>0</v>
      </c>
      <c r="Y837" s="9">
        <v>0</v>
      </c>
      <c r="Z837" s="9">
        <v>0</v>
      </c>
      <c r="AA837" s="10">
        <v>0</v>
      </c>
      <c r="AB837" s="9">
        <v>0</v>
      </c>
      <c r="AC837" s="9">
        <v>0</v>
      </c>
      <c r="AD837" s="9">
        <v>0</v>
      </c>
      <c r="AE837" s="9">
        <v>0</v>
      </c>
      <c r="AF837" s="9">
        <v>0</v>
      </c>
      <c r="AG837" s="10">
        <v>0</v>
      </c>
      <c r="AH837" s="28">
        <v>0</v>
      </c>
      <c r="AI837" s="6">
        <v>0</v>
      </c>
      <c r="AJ837" s="9">
        <v>0</v>
      </c>
      <c r="AK837" s="29">
        <v>0</v>
      </c>
      <c r="AL837" s="9">
        <v>0</v>
      </c>
      <c r="AM837" s="9">
        <v>0</v>
      </c>
      <c r="AN837" s="9">
        <v>0</v>
      </c>
      <c r="AO837" s="9">
        <v>0</v>
      </c>
      <c r="AP837" s="9">
        <v>0</v>
      </c>
      <c r="AQ837" s="9">
        <v>0</v>
      </c>
      <c r="AR837" s="6">
        <v>0</v>
      </c>
      <c r="AS837" s="32">
        <v>0</v>
      </c>
      <c r="AT837" s="9">
        <v>0</v>
      </c>
      <c r="AU837" s="10">
        <v>0</v>
      </c>
      <c r="AV837" s="10">
        <v>0</v>
      </c>
      <c r="AW837" s="10">
        <v>0</v>
      </c>
      <c r="AX837" s="19" t="s">
        <v>155</v>
      </c>
      <c r="AY837" s="70">
        <v>0</v>
      </c>
      <c r="AZ837" s="13">
        <v>0</v>
      </c>
      <c r="BA837" s="13">
        <v>1</v>
      </c>
      <c r="BB837" s="116" t="s">
        <v>1111</v>
      </c>
      <c r="BC837" s="9">
        <v>0</v>
      </c>
      <c r="BD837" s="9">
        <v>0</v>
      </c>
      <c r="BE837" s="18">
        <v>0</v>
      </c>
      <c r="BF837" s="9">
        <v>0</v>
      </c>
      <c r="BG837" s="9">
        <v>0</v>
      </c>
      <c r="BH837" s="29">
        <v>0</v>
      </c>
      <c r="BI837" s="9">
        <v>0</v>
      </c>
      <c r="BJ837" s="6">
        <v>0</v>
      </c>
      <c r="BK837" s="6">
        <v>0</v>
      </c>
      <c r="BL837" s="6">
        <v>0</v>
      </c>
      <c r="BM837" s="6">
        <v>0</v>
      </c>
      <c r="BN837" s="6">
        <v>0</v>
      </c>
      <c r="BO837" s="6">
        <v>0</v>
      </c>
    </row>
    <row r="838" spans="2:67" ht="20.100000000000001" customHeight="1">
      <c r="C838" s="18">
        <v>69000010</v>
      </c>
      <c r="D838" s="19" t="s">
        <v>1126</v>
      </c>
      <c r="E838" s="18">
        <v>1</v>
      </c>
      <c r="F838" s="18">
        <v>68000110</v>
      </c>
      <c r="G838" s="18">
        <v>0</v>
      </c>
      <c r="H838" s="13">
        <v>0</v>
      </c>
      <c r="I838" s="9">
        <v>1</v>
      </c>
      <c r="J838" s="18">
        <v>0</v>
      </c>
      <c r="K838" s="18">
        <v>0</v>
      </c>
      <c r="L838" s="18">
        <v>0</v>
      </c>
      <c r="M838" s="18">
        <v>0</v>
      </c>
      <c r="N838" s="18">
        <v>2</v>
      </c>
      <c r="O838" s="18">
        <v>3</v>
      </c>
      <c r="P838" s="18">
        <v>0.05</v>
      </c>
      <c r="Q838" s="18">
        <v>0</v>
      </c>
      <c r="R838" s="6">
        <v>0</v>
      </c>
      <c r="S838" s="13">
        <v>0</v>
      </c>
      <c r="T838" s="11">
        <v>1</v>
      </c>
      <c r="U838" s="18">
        <v>2</v>
      </c>
      <c r="V838" s="18">
        <v>0</v>
      </c>
      <c r="W838" s="18">
        <v>0</v>
      </c>
      <c r="X838" s="18">
        <v>0</v>
      </c>
      <c r="Y838" s="18">
        <v>0</v>
      </c>
      <c r="Z838" s="18">
        <v>0</v>
      </c>
      <c r="AA838" s="18">
        <v>0</v>
      </c>
      <c r="AB838" s="18">
        <v>1</v>
      </c>
      <c r="AC838" s="18">
        <v>0</v>
      </c>
      <c r="AD838" s="18">
        <v>18</v>
      </c>
      <c r="AE838" s="18">
        <v>0</v>
      </c>
      <c r="AF838" s="18">
        <v>0</v>
      </c>
      <c r="AG838" s="6">
        <v>2</v>
      </c>
      <c r="AH838" s="6">
        <v>0</v>
      </c>
      <c r="AI838" s="6">
        <v>0</v>
      </c>
      <c r="AJ838" s="6">
        <v>0</v>
      </c>
      <c r="AK838" s="18">
        <v>0</v>
      </c>
      <c r="AL838" s="18">
        <v>0</v>
      </c>
      <c r="AM838" s="18">
        <v>0</v>
      </c>
      <c r="AN838" s="18">
        <v>0</v>
      </c>
      <c r="AO838" s="18">
        <v>1000</v>
      </c>
      <c r="AP838" s="18">
        <v>0</v>
      </c>
      <c r="AQ838" s="18">
        <v>0</v>
      </c>
      <c r="AR838" s="115">
        <v>69000101</v>
      </c>
      <c r="AS838" s="18" t="s">
        <v>153</v>
      </c>
      <c r="AT838" s="19" t="s">
        <v>154</v>
      </c>
      <c r="AU838" s="18">
        <v>0</v>
      </c>
      <c r="AV838" s="18">
        <v>0</v>
      </c>
      <c r="AW838" s="18">
        <v>0</v>
      </c>
      <c r="AX838" s="19" t="s">
        <v>155</v>
      </c>
      <c r="AY838" s="19" t="s">
        <v>153</v>
      </c>
      <c r="AZ838" s="13">
        <v>0</v>
      </c>
      <c r="BA838" s="13">
        <v>1</v>
      </c>
      <c r="BB838" s="69" t="s">
        <v>1100</v>
      </c>
      <c r="BC838" s="18">
        <v>0</v>
      </c>
      <c r="BD838" s="11">
        <v>0</v>
      </c>
      <c r="BE838" s="18">
        <v>0</v>
      </c>
      <c r="BF838" s="18">
        <v>0</v>
      </c>
      <c r="BG838" s="18">
        <v>0</v>
      </c>
      <c r="BH838" s="18">
        <v>0</v>
      </c>
      <c r="BI838" s="9">
        <v>0</v>
      </c>
      <c r="BJ838" s="6">
        <v>1</v>
      </c>
      <c r="BK838" s="6">
        <v>0</v>
      </c>
      <c r="BL838" s="6">
        <v>0</v>
      </c>
      <c r="BM838" s="6">
        <v>0</v>
      </c>
      <c r="BN838" s="6">
        <v>0</v>
      </c>
      <c r="BO838" s="6">
        <v>0</v>
      </c>
    </row>
    <row r="839" spans="2:67" ht="20.100000000000001" customHeight="1">
      <c r="C839" s="18">
        <v>69000011</v>
      </c>
      <c r="D839" s="7" t="s">
        <v>1127</v>
      </c>
      <c r="E839" s="18">
        <v>1</v>
      </c>
      <c r="F839" s="18">
        <v>68000110</v>
      </c>
      <c r="G839" s="18">
        <v>0</v>
      </c>
      <c r="H839" s="13">
        <v>0</v>
      </c>
      <c r="I839" s="9">
        <v>1</v>
      </c>
      <c r="J839" s="18">
        <v>0</v>
      </c>
      <c r="K839" s="18">
        <v>0</v>
      </c>
      <c r="L839" s="18">
        <v>0</v>
      </c>
      <c r="M839" s="18">
        <v>0</v>
      </c>
      <c r="N839" s="18">
        <v>2</v>
      </c>
      <c r="O839" s="18">
        <v>1</v>
      </c>
      <c r="P839" s="18">
        <v>0.05</v>
      </c>
      <c r="Q839" s="18">
        <v>0</v>
      </c>
      <c r="R839" s="6">
        <v>0</v>
      </c>
      <c r="S839" s="13">
        <v>0</v>
      </c>
      <c r="T839" s="11">
        <v>1</v>
      </c>
      <c r="U839" s="18">
        <v>2</v>
      </c>
      <c r="V839" s="18">
        <v>0</v>
      </c>
      <c r="W839" s="18">
        <v>0</v>
      </c>
      <c r="X839" s="18">
        <v>0</v>
      </c>
      <c r="Y839" s="18">
        <v>0</v>
      </c>
      <c r="Z839" s="18">
        <v>0</v>
      </c>
      <c r="AA839" s="18">
        <v>0</v>
      </c>
      <c r="AB839" s="18">
        <v>1</v>
      </c>
      <c r="AC839" s="18">
        <v>0</v>
      </c>
      <c r="AD839" s="18">
        <v>18</v>
      </c>
      <c r="AE839" s="18">
        <v>0</v>
      </c>
      <c r="AF839" s="18">
        <v>0</v>
      </c>
      <c r="AG839" s="6">
        <v>2</v>
      </c>
      <c r="AH839" s="6">
        <v>0</v>
      </c>
      <c r="AI839" s="6">
        <v>0</v>
      </c>
      <c r="AJ839" s="6">
        <v>0</v>
      </c>
      <c r="AK839" s="18">
        <v>0</v>
      </c>
      <c r="AL839" s="18">
        <v>0</v>
      </c>
      <c r="AM839" s="18">
        <v>0</v>
      </c>
      <c r="AN839" s="18">
        <v>0</v>
      </c>
      <c r="AO839" s="18">
        <v>1000</v>
      </c>
      <c r="AP839" s="18">
        <v>0</v>
      </c>
      <c r="AQ839" s="18">
        <v>0</v>
      </c>
      <c r="AR839" s="115">
        <v>69000111</v>
      </c>
      <c r="AS839" s="18" t="s">
        <v>153</v>
      </c>
      <c r="AT839" s="19" t="s">
        <v>154</v>
      </c>
      <c r="AU839" s="18">
        <v>0</v>
      </c>
      <c r="AV839" s="18">
        <v>0</v>
      </c>
      <c r="AW839" s="18">
        <v>0</v>
      </c>
      <c r="AX839" s="19" t="s">
        <v>155</v>
      </c>
      <c r="AY839" s="19" t="s">
        <v>153</v>
      </c>
      <c r="AZ839" s="13">
        <v>0</v>
      </c>
      <c r="BA839" s="13">
        <v>1</v>
      </c>
      <c r="BB839" s="33" t="s">
        <v>1122</v>
      </c>
      <c r="BC839" s="18">
        <v>0</v>
      </c>
      <c r="BD839" s="11">
        <v>0</v>
      </c>
      <c r="BE839" s="18">
        <v>0</v>
      </c>
      <c r="BF839" s="18">
        <v>0</v>
      </c>
      <c r="BG839" s="18">
        <v>0</v>
      </c>
      <c r="BH839" s="18">
        <v>0</v>
      </c>
      <c r="BI839" s="9">
        <v>0</v>
      </c>
      <c r="BJ839" s="6">
        <v>1</v>
      </c>
      <c r="BK839" s="6">
        <v>0</v>
      </c>
      <c r="BL839" s="6">
        <v>0</v>
      </c>
      <c r="BM839" s="6">
        <v>0</v>
      </c>
      <c r="BN839" s="6">
        <v>0</v>
      </c>
      <c r="BO839" s="6">
        <v>0</v>
      </c>
    </row>
    <row r="840" spans="2:67" ht="20.100000000000001" customHeight="1">
      <c r="B840" s="117"/>
      <c r="C840" s="18">
        <v>69000012</v>
      </c>
      <c r="D840" s="7" t="s">
        <v>1128</v>
      </c>
      <c r="E840" s="18">
        <v>1</v>
      </c>
      <c r="F840" s="18">
        <v>66001007</v>
      </c>
      <c r="G840" s="6">
        <v>0</v>
      </c>
      <c r="H840" s="6">
        <v>0</v>
      </c>
      <c r="I840" s="18">
        <v>1</v>
      </c>
      <c r="J840" s="18">
        <v>0</v>
      </c>
      <c r="K840" s="6">
        <v>0</v>
      </c>
      <c r="L840" s="6">
        <v>0</v>
      </c>
      <c r="M840" s="6">
        <v>0</v>
      </c>
      <c r="N840" s="6">
        <v>2</v>
      </c>
      <c r="O840" s="6">
        <v>3</v>
      </c>
      <c r="P840" s="6">
        <v>0.15</v>
      </c>
      <c r="Q840" s="6">
        <v>0</v>
      </c>
      <c r="R840" s="6">
        <v>0</v>
      </c>
      <c r="S840" s="6">
        <v>0</v>
      </c>
      <c r="T840" s="11">
        <v>1</v>
      </c>
      <c r="U840" s="6">
        <v>2</v>
      </c>
      <c r="V840" s="6">
        <v>0</v>
      </c>
      <c r="W840" s="6">
        <v>0</v>
      </c>
      <c r="X840" s="6">
        <v>0</v>
      </c>
      <c r="Y840" s="6">
        <v>0</v>
      </c>
      <c r="Z840" s="6">
        <v>0</v>
      </c>
      <c r="AA840" s="6">
        <v>0</v>
      </c>
      <c r="AB840" s="18">
        <v>0</v>
      </c>
      <c r="AC840" s="6">
        <v>0</v>
      </c>
      <c r="AD840" s="6">
        <v>15</v>
      </c>
      <c r="AE840" s="6">
        <v>0</v>
      </c>
      <c r="AF840" s="6">
        <v>0</v>
      </c>
      <c r="AG840" s="6">
        <v>7</v>
      </c>
      <c r="AH840" s="6">
        <v>0</v>
      </c>
      <c r="AI840" s="6">
        <v>0</v>
      </c>
      <c r="AJ840" s="6">
        <v>6</v>
      </c>
      <c r="AK840" s="6">
        <v>0</v>
      </c>
      <c r="AL840" s="6">
        <v>0</v>
      </c>
      <c r="AM840" s="6">
        <v>0</v>
      </c>
      <c r="AN840" s="6">
        <v>0.5</v>
      </c>
      <c r="AO840" s="6">
        <v>1000</v>
      </c>
      <c r="AP840" s="6">
        <v>0</v>
      </c>
      <c r="AQ840" s="6">
        <v>0</v>
      </c>
      <c r="AR840" s="115">
        <v>0</v>
      </c>
      <c r="AS840" s="6">
        <v>69000121</v>
      </c>
      <c r="AT840" s="7" t="s">
        <v>196</v>
      </c>
      <c r="AU840" s="6" t="s">
        <v>749</v>
      </c>
      <c r="AV840" s="6" t="s">
        <v>153</v>
      </c>
      <c r="AW840" s="6" t="s">
        <v>1009</v>
      </c>
      <c r="AX840" s="7" t="s">
        <v>155</v>
      </c>
      <c r="AY840" s="6">
        <v>0</v>
      </c>
      <c r="AZ840" s="13">
        <v>0</v>
      </c>
      <c r="BA840" s="13">
        <v>1</v>
      </c>
      <c r="BB840" s="33" t="s">
        <v>1129</v>
      </c>
      <c r="BC840" s="6">
        <v>0</v>
      </c>
      <c r="BD840" s="11">
        <v>0</v>
      </c>
      <c r="BE840" s="6">
        <v>0</v>
      </c>
      <c r="BF840" s="6">
        <v>0</v>
      </c>
      <c r="BG840" s="6">
        <v>0</v>
      </c>
      <c r="BH840" s="6">
        <v>0</v>
      </c>
      <c r="BI840" s="9">
        <v>0</v>
      </c>
      <c r="BJ840" s="6">
        <v>1</v>
      </c>
      <c r="BK840" s="6">
        <v>0</v>
      </c>
      <c r="BL840" s="6">
        <v>0</v>
      </c>
      <c r="BM840" s="6">
        <v>0</v>
      </c>
      <c r="BN840" s="6">
        <v>0</v>
      </c>
      <c r="BO840" s="6">
        <v>0</v>
      </c>
    </row>
    <row r="841" spans="2:67" ht="20.100000000000001" customHeight="1">
      <c r="B841" s="117"/>
      <c r="C841" s="18">
        <v>69011001</v>
      </c>
      <c r="D841" s="118" t="s">
        <v>1130</v>
      </c>
      <c r="E841" s="119">
        <v>1</v>
      </c>
      <c r="F841" s="119">
        <v>60090002</v>
      </c>
      <c r="G841" s="120">
        <v>0</v>
      </c>
      <c r="H841" s="120">
        <v>0</v>
      </c>
      <c r="I841" s="119">
        <v>1</v>
      </c>
      <c r="J841" s="119">
        <v>0</v>
      </c>
      <c r="K841" s="120">
        <v>0</v>
      </c>
      <c r="L841" s="120">
        <v>0</v>
      </c>
      <c r="M841" s="120" t="s">
        <v>1131</v>
      </c>
      <c r="N841" s="120">
        <v>3</v>
      </c>
      <c r="O841" s="120">
        <v>0</v>
      </c>
      <c r="P841" s="120">
        <v>0</v>
      </c>
      <c r="Q841" s="120">
        <v>0</v>
      </c>
      <c r="R841" s="6">
        <v>0</v>
      </c>
      <c r="S841" s="120">
        <v>0</v>
      </c>
      <c r="T841" s="11">
        <v>1</v>
      </c>
      <c r="U841" s="120">
        <v>0</v>
      </c>
      <c r="V841" s="120">
        <v>0</v>
      </c>
      <c r="W841" s="120">
        <v>0</v>
      </c>
      <c r="X841" s="120">
        <v>0</v>
      </c>
      <c r="Y841" s="120">
        <v>0</v>
      </c>
      <c r="Z841" s="120">
        <v>0</v>
      </c>
      <c r="AA841" s="120">
        <v>0</v>
      </c>
      <c r="AB841" s="119">
        <v>0</v>
      </c>
      <c r="AC841" s="120">
        <v>0</v>
      </c>
      <c r="AD841" s="120">
        <v>0</v>
      </c>
      <c r="AE841" s="120">
        <v>0</v>
      </c>
      <c r="AF841" s="120">
        <v>0</v>
      </c>
      <c r="AG841" s="120">
        <v>0</v>
      </c>
      <c r="AH841" s="120">
        <v>0</v>
      </c>
      <c r="AI841" s="6">
        <v>0</v>
      </c>
      <c r="AJ841" s="120">
        <v>0</v>
      </c>
      <c r="AK841" s="120">
        <v>0</v>
      </c>
      <c r="AL841" s="120">
        <v>0</v>
      </c>
      <c r="AM841" s="120">
        <v>0</v>
      </c>
      <c r="AN841" s="120">
        <v>0</v>
      </c>
      <c r="AO841" s="120">
        <v>0</v>
      </c>
      <c r="AP841" s="120">
        <v>0</v>
      </c>
      <c r="AQ841" s="120">
        <v>0</v>
      </c>
      <c r="AR841" s="121">
        <v>0</v>
      </c>
      <c r="AS841" s="120">
        <v>0</v>
      </c>
      <c r="AT841" s="118">
        <v>0</v>
      </c>
      <c r="AU841" s="120">
        <v>0</v>
      </c>
      <c r="AV841" s="120">
        <v>0</v>
      </c>
      <c r="AW841" s="120">
        <v>0</v>
      </c>
      <c r="AX841" s="7" t="s">
        <v>155</v>
      </c>
      <c r="AY841" s="120">
        <v>0</v>
      </c>
      <c r="AZ841" s="123">
        <v>0</v>
      </c>
      <c r="BA841" s="13">
        <v>1</v>
      </c>
      <c r="BB841" s="118" t="s">
        <v>1130</v>
      </c>
      <c r="BC841" s="120">
        <v>0</v>
      </c>
      <c r="BD841" s="124">
        <v>0</v>
      </c>
      <c r="BE841" s="6">
        <v>0</v>
      </c>
      <c r="BF841" s="120">
        <v>0</v>
      </c>
      <c r="BG841" s="120">
        <v>0</v>
      </c>
      <c r="BH841" s="120">
        <v>0</v>
      </c>
      <c r="BI841" s="9">
        <v>0</v>
      </c>
      <c r="BJ841" s="6">
        <v>0</v>
      </c>
      <c r="BK841" s="6">
        <v>0</v>
      </c>
      <c r="BL841" s="6">
        <v>0</v>
      </c>
      <c r="BM841" s="6">
        <v>0</v>
      </c>
      <c r="BN841" s="6">
        <v>0</v>
      </c>
      <c r="BO841" s="6">
        <v>0</v>
      </c>
    </row>
    <row r="842" spans="2:67" ht="20.100000000000001" customHeight="1">
      <c r="B842" s="117"/>
      <c r="C842" s="18">
        <v>69011002</v>
      </c>
      <c r="D842" s="118" t="s">
        <v>1132</v>
      </c>
      <c r="E842" s="119">
        <v>1</v>
      </c>
      <c r="F842" s="119">
        <v>60090002</v>
      </c>
      <c r="G842" s="120">
        <v>0</v>
      </c>
      <c r="H842" s="120">
        <v>0</v>
      </c>
      <c r="I842" s="119">
        <v>1</v>
      </c>
      <c r="J842" s="119">
        <v>0</v>
      </c>
      <c r="K842" s="120">
        <v>0</v>
      </c>
      <c r="L842" s="120">
        <v>0</v>
      </c>
      <c r="M842" s="120" t="s">
        <v>1124</v>
      </c>
      <c r="N842" s="120">
        <v>3</v>
      </c>
      <c r="O842" s="120">
        <v>0</v>
      </c>
      <c r="P842" s="120">
        <v>0</v>
      </c>
      <c r="Q842" s="120">
        <v>0</v>
      </c>
      <c r="R842" s="6">
        <v>0</v>
      </c>
      <c r="S842" s="120">
        <v>0</v>
      </c>
      <c r="T842" s="11">
        <v>1</v>
      </c>
      <c r="U842" s="120">
        <v>0</v>
      </c>
      <c r="V842" s="120">
        <v>0</v>
      </c>
      <c r="W842" s="120">
        <v>0</v>
      </c>
      <c r="X842" s="120">
        <v>0</v>
      </c>
      <c r="Y842" s="120">
        <v>0</v>
      </c>
      <c r="Z842" s="120">
        <v>0</v>
      </c>
      <c r="AA842" s="120">
        <v>0</v>
      </c>
      <c r="AB842" s="119">
        <v>0</v>
      </c>
      <c r="AC842" s="120">
        <v>0</v>
      </c>
      <c r="AD842" s="120">
        <v>0</v>
      </c>
      <c r="AE842" s="120">
        <v>0</v>
      </c>
      <c r="AF842" s="120">
        <v>0</v>
      </c>
      <c r="AG842" s="120">
        <v>0</v>
      </c>
      <c r="AH842" s="120">
        <v>0</v>
      </c>
      <c r="AI842" s="6">
        <v>0</v>
      </c>
      <c r="AJ842" s="120">
        <v>0</v>
      </c>
      <c r="AK842" s="120">
        <v>0</v>
      </c>
      <c r="AL842" s="120">
        <v>0</v>
      </c>
      <c r="AM842" s="120">
        <v>0</v>
      </c>
      <c r="AN842" s="120">
        <v>0</v>
      </c>
      <c r="AO842" s="120">
        <v>0</v>
      </c>
      <c r="AP842" s="120">
        <v>0</v>
      </c>
      <c r="AQ842" s="120">
        <v>0</v>
      </c>
      <c r="AR842" s="121">
        <v>0</v>
      </c>
      <c r="AS842" s="120">
        <v>0</v>
      </c>
      <c r="AT842" s="118">
        <v>0</v>
      </c>
      <c r="AU842" s="120">
        <v>0</v>
      </c>
      <c r="AV842" s="120">
        <v>0</v>
      </c>
      <c r="AW842" s="120">
        <v>0</v>
      </c>
      <c r="AX842" s="7" t="s">
        <v>155</v>
      </c>
      <c r="AY842" s="120">
        <v>0</v>
      </c>
      <c r="AZ842" s="123">
        <v>0</v>
      </c>
      <c r="BA842" s="13">
        <v>1</v>
      </c>
      <c r="BB842" s="118" t="s">
        <v>1132</v>
      </c>
      <c r="BC842" s="120">
        <v>0</v>
      </c>
      <c r="BD842" s="124">
        <v>0</v>
      </c>
      <c r="BE842" s="6">
        <v>0</v>
      </c>
      <c r="BF842" s="120">
        <v>0</v>
      </c>
      <c r="BG842" s="120">
        <v>0</v>
      </c>
      <c r="BH842" s="120">
        <v>0</v>
      </c>
      <c r="BI842" s="9">
        <v>0</v>
      </c>
      <c r="BJ842" s="6">
        <v>0</v>
      </c>
      <c r="BK842" s="6">
        <v>0</v>
      </c>
      <c r="BL842" s="6">
        <v>0</v>
      </c>
      <c r="BM842" s="6">
        <v>0</v>
      </c>
      <c r="BN842" s="6">
        <v>0</v>
      </c>
      <c r="BO842" s="6">
        <v>0</v>
      </c>
    </row>
    <row r="843" spans="2:67" ht="20.100000000000001" customHeight="1">
      <c r="B843" s="117"/>
      <c r="C843" s="18">
        <v>69011003</v>
      </c>
      <c r="D843" s="118" t="s">
        <v>1133</v>
      </c>
      <c r="E843" s="119">
        <v>1</v>
      </c>
      <c r="F843" s="119">
        <v>60090002</v>
      </c>
      <c r="G843" s="120">
        <v>0</v>
      </c>
      <c r="H843" s="120">
        <v>0</v>
      </c>
      <c r="I843" s="119">
        <v>1</v>
      </c>
      <c r="J843" s="119">
        <v>0</v>
      </c>
      <c r="K843" s="120">
        <v>0</v>
      </c>
      <c r="L843" s="120">
        <v>0</v>
      </c>
      <c r="M843" s="120" t="s">
        <v>1134</v>
      </c>
      <c r="N843" s="120">
        <v>3</v>
      </c>
      <c r="O843" s="120">
        <v>0</v>
      </c>
      <c r="P843" s="120">
        <v>0</v>
      </c>
      <c r="Q843" s="120">
        <v>0</v>
      </c>
      <c r="R843" s="6">
        <v>0</v>
      </c>
      <c r="S843" s="120">
        <v>0</v>
      </c>
      <c r="T843" s="11">
        <v>1</v>
      </c>
      <c r="U843" s="120">
        <v>0</v>
      </c>
      <c r="V843" s="120">
        <v>0</v>
      </c>
      <c r="W843" s="120">
        <v>0</v>
      </c>
      <c r="X843" s="120">
        <v>0</v>
      </c>
      <c r="Y843" s="120">
        <v>0</v>
      </c>
      <c r="Z843" s="120">
        <v>0</v>
      </c>
      <c r="AA843" s="120">
        <v>0</v>
      </c>
      <c r="AB843" s="119">
        <v>0</v>
      </c>
      <c r="AC843" s="120">
        <v>0</v>
      </c>
      <c r="AD843" s="120">
        <v>0</v>
      </c>
      <c r="AE843" s="120">
        <v>0</v>
      </c>
      <c r="AF843" s="120">
        <v>0</v>
      </c>
      <c r="AG843" s="120">
        <v>0</v>
      </c>
      <c r="AH843" s="120">
        <v>0</v>
      </c>
      <c r="AI843" s="6">
        <v>0</v>
      </c>
      <c r="AJ843" s="120">
        <v>0</v>
      </c>
      <c r="AK843" s="120">
        <v>0</v>
      </c>
      <c r="AL843" s="120">
        <v>0</v>
      </c>
      <c r="AM843" s="120">
        <v>0</v>
      </c>
      <c r="AN843" s="120">
        <v>0</v>
      </c>
      <c r="AO843" s="120">
        <v>0</v>
      </c>
      <c r="AP843" s="120">
        <v>0</v>
      </c>
      <c r="AQ843" s="120">
        <v>0</v>
      </c>
      <c r="AR843" s="121">
        <v>0</v>
      </c>
      <c r="AS843" s="120">
        <v>0</v>
      </c>
      <c r="AT843" s="118">
        <v>0</v>
      </c>
      <c r="AU843" s="120">
        <v>0</v>
      </c>
      <c r="AV843" s="120">
        <v>0</v>
      </c>
      <c r="AW843" s="120">
        <v>0</v>
      </c>
      <c r="AX843" s="7" t="s">
        <v>155</v>
      </c>
      <c r="AY843" s="120">
        <v>0</v>
      </c>
      <c r="AZ843" s="123">
        <v>0</v>
      </c>
      <c r="BA843" s="13">
        <v>1</v>
      </c>
      <c r="BB843" s="118" t="s">
        <v>1133</v>
      </c>
      <c r="BC843" s="120">
        <v>0</v>
      </c>
      <c r="BD843" s="124">
        <v>0</v>
      </c>
      <c r="BE843" s="6">
        <v>0</v>
      </c>
      <c r="BF843" s="120">
        <v>0</v>
      </c>
      <c r="BG843" s="120">
        <v>0</v>
      </c>
      <c r="BH843" s="120">
        <v>0</v>
      </c>
      <c r="BI843" s="9">
        <v>0</v>
      </c>
      <c r="BJ843" s="6">
        <v>0</v>
      </c>
      <c r="BK843" s="6">
        <v>0</v>
      </c>
      <c r="BL843" s="6">
        <v>0</v>
      </c>
      <c r="BM843" s="6">
        <v>0</v>
      </c>
      <c r="BN843" s="6">
        <v>0</v>
      </c>
      <c r="BO843" s="6">
        <v>0</v>
      </c>
    </row>
    <row r="844" spans="2:67" ht="20.100000000000001" customHeight="1">
      <c r="B844" s="117"/>
      <c r="C844" s="18">
        <v>69011004</v>
      </c>
      <c r="D844" s="118" t="s">
        <v>1135</v>
      </c>
      <c r="E844" s="119">
        <v>1</v>
      </c>
      <c r="F844" s="119">
        <v>60090002</v>
      </c>
      <c r="G844" s="120">
        <v>0</v>
      </c>
      <c r="H844" s="120">
        <v>0</v>
      </c>
      <c r="I844" s="119">
        <v>1</v>
      </c>
      <c r="J844" s="119">
        <v>0</v>
      </c>
      <c r="K844" s="120">
        <v>0</v>
      </c>
      <c r="L844" s="120">
        <v>0</v>
      </c>
      <c r="M844" s="120" t="s">
        <v>1136</v>
      </c>
      <c r="N844" s="120">
        <v>3</v>
      </c>
      <c r="O844" s="120">
        <v>0</v>
      </c>
      <c r="P844" s="120">
        <v>0</v>
      </c>
      <c r="Q844" s="120">
        <v>0</v>
      </c>
      <c r="R844" s="6">
        <v>0</v>
      </c>
      <c r="S844" s="120">
        <v>0</v>
      </c>
      <c r="T844" s="11">
        <v>1</v>
      </c>
      <c r="U844" s="120">
        <v>0</v>
      </c>
      <c r="V844" s="120">
        <v>0</v>
      </c>
      <c r="W844" s="120">
        <v>0</v>
      </c>
      <c r="X844" s="120">
        <v>0</v>
      </c>
      <c r="Y844" s="120">
        <v>0</v>
      </c>
      <c r="Z844" s="120">
        <v>0</v>
      </c>
      <c r="AA844" s="120">
        <v>0</v>
      </c>
      <c r="AB844" s="119">
        <v>0</v>
      </c>
      <c r="AC844" s="120">
        <v>0</v>
      </c>
      <c r="AD844" s="120">
        <v>0</v>
      </c>
      <c r="AE844" s="120">
        <v>0</v>
      </c>
      <c r="AF844" s="120">
        <v>0</v>
      </c>
      <c r="AG844" s="120">
        <v>0</v>
      </c>
      <c r="AH844" s="120">
        <v>0</v>
      </c>
      <c r="AI844" s="6">
        <v>0</v>
      </c>
      <c r="AJ844" s="120">
        <v>0</v>
      </c>
      <c r="AK844" s="120">
        <v>0</v>
      </c>
      <c r="AL844" s="120">
        <v>0</v>
      </c>
      <c r="AM844" s="120">
        <v>0</v>
      </c>
      <c r="AN844" s="120">
        <v>0</v>
      </c>
      <c r="AO844" s="120">
        <v>0</v>
      </c>
      <c r="AP844" s="120">
        <v>0</v>
      </c>
      <c r="AQ844" s="120">
        <v>0</v>
      </c>
      <c r="AR844" s="121">
        <v>0</v>
      </c>
      <c r="AS844" s="120">
        <v>0</v>
      </c>
      <c r="AT844" s="118">
        <v>0</v>
      </c>
      <c r="AU844" s="120">
        <v>0</v>
      </c>
      <c r="AV844" s="120">
        <v>0</v>
      </c>
      <c r="AW844" s="120">
        <v>0</v>
      </c>
      <c r="AX844" s="7" t="s">
        <v>155</v>
      </c>
      <c r="AY844" s="120">
        <v>0</v>
      </c>
      <c r="AZ844" s="123">
        <v>0</v>
      </c>
      <c r="BA844" s="13">
        <v>1</v>
      </c>
      <c r="BB844" s="118" t="s">
        <v>1135</v>
      </c>
      <c r="BC844" s="120">
        <v>0</v>
      </c>
      <c r="BD844" s="124">
        <v>0</v>
      </c>
      <c r="BE844" s="6">
        <v>0</v>
      </c>
      <c r="BF844" s="120">
        <v>0</v>
      </c>
      <c r="BG844" s="120">
        <v>0</v>
      </c>
      <c r="BH844" s="120">
        <v>0</v>
      </c>
      <c r="BI844" s="9">
        <v>0</v>
      </c>
      <c r="BJ844" s="6">
        <v>0</v>
      </c>
      <c r="BK844" s="6">
        <v>0</v>
      </c>
      <c r="BL844" s="6">
        <v>0</v>
      </c>
      <c r="BM844" s="6">
        <v>0</v>
      </c>
      <c r="BN844" s="6">
        <v>0</v>
      </c>
      <c r="BO844" s="6">
        <v>0</v>
      </c>
    </row>
    <row r="845" spans="2:67" ht="20.100000000000001" customHeight="1">
      <c r="B845" s="117"/>
      <c r="C845" s="18">
        <v>69011005</v>
      </c>
      <c r="D845" s="118" t="s">
        <v>1137</v>
      </c>
      <c r="E845" s="119">
        <v>1</v>
      </c>
      <c r="F845" s="119">
        <v>60090002</v>
      </c>
      <c r="G845" s="120">
        <v>0</v>
      </c>
      <c r="H845" s="120">
        <v>0</v>
      </c>
      <c r="I845" s="119">
        <v>1</v>
      </c>
      <c r="J845" s="119">
        <v>0</v>
      </c>
      <c r="K845" s="120">
        <v>0</v>
      </c>
      <c r="L845" s="120">
        <v>0</v>
      </c>
      <c r="M845" s="120" t="s">
        <v>1110</v>
      </c>
      <c r="N845" s="120">
        <v>3</v>
      </c>
      <c r="O845" s="120">
        <v>0</v>
      </c>
      <c r="P845" s="120">
        <v>0</v>
      </c>
      <c r="Q845" s="120">
        <v>0</v>
      </c>
      <c r="R845" s="6">
        <v>0</v>
      </c>
      <c r="S845" s="120">
        <v>0</v>
      </c>
      <c r="T845" s="11">
        <v>1</v>
      </c>
      <c r="U845" s="120">
        <v>0</v>
      </c>
      <c r="V845" s="120">
        <v>0</v>
      </c>
      <c r="W845" s="120">
        <v>0</v>
      </c>
      <c r="X845" s="120">
        <v>0</v>
      </c>
      <c r="Y845" s="120">
        <v>0</v>
      </c>
      <c r="Z845" s="120">
        <v>0</v>
      </c>
      <c r="AA845" s="120">
        <v>0</v>
      </c>
      <c r="AB845" s="119">
        <v>0</v>
      </c>
      <c r="AC845" s="120">
        <v>0</v>
      </c>
      <c r="AD845" s="120">
        <v>0</v>
      </c>
      <c r="AE845" s="120">
        <v>0</v>
      </c>
      <c r="AF845" s="120">
        <v>0</v>
      </c>
      <c r="AG845" s="120">
        <v>0</v>
      </c>
      <c r="AH845" s="120">
        <v>0</v>
      </c>
      <c r="AI845" s="6">
        <v>0</v>
      </c>
      <c r="AJ845" s="120">
        <v>0</v>
      </c>
      <c r="AK845" s="120">
        <v>0</v>
      </c>
      <c r="AL845" s="120">
        <v>0</v>
      </c>
      <c r="AM845" s="120">
        <v>0</v>
      </c>
      <c r="AN845" s="120">
        <v>0</v>
      </c>
      <c r="AO845" s="120">
        <v>0</v>
      </c>
      <c r="AP845" s="120">
        <v>0</v>
      </c>
      <c r="AQ845" s="120">
        <v>0</v>
      </c>
      <c r="AR845" s="121">
        <v>0</v>
      </c>
      <c r="AS845" s="120">
        <v>0</v>
      </c>
      <c r="AT845" s="118">
        <v>0</v>
      </c>
      <c r="AU845" s="120">
        <v>0</v>
      </c>
      <c r="AV845" s="120">
        <v>0</v>
      </c>
      <c r="AW845" s="120">
        <v>0</v>
      </c>
      <c r="AX845" s="7" t="s">
        <v>155</v>
      </c>
      <c r="AY845" s="120">
        <v>0</v>
      </c>
      <c r="AZ845" s="123">
        <v>0</v>
      </c>
      <c r="BA845" s="13">
        <v>1</v>
      </c>
      <c r="BB845" s="118" t="s">
        <v>1137</v>
      </c>
      <c r="BC845" s="120">
        <v>0</v>
      </c>
      <c r="BD845" s="124">
        <v>0</v>
      </c>
      <c r="BE845" s="6">
        <v>0</v>
      </c>
      <c r="BF845" s="120">
        <v>0</v>
      </c>
      <c r="BG845" s="120">
        <v>0</v>
      </c>
      <c r="BH845" s="120">
        <v>0</v>
      </c>
      <c r="BI845" s="9">
        <v>0</v>
      </c>
      <c r="BJ845" s="6">
        <v>0</v>
      </c>
      <c r="BK845" s="6">
        <v>0</v>
      </c>
      <c r="BL845" s="6">
        <v>0</v>
      </c>
      <c r="BM845" s="6">
        <v>0</v>
      </c>
      <c r="BN845" s="6">
        <v>0</v>
      </c>
      <c r="BO845" s="6">
        <v>0</v>
      </c>
    </row>
    <row r="846" spans="2:67" ht="20.100000000000001" customHeight="1">
      <c r="B846" s="117"/>
      <c r="C846" s="18">
        <v>69011006</v>
      </c>
      <c r="D846" s="118" t="s">
        <v>1138</v>
      </c>
      <c r="E846" s="119">
        <v>1</v>
      </c>
      <c r="F846" s="119">
        <v>60090002</v>
      </c>
      <c r="G846" s="120">
        <v>0</v>
      </c>
      <c r="H846" s="120">
        <v>0</v>
      </c>
      <c r="I846" s="119">
        <v>1</v>
      </c>
      <c r="J846" s="119">
        <v>0</v>
      </c>
      <c r="K846" s="120">
        <v>0</v>
      </c>
      <c r="L846" s="120">
        <v>0</v>
      </c>
      <c r="M846" s="120" t="s">
        <v>1139</v>
      </c>
      <c r="N846" s="120">
        <v>3</v>
      </c>
      <c r="O846" s="120">
        <v>0</v>
      </c>
      <c r="P846" s="120">
        <v>0</v>
      </c>
      <c r="Q846" s="120">
        <v>0</v>
      </c>
      <c r="R846" s="6">
        <v>0</v>
      </c>
      <c r="S846" s="120">
        <v>0</v>
      </c>
      <c r="T846" s="11">
        <v>1</v>
      </c>
      <c r="U846" s="120">
        <v>0</v>
      </c>
      <c r="V846" s="120">
        <v>0</v>
      </c>
      <c r="W846" s="120">
        <v>0</v>
      </c>
      <c r="X846" s="120">
        <v>0</v>
      </c>
      <c r="Y846" s="120">
        <v>0</v>
      </c>
      <c r="Z846" s="120">
        <v>0</v>
      </c>
      <c r="AA846" s="120">
        <v>0</v>
      </c>
      <c r="AB846" s="119">
        <v>0</v>
      </c>
      <c r="AC846" s="120">
        <v>0</v>
      </c>
      <c r="AD846" s="120">
        <v>0</v>
      </c>
      <c r="AE846" s="120">
        <v>0</v>
      </c>
      <c r="AF846" s="120">
        <v>0</v>
      </c>
      <c r="AG846" s="120">
        <v>0</v>
      </c>
      <c r="AH846" s="120">
        <v>0</v>
      </c>
      <c r="AI846" s="6">
        <v>0</v>
      </c>
      <c r="AJ846" s="120">
        <v>0</v>
      </c>
      <c r="AK846" s="120">
        <v>0</v>
      </c>
      <c r="AL846" s="120">
        <v>0</v>
      </c>
      <c r="AM846" s="120">
        <v>0</v>
      </c>
      <c r="AN846" s="120">
        <v>0</v>
      </c>
      <c r="AO846" s="120">
        <v>0</v>
      </c>
      <c r="AP846" s="120">
        <v>0</v>
      </c>
      <c r="AQ846" s="120">
        <v>0</v>
      </c>
      <c r="AR846" s="121">
        <v>0</v>
      </c>
      <c r="AS846" s="120">
        <v>0</v>
      </c>
      <c r="AT846" s="118">
        <v>0</v>
      </c>
      <c r="AU846" s="120">
        <v>0</v>
      </c>
      <c r="AV846" s="120">
        <v>0</v>
      </c>
      <c r="AW846" s="120">
        <v>0</v>
      </c>
      <c r="AX846" s="7" t="s">
        <v>155</v>
      </c>
      <c r="AY846" s="120">
        <v>0</v>
      </c>
      <c r="AZ846" s="123">
        <v>0</v>
      </c>
      <c r="BA846" s="13">
        <v>1</v>
      </c>
      <c r="BB846" s="118" t="s">
        <v>1138</v>
      </c>
      <c r="BC846" s="120">
        <v>0</v>
      </c>
      <c r="BD846" s="124">
        <v>0</v>
      </c>
      <c r="BE846" s="6">
        <v>0</v>
      </c>
      <c r="BF846" s="120">
        <v>0</v>
      </c>
      <c r="BG846" s="120">
        <v>0</v>
      </c>
      <c r="BH846" s="120">
        <v>0</v>
      </c>
      <c r="BI846" s="9">
        <v>0</v>
      </c>
      <c r="BJ846" s="6">
        <v>0</v>
      </c>
      <c r="BK846" s="6">
        <v>0</v>
      </c>
      <c r="BL846" s="6">
        <v>0</v>
      </c>
      <c r="BM846" s="6">
        <v>0</v>
      </c>
      <c r="BN846" s="6">
        <v>0</v>
      </c>
      <c r="BO846" s="6">
        <v>0</v>
      </c>
    </row>
    <row r="847" spans="2:67" ht="20.100000000000001" customHeight="1">
      <c r="B847" s="117"/>
      <c r="C847" s="18">
        <v>69011101</v>
      </c>
      <c r="D847" s="118" t="s">
        <v>1140</v>
      </c>
      <c r="E847" s="119">
        <v>1</v>
      </c>
      <c r="F847" s="119">
        <v>60090002</v>
      </c>
      <c r="G847" s="120">
        <v>0</v>
      </c>
      <c r="H847" s="120">
        <v>0</v>
      </c>
      <c r="I847" s="119">
        <v>1</v>
      </c>
      <c r="J847" s="119">
        <v>0</v>
      </c>
      <c r="K847" s="120">
        <v>0</v>
      </c>
      <c r="L847" s="120">
        <v>0</v>
      </c>
      <c r="M847" s="120" t="s">
        <v>1141</v>
      </c>
      <c r="N847" s="120">
        <v>3</v>
      </c>
      <c r="O847" s="120">
        <v>0</v>
      </c>
      <c r="P847" s="120">
        <v>0</v>
      </c>
      <c r="Q847" s="120">
        <v>0</v>
      </c>
      <c r="R847" s="6">
        <v>0</v>
      </c>
      <c r="S847" s="120">
        <v>0</v>
      </c>
      <c r="T847" s="11">
        <v>1</v>
      </c>
      <c r="U847" s="120">
        <v>0</v>
      </c>
      <c r="V847" s="120">
        <v>0</v>
      </c>
      <c r="W847" s="120">
        <v>0</v>
      </c>
      <c r="X847" s="120">
        <v>0</v>
      </c>
      <c r="Y847" s="120">
        <v>0</v>
      </c>
      <c r="Z847" s="120">
        <v>0</v>
      </c>
      <c r="AA847" s="120">
        <v>0</v>
      </c>
      <c r="AB847" s="119">
        <v>0</v>
      </c>
      <c r="AC847" s="120">
        <v>0</v>
      </c>
      <c r="AD847" s="120">
        <v>0</v>
      </c>
      <c r="AE847" s="120">
        <v>0</v>
      </c>
      <c r="AF847" s="120">
        <v>0</v>
      </c>
      <c r="AG847" s="120">
        <v>0</v>
      </c>
      <c r="AH847" s="120">
        <v>0</v>
      </c>
      <c r="AI847" s="6">
        <v>0</v>
      </c>
      <c r="AJ847" s="120">
        <v>0</v>
      </c>
      <c r="AK847" s="120">
        <v>0</v>
      </c>
      <c r="AL847" s="120">
        <v>0</v>
      </c>
      <c r="AM847" s="120">
        <v>0</v>
      </c>
      <c r="AN847" s="120">
        <v>0</v>
      </c>
      <c r="AO847" s="120">
        <v>0</v>
      </c>
      <c r="AP847" s="120">
        <v>0</v>
      </c>
      <c r="AQ847" s="120">
        <v>0</v>
      </c>
      <c r="AR847" s="121">
        <v>0</v>
      </c>
      <c r="AS847" s="120">
        <v>0</v>
      </c>
      <c r="AT847" s="118">
        <v>0</v>
      </c>
      <c r="AU847" s="120">
        <v>0</v>
      </c>
      <c r="AV847" s="120">
        <v>0</v>
      </c>
      <c r="AW847" s="120">
        <v>0</v>
      </c>
      <c r="AX847" s="7" t="s">
        <v>155</v>
      </c>
      <c r="AY847" s="120">
        <v>0</v>
      </c>
      <c r="AZ847" s="123">
        <v>0</v>
      </c>
      <c r="BA847" s="13">
        <v>1</v>
      </c>
      <c r="BB847" s="118" t="s">
        <v>1140</v>
      </c>
      <c r="BC847" s="120">
        <v>0</v>
      </c>
      <c r="BD847" s="124">
        <v>0</v>
      </c>
      <c r="BE847" s="6">
        <v>0</v>
      </c>
      <c r="BF847" s="120">
        <v>0</v>
      </c>
      <c r="BG847" s="120">
        <v>0</v>
      </c>
      <c r="BH847" s="120">
        <v>0</v>
      </c>
      <c r="BI847" s="9">
        <v>0</v>
      </c>
      <c r="BJ847" s="6">
        <v>0</v>
      </c>
      <c r="BK847" s="6">
        <v>0</v>
      </c>
      <c r="BL847" s="6">
        <v>0</v>
      </c>
      <c r="BM847" s="6">
        <v>0</v>
      </c>
      <c r="BN847" s="6">
        <v>0</v>
      </c>
      <c r="BO847" s="6">
        <v>0</v>
      </c>
    </row>
    <row r="848" spans="2:67" ht="20.100000000000001" customHeight="1">
      <c r="B848" s="117"/>
      <c r="C848" s="18">
        <v>69011102</v>
      </c>
      <c r="D848" s="118" t="s">
        <v>1142</v>
      </c>
      <c r="E848" s="119">
        <v>1</v>
      </c>
      <c r="F848" s="119">
        <v>60090002</v>
      </c>
      <c r="G848" s="120">
        <v>0</v>
      </c>
      <c r="H848" s="120">
        <v>0</v>
      </c>
      <c r="I848" s="119">
        <v>1</v>
      </c>
      <c r="J848" s="119">
        <v>0</v>
      </c>
      <c r="K848" s="120">
        <v>0</v>
      </c>
      <c r="L848" s="120">
        <v>0</v>
      </c>
      <c r="M848" s="120" t="s">
        <v>1143</v>
      </c>
      <c r="N848" s="120">
        <v>3</v>
      </c>
      <c r="O848" s="120">
        <v>0</v>
      </c>
      <c r="P848" s="120">
        <v>0</v>
      </c>
      <c r="Q848" s="120">
        <v>0</v>
      </c>
      <c r="R848" s="6">
        <v>0</v>
      </c>
      <c r="S848" s="120">
        <v>0</v>
      </c>
      <c r="T848" s="11">
        <v>1</v>
      </c>
      <c r="U848" s="120">
        <v>0</v>
      </c>
      <c r="V848" s="120">
        <v>0</v>
      </c>
      <c r="W848" s="120">
        <v>0</v>
      </c>
      <c r="X848" s="120">
        <v>0</v>
      </c>
      <c r="Y848" s="120">
        <v>0</v>
      </c>
      <c r="Z848" s="120">
        <v>0</v>
      </c>
      <c r="AA848" s="120">
        <v>0</v>
      </c>
      <c r="AB848" s="119">
        <v>0</v>
      </c>
      <c r="AC848" s="120">
        <v>0</v>
      </c>
      <c r="AD848" s="120">
        <v>0</v>
      </c>
      <c r="AE848" s="120">
        <v>0</v>
      </c>
      <c r="AF848" s="120">
        <v>0</v>
      </c>
      <c r="AG848" s="120">
        <v>0</v>
      </c>
      <c r="AH848" s="120">
        <v>0</v>
      </c>
      <c r="AI848" s="6">
        <v>0</v>
      </c>
      <c r="AJ848" s="120">
        <v>0</v>
      </c>
      <c r="AK848" s="120">
        <v>0</v>
      </c>
      <c r="AL848" s="120">
        <v>0</v>
      </c>
      <c r="AM848" s="120">
        <v>0</v>
      </c>
      <c r="AN848" s="120">
        <v>0</v>
      </c>
      <c r="AO848" s="120">
        <v>0</v>
      </c>
      <c r="AP848" s="120">
        <v>0</v>
      </c>
      <c r="AQ848" s="120">
        <v>0</v>
      </c>
      <c r="AR848" s="121">
        <v>0</v>
      </c>
      <c r="AS848" s="120">
        <v>0</v>
      </c>
      <c r="AT848" s="118">
        <v>0</v>
      </c>
      <c r="AU848" s="120">
        <v>0</v>
      </c>
      <c r="AV848" s="120">
        <v>0</v>
      </c>
      <c r="AW848" s="120">
        <v>0</v>
      </c>
      <c r="AX848" s="7" t="s">
        <v>155</v>
      </c>
      <c r="AY848" s="120">
        <v>0</v>
      </c>
      <c r="AZ848" s="123">
        <v>0</v>
      </c>
      <c r="BA848" s="13">
        <v>1</v>
      </c>
      <c r="BB848" s="118" t="s">
        <v>1142</v>
      </c>
      <c r="BC848" s="120">
        <v>0</v>
      </c>
      <c r="BD848" s="124">
        <v>0</v>
      </c>
      <c r="BE848" s="6">
        <v>0</v>
      </c>
      <c r="BF848" s="120">
        <v>0</v>
      </c>
      <c r="BG848" s="120">
        <v>0</v>
      </c>
      <c r="BH848" s="120">
        <v>0</v>
      </c>
      <c r="BI848" s="9">
        <v>0</v>
      </c>
      <c r="BJ848" s="6">
        <v>0</v>
      </c>
      <c r="BK848" s="6">
        <v>0</v>
      </c>
      <c r="BL848" s="6">
        <v>0</v>
      </c>
      <c r="BM848" s="6">
        <v>0</v>
      </c>
      <c r="BN848" s="6">
        <v>0</v>
      </c>
      <c r="BO848" s="6">
        <v>0</v>
      </c>
    </row>
    <row r="849" spans="2:67" ht="20.100000000000001" customHeight="1">
      <c r="B849" s="117"/>
      <c r="C849" s="18">
        <v>69011103</v>
      </c>
      <c r="D849" s="118" t="s">
        <v>1144</v>
      </c>
      <c r="E849" s="119">
        <v>1</v>
      </c>
      <c r="F849" s="119">
        <v>60090002</v>
      </c>
      <c r="G849" s="120">
        <v>0</v>
      </c>
      <c r="H849" s="120">
        <v>0</v>
      </c>
      <c r="I849" s="119">
        <v>1</v>
      </c>
      <c r="J849" s="119">
        <v>0</v>
      </c>
      <c r="K849" s="120">
        <v>0</v>
      </c>
      <c r="L849" s="120">
        <v>0</v>
      </c>
      <c r="M849" s="120" t="s">
        <v>1145</v>
      </c>
      <c r="N849" s="120">
        <v>3</v>
      </c>
      <c r="O849" s="120">
        <v>0</v>
      </c>
      <c r="P849" s="120">
        <v>0</v>
      </c>
      <c r="Q849" s="120">
        <v>0</v>
      </c>
      <c r="R849" s="6">
        <v>0</v>
      </c>
      <c r="S849" s="120">
        <v>0</v>
      </c>
      <c r="T849" s="11">
        <v>1</v>
      </c>
      <c r="U849" s="120">
        <v>0</v>
      </c>
      <c r="V849" s="120">
        <v>0</v>
      </c>
      <c r="W849" s="120">
        <v>0</v>
      </c>
      <c r="X849" s="120">
        <v>0</v>
      </c>
      <c r="Y849" s="120">
        <v>0</v>
      </c>
      <c r="Z849" s="120">
        <v>0</v>
      </c>
      <c r="AA849" s="120">
        <v>0</v>
      </c>
      <c r="AB849" s="119">
        <v>0</v>
      </c>
      <c r="AC849" s="120">
        <v>0</v>
      </c>
      <c r="AD849" s="120">
        <v>0</v>
      </c>
      <c r="AE849" s="120">
        <v>0</v>
      </c>
      <c r="AF849" s="120">
        <v>0</v>
      </c>
      <c r="AG849" s="120">
        <v>0</v>
      </c>
      <c r="AH849" s="120">
        <v>0</v>
      </c>
      <c r="AI849" s="6">
        <v>0</v>
      </c>
      <c r="AJ849" s="120">
        <v>0</v>
      </c>
      <c r="AK849" s="120">
        <v>0</v>
      </c>
      <c r="AL849" s="120">
        <v>0</v>
      </c>
      <c r="AM849" s="120">
        <v>0</v>
      </c>
      <c r="AN849" s="120">
        <v>0</v>
      </c>
      <c r="AO849" s="120">
        <v>0</v>
      </c>
      <c r="AP849" s="120">
        <v>0</v>
      </c>
      <c r="AQ849" s="120">
        <v>0</v>
      </c>
      <c r="AR849" s="121">
        <v>0</v>
      </c>
      <c r="AS849" s="120">
        <v>0</v>
      </c>
      <c r="AT849" s="118">
        <v>0</v>
      </c>
      <c r="AU849" s="120">
        <v>0</v>
      </c>
      <c r="AV849" s="120">
        <v>0</v>
      </c>
      <c r="AW849" s="120">
        <v>0</v>
      </c>
      <c r="AX849" s="7" t="s">
        <v>155</v>
      </c>
      <c r="AY849" s="120">
        <v>0</v>
      </c>
      <c r="AZ849" s="123">
        <v>0</v>
      </c>
      <c r="BA849" s="13">
        <v>1</v>
      </c>
      <c r="BB849" s="118" t="s">
        <v>1144</v>
      </c>
      <c r="BC849" s="120">
        <v>0</v>
      </c>
      <c r="BD849" s="124">
        <v>0</v>
      </c>
      <c r="BE849" s="6">
        <v>0</v>
      </c>
      <c r="BF849" s="120">
        <v>0</v>
      </c>
      <c r="BG849" s="120">
        <v>0</v>
      </c>
      <c r="BH849" s="120">
        <v>0</v>
      </c>
      <c r="BI849" s="9">
        <v>0</v>
      </c>
      <c r="BJ849" s="6">
        <v>0</v>
      </c>
      <c r="BK849" s="6">
        <v>0</v>
      </c>
      <c r="BL849" s="6">
        <v>0</v>
      </c>
      <c r="BM849" s="6">
        <v>0</v>
      </c>
      <c r="BN849" s="6">
        <v>0</v>
      </c>
      <c r="BO849" s="6">
        <v>0</v>
      </c>
    </row>
    <row r="850" spans="2:67" ht="20.100000000000001" customHeight="1">
      <c r="B850" s="117"/>
      <c r="C850" s="18">
        <v>69011104</v>
      </c>
      <c r="D850" s="118" t="s">
        <v>1146</v>
      </c>
      <c r="E850" s="119">
        <v>1</v>
      </c>
      <c r="F850" s="119">
        <v>60090002</v>
      </c>
      <c r="G850" s="120">
        <v>0</v>
      </c>
      <c r="H850" s="120">
        <v>0</v>
      </c>
      <c r="I850" s="119">
        <v>1</v>
      </c>
      <c r="J850" s="119">
        <v>0</v>
      </c>
      <c r="K850" s="120">
        <v>0</v>
      </c>
      <c r="L850" s="120">
        <v>0</v>
      </c>
      <c r="M850" s="120" t="s">
        <v>1147</v>
      </c>
      <c r="N850" s="120">
        <v>3</v>
      </c>
      <c r="O850" s="120">
        <v>0</v>
      </c>
      <c r="P850" s="120">
        <v>0</v>
      </c>
      <c r="Q850" s="120">
        <v>0</v>
      </c>
      <c r="R850" s="6">
        <v>0</v>
      </c>
      <c r="S850" s="120">
        <v>0</v>
      </c>
      <c r="T850" s="11">
        <v>1</v>
      </c>
      <c r="U850" s="120">
        <v>0</v>
      </c>
      <c r="V850" s="120">
        <v>0</v>
      </c>
      <c r="W850" s="120">
        <v>0</v>
      </c>
      <c r="X850" s="120">
        <v>0</v>
      </c>
      <c r="Y850" s="120">
        <v>0</v>
      </c>
      <c r="Z850" s="120">
        <v>0</v>
      </c>
      <c r="AA850" s="120">
        <v>0</v>
      </c>
      <c r="AB850" s="119">
        <v>0</v>
      </c>
      <c r="AC850" s="120">
        <v>0</v>
      </c>
      <c r="AD850" s="120">
        <v>0</v>
      </c>
      <c r="AE850" s="120">
        <v>0</v>
      </c>
      <c r="AF850" s="120">
        <v>0</v>
      </c>
      <c r="AG850" s="120">
        <v>0</v>
      </c>
      <c r="AH850" s="120">
        <v>0</v>
      </c>
      <c r="AI850" s="6">
        <v>0</v>
      </c>
      <c r="AJ850" s="120">
        <v>0</v>
      </c>
      <c r="AK850" s="120">
        <v>0</v>
      </c>
      <c r="AL850" s="120">
        <v>0</v>
      </c>
      <c r="AM850" s="120">
        <v>0</v>
      </c>
      <c r="AN850" s="120">
        <v>0</v>
      </c>
      <c r="AO850" s="120">
        <v>0</v>
      </c>
      <c r="AP850" s="120">
        <v>0</v>
      </c>
      <c r="AQ850" s="120">
        <v>0</v>
      </c>
      <c r="AR850" s="121">
        <v>0</v>
      </c>
      <c r="AS850" s="120">
        <v>0</v>
      </c>
      <c r="AT850" s="118">
        <v>0</v>
      </c>
      <c r="AU850" s="120">
        <v>0</v>
      </c>
      <c r="AV850" s="120">
        <v>0</v>
      </c>
      <c r="AW850" s="120">
        <v>0</v>
      </c>
      <c r="AX850" s="7" t="s">
        <v>155</v>
      </c>
      <c r="AY850" s="120">
        <v>0</v>
      </c>
      <c r="AZ850" s="123">
        <v>0</v>
      </c>
      <c r="BA850" s="13">
        <v>1</v>
      </c>
      <c r="BB850" s="118" t="s">
        <v>1146</v>
      </c>
      <c r="BC850" s="120">
        <v>0</v>
      </c>
      <c r="BD850" s="124">
        <v>0</v>
      </c>
      <c r="BE850" s="6">
        <v>0</v>
      </c>
      <c r="BF850" s="120">
        <v>0</v>
      </c>
      <c r="BG850" s="120">
        <v>0</v>
      </c>
      <c r="BH850" s="120">
        <v>0</v>
      </c>
      <c r="BI850" s="9">
        <v>0</v>
      </c>
      <c r="BJ850" s="6">
        <v>0</v>
      </c>
      <c r="BK850" s="6">
        <v>0</v>
      </c>
      <c r="BL850" s="6">
        <v>0</v>
      </c>
      <c r="BM850" s="6">
        <v>0</v>
      </c>
      <c r="BN850" s="6">
        <v>0</v>
      </c>
      <c r="BO850" s="6">
        <v>0</v>
      </c>
    </row>
    <row r="851" spans="2:67" ht="20.100000000000001" customHeight="1">
      <c r="B851" s="117"/>
      <c r="C851" s="18">
        <v>69011201</v>
      </c>
      <c r="D851" s="118" t="s">
        <v>1148</v>
      </c>
      <c r="E851" s="119">
        <v>1</v>
      </c>
      <c r="F851" s="119">
        <v>60090002</v>
      </c>
      <c r="G851" s="120">
        <v>0</v>
      </c>
      <c r="H851" s="120">
        <v>0</v>
      </c>
      <c r="I851" s="119">
        <v>1</v>
      </c>
      <c r="J851" s="119">
        <v>0</v>
      </c>
      <c r="K851" s="120">
        <v>0</v>
      </c>
      <c r="L851" s="120">
        <v>0</v>
      </c>
      <c r="M851" s="120" t="s">
        <v>1149</v>
      </c>
      <c r="N851" s="120">
        <v>3</v>
      </c>
      <c r="O851" s="120">
        <v>0</v>
      </c>
      <c r="P851" s="120">
        <v>0</v>
      </c>
      <c r="Q851" s="120">
        <v>0</v>
      </c>
      <c r="R851" s="6">
        <v>0</v>
      </c>
      <c r="S851" s="120">
        <v>0</v>
      </c>
      <c r="T851" s="11">
        <v>1</v>
      </c>
      <c r="U851" s="120">
        <v>0</v>
      </c>
      <c r="V851" s="120">
        <v>0</v>
      </c>
      <c r="W851" s="120">
        <v>0</v>
      </c>
      <c r="X851" s="120">
        <v>0</v>
      </c>
      <c r="Y851" s="120">
        <v>0</v>
      </c>
      <c r="Z851" s="120">
        <v>0</v>
      </c>
      <c r="AA851" s="120">
        <v>0</v>
      </c>
      <c r="AB851" s="119">
        <v>0</v>
      </c>
      <c r="AC851" s="120">
        <v>0</v>
      </c>
      <c r="AD851" s="120">
        <v>0</v>
      </c>
      <c r="AE851" s="120">
        <v>0</v>
      </c>
      <c r="AF851" s="120">
        <v>0</v>
      </c>
      <c r="AG851" s="120">
        <v>0</v>
      </c>
      <c r="AH851" s="120">
        <v>0</v>
      </c>
      <c r="AI851" s="6">
        <v>0</v>
      </c>
      <c r="AJ851" s="120">
        <v>0</v>
      </c>
      <c r="AK851" s="120">
        <v>0</v>
      </c>
      <c r="AL851" s="120">
        <v>0</v>
      </c>
      <c r="AM851" s="120">
        <v>0</v>
      </c>
      <c r="AN851" s="120">
        <v>0</v>
      </c>
      <c r="AO851" s="120">
        <v>0</v>
      </c>
      <c r="AP851" s="120">
        <v>0</v>
      </c>
      <c r="AQ851" s="120">
        <v>0</v>
      </c>
      <c r="AR851" s="121">
        <v>0</v>
      </c>
      <c r="AS851" s="120">
        <v>0</v>
      </c>
      <c r="AT851" s="118">
        <v>0</v>
      </c>
      <c r="AU851" s="120">
        <v>0</v>
      </c>
      <c r="AV851" s="120">
        <v>0</v>
      </c>
      <c r="AW851" s="120">
        <v>0</v>
      </c>
      <c r="AX851" s="7" t="s">
        <v>155</v>
      </c>
      <c r="AY851" s="120">
        <v>0</v>
      </c>
      <c r="AZ851" s="123">
        <v>0</v>
      </c>
      <c r="BA851" s="13">
        <v>1</v>
      </c>
      <c r="BB851" s="118" t="s">
        <v>1148</v>
      </c>
      <c r="BC851" s="120">
        <v>0</v>
      </c>
      <c r="BD851" s="124">
        <v>0</v>
      </c>
      <c r="BE851" s="6">
        <v>0</v>
      </c>
      <c r="BF851" s="120">
        <v>0</v>
      </c>
      <c r="BG851" s="120">
        <v>0</v>
      </c>
      <c r="BH851" s="120">
        <v>0</v>
      </c>
      <c r="BI851" s="9">
        <v>0</v>
      </c>
      <c r="BJ851" s="6">
        <v>0</v>
      </c>
      <c r="BK851" s="6">
        <v>0</v>
      </c>
      <c r="BL851" s="6">
        <v>0</v>
      </c>
      <c r="BM851" s="6">
        <v>0</v>
      </c>
      <c r="BN851" s="6">
        <v>0</v>
      </c>
      <c r="BO851" s="6">
        <v>0</v>
      </c>
    </row>
    <row r="852" spans="2:67" ht="20.100000000000001" customHeight="1">
      <c r="B852" s="117"/>
      <c r="C852" s="18">
        <v>69011202</v>
      </c>
      <c r="D852" s="118" t="s">
        <v>1150</v>
      </c>
      <c r="E852" s="119">
        <v>1</v>
      </c>
      <c r="F852" s="119">
        <v>60090002</v>
      </c>
      <c r="G852" s="120">
        <v>0</v>
      </c>
      <c r="H852" s="120">
        <v>0</v>
      </c>
      <c r="I852" s="119">
        <v>1</v>
      </c>
      <c r="J852" s="119">
        <v>0</v>
      </c>
      <c r="K852" s="120">
        <v>0</v>
      </c>
      <c r="L852" s="120">
        <v>0</v>
      </c>
      <c r="M852" s="120" t="s">
        <v>1151</v>
      </c>
      <c r="N852" s="120">
        <v>3</v>
      </c>
      <c r="O852" s="120">
        <v>0</v>
      </c>
      <c r="P852" s="120">
        <v>0</v>
      </c>
      <c r="Q852" s="120">
        <v>0</v>
      </c>
      <c r="R852" s="6">
        <v>0</v>
      </c>
      <c r="S852" s="120">
        <v>0</v>
      </c>
      <c r="T852" s="11">
        <v>1</v>
      </c>
      <c r="U852" s="120">
        <v>0</v>
      </c>
      <c r="V852" s="120">
        <v>0</v>
      </c>
      <c r="W852" s="120">
        <v>0</v>
      </c>
      <c r="X852" s="120">
        <v>0</v>
      </c>
      <c r="Y852" s="120">
        <v>0</v>
      </c>
      <c r="Z852" s="120">
        <v>0</v>
      </c>
      <c r="AA852" s="120">
        <v>0</v>
      </c>
      <c r="AB852" s="119">
        <v>0</v>
      </c>
      <c r="AC852" s="120">
        <v>0</v>
      </c>
      <c r="AD852" s="120">
        <v>0</v>
      </c>
      <c r="AE852" s="120">
        <v>0</v>
      </c>
      <c r="AF852" s="120">
        <v>0</v>
      </c>
      <c r="AG852" s="120">
        <v>0</v>
      </c>
      <c r="AH852" s="120">
        <v>0</v>
      </c>
      <c r="AI852" s="6">
        <v>0</v>
      </c>
      <c r="AJ852" s="120">
        <v>0</v>
      </c>
      <c r="AK852" s="120">
        <v>0</v>
      </c>
      <c r="AL852" s="120">
        <v>0</v>
      </c>
      <c r="AM852" s="120">
        <v>0</v>
      </c>
      <c r="AN852" s="120">
        <v>0</v>
      </c>
      <c r="AO852" s="120">
        <v>0</v>
      </c>
      <c r="AP852" s="120">
        <v>0</v>
      </c>
      <c r="AQ852" s="120">
        <v>0</v>
      </c>
      <c r="AR852" s="121">
        <v>0</v>
      </c>
      <c r="AS852" s="120">
        <v>0</v>
      </c>
      <c r="AT852" s="118">
        <v>0</v>
      </c>
      <c r="AU852" s="120">
        <v>0</v>
      </c>
      <c r="AV852" s="120">
        <v>0</v>
      </c>
      <c r="AW852" s="120">
        <v>0</v>
      </c>
      <c r="AX852" s="7" t="s">
        <v>155</v>
      </c>
      <c r="AY852" s="120">
        <v>0</v>
      </c>
      <c r="AZ852" s="123">
        <v>0</v>
      </c>
      <c r="BA852" s="13">
        <v>1</v>
      </c>
      <c r="BB852" s="118" t="s">
        <v>1150</v>
      </c>
      <c r="BC852" s="120">
        <v>0</v>
      </c>
      <c r="BD852" s="124">
        <v>0</v>
      </c>
      <c r="BE852" s="6">
        <v>0</v>
      </c>
      <c r="BF852" s="120">
        <v>0</v>
      </c>
      <c r="BG852" s="120">
        <v>0</v>
      </c>
      <c r="BH852" s="120">
        <v>0</v>
      </c>
      <c r="BI852" s="9">
        <v>0</v>
      </c>
      <c r="BJ852" s="6">
        <v>0</v>
      </c>
      <c r="BK852" s="6">
        <v>0</v>
      </c>
      <c r="BL852" s="6">
        <v>0</v>
      </c>
      <c r="BM852" s="6">
        <v>0</v>
      </c>
      <c r="BN852" s="6">
        <v>0</v>
      </c>
      <c r="BO852" s="6">
        <v>0</v>
      </c>
    </row>
    <row r="853" spans="2:67" ht="20.100000000000001" customHeight="1">
      <c r="B853" s="117"/>
      <c r="C853" s="18">
        <v>69011203</v>
      </c>
      <c r="D853" s="118" t="s">
        <v>1152</v>
      </c>
      <c r="E853" s="119">
        <v>1</v>
      </c>
      <c r="F853" s="119">
        <v>60090002</v>
      </c>
      <c r="G853" s="120">
        <v>0</v>
      </c>
      <c r="H853" s="120">
        <v>0</v>
      </c>
      <c r="I853" s="119">
        <v>1</v>
      </c>
      <c r="J853" s="119">
        <v>0</v>
      </c>
      <c r="K853" s="120">
        <v>0</v>
      </c>
      <c r="L853" s="120">
        <v>0</v>
      </c>
      <c r="M853" s="120" t="s">
        <v>1153</v>
      </c>
      <c r="N853" s="120">
        <v>3</v>
      </c>
      <c r="O853" s="120">
        <v>0</v>
      </c>
      <c r="P853" s="120">
        <v>0</v>
      </c>
      <c r="Q853" s="120">
        <v>0</v>
      </c>
      <c r="R853" s="6">
        <v>0</v>
      </c>
      <c r="S853" s="120">
        <v>0</v>
      </c>
      <c r="T853" s="11">
        <v>1</v>
      </c>
      <c r="U853" s="120">
        <v>0</v>
      </c>
      <c r="V853" s="120">
        <v>0</v>
      </c>
      <c r="W853" s="120">
        <v>0</v>
      </c>
      <c r="X853" s="120">
        <v>0</v>
      </c>
      <c r="Y853" s="120">
        <v>0</v>
      </c>
      <c r="Z853" s="120">
        <v>0</v>
      </c>
      <c r="AA853" s="120">
        <v>0</v>
      </c>
      <c r="AB853" s="119">
        <v>0</v>
      </c>
      <c r="AC853" s="120">
        <v>0</v>
      </c>
      <c r="AD853" s="120">
        <v>0</v>
      </c>
      <c r="AE853" s="120">
        <v>0</v>
      </c>
      <c r="AF853" s="120">
        <v>0</v>
      </c>
      <c r="AG853" s="120">
        <v>0</v>
      </c>
      <c r="AH853" s="120">
        <v>0</v>
      </c>
      <c r="AI853" s="6">
        <v>0</v>
      </c>
      <c r="AJ853" s="120">
        <v>0</v>
      </c>
      <c r="AK853" s="120">
        <v>0</v>
      </c>
      <c r="AL853" s="120">
        <v>0</v>
      </c>
      <c r="AM853" s="120">
        <v>0</v>
      </c>
      <c r="AN853" s="120">
        <v>0</v>
      </c>
      <c r="AO853" s="120">
        <v>0</v>
      </c>
      <c r="AP853" s="120">
        <v>0</v>
      </c>
      <c r="AQ853" s="120">
        <v>0</v>
      </c>
      <c r="AR853" s="121">
        <v>0</v>
      </c>
      <c r="AS853" s="120">
        <v>0</v>
      </c>
      <c r="AT853" s="118">
        <v>0</v>
      </c>
      <c r="AU853" s="120">
        <v>0</v>
      </c>
      <c r="AV853" s="120">
        <v>0</v>
      </c>
      <c r="AW853" s="120">
        <v>0</v>
      </c>
      <c r="AX853" s="7" t="s">
        <v>155</v>
      </c>
      <c r="AY853" s="120">
        <v>0</v>
      </c>
      <c r="AZ853" s="123">
        <v>0</v>
      </c>
      <c r="BA853" s="13">
        <v>1</v>
      </c>
      <c r="BB853" s="118" t="s">
        <v>1152</v>
      </c>
      <c r="BC853" s="120">
        <v>0</v>
      </c>
      <c r="BD853" s="124">
        <v>0</v>
      </c>
      <c r="BE853" s="6">
        <v>0</v>
      </c>
      <c r="BF853" s="120">
        <v>0</v>
      </c>
      <c r="BG853" s="120">
        <v>0</v>
      </c>
      <c r="BH853" s="120">
        <v>0</v>
      </c>
      <c r="BI853" s="9">
        <v>0</v>
      </c>
      <c r="BJ853" s="6">
        <v>0</v>
      </c>
      <c r="BK853" s="6">
        <v>0</v>
      </c>
      <c r="BL853" s="6">
        <v>0</v>
      </c>
      <c r="BM853" s="6">
        <v>0</v>
      </c>
      <c r="BN853" s="6">
        <v>0</v>
      </c>
      <c r="BO853" s="6">
        <v>0</v>
      </c>
    </row>
    <row r="854" spans="2:67" ht="20.100000000000001" customHeight="1">
      <c r="B854" s="117"/>
      <c r="C854" s="18">
        <v>69011204</v>
      </c>
      <c r="D854" s="118" t="s">
        <v>1154</v>
      </c>
      <c r="E854" s="119">
        <v>1</v>
      </c>
      <c r="F854" s="119">
        <v>60090002</v>
      </c>
      <c r="G854" s="120">
        <v>0</v>
      </c>
      <c r="H854" s="120">
        <v>0</v>
      </c>
      <c r="I854" s="119">
        <v>1</v>
      </c>
      <c r="J854" s="119">
        <v>0</v>
      </c>
      <c r="K854" s="120">
        <v>0</v>
      </c>
      <c r="L854" s="120">
        <v>0</v>
      </c>
      <c r="M854" s="120" t="s">
        <v>1155</v>
      </c>
      <c r="N854" s="120">
        <v>3</v>
      </c>
      <c r="O854" s="120">
        <v>0</v>
      </c>
      <c r="P854" s="120">
        <v>0</v>
      </c>
      <c r="Q854" s="120">
        <v>0</v>
      </c>
      <c r="R854" s="6">
        <v>0</v>
      </c>
      <c r="S854" s="120">
        <v>0</v>
      </c>
      <c r="T854" s="11">
        <v>1</v>
      </c>
      <c r="U854" s="120">
        <v>0</v>
      </c>
      <c r="V854" s="120">
        <v>0</v>
      </c>
      <c r="W854" s="120">
        <v>0</v>
      </c>
      <c r="X854" s="120">
        <v>0</v>
      </c>
      <c r="Y854" s="120">
        <v>0</v>
      </c>
      <c r="Z854" s="120">
        <v>0</v>
      </c>
      <c r="AA854" s="120">
        <v>0</v>
      </c>
      <c r="AB854" s="119">
        <v>0</v>
      </c>
      <c r="AC854" s="120">
        <v>0</v>
      </c>
      <c r="AD854" s="120">
        <v>0</v>
      </c>
      <c r="AE854" s="120">
        <v>0</v>
      </c>
      <c r="AF854" s="120">
        <v>0</v>
      </c>
      <c r="AG854" s="120">
        <v>0</v>
      </c>
      <c r="AH854" s="120">
        <v>0</v>
      </c>
      <c r="AI854" s="6">
        <v>0</v>
      </c>
      <c r="AJ854" s="120">
        <v>0</v>
      </c>
      <c r="AK854" s="120">
        <v>0</v>
      </c>
      <c r="AL854" s="120">
        <v>0</v>
      </c>
      <c r="AM854" s="120">
        <v>0</v>
      </c>
      <c r="AN854" s="120">
        <v>0</v>
      </c>
      <c r="AO854" s="120">
        <v>0</v>
      </c>
      <c r="AP854" s="120">
        <v>0</v>
      </c>
      <c r="AQ854" s="120">
        <v>0</v>
      </c>
      <c r="AR854" s="121">
        <v>0</v>
      </c>
      <c r="AS854" s="120">
        <v>0</v>
      </c>
      <c r="AT854" s="118">
        <v>0</v>
      </c>
      <c r="AU854" s="120">
        <v>0</v>
      </c>
      <c r="AV854" s="120">
        <v>0</v>
      </c>
      <c r="AW854" s="120">
        <v>0</v>
      </c>
      <c r="AX854" s="7" t="s">
        <v>155</v>
      </c>
      <c r="AY854" s="120">
        <v>0</v>
      </c>
      <c r="AZ854" s="123">
        <v>0</v>
      </c>
      <c r="BA854" s="13">
        <v>1</v>
      </c>
      <c r="BB854" s="118" t="s">
        <v>1154</v>
      </c>
      <c r="BC854" s="120">
        <v>0</v>
      </c>
      <c r="BD854" s="124">
        <v>0</v>
      </c>
      <c r="BE854" s="6">
        <v>0</v>
      </c>
      <c r="BF854" s="120">
        <v>0</v>
      </c>
      <c r="BG854" s="120">
        <v>0</v>
      </c>
      <c r="BH854" s="120">
        <v>0</v>
      </c>
      <c r="BI854" s="9">
        <v>0</v>
      </c>
      <c r="BJ854" s="6">
        <v>0</v>
      </c>
      <c r="BK854" s="6">
        <v>0</v>
      </c>
      <c r="BL854" s="6">
        <v>0</v>
      </c>
      <c r="BM854" s="6">
        <v>0</v>
      </c>
      <c r="BN854" s="6">
        <v>0</v>
      </c>
      <c r="BO854" s="6">
        <v>0</v>
      </c>
    </row>
    <row r="855" spans="2:67" ht="20.100000000000001" customHeight="1">
      <c r="B855" s="117"/>
      <c r="C855" s="18">
        <v>69011301</v>
      </c>
      <c r="D855" s="118" t="s">
        <v>1156</v>
      </c>
      <c r="E855" s="119">
        <v>1</v>
      </c>
      <c r="F855" s="119">
        <v>60090002</v>
      </c>
      <c r="G855" s="120">
        <v>0</v>
      </c>
      <c r="H855" s="120">
        <v>0</v>
      </c>
      <c r="I855" s="119">
        <v>1</v>
      </c>
      <c r="J855" s="119">
        <v>0</v>
      </c>
      <c r="K855" s="120">
        <v>0</v>
      </c>
      <c r="L855" s="120">
        <v>0</v>
      </c>
      <c r="M855" s="120" t="s">
        <v>1157</v>
      </c>
      <c r="N855" s="120">
        <v>3</v>
      </c>
      <c r="O855" s="120">
        <v>0</v>
      </c>
      <c r="P855" s="120">
        <v>0</v>
      </c>
      <c r="Q855" s="120">
        <v>0</v>
      </c>
      <c r="R855" s="6">
        <v>0</v>
      </c>
      <c r="S855" s="120">
        <v>0</v>
      </c>
      <c r="T855" s="11">
        <v>1</v>
      </c>
      <c r="U855" s="120">
        <v>0</v>
      </c>
      <c r="V855" s="120">
        <v>0</v>
      </c>
      <c r="W855" s="120">
        <v>0</v>
      </c>
      <c r="X855" s="120">
        <v>0</v>
      </c>
      <c r="Y855" s="120">
        <v>0</v>
      </c>
      <c r="Z855" s="120">
        <v>0</v>
      </c>
      <c r="AA855" s="120">
        <v>0</v>
      </c>
      <c r="AB855" s="119">
        <v>0</v>
      </c>
      <c r="AC855" s="120">
        <v>0</v>
      </c>
      <c r="AD855" s="120">
        <v>0</v>
      </c>
      <c r="AE855" s="120">
        <v>0</v>
      </c>
      <c r="AF855" s="120">
        <v>0</v>
      </c>
      <c r="AG855" s="120">
        <v>0</v>
      </c>
      <c r="AH855" s="120">
        <v>0</v>
      </c>
      <c r="AI855" s="6">
        <v>0</v>
      </c>
      <c r="AJ855" s="120">
        <v>0</v>
      </c>
      <c r="AK855" s="120">
        <v>0</v>
      </c>
      <c r="AL855" s="120">
        <v>0</v>
      </c>
      <c r="AM855" s="120">
        <v>0</v>
      </c>
      <c r="AN855" s="120">
        <v>0</v>
      </c>
      <c r="AO855" s="120">
        <v>0</v>
      </c>
      <c r="AP855" s="120">
        <v>0</v>
      </c>
      <c r="AQ855" s="120">
        <v>0</v>
      </c>
      <c r="AR855" s="121">
        <v>0</v>
      </c>
      <c r="AS855" s="120">
        <v>0</v>
      </c>
      <c r="AT855" s="118">
        <v>0</v>
      </c>
      <c r="AU855" s="120">
        <v>0</v>
      </c>
      <c r="AV855" s="120">
        <v>0</v>
      </c>
      <c r="AW855" s="120">
        <v>0</v>
      </c>
      <c r="AX855" s="7" t="s">
        <v>155</v>
      </c>
      <c r="AY855" s="120">
        <v>0</v>
      </c>
      <c r="AZ855" s="123">
        <v>0</v>
      </c>
      <c r="BA855" s="13">
        <v>1</v>
      </c>
      <c r="BB855" s="118" t="s">
        <v>1156</v>
      </c>
      <c r="BC855" s="120">
        <v>0</v>
      </c>
      <c r="BD855" s="124">
        <v>0</v>
      </c>
      <c r="BE855" s="6">
        <v>0</v>
      </c>
      <c r="BF855" s="120">
        <v>0</v>
      </c>
      <c r="BG855" s="120">
        <v>0</v>
      </c>
      <c r="BH855" s="120">
        <v>0</v>
      </c>
      <c r="BI855" s="9">
        <v>0</v>
      </c>
      <c r="BJ855" s="6">
        <v>0</v>
      </c>
      <c r="BK855" s="6">
        <v>0</v>
      </c>
      <c r="BL855" s="6">
        <v>0</v>
      </c>
      <c r="BM855" s="6">
        <v>0</v>
      </c>
      <c r="BN855" s="6">
        <v>0</v>
      </c>
      <c r="BO855" s="6">
        <v>0</v>
      </c>
    </row>
    <row r="856" spans="2:67" ht="20.100000000000001" customHeight="1">
      <c r="B856" s="117"/>
      <c r="C856" s="18">
        <v>69011302</v>
      </c>
      <c r="D856" s="118" t="s">
        <v>1158</v>
      </c>
      <c r="E856" s="119">
        <v>1</v>
      </c>
      <c r="F856" s="119">
        <v>60090002</v>
      </c>
      <c r="G856" s="120">
        <v>0</v>
      </c>
      <c r="H856" s="120">
        <v>0</v>
      </c>
      <c r="I856" s="119">
        <v>1</v>
      </c>
      <c r="J856" s="119">
        <v>0</v>
      </c>
      <c r="K856" s="120">
        <v>0</v>
      </c>
      <c r="L856" s="120">
        <v>0</v>
      </c>
      <c r="M856" s="120" t="s">
        <v>1159</v>
      </c>
      <c r="N856" s="120">
        <v>3</v>
      </c>
      <c r="O856" s="120">
        <v>0</v>
      </c>
      <c r="P856" s="120">
        <v>0</v>
      </c>
      <c r="Q856" s="120">
        <v>0</v>
      </c>
      <c r="R856" s="6">
        <v>0</v>
      </c>
      <c r="S856" s="120">
        <v>0</v>
      </c>
      <c r="T856" s="11">
        <v>1</v>
      </c>
      <c r="U856" s="120">
        <v>0</v>
      </c>
      <c r="V856" s="120">
        <v>0</v>
      </c>
      <c r="W856" s="120">
        <v>0</v>
      </c>
      <c r="X856" s="120">
        <v>0</v>
      </c>
      <c r="Y856" s="120">
        <v>0</v>
      </c>
      <c r="Z856" s="120">
        <v>0</v>
      </c>
      <c r="AA856" s="120">
        <v>0</v>
      </c>
      <c r="AB856" s="119">
        <v>0</v>
      </c>
      <c r="AC856" s="120">
        <v>0</v>
      </c>
      <c r="AD856" s="120">
        <v>0</v>
      </c>
      <c r="AE856" s="120">
        <v>0</v>
      </c>
      <c r="AF856" s="120">
        <v>0</v>
      </c>
      <c r="AG856" s="120">
        <v>0</v>
      </c>
      <c r="AH856" s="120">
        <v>0</v>
      </c>
      <c r="AI856" s="6">
        <v>0</v>
      </c>
      <c r="AJ856" s="120">
        <v>0</v>
      </c>
      <c r="AK856" s="120">
        <v>0</v>
      </c>
      <c r="AL856" s="120">
        <v>0</v>
      </c>
      <c r="AM856" s="120">
        <v>0</v>
      </c>
      <c r="AN856" s="120">
        <v>0</v>
      </c>
      <c r="AO856" s="120">
        <v>0</v>
      </c>
      <c r="AP856" s="120">
        <v>0</v>
      </c>
      <c r="AQ856" s="120">
        <v>0</v>
      </c>
      <c r="AR856" s="121">
        <v>0</v>
      </c>
      <c r="AS856" s="120">
        <v>0</v>
      </c>
      <c r="AT856" s="118">
        <v>0</v>
      </c>
      <c r="AU856" s="120">
        <v>0</v>
      </c>
      <c r="AV856" s="120">
        <v>0</v>
      </c>
      <c r="AW856" s="120">
        <v>0</v>
      </c>
      <c r="AX856" s="7" t="s">
        <v>155</v>
      </c>
      <c r="AY856" s="120">
        <v>0</v>
      </c>
      <c r="AZ856" s="123">
        <v>0</v>
      </c>
      <c r="BA856" s="13">
        <v>1</v>
      </c>
      <c r="BB856" s="118" t="s">
        <v>1158</v>
      </c>
      <c r="BC856" s="120">
        <v>0</v>
      </c>
      <c r="BD856" s="124">
        <v>0</v>
      </c>
      <c r="BE856" s="6">
        <v>0</v>
      </c>
      <c r="BF856" s="120">
        <v>0</v>
      </c>
      <c r="BG856" s="120">
        <v>0</v>
      </c>
      <c r="BH856" s="120">
        <v>0</v>
      </c>
      <c r="BI856" s="9">
        <v>0</v>
      </c>
      <c r="BJ856" s="6">
        <v>0</v>
      </c>
      <c r="BK856" s="6">
        <v>0</v>
      </c>
      <c r="BL856" s="6">
        <v>0</v>
      </c>
      <c r="BM856" s="6">
        <v>0</v>
      </c>
      <c r="BN856" s="6">
        <v>0</v>
      </c>
      <c r="BO856" s="6">
        <v>0</v>
      </c>
    </row>
    <row r="857" spans="2:67" ht="20.100000000000001" customHeight="1">
      <c r="B857" s="117"/>
      <c r="C857" s="18">
        <v>69011303</v>
      </c>
      <c r="D857" s="118" t="s">
        <v>1160</v>
      </c>
      <c r="E857" s="119">
        <v>1</v>
      </c>
      <c r="F857" s="119">
        <v>60090002</v>
      </c>
      <c r="G857" s="120">
        <v>0</v>
      </c>
      <c r="H857" s="120">
        <v>0</v>
      </c>
      <c r="I857" s="119">
        <v>1</v>
      </c>
      <c r="J857" s="119">
        <v>0</v>
      </c>
      <c r="K857" s="120">
        <v>0</v>
      </c>
      <c r="L857" s="120">
        <v>0</v>
      </c>
      <c r="M857" s="120" t="s">
        <v>1161</v>
      </c>
      <c r="N857" s="120">
        <v>3</v>
      </c>
      <c r="O857" s="120">
        <v>0</v>
      </c>
      <c r="P857" s="120">
        <v>0</v>
      </c>
      <c r="Q857" s="120">
        <v>0</v>
      </c>
      <c r="R857" s="6">
        <v>0</v>
      </c>
      <c r="S857" s="120">
        <v>0</v>
      </c>
      <c r="T857" s="11">
        <v>1</v>
      </c>
      <c r="U857" s="120">
        <v>0</v>
      </c>
      <c r="V857" s="120">
        <v>0</v>
      </c>
      <c r="W857" s="120">
        <v>0</v>
      </c>
      <c r="X857" s="120">
        <v>0</v>
      </c>
      <c r="Y857" s="120">
        <v>0</v>
      </c>
      <c r="Z857" s="120">
        <v>0</v>
      </c>
      <c r="AA857" s="120">
        <v>0</v>
      </c>
      <c r="AB857" s="119">
        <v>0</v>
      </c>
      <c r="AC857" s="120">
        <v>0</v>
      </c>
      <c r="AD857" s="120">
        <v>0</v>
      </c>
      <c r="AE857" s="120">
        <v>0</v>
      </c>
      <c r="AF857" s="120">
        <v>0</v>
      </c>
      <c r="AG857" s="120">
        <v>0</v>
      </c>
      <c r="AH857" s="120">
        <v>0</v>
      </c>
      <c r="AI857" s="6">
        <v>0</v>
      </c>
      <c r="AJ857" s="120">
        <v>0</v>
      </c>
      <c r="AK857" s="120">
        <v>0</v>
      </c>
      <c r="AL857" s="120">
        <v>0</v>
      </c>
      <c r="AM857" s="120">
        <v>0</v>
      </c>
      <c r="AN857" s="120">
        <v>0</v>
      </c>
      <c r="AO857" s="120">
        <v>0</v>
      </c>
      <c r="AP857" s="120">
        <v>0</v>
      </c>
      <c r="AQ857" s="120">
        <v>0</v>
      </c>
      <c r="AR857" s="121">
        <v>0</v>
      </c>
      <c r="AS857" s="120">
        <v>0</v>
      </c>
      <c r="AT857" s="118">
        <v>0</v>
      </c>
      <c r="AU857" s="120">
        <v>0</v>
      </c>
      <c r="AV857" s="120">
        <v>0</v>
      </c>
      <c r="AW857" s="120">
        <v>0</v>
      </c>
      <c r="AX857" s="7" t="s">
        <v>155</v>
      </c>
      <c r="AY857" s="120">
        <v>0</v>
      </c>
      <c r="AZ857" s="123">
        <v>0</v>
      </c>
      <c r="BA857" s="13">
        <v>1</v>
      </c>
      <c r="BB857" s="118" t="s">
        <v>1160</v>
      </c>
      <c r="BC857" s="120">
        <v>0</v>
      </c>
      <c r="BD857" s="124">
        <v>0</v>
      </c>
      <c r="BE857" s="6">
        <v>0</v>
      </c>
      <c r="BF857" s="120">
        <v>0</v>
      </c>
      <c r="BG857" s="120">
        <v>0</v>
      </c>
      <c r="BH857" s="120">
        <v>0</v>
      </c>
      <c r="BI857" s="9">
        <v>0</v>
      </c>
      <c r="BJ857" s="6">
        <v>0</v>
      </c>
      <c r="BK857" s="6">
        <v>0</v>
      </c>
      <c r="BL857" s="6">
        <v>0</v>
      </c>
      <c r="BM857" s="6">
        <v>0</v>
      </c>
      <c r="BN857" s="6">
        <v>0</v>
      </c>
      <c r="BO857" s="6">
        <v>0</v>
      </c>
    </row>
    <row r="858" spans="2:67" ht="20.100000000000001" customHeight="1">
      <c r="B858" s="117"/>
      <c r="C858" s="18">
        <v>69011304</v>
      </c>
      <c r="D858" s="118" t="s">
        <v>1162</v>
      </c>
      <c r="E858" s="119">
        <v>1</v>
      </c>
      <c r="F858" s="119">
        <v>60090002</v>
      </c>
      <c r="G858" s="120">
        <v>0</v>
      </c>
      <c r="H858" s="120">
        <v>0</v>
      </c>
      <c r="I858" s="119">
        <v>1</v>
      </c>
      <c r="J858" s="119">
        <v>0</v>
      </c>
      <c r="K858" s="120">
        <v>0</v>
      </c>
      <c r="L858" s="120">
        <v>0</v>
      </c>
      <c r="M858" s="120" t="s">
        <v>1163</v>
      </c>
      <c r="N858" s="120">
        <v>3</v>
      </c>
      <c r="O858" s="120">
        <v>0</v>
      </c>
      <c r="P858" s="120">
        <v>0</v>
      </c>
      <c r="Q858" s="120">
        <v>0</v>
      </c>
      <c r="R858" s="6">
        <v>0</v>
      </c>
      <c r="S858" s="120">
        <v>0</v>
      </c>
      <c r="T858" s="11">
        <v>1</v>
      </c>
      <c r="U858" s="120">
        <v>0</v>
      </c>
      <c r="V858" s="120">
        <v>0</v>
      </c>
      <c r="W858" s="120">
        <v>0</v>
      </c>
      <c r="X858" s="120">
        <v>0</v>
      </c>
      <c r="Y858" s="120">
        <v>0</v>
      </c>
      <c r="Z858" s="120">
        <v>0</v>
      </c>
      <c r="AA858" s="120">
        <v>0</v>
      </c>
      <c r="AB858" s="119">
        <v>0</v>
      </c>
      <c r="AC858" s="120">
        <v>0</v>
      </c>
      <c r="AD858" s="120">
        <v>0</v>
      </c>
      <c r="AE858" s="120">
        <v>0</v>
      </c>
      <c r="AF858" s="120">
        <v>0</v>
      </c>
      <c r="AG858" s="120">
        <v>0</v>
      </c>
      <c r="AH858" s="120">
        <v>0</v>
      </c>
      <c r="AI858" s="6">
        <v>0</v>
      </c>
      <c r="AJ858" s="120">
        <v>0</v>
      </c>
      <c r="AK858" s="120">
        <v>0</v>
      </c>
      <c r="AL858" s="120">
        <v>0</v>
      </c>
      <c r="AM858" s="120">
        <v>0</v>
      </c>
      <c r="AN858" s="120">
        <v>0</v>
      </c>
      <c r="AO858" s="120">
        <v>0</v>
      </c>
      <c r="AP858" s="120">
        <v>0</v>
      </c>
      <c r="AQ858" s="120">
        <v>0</v>
      </c>
      <c r="AR858" s="121">
        <v>0</v>
      </c>
      <c r="AS858" s="120">
        <v>0</v>
      </c>
      <c r="AT858" s="118">
        <v>0</v>
      </c>
      <c r="AU858" s="120">
        <v>0</v>
      </c>
      <c r="AV858" s="120">
        <v>0</v>
      </c>
      <c r="AW858" s="120">
        <v>0</v>
      </c>
      <c r="AX858" s="7" t="s">
        <v>155</v>
      </c>
      <c r="AY858" s="120">
        <v>0</v>
      </c>
      <c r="AZ858" s="123">
        <v>0</v>
      </c>
      <c r="BA858" s="13">
        <v>1</v>
      </c>
      <c r="BB858" s="118" t="s">
        <v>1162</v>
      </c>
      <c r="BC858" s="120">
        <v>0</v>
      </c>
      <c r="BD858" s="124">
        <v>0</v>
      </c>
      <c r="BE858" s="6">
        <v>0</v>
      </c>
      <c r="BF858" s="120">
        <v>0</v>
      </c>
      <c r="BG858" s="120">
        <v>0</v>
      </c>
      <c r="BH858" s="120">
        <v>0</v>
      </c>
      <c r="BI858" s="9">
        <v>0</v>
      </c>
      <c r="BJ858" s="6">
        <v>0</v>
      </c>
      <c r="BK858" s="6">
        <v>0</v>
      </c>
      <c r="BL858" s="6">
        <v>0</v>
      </c>
      <c r="BM858" s="6">
        <v>0</v>
      </c>
      <c r="BN858" s="6">
        <v>0</v>
      </c>
      <c r="BO858" s="6">
        <v>0</v>
      </c>
    </row>
    <row r="859" spans="2:67" ht="20.100000000000001" customHeight="1">
      <c r="B859" s="117"/>
      <c r="C859" s="18">
        <v>69012001</v>
      </c>
      <c r="D859" s="118" t="s">
        <v>1164</v>
      </c>
      <c r="E859" s="119">
        <v>1</v>
      </c>
      <c r="F859" s="119">
        <v>60090002</v>
      </c>
      <c r="G859" s="120">
        <v>0</v>
      </c>
      <c r="H859" s="120">
        <v>0</v>
      </c>
      <c r="I859" s="119">
        <v>1</v>
      </c>
      <c r="J859" s="119">
        <v>0</v>
      </c>
      <c r="K859" s="120">
        <v>0</v>
      </c>
      <c r="L859" s="120">
        <v>0</v>
      </c>
      <c r="M859" s="120" t="s">
        <v>1165</v>
      </c>
      <c r="N859" s="120">
        <v>3</v>
      </c>
      <c r="O859" s="120">
        <v>0</v>
      </c>
      <c r="P859" s="120">
        <v>0</v>
      </c>
      <c r="Q859" s="120">
        <v>0</v>
      </c>
      <c r="R859" s="6">
        <v>0</v>
      </c>
      <c r="S859" s="120">
        <v>0</v>
      </c>
      <c r="T859" s="11">
        <v>1</v>
      </c>
      <c r="U859" s="120">
        <v>0</v>
      </c>
      <c r="V859" s="120">
        <v>0</v>
      </c>
      <c r="W859" s="120">
        <v>0</v>
      </c>
      <c r="X859" s="120">
        <v>0</v>
      </c>
      <c r="Y859" s="120">
        <v>0</v>
      </c>
      <c r="Z859" s="120">
        <v>0</v>
      </c>
      <c r="AA859" s="120">
        <v>0</v>
      </c>
      <c r="AB859" s="119">
        <v>0</v>
      </c>
      <c r="AC859" s="120">
        <v>0</v>
      </c>
      <c r="AD859" s="120">
        <v>0</v>
      </c>
      <c r="AE859" s="120">
        <v>0</v>
      </c>
      <c r="AF859" s="120">
        <v>0</v>
      </c>
      <c r="AG859" s="120">
        <v>0</v>
      </c>
      <c r="AH859" s="120">
        <v>0</v>
      </c>
      <c r="AI859" s="6">
        <v>0</v>
      </c>
      <c r="AJ859" s="120">
        <v>0</v>
      </c>
      <c r="AK859" s="120">
        <v>0</v>
      </c>
      <c r="AL859" s="120">
        <v>0</v>
      </c>
      <c r="AM859" s="120">
        <v>0</v>
      </c>
      <c r="AN859" s="120">
        <v>0</v>
      </c>
      <c r="AO859" s="120">
        <v>0</v>
      </c>
      <c r="AP859" s="120">
        <v>0</v>
      </c>
      <c r="AQ859" s="120">
        <v>0</v>
      </c>
      <c r="AR859" s="121">
        <v>0</v>
      </c>
      <c r="AS859" s="120">
        <v>0</v>
      </c>
      <c r="AT859" s="118">
        <v>0</v>
      </c>
      <c r="AU859" s="120">
        <v>0</v>
      </c>
      <c r="AV859" s="120">
        <v>0</v>
      </c>
      <c r="AW859" s="120">
        <v>0</v>
      </c>
      <c r="AX859" s="7" t="s">
        <v>155</v>
      </c>
      <c r="AY859" s="120">
        <v>0</v>
      </c>
      <c r="AZ859" s="123">
        <v>0</v>
      </c>
      <c r="BA859" s="13">
        <v>1</v>
      </c>
      <c r="BB859" s="118" t="s">
        <v>1164</v>
      </c>
      <c r="BC859" s="120">
        <v>0</v>
      </c>
      <c r="BD859" s="124">
        <v>0</v>
      </c>
      <c r="BE859" s="6">
        <v>0</v>
      </c>
      <c r="BF859" s="120">
        <v>0</v>
      </c>
      <c r="BG859" s="120">
        <v>0</v>
      </c>
      <c r="BH859" s="120">
        <v>0</v>
      </c>
      <c r="BI859" s="9">
        <v>0</v>
      </c>
      <c r="BJ859" s="6">
        <v>0</v>
      </c>
      <c r="BK859" s="6">
        <v>0</v>
      </c>
      <c r="BL859" s="6">
        <v>0</v>
      </c>
      <c r="BM859" s="6">
        <v>0</v>
      </c>
      <c r="BN859" s="6">
        <v>0</v>
      </c>
      <c r="BO859" s="6">
        <v>0</v>
      </c>
    </row>
    <row r="860" spans="2:67" ht="20.100000000000001" customHeight="1">
      <c r="B860" s="117"/>
      <c r="C860" s="18">
        <v>69012002</v>
      </c>
      <c r="D860" s="118" t="s">
        <v>1166</v>
      </c>
      <c r="E860" s="119">
        <v>1</v>
      </c>
      <c r="F860" s="119">
        <v>60090002</v>
      </c>
      <c r="G860" s="120">
        <v>0</v>
      </c>
      <c r="H860" s="120">
        <v>0</v>
      </c>
      <c r="I860" s="119">
        <v>1</v>
      </c>
      <c r="J860" s="119">
        <v>0</v>
      </c>
      <c r="K860" s="120">
        <v>0</v>
      </c>
      <c r="L860" s="120">
        <v>0</v>
      </c>
      <c r="M860" s="120" t="s">
        <v>1118</v>
      </c>
      <c r="N860" s="120">
        <v>3</v>
      </c>
      <c r="O860" s="120">
        <v>0</v>
      </c>
      <c r="P860" s="120">
        <v>0</v>
      </c>
      <c r="Q860" s="120">
        <v>0</v>
      </c>
      <c r="R860" s="6">
        <v>0</v>
      </c>
      <c r="S860" s="120">
        <v>0</v>
      </c>
      <c r="T860" s="11">
        <v>1</v>
      </c>
      <c r="U860" s="120">
        <v>0</v>
      </c>
      <c r="V860" s="120">
        <v>0</v>
      </c>
      <c r="W860" s="120">
        <v>0</v>
      </c>
      <c r="X860" s="120">
        <v>0</v>
      </c>
      <c r="Y860" s="120">
        <v>0</v>
      </c>
      <c r="Z860" s="120">
        <v>0</v>
      </c>
      <c r="AA860" s="120">
        <v>0</v>
      </c>
      <c r="AB860" s="119">
        <v>0</v>
      </c>
      <c r="AC860" s="120">
        <v>0</v>
      </c>
      <c r="AD860" s="120">
        <v>0</v>
      </c>
      <c r="AE860" s="120">
        <v>0</v>
      </c>
      <c r="AF860" s="120">
        <v>0</v>
      </c>
      <c r="AG860" s="120">
        <v>0</v>
      </c>
      <c r="AH860" s="120">
        <v>0</v>
      </c>
      <c r="AI860" s="6">
        <v>0</v>
      </c>
      <c r="AJ860" s="120">
        <v>0</v>
      </c>
      <c r="AK860" s="120">
        <v>0</v>
      </c>
      <c r="AL860" s="120">
        <v>0</v>
      </c>
      <c r="AM860" s="120">
        <v>0</v>
      </c>
      <c r="AN860" s="120">
        <v>0</v>
      </c>
      <c r="AO860" s="120">
        <v>0</v>
      </c>
      <c r="AP860" s="120">
        <v>0</v>
      </c>
      <c r="AQ860" s="120">
        <v>0</v>
      </c>
      <c r="AR860" s="121">
        <v>0</v>
      </c>
      <c r="AS860" s="120">
        <v>0</v>
      </c>
      <c r="AT860" s="118">
        <v>0</v>
      </c>
      <c r="AU860" s="120">
        <v>0</v>
      </c>
      <c r="AV860" s="120">
        <v>0</v>
      </c>
      <c r="AW860" s="120">
        <v>0</v>
      </c>
      <c r="AX860" s="7" t="s">
        <v>155</v>
      </c>
      <c r="AY860" s="120">
        <v>0</v>
      </c>
      <c r="AZ860" s="123">
        <v>0</v>
      </c>
      <c r="BA860" s="13">
        <v>1</v>
      </c>
      <c r="BB860" s="118" t="s">
        <v>1166</v>
      </c>
      <c r="BC860" s="120">
        <v>0</v>
      </c>
      <c r="BD860" s="124">
        <v>0</v>
      </c>
      <c r="BE860" s="6">
        <v>0</v>
      </c>
      <c r="BF860" s="120">
        <v>0</v>
      </c>
      <c r="BG860" s="120">
        <v>0</v>
      </c>
      <c r="BH860" s="120">
        <v>0</v>
      </c>
      <c r="BI860" s="9">
        <v>0</v>
      </c>
      <c r="BJ860" s="6">
        <v>0</v>
      </c>
      <c r="BK860" s="6">
        <v>0</v>
      </c>
      <c r="BL860" s="6">
        <v>0</v>
      </c>
      <c r="BM860" s="6">
        <v>0</v>
      </c>
      <c r="BN860" s="6">
        <v>0</v>
      </c>
      <c r="BO860" s="6">
        <v>0</v>
      </c>
    </row>
    <row r="861" spans="2:67" ht="20.100000000000001" customHeight="1">
      <c r="B861" s="117"/>
      <c r="C861" s="18">
        <v>69012003</v>
      </c>
      <c r="D861" s="118" t="s">
        <v>1167</v>
      </c>
      <c r="E861" s="119">
        <v>1</v>
      </c>
      <c r="F861" s="119">
        <v>60090002</v>
      </c>
      <c r="G861" s="120">
        <v>0</v>
      </c>
      <c r="H861" s="120">
        <v>0</v>
      </c>
      <c r="I861" s="119">
        <v>1</v>
      </c>
      <c r="J861" s="119">
        <v>0</v>
      </c>
      <c r="K861" s="120">
        <v>0</v>
      </c>
      <c r="L861" s="120">
        <v>0</v>
      </c>
      <c r="M861" s="120" t="s">
        <v>1168</v>
      </c>
      <c r="N861" s="120">
        <v>3</v>
      </c>
      <c r="O861" s="120">
        <v>0</v>
      </c>
      <c r="P861" s="120">
        <v>0</v>
      </c>
      <c r="Q861" s="120">
        <v>0</v>
      </c>
      <c r="R861" s="6">
        <v>0</v>
      </c>
      <c r="S861" s="120">
        <v>0</v>
      </c>
      <c r="T861" s="11">
        <v>1</v>
      </c>
      <c r="U861" s="120">
        <v>0</v>
      </c>
      <c r="V861" s="120">
        <v>0</v>
      </c>
      <c r="W861" s="120">
        <v>0</v>
      </c>
      <c r="X861" s="120">
        <v>0</v>
      </c>
      <c r="Y861" s="120">
        <v>0</v>
      </c>
      <c r="Z861" s="120">
        <v>0</v>
      </c>
      <c r="AA861" s="120">
        <v>0</v>
      </c>
      <c r="AB861" s="119">
        <v>0</v>
      </c>
      <c r="AC861" s="120">
        <v>0</v>
      </c>
      <c r="AD861" s="120">
        <v>0</v>
      </c>
      <c r="AE861" s="120">
        <v>0</v>
      </c>
      <c r="AF861" s="120">
        <v>0</v>
      </c>
      <c r="AG861" s="120">
        <v>0</v>
      </c>
      <c r="AH861" s="120">
        <v>0</v>
      </c>
      <c r="AI861" s="6">
        <v>0</v>
      </c>
      <c r="AJ861" s="120">
        <v>0</v>
      </c>
      <c r="AK861" s="120">
        <v>0</v>
      </c>
      <c r="AL861" s="120">
        <v>0</v>
      </c>
      <c r="AM861" s="120">
        <v>0</v>
      </c>
      <c r="AN861" s="120">
        <v>0</v>
      </c>
      <c r="AO861" s="120">
        <v>0</v>
      </c>
      <c r="AP861" s="120">
        <v>0</v>
      </c>
      <c r="AQ861" s="120">
        <v>0</v>
      </c>
      <c r="AR861" s="121">
        <v>0</v>
      </c>
      <c r="AS861" s="120">
        <v>0</v>
      </c>
      <c r="AT861" s="118">
        <v>0</v>
      </c>
      <c r="AU861" s="120">
        <v>0</v>
      </c>
      <c r="AV861" s="120">
        <v>0</v>
      </c>
      <c r="AW861" s="120">
        <v>0</v>
      </c>
      <c r="AX861" s="7" t="s">
        <v>155</v>
      </c>
      <c r="AY861" s="120">
        <v>0</v>
      </c>
      <c r="AZ861" s="123">
        <v>0</v>
      </c>
      <c r="BA861" s="13">
        <v>1</v>
      </c>
      <c r="BB861" s="118" t="s">
        <v>1167</v>
      </c>
      <c r="BC861" s="120">
        <v>0</v>
      </c>
      <c r="BD861" s="124">
        <v>0</v>
      </c>
      <c r="BE861" s="6">
        <v>0</v>
      </c>
      <c r="BF861" s="120">
        <v>0</v>
      </c>
      <c r="BG861" s="120">
        <v>0</v>
      </c>
      <c r="BH861" s="120">
        <v>0</v>
      </c>
      <c r="BI861" s="9">
        <v>0</v>
      </c>
      <c r="BJ861" s="6">
        <v>0</v>
      </c>
      <c r="BK861" s="6">
        <v>0</v>
      </c>
      <c r="BL861" s="6">
        <v>0</v>
      </c>
      <c r="BM861" s="6">
        <v>0</v>
      </c>
      <c r="BN861" s="6">
        <v>0</v>
      </c>
      <c r="BO861" s="6">
        <v>0</v>
      </c>
    </row>
    <row r="862" spans="2:67" ht="20.100000000000001" customHeight="1">
      <c r="B862" s="117"/>
      <c r="C862" s="18">
        <v>69012004</v>
      </c>
      <c r="D862" s="118" t="s">
        <v>1169</v>
      </c>
      <c r="E862" s="119">
        <v>1</v>
      </c>
      <c r="F862" s="119">
        <v>60090002</v>
      </c>
      <c r="G862" s="120">
        <v>0</v>
      </c>
      <c r="H862" s="120">
        <v>0</v>
      </c>
      <c r="I862" s="119">
        <v>1</v>
      </c>
      <c r="J862" s="119">
        <v>0</v>
      </c>
      <c r="K862" s="120">
        <v>0</v>
      </c>
      <c r="L862" s="120">
        <v>0</v>
      </c>
      <c r="M862" s="120" t="s">
        <v>1170</v>
      </c>
      <c r="N862" s="120">
        <v>3</v>
      </c>
      <c r="O862" s="120">
        <v>0</v>
      </c>
      <c r="P862" s="120">
        <v>0</v>
      </c>
      <c r="Q862" s="120">
        <v>0</v>
      </c>
      <c r="R862" s="6">
        <v>0</v>
      </c>
      <c r="S862" s="120">
        <v>0</v>
      </c>
      <c r="T862" s="11">
        <v>1</v>
      </c>
      <c r="U862" s="120">
        <v>0</v>
      </c>
      <c r="V862" s="120">
        <v>0</v>
      </c>
      <c r="W862" s="120">
        <v>0</v>
      </c>
      <c r="X862" s="120">
        <v>0</v>
      </c>
      <c r="Y862" s="120">
        <v>0</v>
      </c>
      <c r="Z862" s="120">
        <v>0</v>
      </c>
      <c r="AA862" s="120">
        <v>0</v>
      </c>
      <c r="AB862" s="119">
        <v>0</v>
      </c>
      <c r="AC862" s="120">
        <v>0</v>
      </c>
      <c r="AD862" s="120">
        <v>0</v>
      </c>
      <c r="AE862" s="120">
        <v>0</v>
      </c>
      <c r="AF862" s="120">
        <v>0</v>
      </c>
      <c r="AG862" s="120">
        <v>0</v>
      </c>
      <c r="AH862" s="120">
        <v>0</v>
      </c>
      <c r="AI862" s="6">
        <v>0</v>
      </c>
      <c r="AJ862" s="120">
        <v>0</v>
      </c>
      <c r="AK862" s="120">
        <v>0</v>
      </c>
      <c r="AL862" s="120">
        <v>0</v>
      </c>
      <c r="AM862" s="120">
        <v>0</v>
      </c>
      <c r="AN862" s="120">
        <v>0</v>
      </c>
      <c r="AO862" s="120">
        <v>0</v>
      </c>
      <c r="AP862" s="120">
        <v>0</v>
      </c>
      <c r="AQ862" s="120">
        <v>0</v>
      </c>
      <c r="AR862" s="121">
        <v>0</v>
      </c>
      <c r="AS862" s="120">
        <v>0</v>
      </c>
      <c r="AT862" s="118">
        <v>0</v>
      </c>
      <c r="AU862" s="120">
        <v>0</v>
      </c>
      <c r="AV862" s="120">
        <v>0</v>
      </c>
      <c r="AW862" s="120">
        <v>0</v>
      </c>
      <c r="AX862" s="7" t="s">
        <v>155</v>
      </c>
      <c r="AY862" s="120">
        <v>0</v>
      </c>
      <c r="AZ862" s="123">
        <v>0</v>
      </c>
      <c r="BA862" s="13">
        <v>1</v>
      </c>
      <c r="BB862" s="118" t="s">
        <v>1169</v>
      </c>
      <c r="BC862" s="120">
        <v>0</v>
      </c>
      <c r="BD862" s="124">
        <v>0</v>
      </c>
      <c r="BE862" s="6">
        <v>0</v>
      </c>
      <c r="BF862" s="120">
        <v>0</v>
      </c>
      <c r="BG862" s="120">
        <v>0</v>
      </c>
      <c r="BH862" s="120">
        <v>0</v>
      </c>
      <c r="BI862" s="9">
        <v>0</v>
      </c>
      <c r="BJ862" s="6">
        <v>0</v>
      </c>
      <c r="BK862" s="6">
        <v>0</v>
      </c>
      <c r="BL862" s="6">
        <v>0</v>
      </c>
      <c r="BM862" s="6">
        <v>0</v>
      </c>
      <c r="BN862" s="6">
        <v>0</v>
      </c>
      <c r="BO862" s="6">
        <v>0</v>
      </c>
    </row>
    <row r="863" spans="2:67" ht="20.100000000000001" customHeight="1">
      <c r="B863" s="117"/>
      <c r="C863" s="18">
        <v>69012005</v>
      </c>
      <c r="D863" s="118" t="s">
        <v>1171</v>
      </c>
      <c r="E863" s="119">
        <v>1</v>
      </c>
      <c r="F863" s="119">
        <v>60090002</v>
      </c>
      <c r="G863" s="120">
        <v>0</v>
      </c>
      <c r="H863" s="120">
        <v>0</v>
      </c>
      <c r="I863" s="119">
        <v>1</v>
      </c>
      <c r="J863" s="119">
        <v>0</v>
      </c>
      <c r="K863" s="120">
        <v>0</v>
      </c>
      <c r="L863" s="120">
        <v>0</v>
      </c>
      <c r="M863" s="120" t="s">
        <v>1114</v>
      </c>
      <c r="N863" s="120">
        <v>3</v>
      </c>
      <c r="O863" s="120">
        <v>0</v>
      </c>
      <c r="P863" s="120">
        <v>0</v>
      </c>
      <c r="Q863" s="120">
        <v>0</v>
      </c>
      <c r="R863" s="6">
        <v>0</v>
      </c>
      <c r="S863" s="120">
        <v>0</v>
      </c>
      <c r="T863" s="11">
        <v>1</v>
      </c>
      <c r="U863" s="120">
        <v>0</v>
      </c>
      <c r="V863" s="120">
        <v>0</v>
      </c>
      <c r="W863" s="120">
        <v>0</v>
      </c>
      <c r="X863" s="120">
        <v>0</v>
      </c>
      <c r="Y863" s="120">
        <v>0</v>
      </c>
      <c r="Z863" s="120">
        <v>0</v>
      </c>
      <c r="AA863" s="120">
        <v>0</v>
      </c>
      <c r="AB863" s="119">
        <v>0</v>
      </c>
      <c r="AC863" s="120">
        <v>0</v>
      </c>
      <c r="AD863" s="120">
        <v>0</v>
      </c>
      <c r="AE863" s="120">
        <v>0</v>
      </c>
      <c r="AF863" s="120">
        <v>0</v>
      </c>
      <c r="AG863" s="120">
        <v>0</v>
      </c>
      <c r="AH863" s="120">
        <v>0</v>
      </c>
      <c r="AI863" s="6">
        <v>0</v>
      </c>
      <c r="AJ863" s="120">
        <v>0</v>
      </c>
      <c r="AK863" s="120">
        <v>0</v>
      </c>
      <c r="AL863" s="120">
        <v>0</v>
      </c>
      <c r="AM863" s="120">
        <v>0</v>
      </c>
      <c r="AN863" s="120">
        <v>0</v>
      </c>
      <c r="AO863" s="120">
        <v>0</v>
      </c>
      <c r="AP863" s="120">
        <v>0</v>
      </c>
      <c r="AQ863" s="120">
        <v>0</v>
      </c>
      <c r="AR863" s="121">
        <v>0</v>
      </c>
      <c r="AS863" s="120">
        <v>0</v>
      </c>
      <c r="AT863" s="118">
        <v>0</v>
      </c>
      <c r="AU863" s="120">
        <v>0</v>
      </c>
      <c r="AV863" s="120">
        <v>0</v>
      </c>
      <c r="AW863" s="120">
        <v>0</v>
      </c>
      <c r="AX863" s="7" t="s">
        <v>155</v>
      </c>
      <c r="AY863" s="120">
        <v>0</v>
      </c>
      <c r="AZ863" s="123">
        <v>0</v>
      </c>
      <c r="BA863" s="13">
        <v>1</v>
      </c>
      <c r="BB863" s="118" t="s">
        <v>1171</v>
      </c>
      <c r="BC863" s="120">
        <v>0</v>
      </c>
      <c r="BD863" s="124">
        <v>0</v>
      </c>
      <c r="BE863" s="6">
        <v>0</v>
      </c>
      <c r="BF863" s="120">
        <v>0</v>
      </c>
      <c r="BG863" s="120">
        <v>0</v>
      </c>
      <c r="BH863" s="120">
        <v>0</v>
      </c>
      <c r="BI863" s="9">
        <v>0</v>
      </c>
      <c r="BJ863" s="6">
        <v>0</v>
      </c>
      <c r="BK863" s="6">
        <v>0</v>
      </c>
      <c r="BL863" s="6">
        <v>0</v>
      </c>
      <c r="BM863" s="6">
        <v>0</v>
      </c>
      <c r="BN863" s="6">
        <v>0</v>
      </c>
      <c r="BO863" s="6">
        <v>0</v>
      </c>
    </row>
    <row r="864" spans="2:67" ht="20.100000000000001" customHeight="1">
      <c r="B864" s="117"/>
      <c r="C864" s="18">
        <v>69012006</v>
      </c>
      <c r="D864" s="118" t="s">
        <v>1172</v>
      </c>
      <c r="E864" s="119">
        <v>1</v>
      </c>
      <c r="F864" s="119">
        <v>60090002</v>
      </c>
      <c r="G864" s="120">
        <v>0</v>
      </c>
      <c r="H864" s="120">
        <v>0</v>
      </c>
      <c r="I864" s="119">
        <v>1</v>
      </c>
      <c r="J864" s="119">
        <v>0</v>
      </c>
      <c r="K864" s="120">
        <v>0</v>
      </c>
      <c r="L864" s="120">
        <v>0</v>
      </c>
      <c r="M864" s="120" t="s">
        <v>1173</v>
      </c>
      <c r="N864" s="120">
        <v>3</v>
      </c>
      <c r="O864" s="120">
        <v>0</v>
      </c>
      <c r="P864" s="120">
        <v>0</v>
      </c>
      <c r="Q864" s="120">
        <v>0</v>
      </c>
      <c r="R864" s="6">
        <v>0</v>
      </c>
      <c r="S864" s="120">
        <v>0</v>
      </c>
      <c r="T864" s="11">
        <v>1</v>
      </c>
      <c r="U864" s="120">
        <v>0</v>
      </c>
      <c r="V864" s="120">
        <v>0</v>
      </c>
      <c r="W864" s="120">
        <v>0</v>
      </c>
      <c r="X864" s="120">
        <v>0</v>
      </c>
      <c r="Y864" s="120">
        <v>0</v>
      </c>
      <c r="Z864" s="120">
        <v>0</v>
      </c>
      <c r="AA864" s="120">
        <v>0</v>
      </c>
      <c r="AB864" s="119">
        <v>0</v>
      </c>
      <c r="AC864" s="120">
        <v>0</v>
      </c>
      <c r="AD864" s="120">
        <v>0</v>
      </c>
      <c r="AE864" s="120">
        <v>0</v>
      </c>
      <c r="AF864" s="120">
        <v>0</v>
      </c>
      <c r="AG864" s="120">
        <v>0</v>
      </c>
      <c r="AH864" s="120">
        <v>0</v>
      </c>
      <c r="AI864" s="6">
        <v>0</v>
      </c>
      <c r="AJ864" s="120">
        <v>0</v>
      </c>
      <c r="AK864" s="120">
        <v>0</v>
      </c>
      <c r="AL864" s="120">
        <v>0</v>
      </c>
      <c r="AM864" s="120">
        <v>0</v>
      </c>
      <c r="AN864" s="120">
        <v>0</v>
      </c>
      <c r="AO864" s="120">
        <v>0</v>
      </c>
      <c r="AP864" s="120">
        <v>0</v>
      </c>
      <c r="AQ864" s="120">
        <v>0</v>
      </c>
      <c r="AR864" s="121">
        <v>0</v>
      </c>
      <c r="AS864" s="120">
        <v>0</v>
      </c>
      <c r="AT864" s="118">
        <v>0</v>
      </c>
      <c r="AU864" s="120">
        <v>0</v>
      </c>
      <c r="AV864" s="120">
        <v>0</v>
      </c>
      <c r="AW864" s="120">
        <v>0</v>
      </c>
      <c r="AX864" s="7" t="s">
        <v>155</v>
      </c>
      <c r="AY864" s="120">
        <v>0</v>
      </c>
      <c r="AZ864" s="123">
        <v>0</v>
      </c>
      <c r="BA864" s="13">
        <v>1</v>
      </c>
      <c r="BB864" s="118" t="s">
        <v>1172</v>
      </c>
      <c r="BC864" s="120">
        <v>0</v>
      </c>
      <c r="BD864" s="124">
        <v>0</v>
      </c>
      <c r="BE864" s="6">
        <v>0</v>
      </c>
      <c r="BF864" s="120">
        <v>0</v>
      </c>
      <c r="BG864" s="120">
        <v>0</v>
      </c>
      <c r="BH864" s="120">
        <v>0</v>
      </c>
      <c r="BI864" s="9">
        <v>0</v>
      </c>
      <c r="BJ864" s="6">
        <v>0</v>
      </c>
      <c r="BK864" s="6">
        <v>0</v>
      </c>
      <c r="BL864" s="6">
        <v>0</v>
      </c>
      <c r="BM864" s="6">
        <v>0</v>
      </c>
      <c r="BN864" s="6">
        <v>0</v>
      </c>
      <c r="BO864" s="6">
        <v>0</v>
      </c>
    </row>
    <row r="865" spans="2:67" ht="20.100000000000001" customHeight="1">
      <c r="B865" s="117"/>
      <c r="C865" s="18">
        <v>69012101</v>
      </c>
      <c r="D865" s="118" t="s">
        <v>1174</v>
      </c>
      <c r="E865" s="119">
        <v>1</v>
      </c>
      <c r="F865" s="119">
        <v>60090002</v>
      </c>
      <c r="G865" s="120">
        <v>0</v>
      </c>
      <c r="H865" s="120">
        <v>0</v>
      </c>
      <c r="I865" s="119">
        <v>1</v>
      </c>
      <c r="J865" s="119">
        <v>0</v>
      </c>
      <c r="K865" s="120">
        <v>0</v>
      </c>
      <c r="L865" s="120">
        <v>0</v>
      </c>
      <c r="M865" s="120" t="s">
        <v>1175</v>
      </c>
      <c r="N865" s="120">
        <v>3</v>
      </c>
      <c r="O865" s="120">
        <v>0</v>
      </c>
      <c r="P865" s="120">
        <v>0</v>
      </c>
      <c r="Q865" s="120">
        <v>0</v>
      </c>
      <c r="R865" s="6">
        <v>0</v>
      </c>
      <c r="S865" s="120">
        <v>0</v>
      </c>
      <c r="T865" s="11">
        <v>1</v>
      </c>
      <c r="U865" s="120">
        <v>0</v>
      </c>
      <c r="V865" s="120">
        <v>0</v>
      </c>
      <c r="W865" s="120">
        <v>0</v>
      </c>
      <c r="X865" s="120">
        <v>0</v>
      </c>
      <c r="Y865" s="120">
        <v>0</v>
      </c>
      <c r="Z865" s="120">
        <v>0</v>
      </c>
      <c r="AA865" s="120">
        <v>0</v>
      </c>
      <c r="AB865" s="119">
        <v>0</v>
      </c>
      <c r="AC865" s="120">
        <v>0</v>
      </c>
      <c r="AD865" s="120">
        <v>0</v>
      </c>
      <c r="AE865" s="120">
        <v>0</v>
      </c>
      <c r="AF865" s="120">
        <v>0</v>
      </c>
      <c r="AG865" s="120">
        <v>0</v>
      </c>
      <c r="AH865" s="120">
        <v>0</v>
      </c>
      <c r="AI865" s="6">
        <v>0</v>
      </c>
      <c r="AJ865" s="120">
        <v>0</v>
      </c>
      <c r="AK865" s="120">
        <v>0</v>
      </c>
      <c r="AL865" s="120">
        <v>0</v>
      </c>
      <c r="AM865" s="120">
        <v>0</v>
      </c>
      <c r="AN865" s="120">
        <v>0</v>
      </c>
      <c r="AO865" s="120">
        <v>0</v>
      </c>
      <c r="AP865" s="120">
        <v>0</v>
      </c>
      <c r="AQ865" s="120">
        <v>0</v>
      </c>
      <c r="AR865" s="121">
        <v>0</v>
      </c>
      <c r="AS865" s="120">
        <v>0</v>
      </c>
      <c r="AT865" s="118">
        <v>0</v>
      </c>
      <c r="AU865" s="120">
        <v>0</v>
      </c>
      <c r="AV865" s="120">
        <v>0</v>
      </c>
      <c r="AW865" s="120">
        <v>0</v>
      </c>
      <c r="AX865" s="7" t="s">
        <v>155</v>
      </c>
      <c r="AY865" s="120">
        <v>0</v>
      </c>
      <c r="AZ865" s="123">
        <v>0</v>
      </c>
      <c r="BA865" s="13">
        <v>1</v>
      </c>
      <c r="BB865" s="118" t="s">
        <v>1174</v>
      </c>
      <c r="BC865" s="120">
        <v>0</v>
      </c>
      <c r="BD865" s="124">
        <v>0</v>
      </c>
      <c r="BE865" s="6">
        <v>0</v>
      </c>
      <c r="BF865" s="120">
        <v>0</v>
      </c>
      <c r="BG865" s="120">
        <v>0</v>
      </c>
      <c r="BH865" s="120">
        <v>0</v>
      </c>
      <c r="BI865" s="9">
        <v>0</v>
      </c>
      <c r="BJ865" s="6">
        <v>0</v>
      </c>
      <c r="BK865" s="6">
        <v>0</v>
      </c>
      <c r="BL865" s="6">
        <v>0</v>
      </c>
      <c r="BM865" s="6">
        <v>0</v>
      </c>
      <c r="BN865" s="6">
        <v>0</v>
      </c>
      <c r="BO865" s="6">
        <v>0</v>
      </c>
    </row>
    <row r="866" spans="2:67" ht="20.100000000000001" customHeight="1">
      <c r="B866" s="117"/>
      <c r="C866" s="18">
        <v>69012102</v>
      </c>
      <c r="D866" s="118" t="s">
        <v>1176</v>
      </c>
      <c r="E866" s="119">
        <v>1</v>
      </c>
      <c r="F866" s="119">
        <v>60090002</v>
      </c>
      <c r="G866" s="120">
        <v>0</v>
      </c>
      <c r="H866" s="120">
        <v>0</v>
      </c>
      <c r="I866" s="119">
        <v>1</v>
      </c>
      <c r="J866" s="119">
        <v>0</v>
      </c>
      <c r="K866" s="120">
        <v>0</v>
      </c>
      <c r="L866" s="120">
        <v>0</v>
      </c>
      <c r="M866" s="120" t="s">
        <v>1177</v>
      </c>
      <c r="N866" s="120">
        <v>3</v>
      </c>
      <c r="O866" s="120">
        <v>0</v>
      </c>
      <c r="P866" s="120">
        <v>0</v>
      </c>
      <c r="Q866" s="120">
        <v>0</v>
      </c>
      <c r="R866" s="6">
        <v>0</v>
      </c>
      <c r="S866" s="120">
        <v>0</v>
      </c>
      <c r="T866" s="11">
        <v>1</v>
      </c>
      <c r="U866" s="120">
        <v>0</v>
      </c>
      <c r="V866" s="120">
        <v>0</v>
      </c>
      <c r="W866" s="120">
        <v>0</v>
      </c>
      <c r="X866" s="120">
        <v>0</v>
      </c>
      <c r="Y866" s="120">
        <v>0</v>
      </c>
      <c r="Z866" s="120">
        <v>0</v>
      </c>
      <c r="AA866" s="120">
        <v>0</v>
      </c>
      <c r="AB866" s="119">
        <v>0</v>
      </c>
      <c r="AC866" s="120">
        <v>0</v>
      </c>
      <c r="AD866" s="120">
        <v>0</v>
      </c>
      <c r="AE866" s="120">
        <v>0</v>
      </c>
      <c r="AF866" s="120">
        <v>0</v>
      </c>
      <c r="AG866" s="120">
        <v>0</v>
      </c>
      <c r="AH866" s="120">
        <v>0</v>
      </c>
      <c r="AI866" s="6">
        <v>0</v>
      </c>
      <c r="AJ866" s="120">
        <v>0</v>
      </c>
      <c r="AK866" s="120">
        <v>0</v>
      </c>
      <c r="AL866" s="120">
        <v>0</v>
      </c>
      <c r="AM866" s="120">
        <v>0</v>
      </c>
      <c r="AN866" s="120">
        <v>0</v>
      </c>
      <c r="AO866" s="120">
        <v>0</v>
      </c>
      <c r="AP866" s="120">
        <v>0</v>
      </c>
      <c r="AQ866" s="120">
        <v>0</v>
      </c>
      <c r="AR866" s="121">
        <v>0</v>
      </c>
      <c r="AS866" s="120">
        <v>0</v>
      </c>
      <c r="AT866" s="118">
        <v>0</v>
      </c>
      <c r="AU866" s="120">
        <v>0</v>
      </c>
      <c r="AV866" s="120">
        <v>0</v>
      </c>
      <c r="AW866" s="120">
        <v>0</v>
      </c>
      <c r="AX866" s="7" t="s">
        <v>155</v>
      </c>
      <c r="AY866" s="120">
        <v>0</v>
      </c>
      <c r="AZ866" s="123">
        <v>0</v>
      </c>
      <c r="BA866" s="13">
        <v>1</v>
      </c>
      <c r="BB866" s="118" t="s">
        <v>1176</v>
      </c>
      <c r="BC866" s="120">
        <v>0</v>
      </c>
      <c r="BD866" s="124">
        <v>0</v>
      </c>
      <c r="BE866" s="6">
        <v>0</v>
      </c>
      <c r="BF866" s="120">
        <v>0</v>
      </c>
      <c r="BG866" s="120">
        <v>0</v>
      </c>
      <c r="BH866" s="120">
        <v>0</v>
      </c>
      <c r="BI866" s="9">
        <v>0</v>
      </c>
      <c r="BJ866" s="6">
        <v>0</v>
      </c>
      <c r="BK866" s="6">
        <v>0</v>
      </c>
      <c r="BL866" s="6">
        <v>0</v>
      </c>
      <c r="BM866" s="6">
        <v>0</v>
      </c>
      <c r="BN866" s="6">
        <v>0</v>
      </c>
      <c r="BO866" s="6">
        <v>0</v>
      </c>
    </row>
    <row r="867" spans="2:67" ht="20.100000000000001" customHeight="1">
      <c r="B867" s="117"/>
      <c r="C867" s="18">
        <v>69012103</v>
      </c>
      <c r="D867" s="118" t="s">
        <v>1178</v>
      </c>
      <c r="E867" s="119">
        <v>1</v>
      </c>
      <c r="F867" s="119">
        <v>60090002</v>
      </c>
      <c r="G867" s="120">
        <v>0</v>
      </c>
      <c r="H867" s="120">
        <v>0</v>
      </c>
      <c r="I867" s="119">
        <v>1</v>
      </c>
      <c r="J867" s="119">
        <v>0</v>
      </c>
      <c r="K867" s="120">
        <v>0</v>
      </c>
      <c r="L867" s="120">
        <v>0</v>
      </c>
      <c r="M867" s="120" t="s">
        <v>1179</v>
      </c>
      <c r="N867" s="120">
        <v>3</v>
      </c>
      <c r="O867" s="120">
        <v>0</v>
      </c>
      <c r="P867" s="120">
        <v>0</v>
      </c>
      <c r="Q867" s="120">
        <v>0</v>
      </c>
      <c r="R867" s="6">
        <v>0</v>
      </c>
      <c r="S867" s="120">
        <v>0</v>
      </c>
      <c r="T867" s="11">
        <v>1</v>
      </c>
      <c r="U867" s="120">
        <v>0</v>
      </c>
      <c r="V867" s="120">
        <v>0</v>
      </c>
      <c r="W867" s="120">
        <v>0</v>
      </c>
      <c r="X867" s="120">
        <v>0</v>
      </c>
      <c r="Y867" s="120">
        <v>0</v>
      </c>
      <c r="Z867" s="120">
        <v>0</v>
      </c>
      <c r="AA867" s="120">
        <v>0</v>
      </c>
      <c r="AB867" s="119">
        <v>0</v>
      </c>
      <c r="AC867" s="120">
        <v>0</v>
      </c>
      <c r="AD867" s="120">
        <v>0</v>
      </c>
      <c r="AE867" s="120">
        <v>0</v>
      </c>
      <c r="AF867" s="120">
        <v>0</v>
      </c>
      <c r="AG867" s="120">
        <v>0</v>
      </c>
      <c r="AH867" s="120">
        <v>0</v>
      </c>
      <c r="AI867" s="6">
        <v>0</v>
      </c>
      <c r="AJ867" s="120">
        <v>0</v>
      </c>
      <c r="AK867" s="120">
        <v>0</v>
      </c>
      <c r="AL867" s="120">
        <v>0</v>
      </c>
      <c r="AM867" s="120">
        <v>0</v>
      </c>
      <c r="AN867" s="120">
        <v>0</v>
      </c>
      <c r="AO867" s="120">
        <v>0</v>
      </c>
      <c r="AP867" s="120">
        <v>0</v>
      </c>
      <c r="AQ867" s="120">
        <v>0</v>
      </c>
      <c r="AR867" s="121">
        <v>0</v>
      </c>
      <c r="AS867" s="120">
        <v>0</v>
      </c>
      <c r="AT867" s="118">
        <v>0</v>
      </c>
      <c r="AU867" s="120">
        <v>0</v>
      </c>
      <c r="AV867" s="120">
        <v>0</v>
      </c>
      <c r="AW867" s="120">
        <v>0</v>
      </c>
      <c r="AX867" s="7" t="s">
        <v>155</v>
      </c>
      <c r="AY867" s="120">
        <v>0</v>
      </c>
      <c r="AZ867" s="123">
        <v>0</v>
      </c>
      <c r="BA867" s="13">
        <v>1</v>
      </c>
      <c r="BB867" s="118" t="s">
        <v>1178</v>
      </c>
      <c r="BC867" s="120">
        <v>0</v>
      </c>
      <c r="BD867" s="124">
        <v>0</v>
      </c>
      <c r="BE867" s="6">
        <v>0</v>
      </c>
      <c r="BF867" s="120">
        <v>0</v>
      </c>
      <c r="BG867" s="120">
        <v>0</v>
      </c>
      <c r="BH867" s="120">
        <v>0</v>
      </c>
      <c r="BI867" s="9">
        <v>0</v>
      </c>
      <c r="BJ867" s="6">
        <v>0</v>
      </c>
      <c r="BK867" s="6">
        <v>0</v>
      </c>
      <c r="BL867" s="6">
        <v>0</v>
      </c>
      <c r="BM867" s="6">
        <v>0</v>
      </c>
      <c r="BN867" s="6">
        <v>0</v>
      </c>
      <c r="BO867" s="6">
        <v>0</v>
      </c>
    </row>
    <row r="868" spans="2:67" ht="20.100000000000001" customHeight="1">
      <c r="B868" s="117"/>
      <c r="C868" s="18">
        <v>69012104</v>
      </c>
      <c r="D868" s="118" t="s">
        <v>1180</v>
      </c>
      <c r="E868" s="119">
        <v>1</v>
      </c>
      <c r="F868" s="119">
        <v>60090002</v>
      </c>
      <c r="G868" s="120">
        <v>0</v>
      </c>
      <c r="H868" s="120">
        <v>0</v>
      </c>
      <c r="I868" s="119">
        <v>1</v>
      </c>
      <c r="J868" s="119">
        <v>0</v>
      </c>
      <c r="K868" s="120">
        <v>0</v>
      </c>
      <c r="L868" s="120">
        <v>0</v>
      </c>
      <c r="M868" s="120" t="s">
        <v>1181</v>
      </c>
      <c r="N868" s="120">
        <v>3</v>
      </c>
      <c r="O868" s="120">
        <v>0</v>
      </c>
      <c r="P868" s="120">
        <v>0</v>
      </c>
      <c r="Q868" s="120">
        <v>0</v>
      </c>
      <c r="R868" s="6">
        <v>0</v>
      </c>
      <c r="S868" s="120">
        <v>0</v>
      </c>
      <c r="T868" s="11">
        <v>1</v>
      </c>
      <c r="U868" s="120">
        <v>0</v>
      </c>
      <c r="V868" s="120">
        <v>0</v>
      </c>
      <c r="W868" s="120">
        <v>0</v>
      </c>
      <c r="X868" s="120">
        <v>0</v>
      </c>
      <c r="Y868" s="120">
        <v>0</v>
      </c>
      <c r="Z868" s="120">
        <v>0</v>
      </c>
      <c r="AA868" s="120">
        <v>0</v>
      </c>
      <c r="AB868" s="119">
        <v>0</v>
      </c>
      <c r="AC868" s="120">
        <v>0</v>
      </c>
      <c r="AD868" s="120">
        <v>0</v>
      </c>
      <c r="AE868" s="120">
        <v>0</v>
      </c>
      <c r="AF868" s="120">
        <v>0</v>
      </c>
      <c r="AG868" s="120">
        <v>0</v>
      </c>
      <c r="AH868" s="120">
        <v>0</v>
      </c>
      <c r="AI868" s="6">
        <v>0</v>
      </c>
      <c r="AJ868" s="120">
        <v>0</v>
      </c>
      <c r="AK868" s="120">
        <v>0</v>
      </c>
      <c r="AL868" s="120">
        <v>0</v>
      </c>
      <c r="AM868" s="120">
        <v>0</v>
      </c>
      <c r="AN868" s="120">
        <v>0</v>
      </c>
      <c r="AO868" s="120">
        <v>0</v>
      </c>
      <c r="AP868" s="120">
        <v>0</v>
      </c>
      <c r="AQ868" s="120">
        <v>0</v>
      </c>
      <c r="AR868" s="121">
        <v>0</v>
      </c>
      <c r="AS868" s="120">
        <v>0</v>
      </c>
      <c r="AT868" s="118">
        <v>0</v>
      </c>
      <c r="AU868" s="120">
        <v>0</v>
      </c>
      <c r="AV868" s="120">
        <v>0</v>
      </c>
      <c r="AW868" s="120">
        <v>0</v>
      </c>
      <c r="AX868" s="7" t="s">
        <v>155</v>
      </c>
      <c r="AY868" s="120">
        <v>0</v>
      </c>
      <c r="AZ868" s="123">
        <v>0</v>
      </c>
      <c r="BA868" s="13">
        <v>1</v>
      </c>
      <c r="BB868" s="118" t="s">
        <v>1180</v>
      </c>
      <c r="BC868" s="120">
        <v>0</v>
      </c>
      <c r="BD868" s="124">
        <v>0</v>
      </c>
      <c r="BE868" s="6">
        <v>0</v>
      </c>
      <c r="BF868" s="120">
        <v>0</v>
      </c>
      <c r="BG868" s="120">
        <v>0</v>
      </c>
      <c r="BH868" s="120">
        <v>0</v>
      </c>
      <c r="BI868" s="9">
        <v>0</v>
      </c>
      <c r="BJ868" s="6">
        <v>0</v>
      </c>
      <c r="BK868" s="6">
        <v>0</v>
      </c>
      <c r="BL868" s="6">
        <v>0</v>
      </c>
      <c r="BM868" s="6">
        <v>0</v>
      </c>
      <c r="BN868" s="6">
        <v>0</v>
      </c>
      <c r="BO868" s="6">
        <v>0</v>
      </c>
    </row>
    <row r="869" spans="2:67" ht="20.100000000000001" customHeight="1">
      <c r="B869" s="117"/>
      <c r="C869" s="18">
        <v>69012201</v>
      </c>
      <c r="D869" s="118" t="s">
        <v>1182</v>
      </c>
      <c r="E869" s="119">
        <v>1</v>
      </c>
      <c r="F869" s="119">
        <v>60090002</v>
      </c>
      <c r="G869" s="120">
        <v>0</v>
      </c>
      <c r="H869" s="120">
        <v>0</v>
      </c>
      <c r="I869" s="119">
        <v>1</v>
      </c>
      <c r="J869" s="119">
        <v>0</v>
      </c>
      <c r="K869" s="120">
        <v>0</v>
      </c>
      <c r="L869" s="120">
        <v>0</v>
      </c>
      <c r="M869" s="120" t="s">
        <v>1183</v>
      </c>
      <c r="N869" s="120">
        <v>3</v>
      </c>
      <c r="O869" s="120">
        <v>0</v>
      </c>
      <c r="P869" s="120">
        <v>0</v>
      </c>
      <c r="Q869" s="120">
        <v>0</v>
      </c>
      <c r="R869" s="6">
        <v>0</v>
      </c>
      <c r="S869" s="120">
        <v>0</v>
      </c>
      <c r="T869" s="11">
        <v>1</v>
      </c>
      <c r="U869" s="120">
        <v>0</v>
      </c>
      <c r="V869" s="120">
        <v>0</v>
      </c>
      <c r="W869" s="120">
        <v>0</v>
      </c>
      <c r="X869" s="120">
        <v>0</v>
      </c>
      <c r="Y869" s="120">
        <v>0</v>
      </c>
      <c r="Z869" s="120">
        <v>0</v>
      </c>
      <c r="AA869" s="120">
        <v>0</v>
      </c>
      <c r="AB869" s="119">
        <v>0</v>
      </c>
      <c r="AC869" s="120">
        <v>0</v>
      </c>
      <c r="AD869" s="120">
        <v>0</v>
      </c>
      <c r="AE869" s="120">
        <v>0</v>
      </c>
      <c r="AF869" s="120">
        <v>0</v>
      </c>
      <c r="AG869" s="120">
        <v>0</v>
      </c>
      <c r="AH869" s="120">
        <v>0</v>
      </c>
      <c r="AI869" s="6">
        <v>0</v>
      </c>
      <c r="AJ869" s="120">
        <v>0</v>
      </c>
      <c r="AK869" s="120">
        <v>0</v>
      </c>
      <c r="AL869" s="120">
        <v>0</v>
      </c>
      <c r="AM869" s="120">
        <v>0</v>
      </c>
      <c r="AN869" s="120">
        <v>0</v>
      </c>
      <c r="AO869" s="120">
        <v>0</v>
      </c>
      <c r="AP869" s="120">
        <v>0</v>
      </c>
      <c r="AQ869" s="120">
        <v>0</v>
      </c>
      <c r="AR869" s="121">
        <v>0</v>
      </c>
      <c r="AS869" s="120">
        <v>0</v>
      </c>
      <c r="AT869" s="118">
        <v>0</v>
      </c>
      <c r="AU869" s="120">
        <v>0</v>
      </c>
      <c r="AV869" s="120">
        <v>0</v>
      </c>
      <c r="AW869" s="120">
        <v>0</v>
      </c>
      <c r="AX869" s="7" t="s">
        <v>155</v>
      </c>
      <c r="AY869" s="120">
        <v>0</v>
      </c>
      <c r="AZ869" s="123">
        <v>0</v>
      </c>
      <c r="BA869" s="13">
        <v>1</v>
      </c>
      <c r="BB869" s="118" t="s">
        <v>1182</v>
      </c>
      <c r="BC869" s="120">
        <v>0</v>
      </c>
      <c r="BD869" s="124">
        <v>0</v>
      </c>
      <c r="BE869" s="6">
        <v>0</v>
      </c>
      <c r="BF869" s="120">
        <v>0</v>
      </c>
      <c r="BG869" s="120">
        <v>0</v>
      </c>
      <c r="BH869" s="120">
        <v>0</v>
      </c>
      <c r="BI869" s="9">
        <v>0</v>
      </c>
      <c r="BJ869" s="6">
        <v>0</v>
      </c>
      <c r="BK869" s="6">
        <v>0</v>
      </c>
      <c r="BL869" s="6">
        <v>0</v>
      </c>
      <c r="BM869" s="6">
        <v>0</v>
      </c>
      <c r="BN869" s="6">
        <v>0</v>
      </c>
      <c r="BO869" s="6">
        <v>0</v>
      </c>
    </row>
    <row r="870" spans="2:67" ht="20.100000000000001" customHeight="1">
      <c r="B870" s="117"/>
      <c r="C870" s="18">
        <v>69012202</v>
      </c>
      <c r="D870" s="118" t="s">
        <v>1184</v>
      </c>
      <c r="E870" s="119">
        <v>1</v>
      </c>
      <c r="F870" s="119">
        <v>60090002</v>
      </c>
      <c r="G870" s="120">
        <v>0</v>
      </c>
      <c r="H870" s="120">
        <v>0</v>
      </c>
      <c r="I870" s="119">
        <v>1</v>
      </c>
      <c r="J870" s="119">
        <v>0</v>
      </c>
      <c r="K870" s="120">
        <v>0</v>
      </c>
      <c r="L870" s="120">
        <v>0</v>
      </c>
      <c r="M870" s="120" t="s">
        <v>1185</v>
      </c>
      <c r="N870" s="120">
        <v>3</v>
      </c>
      <c r="O870" s="120">
        <v>0</v>
      </c>
      <c r="P870" s="120">
        <v>0</v>
      </c>
      <c r="Q870" s="120">
        <v>0</v>
      </c>
      <c r="R870" s="6">
        <v>0</v>
      </c>
      <c r="S870" s="120">
        <v>0</v>
      </c>
      <c r="T870" s="11">
        <v>1</v>
      </c>
      <c r="U870" s="120">
        <v>0</v>
      </c>
      <c r="V870" s="120">
        <v>0</v>
      </c>
      <c r="W870" s="120">
        <v>0</v>
      </c>
      <c r="X870" s="120">
        <v>0</v>
      </c>
      <c r="Y870" s="120">
        <v>0</v>
      </c>
      <c r="Z870" s="120">
        <v>0</v>
      </c>
      <c r="AA870" s="120">
        <v>0</v>
      </c>
      <c r="AB870" s="119">
        <v>0</v>
      </c>
      <c r="AC870" s="120">
        <v>0</v>
      </c>
      <c r="AD870" s="120">
        <v>0</v>
      </c>
      <c r="AE870" s="120">
        <v>0</v>
      </c>
      <c r="AF870" s="120">
        <v>0</v>
      </c>
      <c r="AG870" s="120">
        <v>0</v>
      </c>
      <c r="AH870" s="120">
        <v>0</v>
      </c>
      <c r="AI870" s="6">
        <v>0</v>
      </c>
      <c r="AJ870" s="120">
        <v>0</v>
      </c>
      <c r="AK870" s="120">
        <v>0</v>
      </c>
      <c r="AL870" s="120">
        <v>0</v>
      </c>
      <c r="AM870" s="120">
        <v>0</v>
      </c>
      <c r="AN870" s="120">
        <v>0</v>
      </c>
      <c r="AO870" s="120">
        <v>0</v>
      </c>
      <c r="AP870" s="120">
        <v>0</v>
      </c>
      <c r="AQ870" s="120">
        <v>0</v>
      </c>
      <c r="AR870" s="121">
        <v>0</v>
      </c>
      <c r="AS870" s="120">
        <v>0</v>
      </c>
      <c r="AT870" s="118">
        <v>0</v>
      </c>
      <c r="AU870" s="120">
        <v>0</v>
      </c>
      <c r="AV870" s="120">
        <v>0</v>
      </c>
      <c r="AW870" s="120">
        <v>0</v>
      </c>
      <c r="AX870" s="7" t="s">
        <v>155</v>
      </c>
      <c r="AY870" s="120">
        <v>0</v>
      </c>
      <c r="AZ870" s="123">
        <v>0</v>
      </c>
      <c r="BA870" s="13">
        <v>1</v>
      </c>
      <c r="BB870" s="118" t="s">
        <v>1184</v>
      </c>
      <c r="BC870" s="120">
        <v>0</v>
      </c>
      <c r="BD870" s="124">
        <v>0</v>
      </c>
      <c r="BE870" s="6">
        <v>0</v>
      </c>
      <c r="BF870" s="120">
        <v>0</v>
      </c>
      <c r="BG870" s="120">
        <v>0</v>
      </c>
      <c r="BH870" s="120">
        <v>0</v>
      </c>
      <c r="BI870" s="9">
        <v>0</v>
      </c>
      <c r="BJ870" s="6">
        <v>0</v>
      </c>
      <c r="BK870" s="6">
        <v>0</v>
      </c>
      <c r="BL870" s="6">
        <v>0</v>
      </c>
      <c r="BM870" s="6">
        <v>0</v>
      </c>
      <c r="BN870" s="6">
        <v>0</v>
      </c>
      <c r="BO870" s="6">
        <v>0</v>
      </c>
    </row>
    <row r="871" spans="2:67" ht="20.100000000000001" customHeight="1">
      <c r="B871" s="117"/>
      <c r="C871" s="18">
        <v>69012203</v>
      </c>
      <c r="D871" s="118" t="s">
        <v>1186</v>
      </c>
      <c r="E871" s="119">
        <v>1</v>
      </c>
      <c r="F871" s="119">
        <v>60090002</v>
      </c>
      <c r="G871" s="120">
        <v>0</v>
      </c>
      <c r="H871" s="120">
        <v>0</v>
      </c>
      <c r="I871" s="119">
        <v>1</v>
      </c>
      <c r="J871" s="119">
        <v>0</v>
      </c>
      <c r="K871" s="120">
        <v>0</v>
      </c>
      <c r="L871" s="120">
        <v>0</v>
      </c>
      <c r="M871" s="120" t="s">
        <v>1187</v>
      </c>
      <c r="N871" s="120">
        <v>3</v>
      </c>
      <c r="O871" s="120">
        <v>0</v>
      </c>
      <c r="P871" s="120">
        <v>0</v>
      </c>
      <c r="Q871" s="120">
        <v>0</v>
      </c>
      <c r="R871" s="6">
        <v>0</v>
      </c>
      <c r="S871" s="120">
        <v>0</v>
      </c>
      <c r="T871" s="11">
        <v>1</v>
      </c>
      <c r="U871" s="120">
        <v>0</v>
      </c>
      <c r="V871" s="120">
        <v>0</v>
      </c>
      <c r="W871" s="120">
        <v>0</v>
      </c>
      <c r="X871" s="120">
        <v>0</v>
      </c>
      <c r="Y871" s="120">
        <v>0</v>
      </c>
      <c r="Z871" s="120">
        <v>0</v>
      </c>
      <c r="AA871" s="120">
        <v>0</v>
      </c>
      <c r="AB871" s="119">
        <v>0</v>
      </c>
      <c r="AC871" s="120">
        <v>0</v>
      </c>
      <c r="AD871" s="120">
        <v>0</v>
      </c>
      <c r="AE871" s="120">
        <v>0</v>
      </c>
      <c r="AF871" s="120">
        <v>0</v>
      </c>
      <c r="AG871" s="120">
        <v>0</v>
      </c>
      <c r="AH871" s="120">
        <v>0</v>
      </c>
      <c r="AI871" s="6">
        <v>0</v>
      </c>
      <c r="AJ871" s="120">
        <v>0</v>
      </c>
      <c r="AK871" s="120">
        <v>0</v>
      </c>
      <c r="AL871" s="120">
        <v>0</v>
      </c>
      <c r="AM871" s="120">
        <v>0</v>
      </c>
      <c r="AN871" s="120">
        <v>0</v>
      </c>
      <c r="AO871" s="120">
        <v>0</v>
      </c>
      <c r="AP871" s="120">
        <v>0</v>
      </c>
      <c r="AQ871" s="120">
        <v>0</v>
      </c>
      <c r="AR871" s="121">
        <v>0</v>
      </c>
      <c r="AS871" s="120">
        <v>0</v>
      </c>
      <c r="AT871" s="118">
        <v>0</v>
      </c>
      <c r="AU871" s="120">
        <v>0</v>
      </c>
      <c r="AV871" s="120">
        <v>0</v>
      </c>
      <c r="AW871" s="120">
        <v>0</v>
      </c>
      <c r="AX871" s="7" t="s">
        <v>155</v>
      </c>
      <c r="AY871" s="120">
        <v>0</v>
      </c>
      <c r="AZ871" s="123">
        <v>0</v>
      </c>
      <c r="BA871" s="13">
        <v>1</v>
      </c>
      <c r="BB871" s="118" t="s">
        <v>1186</v>
      </c>
      <c r="BC871" s="120">
        <v>0</v>
      </c>
      <c r="BD871" s="124">
        <v>0</v>
      </c>
      <c r="BE871" s="6">
        <v>0</v>
      </c>
      <c r="BF871" s="120">
        <v>0</v>
      </c>
      <c r="BG871" s="120">
        <v>0</v>
      </c>
      <c r="BH871" s="120">
        <v>0</v>
      </c>
      <c r="BI871" s="9">
        <v>0</v>
      </c>
      <c r="BJ871" s="6">
        <v>0</v>
      </c>
      <c r="BK871" s="6">
        <v>0</v>
      </c>
      <c r="BL871" s="6">
        <v>0</v>
      </c>
      <c r="BM871" s="6">
        <v>0</v>
      </c>
      <c r="BN871" s="6">
        <v>0</v>
      </c>
      <c r="BO871" s="6">
        <v>0</v>
      </c>
    </row>
    <row r="872" spans="2:67" ht="20.100000000000001" customHeight="1">
      <c r="B872" s="117"/>
      <c r="C872" s="18">
        <v>69012204</v>
      </c>
      <c r="D872" s="118" t="s">
        <v>1188</v>
      </c>
      <c r="E872" s="119">
        <v>1</v>
      </c>
      <c r="F872" s="119">
        <v>60090002</v>
      </c>
      <c r="G872" s="120">
        <v>0</v>
      </c>
      <c r="H872" s="120">
        <v>0</v>
      </c>
      <c r="I872" s="119">
        <v>1</v>
      </c>
      <c r="J872" s="119">
        <v>0</v>
      </c>
      <c r="K872" s="120">
        <v>0</v>
      </c>
      <c r="L872" s="120">
        <v>0</v>
      </c>
      <c r="M872" s="120" t="s">
        <v>1189</v>
      </c>
      <c r="N872" s="120">
        <v>3</v>
      </c>
      <c r="O872" s="120">
        <v>0</v>
      </c>
      <c r="P872" s="120">
        <v>0</v>
      </c>
      <c r="Q872" s="120">
        <v>0</v>
      </c>
      <c r="R872" s="6">
        <v>0</v>
      </c>
      <c r="S872" s="120">
        <v>0</v>
      </c>
      <c r="T872" s="11">
        <v>1</v>
      </c>
      <c r="U872" s="120">
        <v>0</v>
      </c>
      <c r="V872" s="120">
        <v>0</v>
      </c>
      <c r="W872" s="120">
        <v>0</v>
      </c>
      <c r="X872" s="120">
        <v>0</v>
      </c>
      <c r="Y872" s="120">
        <v>0</v>
      </c>
      <c r="Z872" s="120">
        <v>0</v>
      </c>
      <c r="AA872" s="120">
        <v>0</v>
      </c>
      <c r="AB872" s="119">
        <v>0</v>
      </c>
      <c r="AC872" s="120">
        <v>0</v>
      </c>
      <c r="AD872" s="120">
        <v>0</v>
      </c>
      <c r="AE872" s="120">
        <v>0</v>
      </c>
      <c r="AF872" s="120">
        <v>0</v>
      </c>
      <c r="AG872" s="120">
        <v>0</v>
      </c>
      <c r="AH872" s="120">
        <v>0</v>
      </c>
      <c r="AI872" s="6">
        <v>0</v>
      </c>
      <c r="AJ872" s="120">
        <v>0</v>
      </c>
      <c r="AK872" s="120">
        <v>0</v>
      </c>
      <c r="AL872" s="120">
        <v>0</v>
      </c>
      <c r="AM872" s="120">
        <v>0</v>
      </c>
      <c r="AN872" s="120">
        <v>0</v>
      </c>
      <c r="AO872" s="120">
        <v>0</v>
      </c>
      <c r="AP872" s="120">
        <v>0</v>
      </c>
      <c r="AQ872" s="120">
        <v>0</v>
      </c>
      <c r="AR872" s="121">
        <v>0</v>
      </c>
      <c r="AS872" s="120">
        <v>0</v>
      </c>
      <c r="AT872" s="118">
        <v>0</v>
      </c>
      <c r="AU872" s="120">
        <v>0</v>
      </c>
      <c r="AV872" s="120">
        <v>0</v>
      </c>
      <c r="AW872" s="120">
        <v>0</v>
      </c>
      <c r="AX872" s="7" t="s">
        <v>155</v>
      </c>
      <c r="AY872" s="120">
        <v>0</v>
      </c>
      <c r="AZ872" s="123">
        <v>0</v>
      </c>
      <c r="BA872" s="13">
        <v>1</v>
      </c>
      <c r="BB872" s="118" t="s">
        <v>1188</v>
      </c>
      <c r="BC872" s="120">
        <v>0</v>
      </c>
      <c r="BD872" s="124">
        <v>0</v>
      </c>
      <c r="BE872" s="6">
        <v>0</v>
      </c>
      <c r="BF872" s="120">
        <v>0</v>
      </c>
      <c r="BG872" s="120">
        <v>0</v>
      </c>
      <c r="BH872" s="120">
        <v>0</v>
      </c>
      <c r="BI872" s="9">
        <v>0</v>
      </c>
      <c r="BJ872" s="6">
        <v>0</v>
      </c>
      <c r="BK872" s="6">
        <v>0</v>
      </c>
      <c r="BL872" s="6">
        <v>0</v>
      </c>
      <c r="BM872" s="6">
        <v>0</v>
      </c>
      <c r="BN872" s="6">
        <v>0</v>
      </c>
      <c r="BO872" s="6">
        <v>0</v>
      </c>
    </row>
    <row r="873" spans="2:67" ht="20.100000000000001" customHeight="1">
      <c r="B873" s="117"/>
      <c r="C873" s="18">
        <v>69012301</v>
      </c>
      <c r="D873" s="118" t="s">
        <v>1190</v>
      </c>
      <c r="E873" s="119">
        <v>1</v>
      </c>
      <c r="F873" s="119">
        <v>60090002</v>
      </c>
      <c r="G873" s="120">
        <v>0</v>
      </c>
      <c r="H873" s="120">
        <v>0</v>
      </c>
      <c r="I873" s="119">
        <v>1</v>
      </c>
      <c r="J873" s="119">
        <v>0</v>
      </c>
      <c r="K873" s="120">
        <v>0</v>
      </c>
      <c r="L873" s="120">
        <v>0</v>
      </c>
      <c r="M873" s="120" t="s">
        <v>1191</v>
      </c>
      <c r="N873" s="120">
        <v>3</v>
      </c>
      <c r="O873" s="120">
        <v>0</v>
      </c>
      <c r="P873" s="120">
        <v>0</v>
      </c>
      <c r="Q873" s="120">
        <v>0</v>
      </c>
      <c r="R873" s="6">
        <v>0</v>
      </c>
      <c r="S873" s="120">
        <v>0</v>
      </c>
      <c r="T873" s="11">
        <v>1</v>
      </c>
      <c r="U873" s="120">
        <v>0</v>
      </c>
      <c r="V873" s="120">
        <v>0</v>
      </c>
      <c r="W873" s="120">
        <v>0</v>
      </c>
      <c r="X873" s="120">
        <v>0</v>
      </c>
      <c r="Y873" s="120">
        <v>0</v>
      </c>
      <c r="Z873" s="120">
        <v>0</v>
      </c>
      <c r="AA873" s="120">
        <v>0</v>
      </c>
      <c r="AB873" s="119">
        <v>0</v>
      </c>
      <c r="AC873" s="120">
        <v>0</v>
      </c>
      <c r="AD873" s="120">
        <v>0</v>
      </c>
      <c r="AE873" s="120">
        <v>0</v>
      </c>
      <c r="AF873" s="120">
        <v>0</v>
      </c>
      <c r="AG873" s="120">
        <v>0</v>
      </c>
      <c r="AH873" s="120">
        <v>0</v>
      </c>
      <c r="AI873" s="6">
        <v>0</v>
      </c>
      <c r="AJ873" s="120">
        <v>0</v>
      </c>
      <c r="AK873" s="120">
        <v>0</v>
      </c>
      <c r="AL873" s="120">
        <v>0</v>
      </c>
      <c r="AM873" s="120">
        <v>0</v>
      </c>
      <c r="AN873" s="120">
        <v>0</v>
      </c>
      <c r="AO873" s="120">
        <v>0</v>
      </c>
      <c r="AP873" s="120">
        <v>0</v>
      </c>
      <c r="AQ873" s="120">
        <v>0</v>
      </c>
      <c r="AR873" s="121">
        <v>0</v>
      </c>
      <c r="AS873" s="120">
        <v>0</v>
      </c>
      <c r="AT873" s="118">
        <v>0</v>
      </c>
      <c r="AU873" s="120">
        <v>0</v>
      </c>
      <c r="AV873" s="120">
        <v>0</v>
      </c>
      <c r="AW873" s="120">
        <v>0</v>
      </c>
      <c r="AX873" s="7" t="s">
        <v>155</v>
      </c>
      <c r="AY873" s="120">
        <v>0</v>
      </c>
      <c r="AZ873" s="123">
        <v>0</v>
      </c>
      <c r="BA873" s="13">
        <v>1</v>
      </c>
      <c r="BB873" s="118" t="s">
        <v>1190</v>
      </c>
      <c r="BC873" s="120">
        <v>0</v>
      </c>
      <c r="BD873" s="124">
        <v>0</v>
      </c>
      <c r="BE873" s="6">
        <v>0</v>
      </c>
      <c r="BF873" s="120">
        <v>0</v>
      </c>
      <c r="BG873" s="120">
        <v>0</v>
      </c>
      <c r="BH873" s="120">
        <v>0</v>
      </c>
      <c r="BI873" s="9">
        <v>0</v>
      </c>
      <c r="BJ873" s="6">
        <v>0</v>
      </c>
      <c r="BK873" s="6">
        <v>0</v>
      </c>
      <c r="BL873" s="6">
        <v>0</v>
      </c>
      <c r="BM873" s="6">
        <v>0</v>
      </c>
      <c r="BN873" s="6">
        <v>0</v>
      </c>
      <c r="BO873" s="6">
        <v>0</v>
      </c>
    </row>
    <row r="874" spans="2:67" ht="20.100000000000001" customHeight="1">
      <c r="B874" s="117"/>
      <c r="C874" s="18">
        <v>69012302</v>
      </c>
      <c r="D874" s="118" t="s">
        <v>1192</v>
      </c>
      <c r="E874" s="119">
        <v>1</v>
      </c>
      <c r="F874" s="119">
        <v>60090002</v>
      </c>
      <c r="G874" s="120">
        <v>0</v>
      </c>
      <c r="H874" s="120">
        <v>0</v>
      </c>
      <c r="I874" s="119">
        <v>1</v>
      </c>
      <c r="J874" s="119">
        <v>0</v>
      </c>
      <c r="K874" s="120">
        <v>0</v>
      </c>
      <c r="L874" s="120">
        <v>0</v>
      </c>
      <c r="M874" s="120" t="s">
        <v>1193</v>
      </c>
      <c r="N874" s="120">
        <v>3</v>
      </c>
      <c r="O874" s="120">
        <v>0</v>
      </c>
      <c r="P874" s="120">
        <v>0</v>
      </c>
      <c r="Q874" s="120">
        <v>0</v>
      </c>
      <c r="R874" s="6">
        <v>0</v>
      </c>
      <c r="S874" s="120">
        <v>0</v>
      </c>
      <c r="T874" s="11">
        <v>1</v>
      </c>
      <c r="U874" s="120">
        <v>0</v>
      </c>
      <c r="V874" s="120">
        <v>0</v>
      </c>
      <c r="W874" s="120">
        <v>0</v>
      </c>
      <c r="X874" s="120">
        <v>0</v>
      </c>
      <c r="Y874" s="120">
        <v>0</v>
      </c>
      <c r="Z874" s="120">
        <v>0</v>
      </c>
      <c r="AA874" s="120">
        <v>0</v>
      </c>
      <c r="AB874" s="119">
        <v>0</v>
      </c>
      <c r="AC874" s="120">
        <v>0</v>
      </c>
      <c r="AD874" s="120">
        <v>0</v>
      </c>
      <c r="AE874" s="120">
        <v>0</v>
      </c>
      <c r="AF874" s="120">
        <v>0</v>
      </c>
      <c r="AG874" s="120">
        <v>0</v>
      </c>
      <c r="AH874" s="120">
        <v>0</v>
      </c>
      <c r="AI874" s="6">
        <v>0</v>
      </c>
      <c r="AJ874" s="120">
        <v>0</v>
      </c>
      <c r="AK874" s="120">
        <v>0</v>
      </c>
      <c r="AL874" s="120">
        <v>0</v>
      </c>
      <c r="AM874" s="120">
        <v>0</v>
      </c>
      <c r="AN874" s="120">
        <v>0</v>
      </c>
      <c r="AO874" s="120">
        <v>0</v>
      </c>
      <c r="AP874" s="120">
        <v>0</v>
      </c>
      <c r="AQ874" s="120">
        <v>0</v>
      </c>
      <c r="AR874" s="121">
        <v>0</v>
      </c>
      <c r="AS874" s="120">
        <v>0</v>
      </c>
      <c r="AT874" s="118">
        <v>0</v>
      </c>
      <c r="AU874" s="120">
        <v>0</v>
      </c>
      <c r="AV874" s="120">
        <v>0</v>
      </c>
      <c r="AW874" s="120">
        <v>0</v>
      </c>
      <c r="AX874" s="7" t="s">
        <v>155</v>
      </c>
      <c r="AY874" s="120">
        <v>0</v>
      </c>
      <c r="AZ874" s="123">
        <v>0</v>
      </c>
      <c r="BA874" s="13">
        <v>1</v>
      </c>
      <c r="BB874" s="118" t="s">
        <v>1192</v>
      </c>
      <c r="BC874" s="120">
        <v>0</v>
      </c>
      <c r="BD874" s="124">
        <v>0</v>
      </c>
      <c r="BE874" s="6">
        <v>0</v>
      </c>
      <c r="BF874" s="120">
        <v>0</v>
      </c>
      <c r="BG874" s="120">
        <v>0</v>
      </c>
      <c r="BH874" s="120">
        <v>0</v>
      </c>
      <c r="BI874" s="9">
        <v>0</v>
      </c>
      <c r="BJ874" s="6">
        <v>0</v>
      </c>
      <c r="BK874" s="6">
        <v>0</v>
      </c>
      <c r="BL874" s="6">
        <v>0</v>
      </c>
      <c r="BM874" s="6">
        <v>0</v>
      </c>
      <c r="BN874" s="6">
        <v>0</v>
      </c>
      <c r="BO874" s="6">
        <v>0</v>
      </c>
    </row>
    <row r="875" spans="2:67" ht="20.100000000000001" customHeight="1">
      <c r="B875" s="117"/>
      <c r="C875" s="18">
        <v>69012303</v>
      </c>
      <c r="D875" s="118" t="s">
        <v>1194</v>
      </c>
      <c r="E875" s="119">
        <v>1</v>
      </c>
      <c r="F875" s="119">
        <v>60090002</v>
      </c>
      <c r="G875" s="120">
        <v>0</v>
      </c>
      <c r="H875" s="120">
        <v>0</v>
      </c>
      <c r="I875" s="119">
        <v>1</v>
      </c>
      <c r="J875" s="119">
        <v>0</v>
      </c>
      <c r="K875" s="120">
        <v>0</v>
      </c>
      <c r="L875" s="120">
        <v>0</v>
      </c>
      <c r="M875" s="120" t="s">
        <v>1195</v>
      </c>
      <c r="N875" s="120">
        <v>3</v>
      </c>
      <c r="O875" s="120">
        <v>0</v>
      </c>
      <c r="P875" s="120">
        <v>0</v>
      </c>
      <c r="Q875" s="120">
        <v>0</v>
      </c>
      <c r="R875" s="6">
        <v>0</v>
      </c>
      <c r="S875" s="120">
        <v>0</v>
      </c>
      <c r="T875" s="11">
        <v>1</v>
      </c>
      <c r="U875" s="120">
        <v>0</v>
      </c>
      <c r="V875" s="120">
        <v>0</v>
      </c>
      <c r="W875" s="120">
        <v>0</v>
      </c>
      <c r="X875" s="120">
        <v>0</v>
      </c>
      <c r="Y875" s="120">
        <v>0</v>
      </c>
      <c r="Z875" s="120">
        <v>0</v>
      </c>
      <c r="AA875" s="120">
        <v>0</v>
      </c>
      <c r="AB875" s="119">
        <v>0</v>
      </c>
      <c r="AC875" s="120">
        <v>0</v>
      </c>
      <c r="AD875" s="120">
        <v>0</v>
      </c>
      <c r="AE875" s="120">
        <v>0</v>
      </c>
      <c r="AF875" s="120">
        <v>0</v>
      </c>
      <c r="AG875" s="120">
        <v>0</v>
      </c>
      <c r="AH875" s="120">
        <v>0</v>
      </c>
      <c r="AI875" s="6">
        <v>0</v>
      </c>
      <c r="AJ875" s="120">
        <v>0</v>
      </c>
      <c r="AK875" s="120">
        <v>0</v>
      </c>
      <c r="AL875" s="120">
        <v>0</v>
      </c>
      <c r="AM875" s="120">
        <v>0</v>
      </c>
      <c r="AN875" s="120">
        <v>0</v>
      </c>
      <c r="AO875" s="120">
        <v>0</v>
      </c>
      <c r="AP875" s="120">
        <v>0</v>
      </c>
      <c r="AQ875" s="120">
        <v>0</v>
      </c>
      <c r="AR875" s="121">
        <v>0</v>
      </c>
      <c r="AS875" s="120">
        <v>0</v>
      </c>
      <c r="AT875" s="118">
        <v>0</v>
      </c>
      <c r="AU875" s="120">
        <v>0</v>
      </c>
      <c r="AV875" s="120">
        <v>0</v>
      </c>
      <c r="AW875" s="120">
        <v>0</v>
      </c>
      <c r="AX875" s="7" t="s">
        <v>155</v>
      </c>
      <c r="AY875" s="120">
        <v>0</v>
      </c>
      <c r="AZ875" s="123">
        <v>0</v>
      </c>
      <c r="BA875" s="13">
        <v>1</v>
      </c>
      <c r="BB875" s="118" t="s">
        <v>1194</v>
      </c>
      <c r="BC875" s="120">
        <v>0</v>
      </c>
      <c r="BD875" s="124">
        <v>0</v>
      </c>
      <c r="BE875" s="6">
        <v>0</v>
      </c>
      <c r="BF875" s="120">
        <v>0</v>
      </c>
      <c r="BG875" s="120">
        <v>0</v>
      </c>
      <c r="BH875" s="120">
        <v>0</v>
      </c>
      <c r="BI875" s="9">
        <v>0</v>
      </c>
      <c r="BJ875" s="6">
        <v>0</v>
      </c>
      <c r="BK875" s="6">
        <v>0</v>
      </c>
      <c r="BL875" s="6">
        <v>0</v>
      </c>
      <c r="BM875" s="6">
        <v>0</v>
      </c>
      <c r="BN875" s="6">
        <v>0</v>
      </c>
      <c r="BO875" s="6">
        <v>0</v>
      </c>
    </row>
    <row r="876" spans="2:67" ht="20.100000000000001" customHeight="1">
      <c r="B876" s="117"/>
      <c r="C876" s="18">
        <v>69012304</v>
      </c>
      <c r="D876" s="118" t="s">
        <v>1196</v>
      </c>
      <c r="E876" s="119">
        <v>1</v>
      </c>
      <c r="F876" s="119">
        <v>60090002</v>
      </c>
      <c r="G876" s="120">
        <v>0</v>
      </c>
      <c r="H876" s="120">
        <v>0</v>
      </c>
      <c r="I876" s="119">
        <v>1</v>
      </c>
      <c r="J876" s="119">
        <v>0</v>
      </c>
      <c r="K876" s="120">
        <v>0</v>
      </c>
      <c r="L876" s="120">
        <v>0</v>
      </c>
      <c r="M876" s="120" t="s">
        <v>1197</v>
      </c>
      <c r="N876" s="120">
        <v>3</v>
      </c>
      <c r="O876" s="120">
        <v>0</v>
      </c>
      <c r="P876" s="120">
        <v>0</v>
      </c>
      <c r="Q876" s="120">
        <v>0</v>
      </c>
      <c r="R876" s="6">
        <v>0</v>
      </c>
      <c r="S876" s="120">
        <v>0</v>
      </c>
      <c r="T876" s="11">
        <v>1</v>
      </c>
      <c r="U876" s="120">
        <v>0</v>
      </c>
      <c r="V876" s="120">
        <v>0</v>
      </c>
      <c r="W876" s="120">
        <v>0</v>
      </c>
      <c r="X876" s="120">
        <v>0</v>
      </c>
      <c r="Y876" s="120">
        <v>0</v>
      </c>
      <c r="Z876" s="120">
        <v>0</v>
      </c>
      <c r="AA876" s="120">
        <v>0</v>
      </c>
      <c r="AB876" s="119">
        <v>0</v>
      </c>
      <c r="AC876" s="120">
        <v>0</v>
      </c>
      <c r="AD876" s="120">
        <v>0</v>
      </c>
      <c r="AE876" s="120">
        <v>0</v>
      </c>
      <c r="AF876" s="120">
        <v>0</v>
      </c>
      <c r="AG876" s="120">
        <v>0</v>
      </c>
      <c r="AH876" s="120">
        <v>0</v>
      </c>
      <c r="AI876" s="6">
        <v>0</v>
      </c>
      <c r="AJ876" s="120">
        <v>0</v>
      </c>
      <c r="AK876" s="120">
        <v>0</v>
      </c>
      <c r="AL876" s="120">
        <v>0</v>
      </c>
      <c r="AM876" s="120">
        <v>0</v>
      </c>
      <c r="AN876" s="120">
        <v>0</v>
      </c>
      <c r="AO876" s="120">
        <v>0</v>
      </c>
      <c r="AP876" s="120">
        <v>0</v>
      </c>
      <c r="AQ876" s="120">
        <v>0</v>
      </c>
      <c r="AR876" s="121">
        <v>0</v>
      </c>
      <c r="AS876" s="120">
        <v>0</v>
      </c>
      <c r="AT876" s="118">
        <v>0</v>
      </c>
      <c r="AU876" s="120">
        <v>0</v>
      </c>
      <c r="AV876" s="120">
        <v>0</v>
      </c>
      <c r="AW876" s="120">
        <v>0</v>
      </c>
      <c r="AX876" s="7" t="s">
        <v>155</v>
      </c>
      <c r="AY876" s="120">
        <v>0</v>
      </c>
      <c r="AZ876" s="123">
        <v>0</v>
      </c>
      <c r="BA876" s="13">
        <v>1</v>
      </c>
      <c r="BB876" s="118" t="s">
        <v>1196</v>
      </c>
      <c r="BC876" s="120">
        <v>0</v>
      </c>
      <c r="BD876" s="124">
        <v>0</v>
      </c>
      <c r="BE876" s="6">
        <v>0</v>
      </c>
      <c r="BF876" s="120">
        <v>0</v>
      </c>
      <c r="BG876" s="120">
        <v>0</v>
      </c>
      <c r="BH876" s="120">
        <v>0</v>
      </c>
      <c r="BI876" s="9">
        <v>0</v>
      </c>
      <c r="BJ876" s="6">
        <v>0</v>
      </c>
      <c r="BK876" s="6">
        <v>0</v>
      </c>
      <c r="BL876" s="6">
        <v>0</v>
      </c>
      <c r="BM876" s="6">
        <v>0</v>
      </c>
      <c r="BN876" s="6">
        <v>0</v>
      </c>
      <c r="BO876" s="6">
        <v>0</v>
      </c>
    </row>
    <row r="877" spans="2:67" ht="20.100000000000001" customHeight="1">
      <c r="C877" s="18">
        <v>69021001</v>
      </c>
      <c r="D877" s="19" t="s">
        <v>1198</v>
      </c>
      <c r="E877" s="18">
        <v>1</v>
      </c>
      <c r="F877" s="18">
        <v>68000015</v>
      </c>
      <c r="G877" s="18">
        <v>0</v>
      </c>
      <c r="H877" s="13">
        <v>0</v>
      </c>
      <c r="I877" s="18">
        <v>1</v>
      </c>
      <c r="J877" s="18">
        <v>0</v>
      </c>
      <c r="K877" s="18">
        <v>0</v>
      </c>
      <c r="L877" s="18">
        <v>0</v>
      </c>
      <c r="M877" s="18">
        <v>0</v>
      </c>
      <c r="N877" s="18">
        <v>8</v>
      </c>
      <c r="O877" s="18">
        <v>0</v>
      </c>
      <c r="P877" s="18">
        <v>0</v>
      </c>
      <c r="Q877" s="18">
        <v>0</v>
      </c>
      <c r="R877" s="6">
        <v>0</v>
      </c>
      <c r="S877" s="13">
        <v>0</v>
      </c>
      <c r="T877" s="11">
        <v>1</v>
      </c>
      <c r="U877" s="18">
        <v>2</v>
      </c>
      <c r="V877" s="18">
        <v>0</v>
      </c>
      <c r="W877" s="18">
        <v>0</v>
      </c>
      <c r="X877" s="18">
        <v>0</v>
      </c>
      <c r="Y877" s="18">
        <v>0</v>
      </c>
      <c r="Z877" s="18">
        <v>0</v>
      </c>
      <c r="AA877" s="18">
        <v>0</v>
      </c>
      <c r="AB877" s="18">
        <v>1</v>
      </c>
      <c r="AC877" s="18">
        <v>0</v>
      </c>
      <c r="AD877" s="18">
        <v>18</v>
      </c>
      <c r="AE877" s="18">
        <v>0</v>
      </c>
      <c r="AF877" s="18">
        <v>0</v>
      </c>
      <c r="AG877" s="6">
        <v>2</v>
      </c>
      <c r="AH877" s="6">
        <v>0</v>
      </c>
      <c r="AI877" s="6">
        <v>0</v>
      </c>
      <c r="AJ877" s="6">
        <v>0</v>
      </c>
      <c r="AK877" s="18">
        <v>0</v>
      </c>
      <c r="AL877" s="18">
        <v>0</v>
      </c>
      <c r="AM877" s="18">
        <v>0</v>
      </c>
      <c r="AN877" s="18">
        <v>0</v>
      </c>
      <c r="AO877" s="18">
        <v>1000</v>
      </c>
      <c r="AP877" s="18">
        <v>0</v>
      </c>
      <c r="AQ877" s="18">
        <v>0</v>
      </c>
      <c r="AR877" s="6"/>
      <c r="AS877" s="18" t="s">
        <v>153</v>
      </c>
      <c r="AT877" s="19" t="s">
        <v>154</v>
      </c>
      <c r="AU877" s="18">
        <v>0</v>
      </c>
      <c r="AV877" s="18">
        <v>0</v>
      </c>
      <c r="AW877" s="18">
        <v>0</v>
      </c>
      <c r="AX877" s="19" t="s">
        <v>155</v>
      </c>
      <c r="AY877" s="19" t="s">
        <v>1199</v>
      </c>
      <c r="AZ877" s="13">
        <v>0</v>
      </c>
      <c r="BA877" s="13">
        <v>1</v>
      </c>
      <c r="BB877" s="19" t="s">
        <v>1200</v>
      </c>
      <c r="BC877" s="18">
        <v>0</v>
      </c>
      <c r="BD877" s="11">
        <v>0</v>
      </c>
      <c r="BE877" s="18">
        <v>0</v>
      </c>
      <c r="BF877" s="18">
        <v>0</v>
      </c>
      <c r="BG877" s="18">
        <v>0</v>
      </c>
      <c r="BH877" s="18">
        <v>0</v>
      </c>
      <c r="BI877" s="9">
        <v>0</v>
      </c>
      <c r="BJ877" s="6">
        <v>0</v>
      </c>
      <c r="BK877" s="6">
        <v>0</v>
      </c>
      <c r="BL877" s="6">
        <v>0</v>
      </c>
      <c r="BM877" s="6">
        <v>0</v>
      </c>
      <c r="BN877" s="6">
        <v>0</v>
      </c>
      <c r="BO877" s="6">
        <v>0</v>
      </c>
    </row>
    <row r="878" spans="2:67" ht="20.100000000000001" customHeight="1">
      <c r="C878" s="18">
        <v>69021002</v>
      </c>
      <c r="D878" s="19" t="s">
        <v>1201</v>
      </c>
      <c r="E878" s="18">
        <v>1</v>
      </c>
      <c r="F878" s="18">
        <v>68000015</v>
      </c>
      <c r="G878" s="18">
        <v>0</v>
      </c>
      <c r="H878" s="13">
        <v>0</v>
      </c>
      <c r="I878" s="18">
        <v>1</v>
      </c>
      <c r="J878" s="18">
        <v>0</v>
      </c>
      <c r="K878" s="18">
        <v>0</v>
      </c>
      <c r="L878" s="18">
        <v>0</v>
      </c>
      <c r="M878" s="18">
        <v>0</v>
      </c>
      <c r="N878" s="18">
        <v>8</v>
      </c>
      <c r="O878" s="18">
        <v>0</v>
      </c>
      <c r="P878" s="18">
        <v>0</v>
      </c>
      <c r="Q878" s="18">
        <v>0</v>
      </c>
      <c r="R878" s="6">
        <v>0</v>
      </c>
      <c r="S878" s="13">
        <v>0</v>
      </c>
      <c r="T878" s="11">
        <v>1</v>
      </c>
      <c r="U878" s="18">
        <v>2</v>
      </c>
      <c r="V878" s="18">
        <v>0</v>
      </c>
      <c r="W878" s="18">
        <v>0</v>
      </c>
      <c r="X878" s="18">
        <v>0</v>
      </c>
      <c r="Y878" s="18">
        <v>0</v>
      </c>
      <c r="Z878" s="18">
        <v>0</v>
      </c>
      <c r="AA878" s="18">
        <v>0</v>
      </c>
      <c r="AB878" s="18">
        <v>1</v>
      </c>
      <c r="AC878" s="18">
        <v>0</v>
      </c>
      <c r="AD878" s="18">
        <v>18</v>
      </c>
      <c r="AE878" s="18">
        <v>0</v>
      </c>
      <c r="AF878" s="18">
        <v>0</v>
      </c>
      <c r="AG878" s="6">
        <v>2</v>
      </c>
      <c r="AH878" s="6">
        <v>0</v>
      </c>
      <c r="AI878" s="6">
        <v>0</v>
      </c>
      <c r="AJ878" s="6">
        <v>0</v>
      </c>
      <c r="AK878" s="18">
        <v>0</v>
      </c>
      <c r="AL878" s="18">
        <v>0</v>
      </c>
      <c r="AM878" s="18">
        <v>0</v>
      </c>
      <c r="AN878" s="18">
        <v>0</v>
      </c>
      <c r="AO878" s="18">
        <v>1000</v>
      </c>
      <c r="AP878" s="18">
        <v>0</v>
      </c>
      <c r="AQ878" s="18">
        <v>0</v>
      </c>
      <c r="AR878" s="6"/>
      <c r="AS878" s="18" t="s">
        <v>153</v>
      </c>
      <c r="AT878" s="19" t="s">
        <v>154</v>
      </c>
      <c r="AU878" s="18">
        <v>0</v>
      </c>
      <c r="AV878" s="18">
        <v>0</v>
      </c>
      <c r="AW878" s="18">
        <v>0</v>
      </c>
      <c r="AX878" s="19" t="s">
        <v>155</v>
      </c>
      <c r="AY878" s="19" t="s">
        <v>1202</v>
      </c>
      <c r="AZ878" s="13">
        <v>0</v>
      </c>
      <c r="BA878" s="13">
        <v>1</v>
      </c>
      <c r="BB878" s="19" t="s">
        <v>1203</v>
      </c>
      <c r="BC878" s="18">
        <v>0</v>
      </c>
      <c r="BD878" s="11">
        <v>0</v>
      </c>
      <c r="BE878" s="18">
        <v>0</v>
      </c>
      <c r="BF878" s="18">
        <v>0</v>
      </c>
      <c r="BG878" s="18">
        <v>0</v>
      </c>
      <c r="BH878" s="18">
        <v>0</v>
      </c>
      <c r="BI878" s="9">
        <v>0</v>
      </c>
      <c r="BJ878" s="6">
        <v>0</v>
      </c>
      <c r="BK878" s="6">
        <v>0</v>
      </c>
      <c r="BL878" s="6">
        <v>0</v>
      </c>
      <c r="BM878" s="6">
        <v>0</v>
      </c>
      <c r="BN878" s="6">
        <v>0</v>
      </c>
      <c r="BO878" s="6">
        <v>0</v>
      </c>
    </row>
    <row r="879" spans="2:67" ht="20.100000000000001" customHeight="1">
      <c r="C879" s="18">
        <v>69021003</v>
      </c>
      <c r="D879" s="19" t="s">
        <v>1204</v>
      </c>
      <c r="E879" s="18">
        <v>1</v>
      </c>
      <c r="F879" s="18">
        <v>68000015</v>
      </c>
      <c r="G879" s="18">
        <v>0</v>
      </c>
      <c r="H879" s="13">
        <v>0</v>
      </c>
      <c r="I879" s="18">
        <v>1</v>
      </c>
      <c r="J879" s="18">
        <v>0</v>
      </c>
      <c r="K879" s="18">
        <v>0</v>
      </c>
      <c r="L879" s="18">
        <v>0</v>
      </c>
      <c r="M879" s="18">
        <v>0</v>
      </c>
      <c r="N879" s="18">
        <v>8</v>
      </c>
      <c r="O879" s="18">
        <v>0</v>
      </c>
      <c r="P879" s="18">
        <v>0</v>
      </c>
      <c r="Q879" s="18">
        <v>0</v>
      </c>
      <c r="R879" s="6">
        <v>0</v>
      </c>
      <c r="S879" s="13">
        <v>0</v>
      </c>
      <c r="T879" s="11">
        <v>1</v>
      </c>
      <c r="U879" s="18">
        <v>2</v>
      </c>
      <c r="V879" s="18">
        <v>0</v>
      </c>
      <c r="W879" s="18">
        <v>0</v>
      </c>
      <c r="X879" s="18">
        <v>0</v>
      </c>
      <c r="Y879" s="18">
        <v>0</v>
      </c>
      <c r="Z879" s="18">
        <v>0</v>
      </c>
      <c r="AA879" s="18">
        <v>0</v>
      </c>
      <c r="AB879" s="18">
        <v>1</v>
      </c>
      <c r="AC879" s="18">
        <v>0</v>
      </c>
      <c r="AD879" s="18">
        <v>18</v>
      </c>
      <c r="AE879" s="18">
        <v>0</v>
      </c>
      <c r="AF879" s="18">
        <v>0</v>
      </c>
      <c r="AG879" s="6">
        <v>2</v>
      </c>
      <c r="AH879" s="6">
        <v>0</v>
      </c>
      <c r="AI879" s="6">
        <v>0</v>
      </c>
      <c r="AJ879" s="6">
        <v>0</v>
      </c>
      <c r="AK879" s="18">
        <v>0</v>
      </c>
      <c r="AL879" s="18">
        <v>0</v>
      </c>
      <c r="AM879" s="18">
        <v>0</v>
      </c>
      <c r="AN879" s="18">
        <v>0</v>
      </c>
      <c r="AO879" s="18">
        <v>1000</v>
      </c>
      <c r="AP879" s="18">
        <v>0</v>
      </c>
      <c r="AQ879" s="18">
        <v>0</v>
      </c>
      <c r="AR879" s="6"/>
      <c r="AS879" s="18" t="s">
        <v>153</v>
      </c>
      <c r="AT879" s="19" t="s">
        <v>154</v>
      </c>
      <c r="AU879" s="18">
        <v>0</v>
      </c>
      <c r="AV879" s="18">
        <v>0</v>
      </c>
      <c r="AW879" s="18">
        <v>0</v>
      </c>
      <c r="AX879" s="19" t="s">
        <v>155</v>
      </c>
      <c r="AY879" s="19" t="s">
        <v>1205</v>
      </c>
      <c r="AZ879" s="13">
        <v>0</v>
      </c>
      <c r="BA879" s="13">
        <v>1</v>
      </c>
      <c r="BB879" s="19" t="s">
        <v>1206</v>
      </c>
      <c r="BC879" s="18">
        <v>0</v>
      </c>
      <c r="BD879" s="11">
        <v>0</v>
      </c>
      <c r="BE879" s="18">
        <v>0</v>
      </c>
      <c r="BF879" s="18">
        <v>0</v>
      </c>
      <c r="BG879" s="18">
        <v>0</v>
      </c>
      <c r="BH879" s="18">
        <v>0</v>
      </c>
      <c r="BI879" s="9">
        <v>0</v>
      </c>
      <c r="BJ879" s="6">
        <v>0</v>
      </c>
      <c r="BK879" s="6">
        <v>0</v>
      </c>
      <c r="BL879" s="6">
        <v>0</v>
      </c>
      <c r="BM879" s="6">
        <v>0</v>
      </c>
      <c r="BN879" s="6">
        <v>0</v>
      </c>
      <c r="BO879" s="6">
        <v>0</v>
      </c>
    </row>
    <row r="880" spans="2:67" ht="20.100000000000001" customHeight="1">
      <c r="C880" s="18">
        <v>69021004</v>
      </c>
      <c r="D880" s="19" t="s">
        <v>1207</v>
      </c>
      <c r="E880" s="18">
        <v>1</v>
      </c>
      <c r="F880" s="18">
        <v>68000015</v>
      </c>
      <c r="G880" s="18">
        <v>0</v>
      </c>
      <c r="H880" s="13">
        <v>0</v>
      </c>
      <c r="I880" s="18">
        <v>1</v>
      </c>
      <c r="J880" s="18">
        <v>0</v>
      </c>
      <c r="K880" s="18">
        <v>0</v>
      </c>
      <c r="L880" s="18">
        <v>0</v>
      </c>
      <c r="M880" s="18">
        <v>0</v>
      </c>
      <c r="N880" s="18">
        <v>8</v>
      </c>
      <c r="O880" s="18">
        <v>0</v>
      </c>
      <c r="P880" s="18">
        <v>0</v>
      </c>
      <c r="Q880" s="18">
        <v>0</v>
      </c>
      <c r="R880" s="6">
        <v>0</v>
      </c>
      <c r="S880" s="13">
        <v>0</v>
      </c>
      <c r="T880" s="11">
        <v>1</v>
      </c>
      <c r="U880" s="18">
        <v>2</v>
      </c>
      <c r="V880" s="18">
        <v>0</v>
      </c>
      <c r="W880" s="18">
        <v>0</v>
      </c>
      <c r="X880" s="18">
        <v>0</v>
      </c>
      <c r="Y880" s="18">
        <v>0</v>
      </c>
      <c r="Z880" s="18">
        <v>0</v>
      </c>
      <c r="AA880" s="18">
        <v>0</v>
      </c>
      <c r="AB880" s="18">
        <v>1</v>
      </c>
      <c r="AC880" s="18">
        <v>0</v>
      </c>
      <c r="AD880" s="18">
        <v>18</v>
      </c>
      <c r="AE880" s="18">
        <v>0</v>
      </c>
      <c r="AF880" s="18">
        <v>0</v>
      </c>
      <c r="AG880" s="6">
        <v>2</v>
      </c>
      <c r="AH880" s="6">
        <v>0</v>
      </c>
      <c r="AI880" s="6">
        <v>0</v>
      </c>
      <c r="AJ880" s="6">
        <v>0</v>
      </c>
      <c r="AK880" s="18">
        <v>0</v>
      </c>
      <c r="AL880" s="18">
        <v>0</v>
      </c>
      <c r="AM880" s="18">
        <v>0</v>
      </c>
      <c r="AN880" s="18">
        <v>0</v>
      </c>
      <c r="AO880" s="18">
        <v>1000</v>
      </c>
      <c r="AP880" s="18">
        <v>0</v>
      </c>
      <c r="AQ880" s="18">
        <v>0</v>
      </c>
      <c r="AR880" s="6"/>
      <c r="AS880" s="18" t="s">
        <v>153</v>
      </c>
      <c r="AT880" s="19" t="s">
        <v>154</v>
      </c>
      <c r="AU880" s="18">
        <v>0</v>
      </c>
      <c r="AV880" s="18">
        <v>0</v>
      </c>
      <c r="AW880" s="18">
        <v>0</v>
      </c>
      <c r="AX880" s="19" t="s">
        <v>155</v>
      </c>
      <c r="AY880" s="19" t="s">
        <v>1208</v>
      </c>
      <c r="AZ880" s="13">
        <v>0</v>
      </c>
      <c r="BA880" s="13">
        <v>1</v>
      </c>
      <c r="BB880" s="19" t="s">
        <v>1209</v>
      </c>
      <c r="BC880" s="18">
        <v>0</v>
      </c>
      <c r="BD880" s="11">
        <v>0</v>
      </c>
      <c r="BE880" s="18">
        <v>0</v>
      </c>
      <c r="BF880" s="18">
        <v>0</v>
      </c>
      <c r="BG880" s="18">
        <v>0</v>
      </c>
      <c r="BH880" s="18">
        <v>0</v>
      </c>
      <c r="BI880" s="9">
        <v>0</v>
      </c>
      <c r="BJ880" s="6">
        <v>0</v>
      </c>
      <c r="BK880" s="6">
        <v>0</v>
      </c>
      <c r="BL880" s="6">
        <v>0</v>
      </c>
      <c r="BM880" s="6">
        <v>0</v>
      </c>
      <c r="BN880" s="6">
        <v>0</v>
      </c>
      <c r="BO880" s="6">
        <v>0</v>
      </c>
    </row>
    <row r="881" spans="3:67" ht="20.100000000000001" customHeight="1">
      <c r="C881" s="18">
        <v>69021005</v>
      </c>
      <c r="D881" s="19" t="s">
        <v>1210</v>
      </c>
      <c r="E881" s="18">
        <v>1</v>
      </c>
      <c r="F881" s="18">
        <v>68000015</v>
      </c>
      <c r="G881" s="18">
        <v>0</v>
      </c>
      <c r="H881" s="13">
        <v>0</v>
      </c>
      <c r="I881" s="18">
        <v>1</v>
      </c>
      <c r="J881" s="18">
        <v>0</v>
      </c>
      <c r="K881" s="18">
        <v>0</v>
      </c>
      <c r="L881" s="18">
        <v>0</v>
      </c>
      <c r="M881" s="18">
        <v>0</v>
      </c>
      <c r="N881" s="18">
        <v>8</v>
      </c>
      <c r="O881" s="18">
        <v>0</v>
      </c>
      <c r="P881" s="18">
        <v>0</v>
      </c>
      <c r="Q881" s="18">
        <v>0</v>
      </c>
      <c r="R881" s="6">
        <v>0</v>
      </c>
      <c r="S881" s="13">
        <v>0</v>
      </c>
      <c r="T881" s="11">
        <v>1</v>
      </c>
      <c r="U881" s="18">
        <v>2</v>
      </c>
      <c r="V881" s="18">
        <v>0</v>
      </c>
      <c r="W881" s="18">
        <v>0</v>
      </c>
      <c r="X881" s="18">
        <v>0</v>
      </c>
      <c r="Y881" s="18">
        <v>0</v>
      </c>
      <c r="Z881" s="18">
        <v>0</v>
      </c>
      <c r="AA881" s="18">
        <v>0</v>
      </c>
      <c r="AB881" s="18">
        <v>1</v>
      </c>
      <c r="AC881" s="18">
        <v>0</v>
      </c>
      <c r="AD881" s="18">
        <v>18</v>
      </c>
      <c r="AE881" s="18">
        <v>0</v>
      </c>
      <c r="AF881" s="18">
        <v>0</v>
      </c>
      <c r="AG881" s="6">
        <v>2</v>
      </c>
      <c r="AH881" s="6">
        <v>0</v>
      </c>
      <c r="AI881" s="6">
        <v>0</v>
      </c>
      <c r="AJ881" s="6">
        <v>0</v>
      </c>
      <c r="AK881" s="18">
        <v>0</v>
      </c>
      <c r="AL881" s="18">
        <v>0</v>
      </c>
      <c r="AM881" s="18">
        <v>0</v>
      </c>
      <c r="AN881" s="18">
        <v>0</v>
      </c>
      <c r="AO881" s="18">
        <v>1000</v>
      </c>
      <c r="AP881" s="18">
        <v>0</v>
      </c>
      <c r="AQ881" s="18">
        <v>0</v>
      </c>
      <c r="AR881" s="6"/>
      <c r="AS881" s="18" t="s">
        <v>153</v>
      </c>
      <c r="AT881" s="19" t="s">
        <v>154</v>
      </c>
      <c r="AU881" s="18">
        <v>0</v>
      </c>
      <c r="AV881" s="18">
        <v>0</v>
      </c>
      <c r="AW881" s="18">
        <v>0</v>
      </c>
      <c r="AX881" s="19" t="s">
        <v>155</v>
      </c>
      <c r="AY881" s="19" t="s">
        <v>1211</v>
      </c>
      <c r="AZ881" s="13">
        <v>0</v>
      </c>
      <c r="BA881" s="13">
        <v>1</v>
      </c>
      <c r="BB881" s="19" t="s">
        <v>1212</v>
      </c>
      <c r="BC881" s="18">
        <v>0</v>
      </c>
      <c r="BD881" s="11">
        <v>0</v>
      </c>
      <c r="BE881" s="18">
        <v>0</v>
      </c>
      <c r="BF881" s="18">
        <v>0</v>
      </c>
      <c r="BG881" s="18">
        <v>0</v>
      </c>
      <c r="BH881" s="18">
        <v>0</v>
      </c>
      <c r="BI881" s="9">
        <v>0</v>
      </c>
      <c r="BJ881" s="6">
        <v>0</v>
      </c>
      <c r="BK881" s="6">
        <v>0</v>
      </c>
      <c r="BL881" s="6">
        <v>0</v>
      </c>
      <c r="BM881" s="6">
        <v>0</v>
      </c>
      <c r="BN881" s="6">
        <v>0</v>
      </c>
      <c r="BO881" s="6">
        <v>0</v>
      </c>
    </row>
    <row r="882" spans="3:67" ht="20.100000000000001" customHeight="1">
      <c r="C882" s="18">
        <v>69021006</v>
      </c>
      <c r="D882" s="19" t="s">
        <v>1213</v>
      </c>
      <c r="E882" s="18">
        <v>1</v>
      </c>
      <c r="F882" s="18">
        <v>68000015</v>
      </c>
      <c r="G882" s="18">
        <v>0</v>
      </c>
      <c r="H882" s="13">
        <v>0</v>
      </c>
      <c r="I882" s="18">
        <v>1</v>
      </c>
      <c r="J882" s="18">
        <v>0</v>
      </c>
      <c r="K882" s="18">
        <v>0</v>
      </c>
      <c r="L882" s="18">
        <v>0</v>
      </c>
      <c r="M882" s="18">
        <v>0</v>
      </c>
      <c r="N882" s="18">
        <v>8</v>
      </c>
      <c r="O882" s="18">
        <v>0</v>
      </c>
      <c r="P882" s="18">
        <v>0</v>
      </c>
      <c r="Q882" s="18">
        <v>0</v>
      </c>
      <c r="R882" s="6">
        <v>0</v>
      </c>
      <c r="S882" s="13">
        <v>0</v>
      </c>
      <c r="T882" s="11">
        <v>1</v>
      </c>
      <c r="U882" s="18">
        <v>2</v>
      </c>
      <c r="V882" s="18">
        <v>0</v>
      </c>
      <c r="W882" s="18">
        <v>0</v>
      </c>
      <c r="X882" s="18">
        <v>0</v>
      </c>
      <c r="Y882" s="18">
        <v>0</v>
      </c>
      <c r="Z882" s="18">
        <v>0</v>
      </c>
      <c r="AA882" s="18">
        <v>0</v>
      </c>
      <c r="AB882" s="18">
        <v>1</v>
      </c>
      <c r="AC882" s="18">
        <v>0</v>
      </c>
      <c r="AD882" s="18">
        <v>18</v>
      </c>
      <c r="AE882" s="18">
        <v>0</v>
      </c>
      <c r="AF882" s="18">
        <v>0</v>
      </c>
      <c r="AG882" s="6">
        <v>2</v>
      </c>
      <c r="AH882" s="6">
        <v>0</v>
      </c>
      <c r="AI882" s="6">
        <v>0</v>
      </c>
      <c r="AJ882" s="6">
        <v>0</v>
      </c>
      <c r="AK882" s="18">
        <v>0</v>
      </c>
      <c r="AL882" s="18">
        <v>0</v>
      </c>
      <c r="AM882" s="18">
        <v>0</v>
      </c>
      <c r="AN882" s="18">
        <v>0</v>
      </c>
      <c r="AO882" s="18">
        <v>1000</v>
      </c>
      <c r="AP882" s="18">
        <v>0</v>
      </c>
      <c r="AQ882" s="18">
        <v>0</v>
      </c>
      <c r="AR882" s="6"/>
      <c r="AS882" s="18" t="s">
        <v>153</v>
      </c>
      <c r="AT882" s="19" t="s">
        <v>154</v>
      </c>
      <c r="AU882" s="18">
        <v>0</v>
      </c>
      <c r="AV882" s="18">
        <v>0</v>
      </c>
      <c r="AW882" s="18">
        <v>0</v>
      </c>
      <c r="AX882" s="19" t="s">
        <v>155</v>
      </c>
      <c r="AY882" s="19" t="s">
        <v>1214</v>
      </c>
      <c r="AZ882" s="13">
        <v>0</v>
      </c>
      <c r="BA882" s="13">
        <v>1</v>
      </c>
      <c r="BB882" s="19" t="s">
        <v>1215</v>
      </c>
      <c r="BC882" s="18">
        <v>0</v>
      </c>
      <c r="BD882" s="11">
        <v>0</v>
      </c>
      <c r="BE882" s="18">
        <v>0</v>
      </c>
      <c r="BF882" s="18">
        <v>0</v>
      </c>
      <c r="BG882" s="18">
        <v>0</v>
      </c>
      <c r="BH882" s="18">
        <v>0</v>
      </c>
      <c r="BI882" s="9">
        <v>0</v>
      </c>
      <c r="BJ882" s="6">
        <v>0</v>
      </c>
      <c r="BK882" s="6">
        <v>0</v>
      </c>
      <c r="BL882" s="6">
        <v>0</v>
      </c>
      <c r="BM882" s="6">
        <v>0</v>
      </c>
      <c r="BN882" s="6">
        <v>0</v>
      </c>
      <c r="BO882" s="6">
        <v>0</v>
      </c>
    </row>
    <row r="883" spans="3:67" ht="20.100000000000001" customHeight="1">
      <c r="C883" s="18">
        <v>69021007</v>
      </c>
      <c r="D883" s="19" t="s">
        <v>1216</v>
      </c>
      <c r="E883" s="18">
        <v>1</v>
      </c>
      <c r="F883" s="18">
        <v>68000015</v>
      </c>
      <c r="G883" s="18">
        <v>0</v>
      </c>
      <c r="H883" s="13">
        <v>0</v>
      </c>
      <c r="I883" s="18">
        <v>1</v>
      </c>
      <c r="J883" s="18">
        <v>0</v>
      </c>
      <c r="K883" s="18">
        <v>0</v>
      </c>
      <c r="L883" s="18">
        <v>0</v>
      </c>
      <c r="M883" s="18">
        <v>0</v>
      </c>
      <c r="N883" s="18">
        <v>8</v>
      </c>
      <c r="O883" s="18">
        <v>0</v>
      </c>
      <c r="P883" s="18">
        <v>0</v>
      </c>
      <c r="Q883" s="18">
        <v>0</v>
      </c>
      <c r="R883" s="6">
        <v>0</v>
      </c>
      <c r="S883" s="13">
        <v>0</v>
      </c>
      <c r="T883" s="11">
        <v>1</v>
      </c>
      <c r="U883" s="18">
        <v>2</v>
      </c>
      <c r="V883" s="18">
        <v>0</v>
      </c>
      <c r="W883" s="18">
        <v>0</v>
      </c>
      <c r="X883" s="18">
        <v>0</v>
      </c>
      <c r="Y883" s="18">
        <v>0</v>
      </c>
      <c r="Z883" s="18">
        <v>0</v>
      </c>
      <c r="AA883" s="18">
        <v>0</v>
      </c>
      <c r="AB883" s="18">
        <v>1</v>
      </c>
      <c r="AC883" s="18">
        <v>0</v>
      </c>
      <c r="AD883" s="18">
        <v>18</v>
      </c>
      <c r="AE883" s="18">
        <v>0</v>
      </c>
      <c r="AF883" s="18">
        <v>0</v>
      </c>
      <c r="AG883" s="6">
        <v>2</v>
      </c>
      <c r="AH883" s="6">
        <v>0</v>
      </c>
      <c r="AI883" s="6">
        <v>0</v>
      </c>
      <c r="AJ883" s="6">
        <v>0</v>
      </c>
      <c r="AK883" s="18">
        <v>0</v>
      </c>
      <c r="AL883" s="18">
        <v>0</v>
      </c>
      <c r="AM883" s="18">
        <v>0</v>
      </c>
      <c r="AN883" s="18">
        <v>0</v>
      </c>
      <c r="AO883" s="18">
        <v>1000</v>
      </c>
      <c r="AP883" s="18">
        <v>0</v>
      </c>
      <c r="AQ883" s="18">
        <v>0</v>
      </c>
      <c r="AR883" s="6"/>
      <c r="AS883" s="18" t="s">
        <v>153</v>
      </c>
      <c r="AT883" s="19" t="s">
        <v>154</v>
      </c>
      <c r="AU883" s="18">
        <v>0</v>
      </c>
      <c r="AV883" s="18">
        <v>0</v>
      </c>
      <c r="AW883" s="18">
        <v>0</v>
      </c>
      <c r="AX883" s="19" t="s">
        <v>155</v>
      </c>
      <c r="AY883" s="19" t="s">
        <v>1217</v>
      </c>
      <c r="AZ883" s="13">
        <v>0</v>
      </c>
      <c r="BA883" s="13">
        <v>1</v>
      </c>
      <c r="BB883" s="19" t="s">
        <v>1218</v>
      </c>
      <c r="BC883" s="18">
        <v>0</v>
      </c>
      <c r="BD883" s="11">
        <v>0</v>
      </c>
      <c r="BE883" s="18">
        <v>0</v>
      </c>
      <c r="BF883" s="18">
        <v>0</v>
      </c>
      <c r="BG883" s="18">
        <v>0</v>
      </c>
      <c r="BH883" s="18">
        <v>0</v>
      </c>
      <c r="BI883" s="9">
        <v>0</v>
      </c>
      <c r="BJ883" s="6">
        <v>0</v>
      </c>
      <c r="BK883" s="6">
        <v>0</v>
      </c>
      <c r="BL883" s="6">
        <v>0</v>
      </c>
      <c r="BM883" s="6">
        <v>0</v>
      </c>
      <c r="BN883" s="6">
        <v>0</v>
      </c>
      <c r="BO883" s="6">
        <v>0</v>
      </c>
    </row>
    <row r="884" spans="3:67" ht="20.100000000000001" customHeight="1">
      <c r="C884" s="18">
        <v>69021008</v>
      </c>
      <c r="D884" s="19" t="s">
        <v>1219</v>
      </c>
      <c r="E884" s="18">
        <v>1</v>
      </c>
      <c r="F884" s="18">
        <v>68000015</v>
      </c>
      <c r="G884" s="18">
        <v>0</v>
      </c>
      <c r="H884" s="13">
        <v>0</v>
      </c>
      <c r="I884" s="18">
        <v>1</v>
      </c>
      <c r="J884" s="18">
        <v>0</v>
      </c>
      <c r="K884" s="18">
        <v>0</v>
      </c>
      <c r="L884" s="18">
        <v>0</v>
      </c>
      <c r="M884" s="18">
        <v>0</v>
      </c>
      <c r="N884" s="18">
        <v>8</v>
      </c>
      <c r="O884" s="18">
        <v>0</v>
      </c>
      <c r="P884" s="18">
        <v>0</v>
      </c>
      <c r="Q884" s="18">
        <v>0</v>
      </c>
      <c r="R884" s="6">
        <v>0</v>
      </c>
      <c r="S884" s="13">
        <v>0</v>
      </c>
      <c r="T884" s="11">
        <v>1</v>
      </c>
      <c r="U884" s="18">
        <v>2</v>
      </c>
      <c r="V884" s="18">
        <v>0</v>
      </c>
      <c r="W884" s="18">
        <v>0</v>
      </c>
      <c r="X884" s="18">
        <v>0</v>
      </c>
      <c r="Y884" s="18">
        <v>0</v>
      </c>
      <c r="Z884" s="18">
        <v>0</v>
      </c>
      <c r="AA884" s="18">
        <v>0</v>
      </c>
      <c r="AB884" s="18">
        <v>1</v>
      </c>
      <c r="AC884" s="18">
        <v>0</v>
      </c>
      <c r="AD884" s="18">
        <v>18</v>
      </c>
      <c r="AE884" s="18">
        <v>0</v>
      </c>
      <c r="AF884" s="18">
        <v>0</v>
      </c>
      <c r="AG884" s="6">
        <v>2</v>
      </c>
      <c r="AH884" s="6">
        <v>0</v>
      </c>
      <c r="AI884" s="6">
        <v>0</v>
      </c>
      <c r="AJ884" s="6">
        <v>0</v>
      </c>
      <c r="AK884" s="18">
        <v>0</v>
      </c>
      <c r="AL884" s="18">
        <v>0</v>
      </c>
      <c r="AM884" s="18">
        <v>0</v>
      </c>
      <c r="AN884" s="18">
        <v>0</v>
      </c>
      <c r="AO884" s="18">
        <v>1000</v>
      </c>
      <c r="AP884" s="18">
        <v>0</v>
      </c>
      <c r="AQ884" s="18">
        <v>0</v>
      </c>
      <c r="AR884" s="6"/>
      <c r="AS884" s="18" t="s">
        <v>153</v>
      </c>
      <c r="AT884" s="19" t="s">
        <v>154</v>
      </c>
      <c r="AU884" s="18">
        <v>0</v>
      </c>
      <c r="AV884" s="18">
        <v>0</v>
      </c>
      <c r="AW884" s="18">
        <v>0</v>
      </c>
      <c r="AX884" s="19" t="s">
        <v>155</v>
      </c>
      <c r="AY884" s="19" t="s">
        <v>1220</v>
      </c>
      <c r="AZ884" s="13">
        <v>0</v>
      </c>
      <c r="BA884" s="13">
        <v>1</v>
      </c>
      <c r="BB884" s="19" t="s">
        <v>1221</v>
      </c>
      <c r="BC884" s="18">
        <v>0</v>
      </c>
      <c r="BD884" s="11">
        <v>0</v>
      </c>
      <c r="BE884" s="18">
        <v>0</v>
      </c>
      <c r="BF884" s="18">
        <v>0</v>
      </c>
      <c r="BG884" s="18">
        <v>0</v>
      </c>
      <c r="BH884" s="18">
        <v>0</v>
      </c>
      <c r="BI884" s="9">
        <v>0</v>
      </c>
      <c r="BJ884" s="6">
        <v>0</v>
      </c>
      <c r="BK884" s="6">
        <v>0</v>
      </c>
      <c r="BL884" s="6">
        <v>0</v>
      </c>
      <c r="BM884" s="6">
        <v>0</v>
      </c>
      <c r="BN884" s="6">
        <v>0</v>
      </c>
      <c r="BO884" s="6">
        <v>0</v>
      </c>
    </row>
    <row r="885" spans="3:67" ht="20.100000000000001" customHeight="1">
      <c r="C885" s="18">
        <v>69021009</v>
      </c>
      <c r="D885" s="19" t="s">
        <v>1222</v>
      </c>
      <c r="E885" s="18">
        <v>1</v>
      </c>
      <c r="F885" s="18">
        <v>68000015</v>
      </c>
      <c r="G885" s="18">
        <v>0</v>
      </c>
      <c r="H885" s="13">
        <v>0</v>
      </c>
      <c r="I885" s="18">
        <v>1</v>
      </c>
      <c r="J885" s="18">
        <v>0</v>
      </c>
      <c r="K885" s="18">
        <v>0</v>
      </c>
      <c r="L885" s="18">
        <v>0</v>
      </c>
      <c r="M885" s="18">
        <v>0</v>
      </c>
      <c r="N885" s="18">
        <v>8</v>
      </c>
      <c r="O885" s="18">
        <v>0</v>
      </c>
      <c r="P885" s="18">
        <v>0</v>
      </c>
      <c r="Q885" s="18">
        <v>0</v>
      </c>
      <c r="R885" s="6">
        <v>0</v>
      </c>
      <c r="S885" s="13">
        <v>0</v>
      </c>
      <c r="T885" s="11">
        <v>1</v>
      </c>
      <c r="U885" s="18">
        <v>2</v>
      </c>
      <c r="V885" s="18">
        <v>0</v>
      </c>
      <c r="W885" s="18">
        <v>0</v>
      </c>
      <c r="X885" s="18">
        <v>0</v>
      </c>
      <c r="Y885" s="18">
        <v>0</v>
      </c>
      <c r="Z885" s="18">
        <v>0</v>
      </c>
      <c r="AA885" s="18">
        <v>0</v>
      </c>
      <c r="AB885" s="18">
        <v>1</v>
      </c>
      <c r="AC885" s="18">
        <v>0</v>
      </c>
      <c r="AD885" s="18">
        <v>18</v>
      </c>
      <c r="AE885" s="18">
        <v>0</v>
      </c>
      <c r="AF885" s="18">
        <v>0</v>
      </c>
      <c r="AG885" s="6">
        <v>2</v>
      </c>
      <c r="AH885" s="6">
        <v>0</v>
      </c>
      <c r="AI885" s="6">
        <v>0</v>
      </c>
      <c r="AJ885" s="6">
        <v>0</v>
      </c>
      <c r="AK885" s="18">
        <v>0</v>
      </c>
      <c r="AL885" s="18">
        <v>0</v>
      </c>
      <c r="AM885" s="18">
        <v>0</v>
      </c>
      <c r="AN885" s="18">
        <v>0</v>
      </c>
      <c r="AO885" s="18">
        <v>1000</v>
      </c>
      <c r="AP885" s="18">
        <v>0</v>
      </c>
      <c r="AQ885" s="18">
        <v>0</v>
      </c>
      <c r="AR885" s="6"/>
      <c r="AS885" s="18" t="s">
        <v>153</v>
      </c>
      <c r="AT885" s="19" t="s">
        <v>154</v>
      </c>
      <c r="AU885" s="18">
        <v>0</v>
      </c>
      <c r="AV885" s="18">
        <v>0</v>
      </c>
      <c r="AW885" s="18">
        <v>0</v>
      </c>
      <c r="AX885" s="19" t="s">
        <v>155</v>
      </c>
      <c r="AY885" s="19" t="s">
        <v>1070</v>
      </c>
      <c r="AZ885" s="13">
        <v>0</v>
      </c>
      <c r="BA885" s="13">
        <v>1</v>
      </c>
      <c r="BB885" s="19" t="s">
        <v>1223</v>
      </c>
      <c r="BC885" s="18">
        <v>0</v>
      </c>
      <c r="BD885" s="11">
        <v>0</v>
      </c>
      <c r="BE885" s="18">
        <v>0</v>
      </c>
      <c r="BF885" s="18">
        <v>0</v>
      </c>
      <c r="BG885" s="18">
        <v>0</v>
      </c>
      <c r="BH885" s="18">
        <v>0</v>
      </c>
      <c r="BI885" s="9">
        <v>0</v>
      </c>
      <c r="BJ885" s="6">
        <v>0</v>
      </c>
      <c r="BK885" s="6">
        <v>0</v>
      </c>
      <c r="BL885" s="6">
        <v>0</v>
      </c>
      <c r="BM885" s="6">
        <v>0</v>
      </c>
      <c r="BN885" s="6">
        <v>0</v>
      </c>
      <c r="BO885" s="6">
        <v>0</v>
      </c>
    </row>
    <row r="886" spans="3:67" ht="20.100000000000001" customHeight="1">
      <c r="C886" s="18">
        <v>69021010</v>
      </c>
      <c r="D886" s="19" t="s">
        <v>1224</v>
      </c>
      <c r="E886" s="18">
        <v>1</v>
      </c>
      <c r="F886" s="18">
        <v>68000015</v>
      </c>
      <c r="G886" s="18">
        <v>0</v>
      </c>
      <c r="H886" s="13">
        <v>0</v>
      </c>
      <c r="I886" s="18">
        <v>1</v>
      </c>
      <c r="J886" s="18">
        <v>0</v>
      </c>
      <c r="K886" s="18">
        <v>0</v>
      </c>
      <c r="L886" s="18">
        <v>0</v>
      </c>
      <c r="M886" s="18">
        <v>0</v>
      </c>
      <c r="N886" s="18">
        <v>8</v>
      </c>
      <c r="O886" s="18">
        <v>0</v>
      </c>
      <c r="P886" s="18">
        <v>0</v>
      </c>
      <c r="Q886" s="18">
        <v>0</v>
      </c>
      <c r="R886" s="6">
        <v>0</v>
      </c>
      <c r="S886" s="13">
        <v>0</v>
      </c>
      <c r="T886" s="11">
        <v>1</v>
      </c>
      <c r="U886" s="18">
        <v>2</v>
      </c>
      <c r="V886" s="18">
        <v>0</v>
      </c>
      <c r="W886" s="18">
        <v>0</v>
      </c>
      <c r="X886" s="18">
        <v>0</v>
      </c>
      <c r="Y886" s="18">
        <v>0</v>
      </c>
      <c r="Z886" s="18">
        <v>0</v>
      </c>
      <c r="AA886" s="18">
        <v>0</v>
      </c>
      <c r="AB886" s="18">
        <v>1</v>
      </c>
      <c r="AC886" s="18">
        <v>0</v>
      </c>
      <c r="AD886" s="18">
        <v>18</v>
      </c>
      <c r="AE886" s="18">
        <v>0</v>
      </c>
      <c r="AF886" s="18">
        <v>0</v>
      </c>
      <c r="AG886" s="6">
        <v>2</v>
      </c>
      <c r="AH886" s="6">
        <v>0</v>
      </c>
      <c r="AI886" s="6">
        <v>0</v>
      </c>
      <c r="AJ886" s="6">
        <v>0</v>
      </c>
      <c r="AK886" s="18">
        <v>0</v>
      </c>
      <c r="AL886" s="18">
        <v>0</v>
      </c>
      <c r="AM886" s="18">
        <v>0</v>
      </c>
      <c r="AN886" s="18">
        <v>0</v>
      </c>
      <c r="AO886" s="18">
        <v>1000</v>
      </c>
      <c r="AP886" s="18">
        <v>0</v>
      </c>
      <c r="AQ886" s="18">
        <v>0</v>
      </c>
      <c r="AR886" s="6"/>
      <c r="AS886" s="18" t="s">
        <v>153</v>
      </c>
      <c r="AT886" s="19" t="s">
        <v>154</v>
      </c>
      <c r="AU886" s="18">
        <v>0</v>
      </c>
      <c r="AV886" s="18">
        <v>0</v>
      </c>
      <c r="AW886" s="18">
        <v>0</v>
      </c>
      <c r="AX886" s="19" t="s">
        <v>155</v>
      </c>
      <c r="AY886" s="19" t="s">
        <v>1225</v>
      </c>
      <c r="AZ886" s="13">
        <v>0</v>
      </c>
      <c r="BA886" s="13">
        <v>1</v>
      </c>
      <c r="BB886" s="19" t="s">
        <v>1226</v>
      </c>
      <c r="BC886" s="18">
        <v>0</v>
      </c>
      <c r="BD886" s="11">
        <v>0</v>
      </c>
      <c r="BE886" s="18">
        <v>0</v>
      </c>
      <c r="BF886" s="18">
        <v>0</v>
      </c>
      <c r="BG886" s="18">
        <v>0</v>
      </c>
      <c r="BH886" s="18">
        <v>0</v>
      </c>
      <c r="BI886" s="9">
        <v>0</v>
      </c>
      <c r="BJ886" s="6">
        <v>0</v>
      </c>
      <c r="BK886" s="6">
        <v>0</v>
      </c>
      <c r="BL886" s="6">
        <v>0</v>
      </c>
      <c r="BM886" s="6">
        <v>0</v>
      </c>
      <c r="BN886" s="6">
        <v>0</v>
      </c>
      <c r="BO886" s="6">
        <v>0</v>
      </c>
    </row>
    <row r="887" spans="3:67" ht="20.100000000000001" customHeight="1">
      <c r="C887" s="18">
        <v>69021011</v>
      </c>
      <c r="D887" s="19" t="s">
        <v>1227</v>
      </c>
      <c r="E887" s="18">
        <v>1</v>
      </c>
      <c r="F887" s="18">
        <v>68000015</v>
      </c>
      <c r="G887" s="18">
        <v>0</v>
      </c>
      <c r="H887" s="13">
        <v>0</v>
      </c>
      <c r="I887" s="18">
        <v>1</v>
      </c>
      <c r="J887" s="18">
        <v>0</v>
      </c>
      <c r="K887" s="18">
        <v>0</v>
      </c>
      <c r="L887" s="18">
        <v>0</v>
      </c>
      <c r="M887" s="18">
        <v>0</v>
      </c>
      <c r="N887" s="18">
        <v>8</v>
      </c>
      <c r="O887" s="18">
        <v>0</v>
      </c>
      <c r="P887" s="18">
        <v>0</v>
      </c>
      <c r="Q887" s="18">
        <v>0</v>
      </c>
      <c r="R887" s="6">
        <v>0</v>
      </c>
      <c r="S887" s="13">
        <v>0</v>
      </c>
      <c r="T887" s="11">
        <v>1</v>
      </c>
      <c r="U887" s="18">
        <v>2</v>
      </c>
      <c r="V887" s="18">
        <v>0</v>
      </c>
      <c r="W887" s="18">
        <v>0</v>
      </c>
      <c r="X887" s="18">
        <v>0</v>
      </c>
      <c r="Y887" s="18">
        <v>0</v>
      </c>
      <c r="Z887" s="18">
        <v>0</v>
      </c>
      <c r="AA887" s="18">
        <v>0</v>
      </c>
      <c r="AB887" s="18">
        <v>1</v>
      </c>
      <c r="AC887" s="18">
        <v>0</v>
      </c>
      <c r="AD887" s="18">
        <v>18</v>
      </c>
      <c r="AE887" s="18">
        <v>0</v>
      </c>
      <c r="AF887" s="18">
        <v>0</v>
      </c>
      <c r="AG887" s="6">
        <v>2</v>
      </c>
      <c r="AH887" s="6">
        <v>0</v>
      </c>
      <c r="AI887" s="6">
        <v>0</v>
      </c>
      <c r="AJ887" s="6">
        <v>0</v>
      </c>
      <c r="AK887" s="18">
        <v>0</v>
      </c>
      <c r="AL887" s="18">
        <v>0</v>
      </c>
      <c r="AM887" s="18">
        <v>0</v>
      </c>
      <c r="AN887" s="18">
        <v>0</v>
      </c>
      <c r="AO887" s="18">
        <v>1000</v>
      </c>
      <c r="AP887" s="18">
        <v>0</v>
      </c>
      <c r="AQ887" s="18">
        <v>0</v>
      </c>
      <c r="AR887" s="6"/>
      <c r="AS887" s="18" t="s">
        <v>153</v>
      </c>
      <c r="AT887" s="19" t="s">
        <v>154</v>
      </c>
      <c r="AU887" s="18">
        <v>0</v>
      </c>
      <c r="AV887" s="18">
        <v>0</v>
      </c>
      <c r="AW887" s="18">
        <v>0</v>
      </c>
      <c r="AX887" s="19" t="s">
        <v>155</v>
      </c>
      <c r="AY887" s="19" t="s">
        <v>875</v>
      </c>
      <c r="AZ887" s="13">
        <v>0</v>
      </c>
      <c r="BA887" s="13">
        <v>1</v>
      </c>
      <c r="BB887" s="19" t="s">
        <v>1228</v>
      </c>
      <c r="BC887" s="18">
        <v>0</v>
      </c>
      <c r="BD887" s="11">
        <v>0</v>
      </c>
      <c r="BE887" s="18">
        <v>0</v>
      </c>
      <c r="BF887" s="18">
        <v>0</v>
      </c>
      <c r="BG887" s="18">
        <v>0</v>
      </c>
      <c r="BH887" s="18">
        <v>0</v>
      </c>
      <c r="BI887" s="9">
        <v>0</v>
      </c>
      <c r="BJ887" s="6">
        <v>0</v>
      </c>
      <c r="BK887" s="6">
        <v>0</v>
      </c>
      <c r="BL887" s="6">
        <v>0</v>
      </c>
      <c r="BM887" s="6">
        <v>0</v>
      </c>
      <c r="BN887" s="6">
        <v>0</v>
      </c>
      <c r="BO887" s="6">
        <v>0</v>
      </c>
    </row>
    <row r="888" spans="3:67" ht="20.100000000000001" customHeight="1">
      <c r="C888" s="18">
        <v>69021012</v>
      </c>
      <c r="D888" s="19" t="s">
        <v>1227</v>
      </c>
      <c r="E888" s="18">
        <v>1</v>
      </c>
      <c r="F888" s="18">
        <v>68000015</v>
      </c>
      <c r="G888" s="18">
        <v>0</v>
      </c>
      <c r="H888" s="13">
        <v>0</v>
      </c>
      <c r="I888" s="18">
        <v>1</v>
      </c>
      <c r="J888" s="18">
        <v>0</v>
      </c>
      <c r="K888" s="18">
        <v>0</v>
      </c>
      <c r="L888" s="18">
        <v>0</v>
      </c>
      <c r="M888" s="18">
        <v>0</v>
      </c>
      <c r="N888" s="18">
        <v>8</v>
      </c>
      <c r="O888" s="18">
        <v>0</v>
      </c>
      <c r="P888" s="18">
        <v>0</v>
      </c>
      <c r="Q888" s="18">
        <v>0</v>
      </c>
      <c r="R888" s="6">
        <v>0</v>
      </c>
      <c r="S888" s="13">
        <v>0</v>
      </c>
      <c r="T888" s="11">
        <v>1</v>
      </c>
      <c r="U888" s="18">
        <v>2</v>
      </c>
      <c r="V888" s="18">
        <v>0</v>
      </c>
      <c r="W888" s="18">
        <v>0</v>
      </c>
      <c r="X888" s="18">
        <v>0</v>
      </c>
      <c r="Y888" s="18">
        <v>0</v>
      </c>
      <c r="Z888" s="18">
        <v>0</v>
      </c>
      <c r="AA888" s="18">
        <v>0</v>
      </c>
      <c r="AB888" s="18">
        <v>1</v>
      </c>
      <c r="AC888" s="18">
        <v>0</v>
      </c>
      <c r="AD888" s="18">
        <v>18</v>
      </c>
      <c r="AE888" s="18">
        <v>0</v>
      </c>
      <c r="AF888" s="18">
        <v>0</v>
      </c>
      <c r="AG888" s="6">
        <v>2</v>
      </c>
      <c r="AH888" s="6">
        <v>0</v>
      </c>
      <c r="AI888" s="6">
        <v>0</v>
      </c>
      <c r="AJ888" s="6">
        <v>0</v>
      </c>
      <c r="AK888" s="18">
        <v>0</v>
      </c>
      <c r="AL888" s="18">
        <v>0</v>
      </c>
      <c r="AM888" s="18">
        <v>0</v>
      </c>
      <c r="AN888" s="18">
        <v>0</v>
      </c>
      <c r="AO888" s="18">
        <v>1000</v>
      </c>
      <c r="AP888" s="18">
        <v>0</v>
      </c>
      <c r="AQ888" s="18">
        <v>0</v>
      </c>
      <c r="AR888" s="6"/>
      <c r="AS888" s="18" t="s">
        <v>153</v>
      </c>
      <c r="AT888" s="19" t="s">
        <v>154</v>
      </c>
      <c r="AU888" s="18">
        <v>0</v>
      </c>
      <c r="AV888" s="18">
        <v>0</v>
      </c>
      <c r="AW888" s="18">
        <v>0</v>
      </c>
      <c r="AX888" s="19" t="s">
        <v>155</v>
      </c>
      <c r="AY888" s="19" t="s">
        <v>865</v>
      </c>
      <c r="AZ888" s="13">
        <v>0</v>
      </c>
      <c r="BA888" s="13">
        <v>1</v>
      </c>
      <c r="BB888" s="19" t="s">
        <v>1229</v>
      </c>
      <c r="BC888" s="18">
        <v>0</v>
      </c>
      <c r="BD888" s="11">
        <v>0</v>
      </c>
      <c r="BE888" s="18">
        <v>0</v>
      </c>
      <c r="BF888" s="18">
        <v>0</v>
      </c>
      <c r="BG888" s="18">
        <v>0</v>
      </c>
      <c r="BH888" s="18">
        <v>0</v>
      </c>
      <c r="BI888" s="9">
        <v>0</v>
      </c>
      <c r="BJ888" s="6">
        <v>0</v>
      </c>
      <c r="BK888" s="6">
        <v>0</v>
      </c>
      <c r="BL888" s="6">
        <v>0</v>
      </c>
      <c r="BM888" s="6">
        <v>0</v>
      </c>
      <c r="BN888" s="6">
        <v>0</v>
      </c>
      <c r="BO888" s="6">
        <v>0</v>
      </c>
    </row>
    <row r="889" spans="3:67" ht="20.100000000000001" customHeight="1">
      <c r="C889" s="18">
        <v>69021013</v>
      </c>
      <c r="D889" s="19" t="s">
        <v>1227</v>
      </c>
      <c r="E889" s="18">
        <v>1</v>
      </c>
      <c r="F889" s="18">
        <v>68000015</v>
      </c>
      <c r="G889" s="18">
        <v>0</v>
      </c>
      <c r="H889" s="13">
        <v>0</v>
      </c>
      <c r="I889" s="18">
        <v>1</v>
      </c>
      <c r="J889" s="18">
        <v>0</v>
      </c>
      <c r="K889" s="18">
        <v>0</v>
      </c>
      <c r="L889" s="18">
        <v>0</v>
      </c>
      <c r="M889" s="18">
        <v>0</v>
      </c>
      <c r="N889" s="18">
        <v>8</v>
      </c>
      <c r="O889" s="18">
        <v>0</v>
      </c>
      <c r="P889" s="18">
        <v>0</v>
      </c>
      <c r="Q889" s="18">
        <v>0</v>
      </c>
      <c r="R889" s="6">
        <v>0</v>
      </c>
      <c r="S889" s="13">
        <v>0</v>
      </c>
      <c r="T889" s="11">
        <v>1</v>
      </c>
      <c r="U889" s="18">
        <v>2</v>
      </c>
      <c r="V889" s="18">
        <v>0</v>
      </c>
      <c r="W889" s="18">
        <v>0</v>
      </c>
      <c r="X889" s="18">
        <v>0</v>
      </c>
      <c r="Y889" s="18">
        <v>0</v>
      </c>
      <c r="Z889" s="18">
        <v>0</v>
      </c>
      <c r="AA889" s="18">
        <v>0</v>
      </c>
      <c r="AB889" s="18">
        <v>1</v>
      </c>
      <c r="AC889" s="18">
        <v>0</v>
      </c>
      <c r="AD889" s="18">
        <v>18</v>
      </c>
      <c r="AE889" s="18">
        <v>0</v>
      </c>
      <c r="AF889" s="18">
        <v>0</v>
      </c>
      <c r="AG889" s="6">
        <v>2</v>
      </c>
      <c r="AH889" s="6">
        <v>0</v>
      </c>
      <c r="AI889" s="6">
        <v>0</v>
      </c>
      <c r="AJ889" s="6">
        <v>0</v>
      </c>
      <c r="AK889" s="18">
        <v>0</v>
      </c>
      <c r="AL889" s="18">
        <v>0</v>
      </c>
      <c r="AM889" s="18">
        <v>0</v>
      </c>
      <c r="AN889" s="18">
        <v>0</v>
      </c>
      <c r="AO889" s="18">
        <v>1000</v>
      </c>
      <c r="AP889" s="18">
        <v>0</v>
      </c>
      <c r="AQ889" s="18">
        <v>0</v>
      </c>
      <c r="AR889" s="6"/>
      <c r="AS889" s="18" t="s">
        <v>153</v>
      </c>
      <c r="AT889" s="19" t="s">
        <v>154</v>
      </c>
      <c r="AU889" s="18">
        <v>0</v>
      </c>
      <c r="AV889" s="18">
        <v>0</v>
      </c>
      <c r="AW889" s="18">
        <v>0</v>
      </c>
      <c r="AX889" s="19" t="s">
        <v>155</v>
      </c>
      <c r="AY889" s="19" t="s">
        <v>891</v>
      </c>
      <c r="AZ889" s="13">
        <v>0</v>
      </c>
      <c r="BA889" s="13">
        <v>1</v>
      </c>
      <c r="BB889" s="19" t="s">
        <v>1230</v>
      </c>
      <c r="BC889" s="18">
        <v>0</v>
      </c>
      <c r="BD889" s="11">
        <v>0</v>
      </c>
      <c r="BE889" s="18">
        <v>0</v>
      </c>
      <c r="BF889" s="18">
        <v>0</v>
      </c>
      <c r="BG889" s="18">
        <v>0</v>
      </c>
      <c r="BH889" s="18">
        <v>0</v>
      </c>
      <c r="BI889" s="9">
        <v>0</v>
      </c>
      <c r="BJ889" s="6">
        <v>0</v>
      </c>
      <c r="BK889" s="6">
        <v>0</v>
      </c>
      <c r="BL889" s="6">
        <v>0</v>
      </c>
      <c r="BM889" s="6">
        <v>0</v>
      </c>
      <c r="BN889" s="6">
        <v>0</v>
      </c>
      <c r="BO889" s="6">
        <v>0</v>
      </c>
    </row>
    <row r="890" spans="3:67" ht="20.100000000000001" customHeight="1">
      <c r="C890" s="18">
        <v>69021014</v>
      </c>
      <c r="D890" s="19" t="s">
        <v>1227</v>
      </c>
      <c r="E890" s="18">
        <v>1</v>
      </c>
      <c r="F890" s="18">
        <v>68000015</v>
      </c>
      <c r="G890" s="18">
        <v>0</v>
      </c>
      <c r="H890" s="13">
        <v>0</v>
      </c>
      <c r="I890" s="18">
        <v>1</v>
      </c>
      <c r="J890" s="18">
        <v>0</v>
      </c>
      <c r="K890" s="18">
        <v>0</v>
      </c>
      <c r="L890" s="18">
        <v>0</v>
      </c>
      <c r="M890" s="18">
        <v>0</v>
      </c>
      <c r="N890" s="18">
        <v>8</v>
      </c>
      <c r="O890" s="18">
        <v>0</v>
      </c>
      <c r="P890" s="18">
        <v>0</v>
      </c>
      <c r="Q890" s="18">
        <v>0</v>
      </c>
      <c r="R890" s="6">
        <v>0</v>
      </c>
      <c r="S890" s="13">
        <v>0</v>
      </c>
      <c r="T890" s="11">
        <v>1</v>
      </c>
      <c r="U890" s="18">
        <v>2</v>
      </c>
      <c r="V890" s="18">
        <v>0</v>
      </c>
      <c r="W890" s="18">
        <v>0</v>
      </c>
      <c r="X890" s="18">
        <v>0</v>
      </c>
      <c r="Y890" s="18">
        <v>0</v>
      </c>
      <c r="Z890" s="18">
        <v>0</v>
      </c>
      <c r="AA890" s="18">
        <v>0</v>
      </c>
      <c r="AB890" s="18">
        <v>1</v>
      </c>
      <c r="AC890" s="18">
        <v>0</v>
      </c>
      <c r="AD890" s="18">
        <v>18</v>
      </c>
      <c r="AE890" s="18">
        <v>0</v>
      </c>
      <c r="AF890" s="18">
        <v>0</v>
      </c>
      <c r="AG890" s="6">
        <v>2</v>
      </c>
      <c r="AH890" s="6">
        <v>0</v>
      </c>
      <c r="AI890" s="6">
        <v>0</v>
      </c>
      <c r="AJ890" s="6">
        <v>0</v>
      </c>
      <c r="AK890" s="18">
        <v>0</v>
      </c>
      <c r="AL890" s="18">
        <v>0</v>
      </c>
      <c r="AM890" s="18">
        <v>0</v>
      </c>
      <c r="AN890" s="18">
        <v>0</v>
      </c>
      <c r="AO890" s="18">
        <v>1000</v>
      </c>
      <c r="AP890" s="18">
        <v>0</v>
      </c>
      <c r="AQ890" s="18">
        <v>0</v>
      </c>
      <c r="AR890" s="6"/>
      <c r="AS890" s="18" t="s">
        <v>153</v>
      </c>
      <c r="AT890" s="19" t="s">
        <v>154</v>
      </c>
      <c r="AU890" s="18">
        <v>0</v>
      </c>
      <c r="AV890" s="18">
        <v>0</v>
      </c>
      <c r="AW890" s="18">
        <v>0</v>
      </c>
      <c r="AX890" s="19" t="s">
        <v>155</v>
      </c>
      <c r="AY890" s="19" t="s">
        <v>883</v>
      </c>
      <c r="AZ890" s="13">
        <v>0</v>
      </c>
      <c r="BA890" s="13">
        <v>1</v>
      </c>
      <c r="BB890" s="19" t="s">
        <v>1231</v>
      </c>
      <c r="BC890" s="18">
        <v>0</v>
      </c>
      <c r="BD890" s="11">
        <v>0</v>
      </c>
      <c r="BE890" s="18">
        <v>0</v>
      </c>
      <c r="BF890" s="18">
        <v>0</v>
      </c>
      <c r="BG890" s="18">
        <v>0</v>
      </c>
      <c r="BH890" s="18">
        <v>0</v>
      </c>
      <c r="BI890" s="9">
        <v>0</v>
      </c>
      <c r="BJ890" s="6">
        <v>0</v>
      </c>
      <c r="BK890" s="6">
        <v>0</v>
      </c>
      <c r="BL890" s="6">
        <v>0</v>
      </c>
      <c r="BM890" s="6">
        <v>0</v>
      </c>
      <c r="BN890" s="6">
        <v>0</v>
      </c>
      <c r="BO890" s="6">
        <v>0</v>
      </c>
    </row>
    <row r="891" spans="3:67" ht="20.100000000000001" customHeight="1">
      <c r="C891" s="18">
        <v>69031001</v>
      </c>
      <c r="D891" s="19" t="s">
        <v>465</v>
      </c>
      <c r="E891" s="18">
        <v>1</v>
      </c>
      <c r="F891" s="18">
        <v>68000110</v>
      </c>
      <c r="G891" s="18">
        <v>0</v>
      </c>
      <c r="H891" s="13">
        <v>0</v>
      </c>
      <c r="I891" s="9">
        <v>1</v>
      </c>
      <c r="J891" s="18">
        <v>0</v>
      </c>
      <c r="K891" s="18">
        <v>0</v>
      </c>
      <c r="L891" s="18">
        <v>0</v>
      </c>
      <c r="M891" s="18">
        <v>0</v>
      </c>
      <c r="N891" s="18">
        <v>2</v>
      </c>
      <c r="O891" s="18">
        <v>1</v>
      </c>
      <c r="P891" s="18">
        <v>0.05</v>
      </c>
      <c r="Q891" s="18">
        <v>0</v>
      </c>
      <c r="R891" s="6">
        <v>0</v>
      </c>
      <c r="S891" s="13">
        <v>0</v>
      </c>
      <c r="T891" s="11">
        <v>1</v>
      </c>
      <c r="U891" s="18">
        <v>2</v>
      </c>
      <c r="V891" s="18">
        <v>0</v>
      </c>
      <c r="W891" s="18">
        <v>0</v>
      </c>
      <c r="X891" s="18">
        <v>0</v>
      </c>
      <c r="Y891" s="18">
        <v>0</v>
      </c>
      <c r="Z891" s="18">
        <v>0</v>
      </c>
      <c r="AA891" s="18">
        <v>0</v>
      </c>
      <c r="AB891" s="18">
        <v>1</v>
      </c>
      <c r="AC891" s="18">
        <v>0</v>
      </c>
      <c r="AD891" s="18">
        <v>18</v>
      </c>
      <c r="AE891" s="18">
        <v>0</v>
      </c>
      <c r="AF891" s="18">
        <v>0</v>
      </c>
      <c r="AG891" s="6">
        <v>2</v>
      </c>
      <c r="AH891" s="6">
        <v>0</v>
      </c>
      <c r="AI891" s="6">
        <v>0</v>
      </c>
      <c r="AJ891" s="6">
        <v>0</v>
      </c>
      <c r="AK891" s="18">
        <v>0</v>
      </c>
      <c r="AL891" s="18">
        <v>0</v>
      </c>
      <c r="AM891" s="18">
        <v>0</v>
      </c>
      <c r="AN891" s="18">
        <v>0</v>
      </c>
      <c r="AO891" s="18">
        <v>1000</v>
      </c>
      <c r="AP891" s="18">
        <v>0</v>
      </c>
      <c r="AQ891" s="18">
        <v>0</v>
      </c>
      <c r="AR891" s="115">
        <v>69000021</v>
      </c>
      <c r="AS891" s="18" t="s">
        <v>153</v>
      </c>
      <c r="AT891" s="19" t="s">
        <v>154</v>
      </c>
      <c r="AU891" s="18">
        <v>0</v>
      </c>
      <c r="AV891" s="18">
        <v>0</v>
      </c>
      <c r="AW891" s="18">
        <v>0</v>
      </c>
      <c r="AX891" s="19" t="s">
        <v>155</v>
      </c>
      <c r="AY891" s="19" t="s">
        <v>153</v>
      </c>
      <c r="AZ891" s="13">
        <v>0</v>
      </c>
      <c r="BA891" s="13">
        <v>1</v>
      </c>
      <c r="BB891" s="69" t="s">
        <v>1232</v>
      </c>
      <c r="BC891" s="18">
        <v>0</v>
      </c>
      <c r="BD891" s="11">
        <v>0</v>
      </c>
      <c r="BE891" s="18">
        <v>0</v>
      </c>
      <c r="BF891" s="18">
        <v>0</v>
      </c>
      <c r="BG891" s="18">
        <v>0</v>
      </c>
      <c r="BH891" s="18">
        <v>0</v>
      </c>
      <c r="BI891" s="9">
        <v>0</v>
      </c>
      <c r="BJ891" s="6">
        <v>0</v>
      </c>
      <c r="BK891" s="6">
        <v>0</v>
      </c>
      <c r="BL891" s="6">
        <v>0</v>
      </c>
      <c r="BM891" s="6">
        <v>0</v>
      </c>
      <c r="BN891" s="6">
        <v>0</v>
      </c>
      <c r="BO891" s="6">
        <v>0</v>
      </c>
    </row>
    <row r="892" spans="3:67" ht="20.100000000000001" customHeight="1">
      <c r="C892" s="18">
        <v>69031002</v>
      </c>
      <c r="D892" s="19" t="s">
        <v>1233</v>
      </c>
      <c r="E892" s="18">
        <v>1</v>
      </c>
      <c r="F892" s="18">
        <v>68000015</v>
      </c>
      <c r="G892" s="18">
        <v>0</v>
      </c>
      <c r="H892" s="13">
        <v>0</v>
      </c>
      <c r="I892" s="18">
        <v>1</v>
      </c>
      <c r="J892" s="18">
        <v>0</v>
      </c>
      <c r="K892" s="18">
        <v>0</v>
      </c>
      <c r="L892" s="18">
        <v>0</v>
      </c>
      <c r="M892" s="18">
        <v>0</v>
      </c>
      <c r="N892" s="18">
        <v>8</v>
      </c>
      <c r="O892" s="18">
        <v>0</v>
      </c>
      <c r="P892" s="18">
        <v>0</v>
      </c>
      <c r="Q892" s="18">
        <v>0</v>
      </c>
      <c r="R892" s="6">
        <v>0</v>
      </c>
      <c r="S892" s="13">
        <v>0</v>
      </c>
      <c r="T892" s="11">
        <v>1</v>
      </c>
      <c r="U892" s="18">
        <v>2</v>
      </c>
      <c r="V892" s="18">
        <v>0</v>
      </c>
      <c r="W892" s="18">
        <v>0</v>
      </c>
      <c r="X892" s="18">
        <v>0</v>
      </c>
      <c r="Y892" s="18">
        <v>0</v>
      </c>
      <c r="Z892" s="18">
        <v>0</v>
      </c>
      <c r="AA892" s="18">
        <v>0</v>
      </c>
      <c r="AB892" s="18">
        <v>1</v>
      </c>
      <c r="AC892" s="18">
        <v>0</v>
      </c>
      <c r="AD892" s="18">
        <v>18</v>
      </c>
      <c r="AE892" s="18">
        <v>0</v>
      </c>
      <c r="AF892" s="18">
        <v>0</v>
      </c>
      <c r="AG892" s="6">
        <v>2</v>
      </c>
      <c r="AH892" s="6">
        <v>0</v>
      </c>
      <c r="AI892" s="6">
        <v>0</v>
      </c>
      <c r="AJ892" s="6">
        <v>0</v>
      </c>
      <c r="AK892" s="18">
        <v>0</v>
      </c>
      <c r="AL892" s="18">
        <v>0</v>
      </c>
      <c r="AM892" s="18">
        <v>0</v>
      </c>
      <c r="AN892" s="18">
        <v>0</v>
      </c>
      <c r="AO892" s="18">
        <v>1000</v>
      </c>
      <c r="AP892" s="18">
        <v>0</v>
      </c>
      <c r="AQ892" s="18">
        <v>0</v>
      </c>
      <c r="AR892" s="6"/>
      <c r="AS892" s="18" t="s">
        <v>153</v>
      </c>
      <c r="AT892" s="19" t="s">
        <v>154</v>
      </c>
      <c r="AU892" s="18">
        <v>0</v>
      </c>
      <c r="AV892" s="18">
        <v>0</v>
      </c>
      <c r="AW892" s="18">
        <v>0</v>
      </c>
      <c r="AX892" s="19" t="s">
        <v>155</v>
      </c>
      <c r="AY892" s="19" t="s">
        <v>1234</v>
      </c>
      <c r="AZ892" s="13">
        <v>0</v>
      </c>
      <c r="BA892" s="13">
        <v>1</v>
      </c>
      <c r="BB892" s="19" t="s">
        <v>1235</v>
      </c>
      <c r="BC892" s="18">
        <v>0</v>
      </c>
      <c r="BD892" s="11">
        <v>0</v>
      </c>
      <c r="BE892" s="18">
        <v>0</v>
      </c>
      <c r="BF892" s="18">
        <v>0</v>
      </c>
      <c r="BG892" s="18">
        <v>0</v>
      </c>
      <c r="BH892" s="18">
        <v>0</v>
      </c>
      <c r="BI892" s="9">
        <v>0</v>
      </c>
      <c r="BJ892" s="6">
        <v>0</v>
      </c>
      <c r="BK892" s="6">
        <v>0</v>
      </c>
      <c r="BL892" s="6">
        <v>0</v>
      </c>
      <c r="BM892" s="6">
        <v>0</v>
      </c>
      <c r="BN892" s="6">
        <v>0</v>
      </c>
      <c r="BO892" s="6">
        <v>0</v>
      </c>
    </row>
    <row r="893" spans="3:67" ht="20.100000000000001" customHeight="1">
      <c r="C893" s="18">
        <v>69031003</v>
      </c>
      <c r="D893" s="19" t="s">
        <v>1236</v>
      </c>
      <c r="E893" s="18">
        <v>1</v>
      </c>
      <c r="F893" s="18">
        <v>68000015</v>
      </c>
      <c r="G893" s="18">
        <v>0</v>
      </c>
      <c r="H893" s="13">
        <v>0</v>
      </c>
      <c r="I893" s="18">
        <v>1</v>
      </c>
      <c r="J893" s="18">
        <v>0</v>
      </c>
      <c r="K893" s="18">
        <v>0</v>
      </c>
      <c r="L893" s="18">
        <v>0</v>
      </c>
      <c r="M893" s="18">
        <v>0</v>
      </c>
      <c r="N893" s="18">
        <v>8</v>
      </c>
      <c r="O893" s="18">
        <v>0</v>
      </c>
      <c r="P893" s="18">
        <v>0</v>
      </c>
      <c r="Q893" s="18">
        <v>0</v>
      </c>
      <c r="R893" s="6">
        <v>0</v>
      </c>
      <c r="S893" s="13">
        <v>0</v>
      </c>
      <c r="T893" s="11">
        <v>1</v>
      </c>
      <c r="U893" s="18">
        <v>2</v>
      </c>
      <c r="V893" s="18">
        <v>0</v>
      </c>
      <c r="W893" s="18">
        <v>0</v>
      </c>
      <c r="X893" s="18">
        <v>0</v>
      </c>
      <c r="Y893" s="18">
        <v>0</v>
      </c>
      <c r="Z893" s="18">
        <v>0</v>
      </c>
      <c r="AA893" s="18">
        <v>0</v>
      </c>
      <c r="AB893" s="18">
        <v>1</v>
      </c>
      <c r="AC893" s="18">
        <v>0</v>
      </c>
      <c r="AD893" s="18">
        <v>18</v>
      </c>
      <c r="AE893" s="18">
        <v>0</v>
      </c>
      <c r="AF893" s="18">
        <v>0</v>
      </c>
      <c r="AG893" s="6">
        <v>2</v>
      </c>
      <c r="AH893" s="6">
        <v>0</v>
      </c>
      <c r="AI893" s="6">
        <v>0</v>
      </c>
      <c r="AJ893" s="6">
        <v>0</v>
      </c>
      <c r="AK893" s="18">
        <v>0</v>
      </c>
      <c r="AL893" s="18">
        <v>0</v>
      </c>
      <c r="AM893" s="18">
        <v>0</v>
      </c>
      <c r="AN893" s="18">
        <v>0</v>
      </c>
      <c r="AO893" s="18">
        <v>1000</v>
      </c>
      <c r="AP893" s="18">
        <v>0</v>
      </c>
      <c r="AQ893" s="18">
        <v>0</v>
      </c>
      <c r="AR893" s="6"/>
      <c r="AS893" s="18" t="s">
        <v>153</v>
      </c>
      <c r="AT893" s="19" t="s">
        <v>154</v>
      </c>
      <c r="AU893" s="18">
        <v>0</v>
      </c>
      <c r="AV893" s="18">
        <v>0</v>
      </c>
      <c r="AW893" s="18">
        <v>0</v>
      </c>
      <c r="AX893" s="19" t="s">
        <v>155</v>
      </c>
      <c r="AY893" s="19" t="s">
        <v>1237</v>
      </c>
      <c r="AZ893" s="13">
        <v>0</v>
      </c>
      <c r="BA893" s="13">
        <v>1</v>
      </c>
      <c r="BB893" s="19" t="s">
        <v>1238</v>
      </c>
      <c r="BC893" s="18">
        <v>0</v>
      </c>
      <c r="BD893" s="11">
        <v>0</v>
      </c>
      <c r="BE893" s="18">
        <v>0</v>
      </c>
      <c r="BF893" s="18">
        <v>0</v>
      </c>
      <c r="BG893" s="18">
        <v>0</v>
      </c>
      <c r="BH893" s="18">
        <v>0</v>
      </c>
      <c r="BI893" s="9">
        <v>0</v>
      </c>
      <c r="BJ893" s="6">
        <v>0</v>
      </c>
      <c r="BK893" s="6">
        <v>0</v>
      </c>
      <c r="BL893" s="6">
        <v>0</v>
      </c>
      <c r="BM893" s="6">
        <v>0</v>
      </c>
      <c r="BN893" s="6">
        <v>0</v>
      </c>
      <c r="BO893" s="6">
        <v>0</v>
      </c>
    </row>
    <row r="894" spans="3:67" ht="20.100000000000001" customHeight="1">
      <c r="C894" s="18">
        <v>69031004</v>
      </c>
      <c r="D894" s="19" t="s">
        <v>1239</v>
      </c>
      <c r="E894" s="18">
        <v>1</v>
      </c>
      <c r="F894" s="18">
        <v>68000110</v>
      </c>
      <c r="G894" s="18">
        <v>0</v>
      </c>
      <c r="H894" s="13">
        <v>0</v>
      </c>
      <c r="I894" s="9">
        <v>1</v>
      </c>
      <c r="J894" s="18">
        <v>0</v>
      </c>
      <c r="K894" s="18">
        <v>0</v>
      </c>
      <c r="L894" s="18">
        <v>0</v>
      </c>
      <c r="M894" s="18">
        <v>0</v>
      </c>
      <c r="N894" s="18">
        <v>2</v>
      </c>
      <c r="O894" s="18">
        <v>1</v>
      </c>
      <c r="P894" s="18">
        <v>0.05</v>
      </c>
      <c r="Q894" s="18">
        <v>0</v>
      </c>
      <c r="R894" s="6">
        <v>0</v>
      </c>
      <c r="S894" s="13">
        <v>0</v>
      </c>
      <c r="T894" s="11">
        <v>1</v>
      </c>
      <c r="U894" s="18">
        <v>2</v>
      </c>
      <c r="V894" s="18">
        <v>0</v>
      </c>
      <c r="W894" s="18">
        <v>0</v>
      </c>
      <c r="X894" s="18">
        <v>0</v>
      </c>
      <c r="Y894" s="18">
        <v>0</v>
      </c>
      <c r="Z894" s="18">
        <v>0</v>
      </c>
      <c r="AA894" s="18">
        <v>0</v>
      </c>
      <c r="AB894" s="18">
        <v>1</v>
      </c>
      <c r="AC894" s="18">
        <v>0</v>
      </c>
      <c r="AD894" s="18">
        <v>18</v>
      </c>
      <c r="AE894" s="18">
        <v>0</v>
      </c>
      <c r="AF894" s="18">
        <v>0</v>
      </c>
      <c r="AG894" s="6">
        <v>2</v>
      </c>
      <c r="AH894" s="6">
        <v>0</v>
      </c>
      <c r="AI894" s="6">
        <v>0</v>
      </c>
      <c r="AJ894" s="6">
        <v>0</v>
      </c>
      <c r="AK894" s="18">
        <v>0</v>
      </c>
      <c r="AL894" s="18">
        <v>0</v>
      </c>
      <c r="AM894" s="18">
        <v>0</v>
      </c>
      <c r="AN894" s="18">
        <v>0</v>
      </c>
      <c r="AO894" s="18">
        <v>1000</v>
      </c>
      <c r="AP894" s="18">
        <v>0</v>
      </c>
      <c r="AQ894" s="18">
        <v>0</v>
      </c>
      <c r="AR894" s="115">
        <v>69000071</v>
      </c>
      <c r="AS894" s="18" t="s">
        <v>153</v>
      </c>
      <c r="AT894" s="19" t="s">
        <v>154</v>
      </c>
      <c r="AU894" s="18">
        <v>0</v>
      </c>
      <c r="AV894" s="18">
        <v>0</v>
      </c>
      <c r="AW894" s="18">
        <v>0</v>
      </c>
      <c r="AX894" s="19" t="s">
        <v>155</v>
      </c>
      <c r="AY894" s="19" t="s">
        <v>153</v>
      </c>
      <c r="AZ894" s="13">
        <v>0</v>
      </c>
      <c r="BA894" s="13">
        <v>1</v>
      </c>
      <c r="BB894" s="33" t="s">
        <v>1240</v>
      </c>
      <c r="BC894" s="18">
        <v>0</v>
      </c>
      <c r="BD894" s="11">
        <v>0</v>
      </c>
      <c r="BE894" s="18">
        <v>0</v>
      </c>
      <c r="BF894" s="18">
        <v>0</v>
      </c>
      <c r="BG894" s="18">
        <v>0</v>
      </c>
      <c r="BH894" s="18">
        <v>0</v>
      </c>
      <c r="BI894" s="9">
        <v>0</v>
      </c>
      <c r="BJ894" s="6">
        <v>1</v>
      </c>
      <c r="BK894" s="6">
        <v>0</v>
      </c>
      <c r="BL894" s="6">
        <v>0</v>
      </c>
      <c r="BM894" s="6">
        <v>0</v>
      </c>
      <c r="BN894" s="6">
        <v>0</v>
      </c>
      <c r="BO894" s="6">
        <v>0</v>
      </c>
    </row>
    <row r="895" spans="3:67" ht="20.100000000000001" customHeight="1">
      <c r="C895" s="18">
        <v>69031005</v>
      </c>
      <c r="D895" s="19" t="s">
        <v>1241</v>
      </c>
      <c r="E895" s="18">
        <v>1</v>
      </c>
      <c r="F895" s="18">
        <v>68000015</v>
      </c>
      <c r="G895" s="18">
        <v>0</v>
      </c>
      <c r="H895" s="13">
        <v>0</v>
      </c>
      <c r="I895" s="18">
        <v>1</v>
      </c>
      <c r="J895" s="18">
        <v>0</v>
      </c>
      <c r="K895" s="18">
        <v>0</v>
      </c>
      <c r="L895" s="18">
        <v>0</v>
      </c>
      <c r="M895" s="18">
        <v>0</v>
      </c>
      <c r="N895" s="18">
        <v>8</v>
      </c>
      <c r="O895" s="18">
        <v>0</v>
      </c>
      <c r="P895" s="18">
        <v>0</v>
      </c>
      <c r="Q895" s="18">
        <v>0</v>
      </c>
      <c r="R895" s="6">
        <v>0</v>
      </c>
      <c r="S895" s="13">
        <v>0</v>
      </c>
      <c r="T895" s="11">
        <v>1</v>
      </c>
      <c r="U895" s="18">
        <v>2</v>
      </c>
      <c r="V895" s="18">
        <v>0</v>
      </c>
      <c r="W895" s="18">
        <v>0</v>
      </c>
      <c r="X895" s="18">
        <v>0</v>
      </c>
      <c r="Y895" s="18">
        <v>0</v>
      </c>
      <c r="Z895" s="18">
        <v>0</v>
      </c>
      <c r="AA895" s="18">
        <v>0</v>
      </c>
      <c r="AB895" s="18">
        <v>1</v>
      </c>
      <c r="AC895" s="18">
        <v>0</v>
      </c>
      <c r="AD895" s="18">
        <v>18</v>
      </c>
      <c r="AE895" s="18">
        <v>0</v>
      </c>
      <c r="AF895" s="18">
        <v>0</v>
      </c>
      <c r="AG895" s="6">
        <v>2</v>
      </c>
      <c r="AH895" s="6">
        <v>0</v>
      </c>
      <c r="AI895" s="6">
        <v>0</v>
      </c>
      <c r="AJ895" s="6">
        <v>0</v>
      </c>
      <c r="AK895" s="18">
        <v>0</v>
      </c>
      <c r="AL895" s="18">
        <v>0</v>
      </c>
      <c r="AM895" s="18">
        <v>0</v>
      </c>
      <c r="AN895" s="18">
        <v>0</v>
      </c>
      <c r="AO895" s="18">
        <v>1000</v>
      </c>
      <c r="AP895" s="18">
        <v>0</v>
      </c>
      <c r="AQ895" s="18">
        <v>0</v>
      </c>
      <c r="AR895" s="6"/>
      <c r="AS895" s="18" t="s">
        <v>153</v>
      </c>
      <c r="AT895" s="19" t="s">
        <v>154</v>
      </c>
      <c r="AU895" s="18">
        <v>0</v>
      </c>
      <c r="AV895" s="18">
        <v>0</v>
      </c>
      <c r="AW895" s="18">
        <v>0</v>
      </c>
      <c r="AX895" s="19" t="s">
        <v>155</v>
      </c>
      <c r="AY895" s="19" t="s">
        <v>1242</v>
      </c>
      <c r="AZ895" s="13">
        <v>0</v>
      </c>
      <c r="BA895" s="13">
        <v>1</v>
      </c>
      <c r="BB895" s="19" t="s">
        <v>1243</v>
      </c>
      <c r="BC895" s="18">
        <v>0</v>
      </c>
      <c r="BD895" s="11">
        <v>0</v>
      </c>
      <c r="BE895" s="18">
        <v>0</v>
      </c>
      <c r="BF895" s="18">
        <v>0</v>
      </c>
      <c r="BG895" s="18">
        <v>0</v>
      </c>
      <c r="BH895" s="18">
        <v>0</v>
      </c>
      <c r="BI895" s="9">
        <v>0</v>
      </c>
      <c r="BJ895" s="6">
        <v>1</v>
      </c>
      <c r="BK895" s="6">
        <v>0</v>
      </c>
      <c r="BL895" s="6">
        <v>0</v>
      </c>
      <c r="BM895" s="6">
        <v>0</v>
      </c>
      <c r="BN895" s="6">
        <v>0</v>
      </c>
      <c r="BO895" s="6">
        <v>0</v>
      </c>
    </row>
    <row r="896" spans="3:67" ht="20.100000000000001" customHeight="1">
      <c r="C896" s="18">
        <v>69031006</v>
      </c>
      <c r="D896" s="19" t="s">
        <v>1244</v>
      </c>
      <c r="E896" s="18">
        <v>1</v>
      </c>
      <c r="F896" s="18">
        <v>68000015</v>
      </c>
      <c r="G896" s="18">
        <v>0</v>
      </c>
      <c r="H896" s="13">
        <v>0</v>
      </c>
      <c r="I896" s="18">
        <v>1</v>
      </c>
      <c r="J896" s="18">
        <v>0</v>
      </c>
      <c r="K896" s="18">
        <v>0</v>
      </c>
      <c r="L896" s="18">
        <v>0</v>
      </c>
      <c r="M896" s="18">
        <v>0</v>
      </c>
      <c r="N896" s="18">
        <v>8</v>
      </c>
      <c r="O896" s="18">
        <v>0</v>
      </c>
      <c r="P896" s="18">
        <v>0</v>
      </c>
      <c r="Q896" s="18">
        <v>0</v>
      </c>
      <c r="R896" s="6">
        <v>0</v>
      </c>
      <c r="S896" s="13">
        <v>0</v>
      </c>
      <c r="T896" s="11">
        <v>1</v>
      </c>
      <c r="U896" s="18">
        <v>2</v>
      </c>
      <c r="V896" s="18">
        <v>0</v>
      </c>
      <c r="W896" s="18">
        <v>0</v>
      </c>
      <c r="X896" s="18">
        <v>0</v>
      </c>
      <c r="Y896" s="18">
        <v>0</v>
      </c>
      <c r="Z896" s="18">
        <v>0</v>
      </c>
      <c r="AA896" s="18">
        <v>0</v>
      </c>
      <c r="AB896" s="18">
        <v>1</v>
      </c>
      <c r="AC896" s="18">
        <v>0</v>
      </c>
      <c r="AD896" s="18">
        <v>18</v>
      </c>
      <c r="AE896" s="18">
        <v>0</v>
      </c>
      <c r="AF896" s="18">
        <v>0</v>
      </c>
      <c r="AG896" s="6">
        <v>2</v>
      </c>
      <c r="AH896" s="6">
        <v>0</v>
      </c>
      <c r="AI896" s="6">
        <v>0</v>
      </c>
      <c r="AJ896" s="6">
        <v>0</v>
      </c>
      <c r="AK896" s="18">
        <v>0</v>
      </c>
      <c r="AL896" s="18">
        <v>0</v>
      </c>
      <c r="AM896" s="18">
        <v>0</v>
      </c>
      <c r="AN896" s="18">
        <v>0</v>
      </c>
      <c r="AO896" s="18">
        <v>1000</v>
      </c>
      <c r="AP896" s="18">
        <v>0</v>
      </c>
      <c r="AQ896" s="18">
        <v>0</v>
      </c>
      <c r="AR896" s="6"/>
      <c r="AS896" s="18" t="s">
        <v>153</v>
      </c>
      <c r="AT896" s="19" t="s">
        <v>154</v>
      </c>
      <c r="AU896" s="18">
        <v>0</v>
      </c>
      <c r="AV896" s="18">
        <v>0</v>
      </c>
      <c r="AW896" s="18">
        <v>0</v>
      </c>
      <c r="AX896" s="19" t="s">
        <v>155</v>
      </c>
      <c r="AY896" s="19" t="s">
        <v>1242</v>
      </c>
      <c r="AZ896" s="13">
        <v>0</v>
      </c>
      <c r="BA896" s="13">
        <v>1</v>
      </c>
      <c r="BB896" s="19" t="s">
        <v>1245</v>
      </c>
      <c r="BC896" s="18">
        <v>0</v>
      </c>
      <c r="BD896" s="11">
        <v>0</v>
      </c>
      <c r="BE896" s="18">
        <v>0</v>
      </c>
      <c r="BF896" s="18">
        <v>0</v>
      </c>
      <c r="BG896" s="18">
        <v>0</v>
      </c>
      <c r="BH896" s="18">
        <v>0</v>
      </c>
      <c r="BI896" s="9">
        <v>0</v>
      </c>
      <c r="BJ896" s="6">
        <v>1</v>
      </c>
      <c r="BK896" s="6">
        <v>0</v>
      </c>
      <c r="BL896" s="6">
        <v>0</v>
      </c>
      <c r="BM896" s="6">
        <v>0</v>
      </c>
      <c r="BN896" s="6">
        <v>0</v>
      </c>
      <c r="BO896" s="6">
        <v>0</v>
      </c>
    </row>
    <row r="897" spans="2:67" ht="20.100000000000001" customHeight="1">
      <c r="C897" s="18">
        <v>69031007</v>
      </c>
      <c r="D897" s="19" t="s">
        <v>1246</v>
      </c>
      <c r="E897" s="18">
        <v>1</v>
      </c>
      <c r="F897" s="18">
        <v>68000110</v>
      </c>
      <c r="G897" s="18">
        <v>0</v>
      </c>
      <c r="H897" s="13">
        <v>0</v>
      </c>
      <c r="I897" s="9">
        <v>1</v>
      </c>
      <c r="J897" s="18">
        <v>0</v>
      </c>
      <c r="K897" s="18">
        <v>0</v>
      </c>
      <c r="L897" s="18">
        <v>0</v>
      </c>
      <c r="M897" s="18">
        <v>0</v>
      </c>
      <c r="N897" s="18">
        <v>2</v>
      </c>
      <c r="O897" s="18">
        <v>7</v>
      </c>
      <c r="P897" s="18">
        <v>0.05</v>
      </c>
      <c r="Q897" s="18">
        <v>0</v>
      </c>
      <c r="R897" s="6">
        <v>0</v>
      </c>
      <c r="S897" s="13">
        <v>0</v>
      </c>
      <c r="T897" s="11">
        <v>1</v>
      </c>
      <c r="U897" s="18">
        <v>2</v>
      </c>
      <c r="V897" s="18">
        <v>0</v>
      </c>
      <c r="W897" s="18">
        <v>0</v>
      </c>
      <c r="X897" s="18">
        <v>0</v>
      </c>
      <c r="Y897" s="18">
        <v>0</v>
      </c>
      <c r="Z897" s="18">
        <v>0</v>
      </c>
      <c r="AA897" s="18">
        <v>0</v>
      </c>
      <c r="AB897" s="18">
        <v>1</v>
      </c>
      <c r="AC897" s="18">
        <v>0</v>
      </c>
      <c r="AD897" s="18">
        <v>18</v>
      </c>
      <c r="AE897" s="18">
        <v>0</v>
      </c>
      <c r="AF897" s="18">
        <v>0</v>
      </c>
      <c r="AG897" s="6">
        <v>2</v>
      </c>
      <c r="AH897" s="6">
        <v>0</v>
      </c>
      <c r="AI897" s="6">
        <v>0</v>
      </c>
      <c r="AJ897" s="6">
        <v>0</v>
      </c>
      <c r="AK897" s="18">
        <v>0</v>
      </c>
      <c r="AL897" s="18">
        <v>0</v>
      </c>
      <c r="AM897" s="18">
        <v>0</v>
      </c>
      <c r="AN897" s="18">
        <v>0</v>
      </c>
      <c r="AO897" s="18">
        <v>1000</v>
      </c>
      <c r="AP897" s="18">
        <v>0</v>
      </c>
      <c r="AQ897" s="18">
        <v>0</v>
      </c>
      <c r="AR897" s="122">
        <v>10001001</v>
      </c>
      <c r="AS897" s="18" t="s">
        <v>153</v>
      </c>
      <c r="AT897" s="19" t="s">
        <v>154</v>
      </c>
      <c r="AU897" s="18">
        <v>0</v>
      </c>
      <c r="AV897" s="18">
        <v>0</v>
      </c>
      <c r="AW897" s="18">
        <v>0</v>
      </c>
      <c r="AX897" s="19" t="s">
        <v>155</v>
      </c>
      <c r="AY897" s="19" t="s">
        <v>153</v>
      </c>
      <c r="AZ897" s="13">
        <v>0</v>
      </c>
      <c r="BA897" s="13">
        <v>1</v>
      </c>
      <c r="BB897" s="69" t="s">
        <v>1247</v>
      </c>
      <c r="BC897" s="18">
        <v>0</v>
      </c>
      <c r="BD897" s="11">
        <v>0</v>
      </c>
      <c r="BE897" s="18">
        <v>0</v>
      </c>
      <c r="BF897" s="18">
        <v>0</v>
      </c>
      <c r="BG897" s="18">
        <v>0</v>
      </c>
      <c r="BH897" s="18">
        <v>0</v>
      </c>
      <c r="BI897" s="9">
        <v>0</v>
      </c>
      <c r="BJ897" s="6">
        <v>1</v>
      </c>
      <c r="BK897" s="6">
        <v>0</v>
      </c>
      <c r="BL897" s="6">
        <v>0</v>
      </c>
      <c r="BM897" s="6">
        <v>0</v>
      </c>
      <c r="BN897" s="6">
        <v>0</v>
      </c>
      <c r="BO897" s="6">
        <v>0</v>
      </c>
    </row>
    <row r="898" spans="2:67" ht="20.100000000000001" customHeight="1">
      <c r="C898" s="18">
        <v>69031008</v>
      </c>
      <c r="D898" s="19" t="s">
        <v>1248</v>
      </c>
      <c r="E898" s="18">
        <v>1</v>
      </c>
      <c r="F898" s="18">
        <v>68000015</v>
      </c>
      <c r="G898" s="18">
        <v>0</v>
      </c>
      <c r="H898" s="13">
        <v>0</v>
      </c>
      <c r="I898" s="18">
        <v>1</v>
      </c>
      <c r="J898" s="18">
        <v>0</v>
      </c>
      <c r="K898" s="18">
        <v>0</v>
      </c>
      <c r="L898" s="18">
        <v>0</v>
      </c>
      <c r="M898" s="18">
        <v>0</v>
      </c>
      <c r="N898" s="18">
        <v>8</v>
      </c>
      <c r="O898" s="18">
        <v>0</v>
      </c>
      <c r="P898" s="18">
        <v>0</v>
      </c>
      <c r="Q898" s="18">
        <v>0</v>
      </c>
      <c r="R898" s="6">
        <v>0</v>
      </c>
      <c r="S898" s="13">
        <v>0</v>
      </c>
      <c r="T898" s="11">
        <v>1</v>
      </c>
      <c r="U898" s="18">
        <v>2</v>
      </c>
      <c r="V898" s="18">
        <v>0</v>
      </c>
      <c r="W898" s="18">
        <v>0</v>
      </c>
      <c r="X898" s="18">
        <v>0</v>
      </c>
      <c r="Y898" s="18">
        <v>0</v>
      </c>
      <c r="Z898" s="18">
        <v>0</v>
      </c>
      <c r="AA898" s="18">
        <v>0</v>
      </c>
      <c r="AB898" s="18">
        <v>1</v>
      </c>
      <c r="AC898" s="18">
        <v>0</v>
      </c>
      <c r="AD898" s="18">
        <v>18</v>
      </c>
      <c r="AE898" s="18">
        <v>0</v>
      </c>
      <c r="AF898" s="18">
        <v>0</v>
      </c>
      <c r="AG898" s="6">
        <v>2</v>
      </c>
      <c r="AH898" s="6">
        <v>0</v>
      </c>
      <c r="AI898" s="6">
        <v>0</v>
      </c>
      <c r="AJ898" s="6">
        <v>0</v>
      </c>
      <c r="AK898" s="18">
        <v>0</v>
      </c>
      <c r="AL898" s="18">
        <v>0</v>
      </c>
      <c r="AM898" s="18">
        <v>0</v>
      </c>
      <c r="AN898" s="18">
        <v>0</v>
      </c>
      <c r="AO898" s="18">
        <v>1000</v>
      </c>
      <c r="AP898" s="18">
        <v>0</v>
      </c>
      <c r="AQ898" s="18">
        <v>0</v>
      </c>
      <c r="AR898" s="6"/>
      <c r="AS898" s="18" t="s">
        <v>153</v>
      </c>
      <c r="AT898" s="19" t="s">
        <v>154</v>
      </c>
      <c r="AU898" s="18">
        <v>0</v>
      </c>
      <c r="AV898" s="18">
        <v>0</v>
      </c>
      <c r="AW898" s="18">
        <v>0</v>
      </c>
      <c r="AX898" s="19" t="s">
        <v>155</v>
      </c>
      <c r="AY898" s="19" t="s">
        <v>1070</v>
      </c>
      <c r="AZ898" s="13">
        <v>0</v>
      </c>
      <c r="BA898" s="13">
        <v>1</v>
      </c>
      <c r="BB898" s="19" t="s">
        <v>1249</v>
      </c>
      <c r="BC898" s="18">
        <v>0</v>
      </c>
      <c r="BD898" s="11">
        <v>0</v>
      </c>
      <c r="BE898" s="18">
        <v>0</v>
      </c>
      <c r="BF898" s="18">
        <v>0</v>
      </c>
      <c r="BG898" s="18">
        <v>0</v>
      </c>
      <c r="BH898" s="18">
        <v>0</v>
      </c>
      <c r="BI898" s="9">
        <v>0</v>
      </c>
      <c r="BJ898" s="6">
        <v>1</v>
      </c>
      <c r="BK898" s="6">
        <v>0</v>
      </c>
      <c r="BL898" s="6">
        <v>0</v>
      </c>
      <c r="BM898" s="6">
        <v>0</v>
      </c>
      <c r="BN898" s="6">
        <v>0</v>
      </c>
      <c r="BO898" s="6">
        <v>0</v>
      </c>
    </row>
    <row r="899" spans="2:67" ht="20.100000000000001" customHeight="1">
      <c r="C899" s="18">
        <v>69031009</v>
      </c>
      <c r="D899" s="19" t="s">
        <v>1239</v>
      </c>
      <c r="E899" s="18">
        <v>1</v>
      </c>
      <c r="F899" s="18">
        <v>68000015</v>
      </c>
      <c r="G899" s="18">
        <v>0</v>
      </c>
      <c r="H899" s="13">
        <v>0</v>
      </c>
      <c r="I899" s="18">
        <v>1</v>
      </c>
      <c r="J899" s="18">
        <v>0</v>
      </c>
      <c r="K899" s="18">
        <v>0</v>
      </c>
      <c r="L899" s="18">
        <v>0</v>
      </c>
      <c r="M899" s="18">
        <v>0</v>
      </c>
      <c r="N899" s="18">
        <v>8</v>
      </c>
      <c r="O899" s="18">
        <v>0</v>
      </c>
      <c r="P899" s="18">
        <v>0</v>
      </c>
      <c r="Q899" s="18">
        <v>0</v>
      </c>
      <c r="R899" s="6">
        <v>0</v>
      </c>
      <c r="S899" s="13">
        <v>0</v>
      </c>
      <c r="T899" s="11">
        <v>1</v>
      </c>
      <c r="U899" s="18">
        <v>2</v>
      </c>
      <c r="V899" s="18">
        <v>0</v>
      </c>
      <c r="W899" s="18">
        <v>0</v>
      </c>
      <c r="X899" s="18">
        <v>0</v>
      </c>
      <c r="Y899" s="18">
        <v>0</v>
      </c>
      <c r="Z899" s="18">
        <v>0</v>
      </c>
      <c r="AA899" s="18">
        <v>0</v>
      </c>
      <c r="AB899" s="18">
        <v>1</v>
      </c>
      <c r="AC899" s="18">
        <v>0</v>
      </c>
      <c r="AD899" s="18">
        <v>18</v>
      </c>
      <c r="AE899" s="18">
        <v>0</v>
      </c>
      <c r="AF899" s="18">
        <v>0</v>
      </c>
      <c r="AG899" s="6">
        <v>2</v>
      </c>
      <c r="AH899" s="6">
        <v>0</v>
      </c>
      <c r="AI899" s="6">
        <v>0</v>
      </c>
      <c r="AJ899" s="6">
        <v>0</v>
      </c>
      <c r="AK899" s="18">
        <v>0</v>
      </c>
      <c r="AL899" s="18">
        <v>0</v>
      </c>
      <c r="AM899" s="18">
        <v>0</v>
      </c>
      <c r="AN899" s="18">
        <v>0</v>
      </c>
      <c r="AO899" s="18">
        <v>1000</v>
      </c>
      <c r="AP899" s="18">
        <v>0</v>
      </c>
      <c r="AQ899" s="18">
        <v>0</v>
      </c>
      <c r="AR899" s="6"/>
      <c r="AS899" s="18" t="s">
        <v>153</v>
      </c>
      <c r="AT899" s="19" t="s">
        <v>154</v>
      </c>
      <c r="AU899" s="18">
        <v>0</v>
      </c>
      <c r="AV899" s="18">
        <v>0</v>
      </c>
      <c r="AW899" s="18">
        <v>0</v>
      </c>
      <c r="AX899" s="19" t="s">
        <v>155</v>
      </c>
      <c r="AY899" s="19" t="s">
        <v>1250</v>
      </c>
      <c r="AZ899" s="13">
        <v>0</v>
      </c>
      <c r="BA899" s="13">
        <v>1</v>
      </c>
      <c r="BB899" s="19" t="s">
        <v>1251</v>
      </c>
      <c r="BC899" s="18">
        <v>0</v>
      </c>
      <c r="BD899" s="11">
        <v>0</v>
      </c>
      <c r="BE899" s="18">
        <v>0</v>
      </c>
      <c r="BF899" s="18">
        <v>0</v>
      </c>
      <c r="BG899" s="18">
        <v>0</v>
      </c>
      <c r="BH899" s="18">
        <v>0</v>
      </c>
      <c r="BI899" s="9">
        <v>0</v>
      </c>
      <c r="BJ899" s="6">
        <v>1</v>
      </c>
      <c r="BK899" s="6">
        <v>0</v>
      </c>
      <c r="BL899" s="6">
        <v>0</v>
      </c>
      <c r="BM899" s="6">
        <v>0</v>
      </c>
      <c r="BN899" s="6">
        <v>0</v>
      </c>
      <c r="BO899" s="6">
        <v>0</v>
      </c>
    </row>
    <row r="900" spans="2:67" ht="20.100000000000001" customHeight="1">
      <c r="C900" s="18">
        <v>69031010</v>
      </c>
      <c r="D900" s="19" t="s">
        <v>1252</v>
      </c>
      <c r="E900" s="18">
        <v>1</v>
      </c>
      <c r="F900" s="18">
        <v>68000110</v>
      </c>
      <c r="G900" s="18">
        <v>0</v>
      </c>
      <c r="H900" s="13">
        <v>0</v>
      </c>
      <c r="I900" s="9">
        <v>1</v>
      </c>
      <c r="J900" s="18">
        <v>0</v>
      </c>
      <c r="K900" s="18">
        <v>0</v>
      </c>
      <c r="L900" s="18">
        <v>0</v>
      </c>
      <c r="M900" s="18">
        <v>0</v>
      </c>
      <c r="N900" s="18">
        <v>2</v>
      </c>
      <c r="O900" s="18">
        <v>1</v>
      </c>
      <c r="P900" s="18">
        <v>0.05</v>
      </c>
      <c r="Q900" s="18">
        <v>0</v>
      </c>
      <c r="R900" s="6">
        <v>0</v>
      </c>
      <c r="S900" s="13">
        <v>0</v>
      </c>
      <c r="T900" s="11">
        <v>1</v>
      </c>
      <c r="U900" s="18">
        <v>2</v>
      </c>
      <c r="V900" s="18">
        <v>0</v>
      </c>
      <c r="W900" s="18">
        <v>0</v>
      </c>
      <c r="X900" s="18">
        <v>0</v>
      </c>
      <c r="Y900" s="18">
        <v>0</v>
      </c>
      <c r="Z900" s="18">
        <v>0</v>
      </c>
      <c r="AA900" s="18">
        <v>0</v>
      </c>
      <c r="AB900" s="18">
        <v>1</v>
      </c>
      <c r="AC900" s="18">
        <v>0</v>
      </c>
      <c r="AD900" s="18">
        <v>18</v>
      </c>
      <c r="AE900" s="18">
        <v>0</v>
      </c>
      <c r="AF900" s="18">
        <v>0</v>
      </c>
      <c r="AG900" s="6">
        <v>2</v>
      </c>
      <c r="AH900" s="6">
        <v>0</v>
      </c>
      <c r="AI900" s="6">
        <v>0</v>
      </c>
      <c r="AJ900" s="6">
        <v>0</v>
      </c>
      <c r="AK900" s="18">
        <v>0</v>
      </c>
      <c r="AL900" s="18">
        <v>0</v>
      </c>
      <c r="AM900" s="18">
        <v>0</v>
      </c>
      <c r="AN900" s="18">
        <v>0</v>
      </c>
      <c r="AO900" s="18">
        <v>1000</v>
      </c>
      <c r="AP900" s="18">
        <v>0</v>
      </c>
      <c r="AQ900" s="18">
        <v>0</v>
      </c>
      <c r="AR900" s="115">
        <v>69000022</v>
      </c>
      <c r="AS900" s="18" t="s">
        <v>153</v>
      </c>
      <c r="AT900" s="19" t="s">
        <v>154</v>
      </c>
      <c r="AU900" s="18">
        <v>0</v>
      </c>
      <c r="AV900" s="18">
        <v>0</v>
      </c>
      <c r="AW900" s="18">
        <v>0</v>
      </c>
      <c r="AX900" s="19" t="s">
        <v>155</v>
      </c>
      <c r="AY900" s="19" t="s">
        <v>153</v>
      </c>
      <c r="AZ900" s="13">
        <v>0</v>
      </c>
      <c r="BA900" s="13">
        <v>1</v>
      </c>
      <c r="BB900" s="19" t="s">
        <v>1253</v>
      </c>
      <c r="BC900" s="18">
        <v>0</v>
      </c>
      <c r="BD900" s="11">
        <v>0</v>
      </c>
      <c r="BE900" s="18">
        <v>0</v>
      </c>
      <c r="BF900" s="18">
        <v>0</v>
      </c>
      <c r="BG900" s="18">
        <v>0</v>
      </c>
      <c r="BH900" s="18">
        <v>0</v>
      </c>
      <c r="BI900" s="9">
        <v>0</v>
      </c>
      <c r="BJ900" s="6">
        <v>1</v>
      </c>
      <c r="BK900" s="6">
        <v>0</v>
      </c>
      <c r="BL900" s="6">
        <v>0</v>
      </c>
      <c r="BM900" s="6">
        <v>0</v>
      </c>
      <c r="BN900" s="6">
        <v>0</v>
      </c>
      <c r="BO900" s="6">
        <v>0</v>
      </c>
    </row>
    <row r="901" spans="2:67" ht="20.100000000000001" customHeight="1">
      <c r="C901" s="18">
        <v>69032001</v>
      </c>
      <c r="D901" s="19" t="s">
        <v>1254</v>
      </c>
      <c r="E901" s="18">
        <v>1</v>
      </c>
      <c r="F901" s="18">
        <v>68000015</v>
      </c>
      <c r="G901" s="18">
        <v>0</v>
      </c>
      <c r="H901" s="13">
        <v>0</v>
      </c>
      <c r="I901" s="18">
        <v>1</v>
      </c>
      <c r="J901" s="18">
        <v>0</v>
      </c>
      <c r="K901" s="18">
        <v>0</v>
      </c>
      <c r="L901" s="18">
        <v>0</v>
      </c>
      <c r="M901" s="18">
        <v>0</v>
      </c>
      <c r="N901" s="18">
        <v>8</v>
      </c>
      <c r="O901" s="18">
        <v>0</v>
      </c>
      <c r="P901" s="18">
        <v>0</v>
      </c>
      <c r="Q901" s="18">
        <v>0</v>
      </c>
      <c r="R901" s="6">
        <v>0</v>
      </c>
      <c r="S901" s="13">
        <v>0</v>
      </c>
      <c r="T901" s="11">
        <v>1</v>
      </c>
      <c r="U901" s="18">
        <v>2</v>
      </c>
      <c r="V901" s="18">
        <v>0</v>
      </c>
      <c r="W901" s="18">
        <v>0</v>
      </c>
      <c r="X901" s="18">
        <v>0</v>
      </c>
      <c r="Y901" s="18">
        <v>0</v>
      </c>
      <c r="Z901" s="18">
        <v>0</v>
      </c>
      <c r="AA901" s="18">
        <v>0</v>
      </c>
      <c r="AB901" s="18">
        <v>1</v>
      </c>
      <c r="AC901" s="18">
        <v>0</v>
      </c>
      <c r="AD901" s="18">
        <v>18</v>
      </c>
      <c r="AE901" s="18">
        <v>0</v>
      </c>
      <c r="AF901" s="18">
        <v>0</v>
      </c>
      <c r="AG901" s="6">
        <v>2</v>
      </c>
      <c r="AH901" s="6">
        <v>0</v>
      </c>
      <c r="AI901" s="6">
        <v>0</v>
      </c>
      <c r="AJ901" s="6">
        <v>0</v>
      </c>
      <c r="AK901" s="18">
        <v>0</v>
      </c>
      <c r="AL901" s="18">
        <v>0</v>
      </c>
      <c r="AM901" s="18">
        <v>0</v>
      </c>
      <c r="AN901" s="18">
        <v>0</v>
      </c>
      <c r="AO901" s="18">
        <v>1000</v>
      </c>
      <c r="AP901" s="18">
        <v>0</v>
      </c>
      <c r="AQ901" s="18">
        <v>0</v>
      </c>
      <c r="AR901" s="6"/>
      <c r="AS901" s="18" t="s">
        <v>153</v>
      </c>
      <c r="AT901" s="19" t="s">
        <v>154</v>
      </c>
      <c r="AU901" s="18">
        <v>0</v>
      </c>
      <c r="AV901" s="18">
        <v>0</v>
      </c>
      <c r="AW901" s="18">
        <v>0</v>
      </c>
      <c r="AX901" s="19" t="s">
        <v>155</v>
      </c>
      <c r="AY901" s="19" t="s">
        <v>1255</v>
      </c>
      <c r="AZ901" s="13">
        <v>0</v>
      </c>
      <c r="BA901" s="13">
        <v>1</v>
      </c>
      <c r="BB901" s="127" t="s">
        <v>1256</v>
      </c>
      <c r="BC901" s="18">
        <v>0</v>
      </c>
      <c r="BD901" s="11">
        <v>0</v>
      </c>
      <c r="BE901" s="18">
        <v>0</v>
      </c>
      <c r="BF901" s="18">
        <v>0</v>
      </c>
      <c r="BG901" s="18">
        <v>0</v>
      </c>
      <c r="BH901" s="18">
        <v>0</v>
      </c>
      <c r="BI901" s="9">
        <v>0</v>
      </c>
      <c r="BJ901" s="6">
        <v>1</v>
      </c>
      <c r="BK901" s="6">
        <v>0</v>
      </c>
      <c r="BL901" s="6">
        <v>0</v>
      </c>
      <c r="BM901" s="6">
        <v>0</v>
      </c>
      <c r="BN901" s="6">
        <v>0</v>
      </c>
      <c r="BO901" s="6">
        <v>0</v>
      </c>
    </row>
    <row r="902" spans="2:67" ht="20.100000000000001" customHeight="1">
      <c r="C902" s="18">
        <v>69032002</v>
      </c>
      <c r="D902" s="19" t="s">
        <v>1257</v>
      </c>
      <c r="E902" s="18">
        <v>1</v>
      </c>
      <c r="F902" s="18">
        <v>68000015</v>
      </c>
      <c r="G902" s="18">
        <v>0</v>
      </c>
      <c r="H902" s="13">
        <v>0</v>
      </c>
      <c r="I902" s="18">
        <v>1</v>
      </c>
      <c r="J902" s="18">
        <v>0</v>
      </c>
      <c r="K902" s="18">
        <v>0</v>
      </c>
      <c r="L902" s="18">
        <v>0</v>
      </c>
      <c r="M902" s="18">
        <v>0</v>
      </c>
      <c r="N902" s="18">
        <v>8</v>
      </c>
      <c r="O902" s="18">
        <v>0</v>
      </c>
      <c r="P902" s="18">
        <v>0</v>
      </c>
      <c r="Q902" s="18">
        <v>0</v>
      </c>
      <c r="R902" s="6">
        <v>0</v>
      </c>
      <c r="S902" s="13">
        <v>0</v>
      </c>
      <c r="T902" s="11">
        <v>1</v>
      </c>
      <c r="U902" s="18">
        <v>2</v>
      </c>
      <c r="V902" s="18">
        <v>0</v>
      </c>
      <c r="W902" s="18">
        <v>0</v>
      </c>
      <c r="X902" s="18">
        <v>0</v>
      </c>
      <c r="Y902" s="18">
        <v>0</v>
      </c>
      <c r="Z902" s="18">
        <v>0</v>
      </c>
      <c r="AA902" s="18">
        <v>0</v>
      </c>
      <c r="AB902" s="18">
        <v>1</v>
      </c>
      <c r="AC902" s="18">
        <v>0</v>
      </c>
      <c r="AD902" s="18">
        <v>18</v>
      </c>
      <c r="AE902" s="18">
        <v>0</v>
      </c>
      <c r="AF902" s="18">
        <v>0</v>
      </c>
      <c r="AG902" s="6">
        <v>2</v>
      </c>
      <c r="AH902" s="6">
        <v>0</v>
      </c>
      <c r="AI902" s="6">
        <v>0</v>
      </c>
      <c r="AJ902" s="6">
        <v>0</v>
      </c>
      <c r="AK902" s="18">
        <v>0</v>
      </c>
      <c r="AL902" s="18">
        <v>0</v>
      </c>
      <c r="AM902" s="18">
        <v>0</v>
      </c>
      <c r="AN902" s="18">
        <v>0</v>
      </c>
      <c r="AO902" s="18">
        <v>1000</v>
      </c>
      <c r="AP902" s="18">
        <v>0</v>
      </c>
      <c r="AQ902" s="18">
        <v>0</v>
      </c>
      <c r="AR902" s="6"/>
      <c r="AS902" s="18" t="s">
        <v>153</v>
      </c>
      <c r="AT902" s="19" t="s">
        <v>154</v>
      </c>
      <c r="AU902" s="18">
        <v>0</v>
      </c>
      <c r="AV902" s="18">
        <v>0</v>
      </c>
      <c r="AW902" s="18">
        <v>0</v>
      </c>
      <c r="AX902" s="19" t="s">
        <v>155</v>
      </c>
      <c r="AY902" s="19" t="s">
        <v>1258</v>
      </c>
      <c r="AZ902" s="13">
        <v>0</v>
      </c>
      <c r="BA902" s="13">
        <v>1</v>
      </c>
      <c r="BB902" s="127" t="s">
        <v>1259</v>
      </c>
      <c r="BC902" s="18">
        <v>0</v>
      </c>
      <c r="BD902" s="11">
        <v>0</v>
      </c>
      <c r="BE902" s="18">
        <v>0</v>
      </c>
      <c r="BF902" s="18">
        <v>0</v>
      </c>
      <c r="BG902" s="18">
        <v>0</v>
      </c>
      <c r="BH902" s="18">
        <v>0</v>
      </c>
      <c r="BI902" s="9">
        <v>0</v>
      </c>
      <c r="BJ902" s="6">
        <v>1</v>
      </c>
      <c r="BK902" s="6">
        <v>0</v>
      </c>
      <c r="BL902" s="6">
        <v>0</v>
      </c>
      <c r="BM902" s="6">
        <v>0</v>
      </c>
      <c r="BN902" s="6">
        <v>0</v>
      </c>
      <c r="BO902" s="6">
        <v>0</v>
      </c>
    </row>
    <row r="903" spans="2:67" ht="20.100000000000001" customHeight="1">
      <c r="C903" s="18">
        <v>69032003</v>
      </c>
      <c r="D903" s="19" t="s">
        <v>1260</v>
      </c>
      <c r="E903" s="18">
        <v>1</v>
      </c>
      <c r="F903" s="18">
        <v>68000015</v>
      </c>
      <c r="G903" s="18">
        <v>0</v>
      </c>
      <c r="H903" s="13">
        <v>0</v>
      </c>
      <c r="I903" s="18">
        <v>1</v>
      </c>
      <c r="J903" s="18">
        <v>0</v>
      </c>
      <c r="K903" s="18">
        <v>0</v>
      </c>
      <c r="L903" s="18">
        <v>0</v>
      </c>
      <c r="M903" s="18">
        <v>0</v>
      </c>
      <c r="N903" s="18">
        <v>8</v>
      </c>
      <c r="O903" s="18">
        <v>0</v>
      </c>
      <c r="P903" s="18">
        <v>0</v>
      </c>
      <c r="Q903" s="18">
        <v>0</v>
      </c>
      <c r="R903" s="6">
        <v>0</v>
      </c>
      <c r="S903" s="13">
        <v>0</v>
      </c>
      <c r="T903" s="11">
        <v>1</v>
      </c>
      <c r="U903" s="18">
        <v>2</v>
      </c>
      <c r="V903" s="18">
        <v>0</v>
      </c>
      <c r="W903" s="18">
        <v>0</v>
      </c>
      <c r="X903" s="18">
        <v>0</v>
      </c>
      <c r="Y903" s="18">
        <v>0</v>
      </c>
      <c r="Z903" s="18">
        <v>0</v>
      </c>
      <c r="AA903" s="18">
        <v>0</v>
      </c>
      <c r="AB903" s="18">
        <v>1</v>
      </c>
      <c r="AC903" s="18">
        <v>0</v>
      </c>
      <c r="AD903" s="18">
        <v>18</v>
      </c>
      <c r="AE903" s="18">
        <v>0</v>
      </c>
      <c r="AF903" s="18">
        <v>0</v>
      </c>
      <c r="AG903" s="6">
        <v>2</v>
      </c>
      <c r="AH903" s="6">
        <v>0</v>
      </c>
      <c r="AI903" s="6">
        <v>0</v>
      </c>
      <c r="AJ903" s="6">
        <v>0</v>
      </c>
      <c r="AK903" s="18">
        <v>0</v>
      </c>
      <c r="AL903" s="18">
        <v>0</v>
      </c>
      <c r="AM903" s="18">
        <v>0</v>
      </c>
      <c r="AN903" s="18">
        <v>0</v>
      </c>
      <c r="AO903" s="18">
        <v>1000</v>
      </c>
      <c r="AP903" s="18">
        <v>0</v>
      </c>
      <c r="AQ903" s="18">
        <v>0</v>
      </c>
      <c r="AR903" s="6"/>
      <c r="AS903" s="18" t="s">
        <v>153</v>
      </c>
      <c r="AT903" s="19" t="s">
        <v>154</v>
      </c>
      <c r="AU903" s="18">
        <v>0</v>
      </c>
      <c r="AV903" s="18">
        <v>0</v>
      </c>
      <c r="AW903" s="18">
        <v>0</v>
      </c>
      <c r="AX903" s="19" t="s">
        <v>155</v>
      </c>
      <c r="AY903" s="19" t="s">
        <v>1261</v>
      </c>
      <c r="AZ903" s="13">
        <v>0</v>
      </c>
      <c r="BA903" s="13">
        <v>1</v>
      </c>
      <c r="BB903" s="127" t="s">
        <v>1262</v>
      </c>
      <c r="BC903" s="18">
        <v>0</v>
      </c>
      <c r="BD903" s="11">
        <v>0</v>
      </c>
      <c r="BE903" s="18">
        <v>0</v>
      </c>
      <c r="BF903" s="18">
        <v>0</v>
      </c>
      <c r="BG903" s="18">
        <v>0</v>
      </c>
      <c r="BH903" s="18">
        <v>0</v>
      </c>
      <c r="BI903" s="9">
        <v>0</v>
      </c>
      <c r="BJ903" s="6">
        <v>1</v>
      </c>
      <c r="BK903" s="6">
        <v>0</v>
      </c>
      <c r="BL903" s="6">
        <v>0</v>
      </c>
      <c r="BM903" s="6">
        <v>0</v>
      </c>
      <c r="BN903" s="6">
        <v>0</v>
      </c>
      <c r="BO903" s="6">
        <v>0</v>
      </c>
    </row>
    <row r="904" spans="2:67" ht="20.100000000000001" customHeight="1">
      <c r="C904" s="18">
        <v>69032004</v>
      </c>
      <c r="D904" s="19" t="s">
        <v>1263</v>
      </c>
      <c r="E904" s="18">
        <v>1</v>
      </c>
      <c r="F904" s="18">
        <v>68000110</v>
      </c>
      <c r="G904" s="18">
        <v>0</v>
      </c>
      <c r="H904" s="13">
        <v>0</v>
      </c>
      <c r="I904" s="9">
        <v>1</v>
      </c>
      <c r="J904" s="18">
        <v>0</v>
      </c>
      <c r="K904" s="18">
        <v>0</v>
      </c>
      <c r="L904" s="18">
        <v>0</v>
      </c>
      <c r="M904" s="18">
        <v>0</v>
      </c>
      <c r="N904" s="18">
        <v>2</v>
      </c>
      <c r="O904" s="18">
        <v>3</v>
      </c>
      <c r="P904" s="18">
        <v>0.05</v>
      </c>
      <c r="Q904" s="18">
        <v>0</v>
      </c>
      <c r="R904" s="6">
        <v>0</v>
      </c>
      <c r="S904" s="13">
        <v>0</v>
      </c>
      <c r="T904" s="11">
        <v>1</v>
      </c>
      <c r="U904" s="18">
        <v>2</v>
      </c>
      <c r="V904" s="18">
        <v>0</v>
      </c>
      <c r="W904" s="18">
        <v>0</v>
      </c>
      <c r="X904" s="18">
        <v>0</v>
      </c>
      <c r="Y904" s="18">
        <v>0</v>
      </c>
      <c r="Z904" s="18">
        <v>0</v>
      </c>
      <c r="AA904" s="18">
        <v>0</v>
      </c>
      <c r="AB904" s="18">
        <v>1</v>
      </c>
      <c r="AC904" s="18">
        <v>0</v>
      </c>
      <c r="AD904" s="18">
        <v>18</v>
      </c>
      <c r="AE904" s="18">
        <v>0</v>
      </c>
      <c r="AF904" s="18">
        <v>0</v>
      </c>
      <c r="AG904" s="6">
        <v>2</v>
      </c>
      <c r="AH904" s="6">
        <v>0</v>
      </c>
      <c r="AI904" s="6">
        <v>0</v>
      </c>
      <c r="AJ904" s="6">
        <v>0</v>
      </c>
      <c r="AK904" s="18">
        <v>0</v>
      </c>
      <c r="AL904" s="18">
        <v>0</v>
      </c>
      <c r="AM904" s="18">
        <v>0</v>
      </c>
      <c r="AN904" s="18">
        <v>0</v>
      </c>
      <c r="AO904" s="18">
        <v>1000</v>
      </c>
      <c r="AP904" s="18">
        <v>0</v>
      </c>
      <c r="AQ904" s="18">
        <v>0</v>
      </c>
      <c r="AR904" s="115">
        <v>69000101</v>
      </c>
      <c r="AS904" s="18" t="s">
        <v>153</v>
      </c>
      <c r="AT904" s="19" t="s">
        <v>154</v>
      </c>
      <c r="AU904" s="18">
        <v>0</v>
      </c>
      <c r="AV904" s="18">
        <v>0</v>
      </c>
      <c r="AW904" s="18">
        <v>0</v>
      </c>
      <c r="AX904" s="19" t="s">
        <v>155</v>
      </c>
      <c r="AY904" s="19" t="s">
        <v>153</v>
      </c>
      <c r="AZ904" s="13">
        <v>0</v>
      </c>
      <c r="BA904" s="13">
        <v>1</v>
      </c>
      <c r="BB904" s="69" t="s">
        <v>1264</v>
      </c>
      <c r="BC904" s="18">
        <v>0</v>
      </c>
      <c r="BD904" s="11">
        <v>0</v>
      </c>
      <c r="BE904" s="18">
        <v>0</v>
      </c>
      <c r="BF904" s="18">
        <v>0</v>
      </c>
      <c r="BG904" s="18">
        <v>0</v>
      </c>
      <c r="BH904" s="18">
        <v>0</v>
      </c>
      <c r="BI904" s="9">
        <v>0</v>
      </c>
      <c r="BJ904" s="6">
        <v>1</v>
      </c>
      <c r="BK904" s="6">
        <v>0</v>
      </c>
      <c r="BL904" s="6">
        <v>0</v>
      </c>
      <c r="BM904" s="6">
        <v>0</v>
      </c>
      <c r="BN904" s="6">
        <v>0</v>
      </c>
      <c r="BO904" s="6">
        <v>0</v>
      </c>
    </row>
    <row r="905" spans="2:67" ht="20.100000000000001" customHeight="1">
      <c r="B905" s="117"/>
      <c r="C905" s="18">
        <v>69032005</v>
      </c>
      <c r="D905" s="7" t="s">
        <v>1265</v>
      </c>
      <c r="E905" s="18">
        <v>1</v>
      </c>
      <c r="F905" s="18">
        <v>66001007</v>
      </c>
      <c r="G905" s="6">
        <v>0</v>
      </c>
      <c r="H905" s="6">
        <v>0</v>
      </c>
      <c r="I905" s="18">
        <v>1</v>
      </c>
      <c r="J905" s="18">
        <v>0</v>
      </c>
      <c r="K905" s="6">
        <v>0</v>
      </c>
      <c r="L905" s="6">
        <v>0</v>
      </c>
      <c r="M905" s="6">
        <v>0</v>
      </c>
      <c r="N905" s="6">
        <v>2</v>
      </c>
      <c r="O905" s="6">
        <v>3</v>
      </c>
      <c r="P905" s="6">
        <v>0.15</v>
      </c>
      <c r="Q905" s="6">
        <v>0</v>
      </c>
      <c r="R905" s="6">
        <v>0</v>
      </c>
      <c r="S905" s="6">
        <v>0</v>
      </c>
      <c r="T905" s="11">
        <v>1</v>
      </c>
      <c r="U905" s="6">
        <v>2</v>
      </c>
      <c r="V905" s="6">
        <v>0</v>
      </c>
      <c r="W905" s="6">
        <v>0</v>
      </c>
      <c r="X905" s="6">
        <v>0</v>
      </c>
      <c r="Y905" s="6">
        <v>0</v>
      </c>
      <c r="Z905" s="6">
        <v>0</v>
      </c>
      <c r="AA905" s="6">
        <v>0</v>
      </c>
      <c r="AB905" s="18">
        <v>0</v>
      </c>
      <c r="AC905" s="6">
        <v>0</v>
      </c>
      <c r="AD905" s="6">
        <v>15</v>
      </c>
      <c r="AE905" s="6">
        <v>0</v>
      </c>
      <c r="AF905" s="6">
        <v>0</v>
      </c>
      <c r="AG905" s="6">
        <v>7</v>
      </c>
      <c r="AH905" s="6">
        <v>0</v>
      </c>
      <c r="AI905" s="6">
        <v>0</v>
      </c>
      <c r="AJ905" s="6">
        <v>6</v>
      </c>
      <c r="AK905" s="6">
        <v>0</v>
      </c>
      <c r="AL905" s="6">
        <v>0</v>
      </c>
      <c r="AM905" s="6">
        <v>0</v>
      </c>
      <c r="AN905" s="6">
        <v>0.5</v>
      </c>
      <c r="AO905" s="6">
        <v>1000</v>
      </c>
      <c r="AP905" s="6">
        <v>0</v>
      </c>
      <c r="AQ905" s="6">
        <v>0</v>
      </c>
      <c r="AR905" s="115">
        <v>0</v>
      </c>
      <c r="AS905" s="6">
        <v>69000121</v>
      </c>
      <c r="AT905" s="7" t="s">
        <v>196</v>
      </c>
      <c r="AU905" s="6" t="s">
        <v>749</v>
      </c>
      <c r="AV905" s="6" t="s">
        <v>153</v>
      </c>
      <c r="AW905" s="6" t="s">
        <v>1009</v>
      </c>
      <c r="AX905" s="7" t="s">
        <v>155</v>
      </c>
      <c r="AY905" s="6">
        <v>0</v>
      </c>
      <c r="AZ905" s="13">
        <v>0</v>
      </c>
      <c r="BA905" s="13">
        <v>1</v>
      </c>
      <c r="BB905" s="127" t="s">
        <v>1129</v>
      </c>
      <c r="BC905" s="6">
        <v>0</v>
      </c>
      <c r="BD905" s="11">
        <v>0</v>
      </c>
      <c r="BE905" s="6">
        <v>0</v>
      </c>
      <c r="BF905" s="6">
        <v>0</v>
      </c>
      <c r="BG905" s="6">
        <v>0</v>
      </c>
      <c r="BH905" s="6">
        <v>0</v>
      </c>
      <c r="BI905" s="9">
        <v>0</v>
      </c>
      <c r="BJ905" s="6">
        <v>1</v>
      </c>
      <c r="BK905" s="6">
        <v>0</v>
      </c>
      <c r="BL905" s="6">
        <v>0</v>
      </c>
      <c r="BM905" s="6">
        <v>0</v>
      </c>
      <c r="BN905" s="6">
        <v>0</v>
      </c>
      <c r="BO905" s="6">
        <v>0</v>
      </c>
    </row>
    <row r="906" spans="2:67" ht="20.100000000000001" customHeight="1">
      <c r="B906" s="125"/>
      <c r="C906" s="18">
        <v>69032006</v>
      </c>
      <c r="D906" s="86" t="s">
        <v>1266</v>
      </c>
      <c r="E906" s="85">
        <v>1</v>
      </c>
      <c r="F906" s="85">
        <v>66001007</v>
      </c>
      <c r="G906" s="85">
        <v>0</v>
      </c>
      <c r="H906" s="85">
        <v>0</v>
      </c>
      <c r="I906" s="85">
        <v>1</v>
      </c>
      <c r="J906" s="85">
        <v>0</v>
      </c>
      <c r="K906" s="85">
        <v>0</v>
      </c>
      <c r="L906" s="85">
        <v>0</v>
      </c>
      <c r="M906" s="85">
        <v>0</v>
      </c>
      <c r="N906" s="85">
        <v>2</v>
      </c>
      <c r="O906" s="85">
        <v>3</v>
      </c>
      <c r="P906" s="85">
        <v>0.15</v>
      </c>
      <c r="Q906" s="85">
        <v>0</v>
      </c>
      <c r="R906" s="85">
        <v>0</v>
      </c>
      <c r="S906" s="85">
        <v>0</v>
      </c>
      <c r="T906" s="85">
        <v>1</v>
      </c>
      <c r="U906" s="85">
        <v>2</v>
      </c>
      <c r="V906" s="85">
        <v>0</v>
      </c>
      <c r="W906" s="85">
        <v>0</v>
      </c>
      <c r="X906" s="85">
        <v>0</v>
      </c>
      <c r="Y906" s="85">
        <v>0</v>
      </c>
      <c r="Z906" s="85">
        <v>0</v>
      </c>
      <c r="AA906" s="85">
        <v>0</v>
      </c>
      <c r="AB906" s="85">
        <v>0</v>
      </c>
      <c r="AC906" s="85">
        <v>0</v>
      </c>
      <c r="AD906" s="85">
        <v>15</v>
      </c>
      <c r="AE906" s="85">
        <v>0</v>
      </c>
      <c r="AF906" s="85">
        <v>0</v>
      </c>
      <c r="AG906" s="85">
        <v>7</v>
      </c>
      <c r="AH906" s="85">
        <v>0</v>
      </c>
      <c r="AI906" s="85">
        <v>0</v>
      </c>
      <c r="AJ906" s="85">
        <v>6</v>
      </c>
      <c r="AK906" s="85">
        <v>0</v>
      </c>
      <c r="AL906" s="85">
        <v>0</v>
      </c>
      <c r="AM906" s="85">
        <v>0</v>
      </c>
      <c r="AN906" s="85">
        <v>0.5</v>
      </c>
      <c r="AO906" s="85">
        <v>1000</v>
      </c>
      <c r="AP906" s="85">
        <v>0</v>
      </c>
      <c r="AQ906" s="85">
        <v>0</v>
      </c>
      <c r="AR906" s="126">
        <v>0</v>
      </c>
      <c r="AS906" s="85">
        <v>69000121</v>
      </c>
      <c r="AT906" s="86" t="s">
        <v>196</v>
      </c>
      <c r="AU906" s="85" t="s">
        <v>749</v>
      </c>
      <c r="AV906" s="85" t="s">
        <v>153</v>
      </c>
      <c r="AW906" s="85" t="s">
        <v>1009</v>
      </c>
      <c r="AX906" s="86" t="s">
        <v>155</v>
      </c>
      <c r="AY906" s="85">
        <v>0</v>
      </c>
      <c r="AZ906" s="85">
        <v>0</v>
      </c>
      <c r="BA906" s="13">
        <v>1</v>
      </c>
      <c r="BB906" s="128" t="s">
        <v>1267</v>
      </c>
      <c r="BC906" s="85">
        <v>0</v>
      </c>
      <c r="BD906" s="85">
        <v>0</v>
      </c>
      <c r="BE906" s="85">
        <v>0</v>
      </c>
      <c r="BF906" s="85">
        <v>0</v>
      </c>
      <c r="BG906" s="85">
        <v>0</v>
      </c>
      <c r="BH906" s="85">
        <v>0</v>
      </c>
      <c r="BI906" s="91">
        <v>0</v>
      </c>
      <c r="BJ906" s="6">
        <v>1</v>
      </c>
      <c r="BK906" s="85">
        <v>0</v>
      </c>
      <c r="BL906" s="85">
        <v>0</v>
      </c>
      <c r="BM906" s="85">
        <v>0</v>
      </c>
      <c r="BN906" s="85">
        <v>0</v>
      </c>
      <c r="BO906" s="85">
        <v>0</v>
      </c>
    </row>
    <row r="907" spans="2:67" ht="20.100000000000001" customHeight="1">
      <c r="C907" s="18">
        <v>69032007</v>
      </c>
      <c r="D907" s="19" t="s">
        <v>1268</v>
      </c>
      <c r="E907" s="18">
        <v>1</v>
      </c>
      <c r="F907" s="18">
        <v>68000015</v>
      </c>
      <c r="G907" s="18">
        <v>0</v>
      </c>
      <c r="H907" s="13">
        <v>0</v>
      </c>
      <c r="I907" s="18">
        <v>1</v>
      </c>
      <c r="J907" s="18">
        <v>0</v>
      </c>
      <c r="K907" s="18">
        <v>0</v>
      </c>
      <c r="L907" s="18">
        <v>0</v>
      </c>
      <c r="M907" s="18">
        <v>0</v>
      </c>
      <c r="N907" s="18">
        <v>8</v>
      </c>
      <c r="O907" s="18">
        <v>0</v>
      </c>
      <c r="P907" s="18">
        <v>0</v>
      </c>
      <c r="Q907" s="18">
        <v>0</v>
      </c>
      <c r="R907" s="6">
        <v>0</v>
      </c>
      <c r="S907" s="13">
        <v>0</v>
      </c>
      <c r="T907" s="11">
        <v>1</v>
      </c>
      <c r="U907" s="18">
        <v>2</v>
      </c>
      <c r="V907" s="18">
        <v>0</v>
      </c>
      <c r="W907" s="18">
        <v>0</v>
      </c>
      <c r="X907" s="18">
        <v>0</v>
      </c>
      <c r="Y907" s="18">
        <v>0</v>
      </c>
      <c r="Z907" s="18">
        <v>0</v>
      </c>
      <c r="AA907" s="18">
        <v>0</v>
      </c>
      <c r="AB907" s="18">
        <v>1</v>
      </c>
      <c r="AC907" s="18">
        <v>0</v>
      </c>
      <c r="AD907" s="18">
        <v>18</v>
      </c>
      <c r="AE907" s="18">
        <v>0</v>
      </c>
      <c r="AF907" s="18">
        <v>0</v>
      </c>
      <c r="AG907" s="6">
        <v>2</v>
      </c>
      <c r="AH907" s="6">
        <v>0</v>
      </c>
      <c r="AI907" s="6">
        <v>0</v>
      </c>
      <c r="AJ907" s="6">
        <v>0</v>
      </c>
      <c r="AK907" s="18">
        <v>0</v>
      </c>
      <c r="AL907" s="18">
        <v>0</v>
      </c>
      <c r="AM907" s="18">
        <v>0</v>
      </c>
      <c r="AN907" s="18">
        <v>0</v>
      </c>
      <c r="AO907" s="18">
        <v>1000</v>
      </c>
      <c r="AP907" s="18">
        <v>0</v>
      </c>
      <c r="AQ907" s="18">
        <v>0</v>
      </c>
      <c r="AR907" s="6"/>
      <c r="AS907" s="18" t="s">
        <v>153</v>
      </c>
      <c r="AT907" s="19" t="s">
        <v>154</v>
      </c>
      <c r="AU907" s="18">
        <v>0</v>
      </c>
      <c r="AV907" s="18">
        <v>0</v>
      </c>
      <c r="AW907" s="18">
        <v>0</v>
      </c>
      <c r="AX907" s="19" t="s">
        <v>155</v>
      </c>
      <c r="AY907" s="19" t="s">
        <v>1269</v>
      </c>
      <c r="AZ907" s="13">
        <v>0</v>
      </c>
      <c r="BA907" s="13">
        <v>1</v>
      </c>
      <c r="BB907" s="127" t="s">
        <v>1270</v>
      </c>
      <c r="BC907" s="18">
        <v>0</v>
      </c>
      <c r="BD907" s="11">
        <v>0</v>
      </c>
      <c r="BE907" s="18">
        <v>0</v>
      </c>
      <c r="BF907" s="18">
        <v>0</v>
      </c>
      <c r="BG907" s="18">
        <v>0</v>
      </c>
      <c r="BH907" s="18">
        <v>0</v>
      </c>
      <c r="BI907" s="9">
        <v>0</v>
      </c>
      <c r="BJ907" s="6">
        <v>1</v>
      </c>
      <c r="BK907" s="6">
        <v>0</v>
      </c>
      <c r="BL907" s="6">
        <v>0</v>
      </c>
      <c r="BM907" s="6">
        <v>0</v>
      </c>
      <c r="BN907" s="6">
        <v>0</v>
      </c>
      <c r="BO907" s="6">
        <v>0</v>
      </c>
    </row>
    <row r="908" spans="2:67" ht="20.100000000000001" customHeight="1">
      <c r="C908" s="18">
        <v>69032008</v>
      </c>
      <c r="D908" s="19" t="s">
        <v>1271</v>
      </c>
      <c r="E908" s="18">
        <v>1</v>
      </c>
      <c r="F908" s="18">
        <v>68000002</v>
      </c>
      <c r="G908" s="18">
        <v>0</v>
      </c>
      <c r="H908" s="13">
        <v>0</v>
      </c>
      <c r="I908" s="18">
        <v>1</v>
      </c>
      <c r="J908" s="18">
        <v>0</v>
      </c>
      <c r="K908" s="18">
        <v>0</v>
      </c>
      <c r="L908" s="18">
        <v>0</v>
      </c>
      <c r="M908" s="18">
        <v>0</v>
      </c>
      <c r="N908" s="18">
        <v>2</v>
      </c>
      <c r="O908" s="18">
        <v>0</v>
      </c>
      <c r="P908" s="18">
        <v>0</v>
      </c>
      <c r="Q908" s="18">
        <v>0</v>
      </c>
      <c r="R908" s="6">
        <v>0</v>
      </c>
      <c r="S908" s="13">
        <v>0</v>
      </c>
      <c r="T908" s="11">
        <v>1</v>
      </c>
      <c r="U908" s="18">
        <v>2</v>
      </c>
      <c r="V908" s="18">
        <v>0</v>
      </c>
      <c r="W908" s="18">
        <v>0</v>
      </c>
      <c r="X908" s="18">
        <v>0</v>
      </c>
      <c r="Y908" s="18">
        <v>0</v>
      </c>
      <c r="Z908" s="18">
        <v>0</v>
      </c>
      <c r="AA908" s="18">
        <v>0</v>
      </c>
      <c r="AB908" s="18">
        <v>1</v>
      </c>
      <c r="AC908" s="18">
        <v>0</v>
      </c>
      <c r="AD908" s="18">
        <v>0</v>
      </c>
      <c r="AE908" s="18">
        <v>0</v>
      </c>
      <c r="AF908" s="18">
        <v>0</v>
      </c>
      <c r="AG908" s="6">
        <v>2</v>
      </c>
      <c r="AH908" s="6">
        <v>0</v>
      </c>
      <c r="AI908" s="6">
        <v>0</v>
      </c>
      <c r="AJ908" s="6">
        <v>0</v>
      </c>
      <c r="AK908" s="18">
        <v>0</v>
      </c>
      <c r="AL908" s="18">
        <v>0</v>
      </c>
      <c r="AM908" s="18">
        <v>0</v>
      </c>
      <c r="AN908" s="18">
        <v>0</v>
      </c>
      <c r="AO908" s="18">
        <v>1000</v>
      </c>
      <c r="AP908" s="18">
        <v>0</v>
      </c>
      <c r="AQ908" s="18">
        <v>0</v>
      </c>
      <c r="AR908" s="6">
        <v>98000021</v>
      </c>
      <c r="AS908" s="18" t="s">
        <v>153</v>
      </c>
      <c r="AT908" s="19" t="s">
        <v>154</v>
      </c>
      <c r="AU908" s="18">
        <v>0</v>
      </c>
      <c r="AV908" s="18">
        <v>0</v>
      </c>
      <c r="AW908" s="18">
        <v>0</v>
      </c>
      <c r="AX908" s="19" t="s">
        <v>155</v>
      </c>
      <c r="AY908" s="19" t="s">
        <v>153</v>
      </c>
      <c r="AZ908" s="13">
        <v>0</v>
      </c>
      <c r="BA908" s="13">
        <v>1</v>
      </c>
      <c r="BB908" s="69" t="s">
        <v>1272</v>
      </c>
      <c r="BC908" s="18">
        <v>0</v>
      </c>
      <c r="BD908" s="11">
        <v>0</v>
      </c>
      <c r="BE908" s="18">
        <v>0</v>
      </c>
      <c r="BF908" s="18">
        <v>0</v>
      </c>
      <c r="BG908" s="18">
        <v>0</v>
      </c>
      <c r="BH908" s="18">
        <v>0</v>
      </c>
      <c r="BI908" s="9">
        <v>0</v>
      </c>
      <c r="BJ908" s="6">
        <v>1</v>
      </c>
      <c r="BK908" s="6">
        <v>0</v>
      </c>
      <c r="BL908" s="6">
        <v>0</v>
      </c>
      <c r="BM908" s="6">
        <v>0</v>
      </c>
      <c r="BN908" s="6">
        <v>0</v>
      </c>
      <c r="BO908" s="6">
        <v>0</v>
      </c>
    </row>
    <row r="909" spans="2:67" ht="20.100000000000001" customHeight="1">
      <c r="C909" s="18">
        <v>69032009</v>
      </c>
      <c r="D909" s="19" t="s">
        <v>1273</v>
      </c>
      <c r="E909" s="18">
        <v>1</v>
      </c>
      <c r="F909" s="18">
        <v>68000002</v>
      </c>
      <c r="G909" s="18">
        <v>0</v>
      </c>
      <c r="H909" s="13">
        <v>0</v>
      </c>
      <c r="I909" s="18">
        <v>1</v>
      </c>
      <c r="J909" s="18">
        <v>0</v>
      </c>
      <c r="K909" s="18">
        <v>0</v>
      </c>
      <c r="L909" s="18">
        <v>0</v>
      </c>
      <c r="M909" s="18">
        <v>0</v>
      </c>
      <c r="N909" s="18">
        <v>2</v>
      </c>
      <c r="O909" s="18">
        <v>0</v>
      </c>
      <c r="P909" s="18">
        <v>0</v>
      </c>
      <c r="Q909" s="18">
        <v>0</v>
      </c>
      <c r="R909" s="6">
        <v>0</v>
      </c>
      <c r="S909" s="13">
        <v>0</v>
      </c>
      <c r="T909" s="11">
        <v>1</v>
      </c>
      <c r="U909" s="18">
        <v>2</v>
      </c>
      <c r="V909" s="18">
        <v>0</v>
      </c>
      <c r="W909" s="18">
        <v>0</v>
      </c>
      <c r="X909" s="18">
        <v>0</v>
      </c>
      <c r="Y909" s="18">
        <v>0</v>
      </c>
      <c r="Z909" s="18">
        <v>0</v>
      </c>
      <c r="AA909" s="18">
        <v>0</v>
      </c>
      <c r="AB909" s="18">
        <v>1</v>
      </c>
      <c r="AC909" s="18">
        <v>0</v>
      </c>
      <c r="AD909" s="18">
        <v>0</v>
      </c>
      <c r="AE909" s="18">
        <v>0</v>
      </c>
      <c r="AF909" s="18">
        <v>0</v>
      </c>
      <c r="AG909" s="6">
        <v>2</v>
      </c>
      <c r="AH909" s="6">
        <v>0</v>
      </c>
      <c r="AI909" s="6">
        <v>0</v>
      </c>
      <c r="AJ909" s="6">
        <v>0</v>
      </c>
      <c r="AK909" s="18">
        <v>0</v>
      </c>
      <c r="AL909" s="18">
        <v>0</v>
      </c>
      <c r="AM909" s="18">
        <v>0</v>
      </c>
      <c r="AN909" s="18">
        <v>0</v>
      </c>
      <c r="AO909" s="18">
        <v>1000</v>
      </c>
      <c r="AP909" s="18">
        <v>0</v>
      </c>
      <c r="AQ909" s="18">
        <v>0</v>
      </c>
      <c r="AR909" s="6">
        <v>98000021</v>
      </c>
      <c r="AS909" s="18" t="s">
        <v>153</v>
      </c>
      <c r="AT909" s="19" t="s">
        <v>154</v>
      </c>
      <c r="AU909" s="18">
        <v>0</v>
      </c>
      <c r="AV909" s="18">
        <v>0</v>
      </c>
      <c r="AW909" s="18">
        <v>0</v>
      </c>
      <c r="AX909" s="19" t="s">
        <v>155</v>
      </c>
      <c r="AY909" s="19" t="s">
        <v>153</v>
      </c>
      <c r="AZ909" s="13">
        <v>0</v>
      </c>
      <c r="BA909" s="13">
        <v>1</v>
      </c>
      <c r="BB909" s="69" t="s">
        <v>1274</v>
      </c>
      <c r="BC909" s="18">
        <v>0</v>
      </c>
      <c r="BD909" s="11">
        <v>0</v>
      </c>
      <c r="BE909" s="18">
        <v>0</v>
      </c>
      <c r="BF909" s="18">
        <v>0</v>
      </c>
      <c r="BG909" s="18">
        <v>0</v>
      </c>
      <c r="BH909" s="18">
        <v>0</v>
      </c>
      <c r="BI909" s="9">
        <v>0</v>
      </c>
      <c r="BJ909" s="6">
        <v>1</v>
      </c>
      <c r="BK909" s="6">
        <v>0</v>
      </c>
      <c r="BL909" s="6">
        <v>0</v>
      </c>
      <c r="BM909" s="6">
        <v>0</v>
      </c>
      <c r="BN909" s="6">
        <v>0</v>
      </c>
      <c r="BO909" s="6">
        <v>0</v>
      </c>
    </row>
    <row r="910" spans="2:67" ht="20.100000000000001" customHeight="1">
      <c r="C910" s="18">
        <v>69032010</v>
      </c>
      <c r="D910" s="19" t="s">
        <v>1275</v>
      </c>
      <c r="E910" s="18">
        <v>1</v>
      </c>
      <c r="F910" s="18">
        <v>68000002</v>
      </c>
      <c r="G910" s="18">
        <v>0</v>
      </c>
      <c r="H910" s="13">
        <v>0</v>
      </c>
      <c r="I910" s="18">
        <v>1</v>
      </c>
      <c r="J910" s="18">
        <v>0</v>
      </c>
      <c r="K910" s="18">
        <v>0</v>
      </c>
      <c r="L910" s="18">
        <v>0</v>
      </c>
      <c r="M910" s="18">
        <v>0</v>
      </c>
      <c r="N910" s="18">
        <v>2</v>
      </c>
      <c r="O910" s="18">
        <v>5</v>
      </c>
      <c r="P910" s="18">
        <v>0.2</v>
      </c>
      <c r="Q910" s="18">
        <v>0</v>
      </c>
      <c r="R910" s="6">
        <v>0</v>
      </c>
      <c r="S910" s="13">
        <v>0</v>
      </c>
      <c r="T910" s="11">
        <v>1</v>
      </c>
      <c r="U910" s="18">
        <v>2</v>
      </c>
      <c r="V910" s="18">
        <v>0</v>
      </c>
      <c r="W910" s="18">
        <v>0</v>
      </c>
      <c r="X910" s="18">
        <v>0</v>
      </c>
      <c r="Y910" s="18">
        <v>0</v>
      </c>
      <c r="Z910" s="18">
        <v>0</v>
      </c>
      <c r="AA910" s="18">
        <v>0</v>
      </c>
      <c r="AB910" s="18">
        <v>1</v>
      </c>
      <c r="AC910" s="18">
        <v>0</v>
      </c>
      <c r="AD910" s="18">
        <v>0</v>
      </c>
      <c r="AE910" s="18">
        <v>0</v>
      </c>
      <c r="AF910" s="18">
        <v>0</v>
      </c>
      <c r="AG910" s="6">
        <v>2</v>
      </c>
      <c r="AH910" s="6">
        <v>0</v>
      </c>
      <c r="AI910" s="6">
        <v>0</v>
      </c>
      <c r="AJ910" s="6">
        <v>0</v>
      </c>
      <c r="AK910" s="18">
        <v>0</v>
      </c>
      <c r="AL910" s="18">
        <v>0</v>
      </c>
      <c r="AM910" s="18">
        <v>0</v>
      </c>
      <c r="AN910" s="18">
        <v>0</v>
      </c>
      <c r="AO910" s="18">
        <v>1000</v>
      </c>
      <c r="AP910" s="18">
        <v>0</v>
      </c>
      <c r="AQ910" s="18">
        <v>0</v>
      </c>
      <c r="AR910" s="6">
        <v>10001002</v>
      </c>
      <c r="AS910" s="18" t="s">
        <v>153</v>
      </c>
      <c r="AT910" s="19" t="s">
        <v>154</v>
      </c>
      <c r="AU910" s="18">
        <v>0</v>
      </c>
      <c r="AV910" s="18">
        <v>0</v>
      </c>
      <c r="AW910" s="18">
        <v>0</v>
      </c>
      <c r="AX910" s="19" t="s">
        <v>155</v>
      </c>
      <c r="AY910" s="19" t="s">
        <v>153</v>
      </c>
      <c r="AZ910" s="13">
        <v>0</v>
      </c>
      <c r="BA910" s="13">
        <v>1</v>
      </c>
      <c r="BB910" s="69" t="s">
        <v>1276</v>
      </c>
      <c r="BC910" s="18">
        <v>0</v>
      </c>
      <c r="BD910" s="11">
        <v>0</v>
      </c>
      <c r="BE910" s="18">
        <v>0</v>
      </c>
      <c r="BF910" s="18">
        <v>0</v>
      </c>
      <c r="BG910" s="18">
        <v>0</v>
      </c>
      <c r="BH910" s="18">
        <v>0</v>
      </c>
      <c r="BI910" s="9">
        <v>0</v>
      </c>
      <c r="BJ910" s="6">
        <v>1</v>
      </c>
      <c r="BK910" s="6">
        <v>0</v>
      </c>
      <c r="BL910" s="6">
        <v>0</v>
      </c>
      <c r="BM910" s="6">
        <v>0</v>
      </c>
      <c r="BN910" s="6">
        <v>0</v>
      </c>
      <c r="BO910" s="6">
        <v>0</v>
      </c>
    </row>
    <row r="911" spans="2:67" ht="20.100000000000001" customHeight="1">
      <c r="C911" s="18">
        <v>69033101</v>
      </c>
      <c r="D911" s="19" t="s">
        <v>1277</v>
      </c>
      <c r="E911" s="18">
        <v>1</v>
      </c>
      <c r="F911" s="18">
        <v>68000015</v>
      </c>
      <c r="G911" s="18">
        <v>0</v>
      </c>
      <c r="H911" s="13">
        <v>0</v>
      </c>
      <c r="I911" s="18">
        <v>1</v>
      </c>
      <c r="J911" s="18">
        <v>0</v>
      </c>
      <c r="K911" s="18">
        <v>0</v>
      </c>
      <c r="L911" s="18">
        <v>0</v>
      </c>
      <c r="M911" s="18">
        <v>0</v>
      </c>
      <c r="N911" s="18">
        <v>5</v>
      </c>
      <c r="O911" s="18">
        <v>11</v>
      </c>
      <c r="P911" s="18">
        <v>200001</v>
      </c>
      <c r="Q911" s="18">
        <v>0</v>
      </c>
      <c r="R911" s="6">
        <v>0</v>
      </c>
      <c r="S911" s="13">
        <v>0</v>
      </c>
      <c r="T911" s="11">
        <v>1</v>
      </c>
      <c r="U911" s="18">
        <v>2</v>
      </c>
      <c r="V911" s="18">
        <v>0</v>
      </c>
      <c r="W911" s="18">
        <v>0</v>
      </c>
      <c r="X911" s="18">
        <v>0</v>
      </c>
      <c r="Y911" s="18">
        <v>0</v>
      </c>
      <c r="Z911" s="18">
        <v>0</v>
      </c>
      <c r="AA911" s="18">
        <v>0</v>
      </c>
      <c r="AB911" s="18">
        <v>1</v>
      </c>
      <c r="AC911" s="18">
        <v>0</v>
      </c>
      <c r="AD911" s="18">
        <v>18</v>
      </c>
      <c r="AE911" s="18">
        <v>0</v>
      </c>
      <c r="AF911" s="18">
        <v>0</v>
      </c>
      <c r="AG911" s="6">
        <v>2</v>
      </c>
      <c r="AH911" s="6">
        <v>0</v>
      </c>
      <c r="AI911" s="6">
        <v>0</v>
      </c>
      <c r="AJ911" s="6">
        <v>0</v>
      </c>
      <c r="AK911" s="18">
        <v>0</v>
      </c>
      <c r="AL911" s="18">
        <v>0</v>
      </c>
      <c r="AM911" s="18">
        <v>0</v>
      </c>
      <c r="AN911" s="18">
        <v>0</v>
      </c>
      <c r="AO911" s="18">
        <v>1000</v>
      </c>
      <c r="AP911" s="18">
        <v>0</v>
      </c>
      <c r="AQ911" s="18">
        <v>0</v>
      </c>
      <c r="AR911" s="6"/>
      <c r="AS911" s="18" t="s">
        <v>153</v>
      </c>
      <c r="AT911" s="19" t="s">
        <v>154</v>
      </c>
      <c r="AU911" s="18">
        <v>0</v>
      </c>
      <c r="AV911" s="18">
        <v>0</v>
      </c>
      <c r="AW911" s="18">
        <v>0</v>
      </c>
      <c r="AX911" s="19" t="s">
        <v>155</v>
      </c>
      <c r="AY911" s="19" t="s">
        <v>153</v>
      </c>
      <c r="AZ911" s="18">
        <v>200001</v>
      </c>
      <c r="BA911" s="13">
        <v>1</v>
      </c>
      <c r="BB911" s="19" t="s">
        <v>1278</v>
      </c>
      <c r="BC911" s="18">
        <v>0</v>
      </c>
      <c r="BD911" s="11">
        <v>0</v>
      </c>
      <c r="BE911" s="18">
        <v>0</v>
      </c>
      <c r="BF911" s="18">
        <v>0</v>
      </c>
      <c r="BG911" s="18">
        <v>0</v>
      </c>
      <c r="BH911" s="18">
        <v>0</v>
      </c>
      <c r="BI911" s="9">
        <v>0</v>
      </c>
      <c r="BJ911" s="6">
        <v>0</v>
      </c>
      <c r="BK911" s="6">
        <v>0</v>
      </c>
      <c r="BL911" s="6">
        <v>0</v>
      </c>
      <c r="BM911" s="6">
        <v>0</v>
      </c>
      <c r="BN911" s="6">
        <v>0</v>
      </c>
      <c r="BO911" s="6">
        <v>0</v>
      </c>
    </row>
    <row r="912" spans="2:67" ht="20.100000000000001" customHeight="1">
      <c r="C912" s="18">
        <v>69033102</v>
      </c>
      <c r="D912" s="19" t="s">
        <v>1277</v>
      </c>
      <c r="E912" s="18">
        <v>1</v>
      </c>
      <c r="F912" s="18">
        <v>68000015</v>
      </c>
      <c r="G912" s="18">
        <v>0</v>
      </c>
      <c r="H912" s="13">
        <v>0</v>
      </c>
      <c r="I912" s="18">
        <v>1</v>
      </c>
      <c r="J912" s="18">
        <v>0</v>
      </c>
      <c r="K912" s="18">
        <v>0</v>
      </c>
      <c r="L912" s="18">
        <v>0</v>
      </c>
      <c r="M912" s="18">
        <v>0</v>
      </c>
      <c r="N912" s="18">
        <v>5</v>
      </c>
      <c r="O912" s="18">
        <v>11</v>
      </c>
      <c r="P912" s="18">
        <v>200002</v>
      </c>
      <c r="Q912" s="18">
        <v>0</v>
      </c>
      <c r="R912" s="6">
        <v>0</v>
      </c>
      <c r="S912" s="13">
        <v>0</v>
      </c>
      <c r="T912" s="11">
        <v>1</v>
      </c>
      <c r="U912" s="18">
        <v>2</v>
      </c>
      <c r="V912" s="18">
        <v>0</v>
      </c>
      <c r="W912" s="18">
        <v>0</v>
      </c>
      <c r="X912" s="18">
        <v>0</v>
      </c>
      <c r="Y912" s="18">
        <v>0</v>
      </c>
      <c r="Z912" s="18">
        <v>0</v>
      </c>
      <c r="AA912" s="18">
        <v>0</v>
      </c>
      <c r="AB912" s="18">
        <v>1</v>
      </c>
      <c r="AC912" s="18">
        <v>0</v>
      </c>
      <c r="AD912" s="18">
        <v>18</v>
      </c>
      <c r="AE912" s="18">
        <v>0</v>
      </c>
      <c r="AF912" s="18">
        <v>0</v>
      </c>
      <c r="AG912" s="6">
        <v>2</v>
      </c>
      <c r="AH912" s="6">
        <v>0</v>
      </c>
      <c r="AI912" s="6">
        <v>0</v>
      </c>
      <c r="AJ912" s="6">
        <v>0</v>
      </c>
      <c r="AK912" s="18">
        <v>0</v>
      </c>
      <c r="AL912" s="18">
        <v>0</v>
      </c>
      <c r="AM912" s="18">
        <v>0</v>
      </c>
      <c r="AN912" s="18">
        <v>0</v>
      </c>
      <c r="AO912" s="18">
        <v>1000</v>
      </c>
      <c r="AP912" s="18">
        <v>0</v>
      </c>
      <c r="AQ912" s="18">
        <v>0</v>
      </c>
      <c r="AR912" s="6"/>
      <c r="AS912" s="18" t="s">
        <v>153</v>
      </c>
      <c r="AT912" s="19" t="s">
        <v>154</v>
      </c>
      <c r="AU912" s="18">
        <v>0</v>
      </c>
      <c r="AV912" s="18">
        <v>0</v>
      </c>
      <c r="AW912" s="18">
        <v>0</v>
      </c>
      <c r="AX912" s="19" t="s">
        <v>155</v>
      </c>
      <c r="AY912" s="19" t="s">
        <v>153</v>
      </c>
      <c r="AZ912" s="18">
        <v>200002</v>
      </c>
      <c r="BA912" s="13">
        <v>1</v>
      </c>
      <c r="BB912" s="19" t="s">
        <v>1279</v>
      </c>
      <c r="BC912" s="18">
        <v>0</v>
      </c>
      <c r="BD912" s="11">
        <v>0</v>
      </c>
      <c r="BE912" s="18">
        <v>0</v>
      </c>
      <c r="BF912" s="18">
        <v>0</v>
      </c>
      <c r="BG912" s="18">
        <v>0</v>
      </c>
      <c r="BH912" s="18">
        <v>0</v>
      </c>
      <c r="BI912" s="9">
        <v>0</v>
      </c>
      <c r="BJ912" s="6">
        <v>0</v>
      </c>
      <c r="BK912" s="6">
        <v>0</v>
      </c>
      <c r="BL912" s="6">
        <v>0</v>
      </c>
      <c r="BM912" s="6">
        <v>0</v>
      </c>
      <c r="BN912" s="6">
        <v>0</v>
      </c>
      <c r="BO912" s="6">
        <v>0</v>
      </c>
    </row>
    <row r="913" spans="3:67" ht="20.100000000000001" customHeight="1">
      <c r="C913" s="18">
        <v>69033103</v>
      </c>
      <c r="D913" s="19" t="s">
        <v>1277</v>
      </c>
      <c r="E913" s="18">
        <v>1</v>
      </c>
      <c r="F913" s="18">
        <v>68000015</v>
      </c>
      <c r="G913" s="18">
        <v>0</v>
      </c>
      <c r="H913" s="13">
        <v>0</v>
      </c>
      <c r="I913" s="18">
        <v>1</v>
      </c>
      <c r="J913" s="18">
        <v>0</v>
      </c>
      <c r="K913" s="18">
        <v>0</v>
      </c>
      <c r="L913" s="18">
        <v>0</v>
      </c>
      <c r="M913" s="18">
        <v>0</v>
      </c>
      <c r="N913" s="18">
        <v>5</v>
      </c>
      <c r="O913" s="18">
        <v>11</v>
      </c>
      <c r="P913" s="18">
        <v>200003</v>
      </c>
      <c r="Q913" s="18">
        <v>0</v>
      </c>
      <c r="R913" s="6">
        <v>0</v>
      </c>
      <c r="S913" s="13">
        <v>0</v>
      </c>
      <c r="T913" s="11">
        <v>1</v>
      </c>
      <c r="U913" s="18">
        <v>2</v>
      </c>
      <c r="V913" s="18">
        <v>0</v>
      </c>
      <c r="W913" s="18">
        <v>0</v>
      </c>
      <c r="X913" s="18">
        <v>0</v>
      </c>
      <c r="Y913" s="18">
        <v>0</v>
      </c>
      <c r="Z913" s="18">
        <v>0</v>
      </c>
      <c r="AA913" s="18">
        <v>0</v>
      </c>
      <c r="AB913" s="18">
        <v>1</v>
      </c>
      <c r="AC913" s="18">
        <v>0</v>
      </c>
      <c r="AD913" s="18">
        <v>18</v>
      </c>
      <c r="AE913" s="18">
        <v>0</v>
      </c>
      <c r="AF913" s="18">
        <v>0</v>
      </c>
      <c r="AG913" s="6">
        <v>2</v>
      </c>
      <c r="AH913" s="6">
        <v>0</v>
      </c>
      <c r="AI913" s="6">
        <v>0</v>
      </c>
      <c r="AJ913" s="6">
        <v>0</v>
      </c>
      <c r="AK913" s="18">
        <v>0</v>
      </c>
      <c r="AL913" s="18">
        <v>0</v>
      </c>
      <c r="AM913" s="18">
        <v>0</v>
      </c>
      <c r="AN913" s="18">
        <v>0</v>
      </c>
      <c r="AO913" s="18">
        <v>1000</v>
      </c>
      <c r="AP913" s="18">
        <v>0</v>
      </c>
      <c r="AQ913" s="18">
        <v>0</v>
      </c>
      <c r="AR913" s="6"/>
      <c r="AS913" s="18" t="s">
        <v>153</v>
      </c>
      <c r="AT913" s="19" t="s">
        <v>154</v>
      </c>
      <c r="AU913" s="18">
        <v>0</v>
      </c>
      <c r="AV913" s="18">
        <v>0</v>
      </c>
      <c r="AW913" s="18">
        <v>0</v>
      </c>
      <c r="AX913" s="19" t="s">
        <v>155</v>
      </c>
      <c r="AY913" s="19" t="s">
        <v>153</v>
      </c>
      <c r="AZ913" s="18">
        <v>200003</v>
      </c>
      <c r="BA913" s="13">
        <v>1</v>
      </c>
      <c r="BB913" s="19" t="s">
        <v>1280</v>
      </c>
      <c r="BC913" s="18">
        <v>0</v>
      </c>
      <c r="BD913" s="11">
        <v>0</v>
      </c>
      <c r="BE913" s="18">
        <v>0</v>
      </c>
      <c r="BF913" s="18">
        <v>0</v>
      </c>
      <c r="BG913" s="18">
        <v>0</v>
      </c>
      <c r="BH913" s="18">
        <v>0</v>
      </c>
      <c r="BI913" s="9">
        <v>0</v>
      </c>
      <c r="BJ913" s="6">
        <v>0</v>
      </c>
      <c r="BK913" s="6">
        <v>0</v>
      </c>
      <c r="BL913" s="6">
        <v>0</v>
      </c>
      <c r="BM913" s="6">
        <v>0</v>
      </c>
      <c r="BN913" s="6">
        <v>0</v>
      </c>
      <c r="BO913" s="6">
        <v>0</v>
      </c>
    </row>
    <row r="914" spans="3:67" ht="20.100000000000001" customHeight="1">
      <c r="C914" s="18">
        <v>69033104</v>
      </c>
      <c r="D914" s="19" t="s">
        <v>1277</v>
      </c>
      <c r="E914" s="18">
        <v>1</v>
      </c>
      <c r="F914" s="18">
        <v>68000015</v>
      </c>
      <c r="G914" s="18">
        <v>0</v>
      </c>
      <c r="H914" s="13">
        <v>0</v>
      </c>
      <c r="I914" s="18">
        <v>1</v>
      </c>
      <c r="J914" s="18">
        <v>0</v>
      </c>
      <c r="K914" s="18">
        <v>0</v>
      </c>
      <c r="L914" s="18">
        <v>0</v>
      </c>
      <c r="M914" s="18">
        <v>0</v>
      </c>
      <c r="N914" s="18">
        <v>5</v>
      </c>
      <c r="O914" s="18">
        <v>11</v>
      </c>
      <c r="P914" s="18">
        <v>200005</v>
      </c>
      <c r="Q914" s="18">
        <v>0</v>
      </c>
      <c r="R914" s="6">
        <v>0</v>
      </c>
      <c r="S914" s="13">
        <v>0</v>
      </c>
      <c r="T914" s="11">
        <v>1</v>
      </c>
      <c r="U914" s="18">
        <v>2</v>
      </c>
      <c r="V914" s="18">
        <v>0</v>
      </c>
      <c r="W914" s="18">
        <v>0</v>
      </c>
      <c r="X914" s="18">
        <v>0</v>
      </c>
      <c r="Y914" s="18">
        <v>0</v>
      </c>
      <c r="Z914" s="18">
        <v>0</v>
      </c>
      <c r="AA914" s="18">
        <v>0</v>
      </c>
      <c r="AB914" s="18">
        <v>1</v>
      </c>
      <c r="AC914" s="18">
        <v>0</v>
      </c>
      <c r="AD914" s="18">
        <v>18</v>
      </c>
      <c r="AE914" s="18">
        <v>0</v>
      </c>
      <c r="AF914" s="18">
        <v>0</v>
      </c>
      <c r="AG914" s="6">
        <v>2</v>
      </c>
      <c r="AH914" s="6">
        <v>0</v>
      </c>
      <c r="AI914" s="6">
        <v>0</v>
      </c>
      <c r="AJ914" s="6">
        <v>0</v>
      </c>
      <c r="AK914" s="18">
        <v>0</v>
      </c>
      <c r="AL914" s="18">
        <v>0</v>
      </c>
      <c r="AM914" s="18">
        <v>0</v>
      </c>
      <c r="AN914" s="18">
        <v>0</v>
      </c>
      <c r="AO914" s="18">
        <v>1000</v>
      </c>
      <c r="AP914" s="18">
        <v>0</v>
      </c>
      <c r="AQ914" s="18">
        <v>0</v>
      </c>
      <c r="AR914" s="6"/>
      <c r="AS914" s="18" t="s">
        <v>153</v>
      </c>
      <c r="AT914" s="19" t="s">
        <v>154</v>
      </c>
      <c r="AU914" s="18">
        <v>0</v>
      </c>
      <c r="AV914" s="18">
        <v>0</v>
      </c>
      <c r="AW914" s="18">
        <v>0</v>
      </c>
      <c r="AX914" s="19" t="s">
        <v>155</v>
      </c>
      <c r="AY914" s="19" t="s">
        <v>153</v>
      </c>
      <c r="AZ914" s="18">
        <v>200005</v>
      </c>
      <c r="BA914" s="13">
        <v>1</v>
      </c>
      <c r="BB914" s="19" t="s">
        <v>1281</v>
      </c>
      <c r="BC914" s="18">
        <v>0</v>
      </c>
      <c r="BD914" s="11">
        <v>0</v>
      </c>
      <c r="BE914" s="18">
        <v>0</v>
      </c>
      <c r="BF914" s="18">
        <v>0</v>
      </c>
      <c r="BG914" s="18">
        <v>0</v>
      </c>
      <c r="BH914" s="18">
        <v>0</v>
      </c>
      <c r="BI914" s="9">
        <v>0</v>
      </c>
      <c r="BJ914" s="6">
        <v>0</v>
      </c>
      <c r="BK914" s="6">
        <v>0</v>
      </c>
      <c r="BL914" s="6">
        <v>0</v>
      </c>
      <c r="BM914" s="6">
        <v>0</v>
      </c>
      <c r="BN914" s="6">
        <v>0</v>
      </c>
      <c r="BO914" s="6">
        <v>0</v>
      </c>
    </row>
    <row r="915" spans="3:67" ht="20.100000000000001" customHeight="1">
      <c r="C915" s="18">
        <v>69033105</v>
      </c>
      <c r="D915" s="19" t="s">
        <v>1277</v>
      </c>
      <c r="E915" s="18">
        <v>1</v>
      </c>
      <c r="F915" s="18">
        <v>68000015</v>
      </c>
      <c r="G915" s="18">
        <v>0</v>
      </c>
      <c r="H915" s="13">
        <v>0</v>
      </c>
      <c r="I915" s="18">
        <v>1</v>
      </c>
      <c r="J915" s="18">
        <v>0</v>
      </c>
      <c r="K915" s="18">
        <v>0</v>
      </c>
      <c r="L915" s="18">
        <v>0</v>
      </c>
      <c r="M915" s="18">
        <v>0</v>
      </c>
      <c r="N915" s="18">
        <v>5</v>
      </c>
      <c r="O915" s="18">
        <v>11</v>
      </c>
      <c r="P915" s="18">
        <v>200007</v>
      </c>
      <c r="Q915" s="18">
        <v>0</v>
      </c>
      <c r="R915" s="6">
        <v>0</v>
      </c>
      <c r="S915" s="13">
        <v>0</v>
      </c>
      <c r="T915" s="11">
        <v>1</v>
      </c>
      <c r="U915" s="18">
        <v>2</v>
      </c>
      <c r="V915" s="18">
        <v>0</v>
      </c>
      <c r="W915" s="18">
        <v>0</v>
      </c>
      <c r="X915" s="18">
        <v>0</v>
      </c>
      <c r="Y915" s="18">
        <v>0</v>
      </c>
      <c r="Z915" s="18">
        <v>0</v>
      </c>
      <c r="AA915" s="18">
        <v>0</v>
      </c>
      <c r="AB915" s="18">
        <v>1</v>
      </c>
      <c r="AC915" s="18">
        <v>0</v>
      </c>
      <c r="AD915" s="18">
        <v>18</v>
      </c>
      <c r="AE915" s="18">
        <v>0</v>
      </c>
      <c r="AF915" s="18">
        <v>0</v>
      </c>
      <c r="AG915" s="6">
        <v>2</v>
      </c>
      <c r="AH915" s="6">
        <v>0</v>
      </c>
      <c r="AI915" s="6">
        <v>0</v>
      </c>
      <c r="AJ915" s="6">
        <v>0</v>
      </c>
      <c r="AK915" s="18">
        <v>0</v>
      </c>
      <c r="AL915" s="18">
        <v>0</v>
      </c>
      <c r="AM915" s="18">
        <v>0</v>
      </c>
      <c r="AN915" s="18">
        <v>0</v>
      </c>
      <c r="AO915" s="18">
        <v>1000</v>
      </c>
      <c r="AP915" s="18">
        <v>0</v>
      </c>
      <c r="AQ915" s="18">
        <v>0</v>
      </c>
      <c r="AR915" s="6"/>
      <c r="AS915" s="18" t="s">
        <v>153</v>
      </c>
      <c r="AT915" s="19" t="s">
        <v>154</v>
      </c>
      <c r="AU915" s="18">
        <v>0</v>
      </c>
      <c r="AV915" s="18">
        <v>0</v>
      </c>
      <c r="AW915" s="18">
        <v>0</v>
      </c>
      <c r="AX915" s="19" t="s">
        <v>155</v>
      </c>
      <c r="AY915" s="19" t="s">
        <v>153</v>
      </c>
      <c r="AZ915" s="18">
        <v>200007</v>
      </c>
      <c r="BA915" s="13">
        <v>1</v>
      </c>
      <c r="BB915" s="19" t="s">
        <v>1282</v>
      </c>
      <c r="BC915" s="18">
        <v>0</v>
      </c>
      <c r="BD915" s="11">
        <v>0</v>
      </c>
      <c r="BE915" s="18">
        <v>0</v>
      </c>
      <c r="BF915" s="18">
        <v>0</v>
      </c>
      <c r="BG915" s="18">
        <v>0</v>
      </c>
      <c r="BH915" s="18">
        <v>0</v>
      </c>
      <c r="BI915" s="9">
        <v>0</v>
      </c>
      <c r="BJ915" s="6">
        <v>0</v>
      </c>
      <c r="BK915" s="6">
        <v>0</v>
      </c>
      <c r="BL915" s="6">
        <v>0</v>
      </c>
      <c r="BM915" s="6">
        <v>0</v>
      </c>
      <c r="BN915" s="6">
        <v>0</v>
      </c>
      <c r="BO915" s="6">
        <v>0</v>
      </c>
    </row>
    <row r="916" spans="3:67" ht="20.100000000000001" customHeight="1">
      <c r="C916" s="18">
        <v>69033106</v>
      </c>
      <c r="D916" s="19" t="s">
        <v>1277</v>
      </c>
      <c r="E916" s="18">
        <v>1</v>
      </c>
      <c r="F916" s="18">
        <v>68000015</v>
      </c>
      <c r="G916" s="18">
        <v>0</v>
      </c>
      <c r="H916" s="13">
        <v>0</v>
      </c>
      <c r="I916" s="18">
        <v>1</v>
      </c>
      <c r="J916" s="18">
        <v>0</v>
      </c>
      <c r="K916" s="18">
        <v>0</v>
      </c>
      <c r="L916" s="18">
        <v>0</v>
      </c>
      <c r="M916" s="18">
        <v>0</v>
      </c>
      <c r="N916" s="18">
        <v>5</v>
      </c>
      <c r="O916" s="18">
        <v>11</v>
      </c>
      <c r="P916" s="18">
        <v>200008</v>
      </c>
      <c r="Q916" s="18">
        <v>0</v>
      </c>
      <c r="R916" s="6">
        <v>0</v>
      </c>
      <c r="S916" s="13">
        <v>0</v>
      </c>
      <c r="T916" s="11">
        <v>1</v>
      </c>
      <c r="U916" s="18">
        <v>2</v>
      </c>
      <c r="V916" s="18">
        <v>0</v>
      </c>
      <c r="W916" s="18">
        <v>0</v>
      </c>
      <c r="X916" s="18">
        <v>0</v>
      </c>
      <c r="Y916" s="18">
        <v>0</v>
      </c>
      <c r="Z916" s="18">
        <v>0</v>
      </c>
      <c r="AA916" s="18">
        <v>0</v>
      </c>
      <c r="AB916" s="18">
        <v>1</v>
      </c>
      <c r="AC916" s="18">
        <v>0</v>
      </c>
      <c r="AD916" s="18">
        <v>18</v>
      </c>
      <c r="AE916" s="18">
        <v>0</v>
      </c>
      <c r="AF916" s="18">
        <v>0</v>
      </c>
      <c r="AG916" s="6">
        <v>2</v>
      </c>
      <c r="AH916" s="6">
        <v>0</v>
      </c>
      <c r="AI916" s="6">
        <v>0</v>
      </c>
      <c r="AJ916" s="6">
        <v>0</v>
      </c>
      <c r="AK916" s="18">
        <v>0</v>
      </c>
      <c r="AL916" s="18">
        <v>0</v>
      </c>
      <c r="AM916" s="18">
        <v>0</v>
      </c>
      <c r="AN916" s="18">
        <v>0</v>
      </c>
      <c r="AO916" s="18">
        <v>1000</v>
      </c>
      <c r="AP916" s="18">
        <v>0</v>
      </c>
      <c r="AQ916" s="18">
        <v>0</v>
      </c>
      <c r="AR916" s="6"/>
      <c r="AS916" s="18" t="s">
        <v>153</v>
      </c>
      <c r="AT916" s="19" t="s">
        <v>154</v>
      </c>
      <c r="AU916" s="18">
        <v>0</v>
      </c>
      <c r="AV916" s="18">
        <v>0</v>
      </c>
      <c r="AW916" s="18">
        <v>0</v>
      </c>
      <c r="AX916" s="19" t="s">
        <v>155</v>
      </c>
      <c r="AY916" s="19" t="s">
        <v>153</v>
      </c>
      <c r="AZ916" s="18">
        <v>200008</v>
      </c>
      <c r="BA916" s="13">
        <v>1</v>
      </c>
      <c r="BB916" s="19" t="s">
        <v>1283</v>
      </c>
      <c r="BC916" s="18">
        <v>0</v>
      </c>
      <c r="BD916" s="11">
        <v>0</v>
      </c>
      <c r="BE916" s="18">
        <v>0</v>
      </c>
      <c r="BF916" s="18">
        <v>0</v>
      </c>
      <c r="BG916" s="18">
        <v>0</v>
      </c>
      <c r="BH916" s="18">
        <v>0</v>
      </c>
      <c r="BI916" s="9">
        <v>0</v>
      </c>
      <c r="BJ916" s="6">
        <v>0</v>
      </c>
      <c r="BK916" s="6">
        <v>0</v>
      </c>
      <c r="BL916" s="6">
        <v>0</v>
      </c>
      <c r="BM916" s="6">
        <v>0</v>
      </c>
      <c r="BN916" s="6">
        <v>0</v>
      </c>
      <c r="BO916" s="6">
        <v>0</v>
      </c>
    </row>
    <row r="917" spans="3:67" ht="20.100000000000001" customHeight="1">
      <c r="C917" s="18">
        <v>69033201</v>
      </c>
      <c r="D917" s="19" t="s">
        <v>1277</v>
      </c>
      <c r="E917" s="18">
        <v>1</v>
      </c>
      <c r="F917" s="18">
        <v>68000015</v>
      </c>
      <c r="G917" s="18">
        <v>0</v>
      </c>
      <c r="H917" s="13">
        <v>0</v>
      </c>
      <c r="I917" s="18">
        <v>1</v>
      </c>
      <c r="J917" s="18">
        <v>0</v>
      </c>
      <c r="K917" s="18">
        <v>0</v>
      </c>
      <c r="L917" s="18">
        <v>0</v>
      </c>
      <c r="M917" s="18">
        <v>0</v>
      </c>
      <c r="N917" s="18">
        <v>5</v>
      </c>
      <c r="O917" s="18">
        <v>11</v>
      </c>
      <c r="P917" s="18">
        <v>200002</v>
      </c>
      <c r="Q917" s="18">
        <v>0</v>
      </c>
      <c r="R917" s="6">
        <v>0</v>
      </c>
      <c r="S917" s="13">
        <v>0</v>
      </c>
      <c r="T917" s="11">
        <v>1</v>
      </c>
      <c r="U917" s="18">
        <v>2</v>
      </c>
      <c r="V917" s="18">
        <v>0</v>
      </c>
      <c r="W917" s="18">
        <v>0</v>
      </c>
      <c r="X917" s="18">
        <v>0</v>
      </c>
      <c r="Y917" s="18">
        <v>0</v>
      </c>
      <c r="Z917" s="18">
        <v>0</v>
      </c>
      <c r="AA917" s="18">
        <v>0</v>
      </c>
      <c r="AB917" s="18">
        <v>1</v>
      </c>
      <c r="AC917" s="18">
        <v>0</v>
      </c>
      <c r="AD917" s="18">
        <v>18</v>
      </c>
      <c r="AE917" s="18">
        <v>0</v>
      </c>
      <c r="AF917" s="18">
        <v>0</v>
      </c>
      <c r="AG917" s="6">
        <v>2</v>
      </c>
      <c r="AH917" s="6">
        <v>0</v>
      </c>
      <c r="AI917" s="6">
        <v>0</v>
      </c>
      <c r="AJ917" s="6">
        <v>0</v>
      </c>
      <c r="AK917" s="18">
        <v>0</v>
      </c>
      <c r="AL917" s="18">
        <v>0</v>
      </c>
      <c r="AM917" s="18">
        <v>0</v>
      </c>
      <c r="AN917" s="18">
        <v>0</v>
      </c>
      <c r="AO917" s="18">
        <v>1000</v>
      </c>
      <c r="AP917" s="18">
        <v>0</v>
      </c>
      <c r="AQ917" s="18">
        <v>0</v>
      </c>
      <c r="AR917" s="6"/>
      <c r="AS917" s="18" t="s">
        <v>153</v>
      </c>
      <c r="AT917" s="19" t="s">
        <v>154</v>
      </c>
      <c r="AU917" s="18">
        <v>0</v>
      </c>
      <c r="AV917" s="18">
        <v>0</v>
      </c>
      <c r="AW917" s="18">
        <v>0</v>
      </c>
      <c r="AX917" s="19" t="s">
        <v>155</v>
      </c>
      <c r="AY917" s="19" t="s">
        <v>153</v>
      </c>
      <c r="AZ917" s="18">
        <v>200002</v>
      </c>
      <c r="BA917" s="13">
        <v>1</v>
      </c>
      <c r="BB917" s="19" t="s">
        <v>1284</v>
      </c>
      <c r="BC917" s="18">
        <v>0</v>
      </c>
      <c r="BD917" s="11">
        <v>0</v>
      </c>
      <c r="BE917" s="18">
        <v>0</v>
      </c>
      <c r="BF917" s="18">
        <v>0</v>
      </c>
      <c r="BG917" s="18">
        <v>0</v>
      </c>
      <c r="BH917" s="18">
        <v>0</v>
      </c>
      <c r="BI917" s="9">
        <v>0</v>
      </c>
      <c r="BJ917" s="6">
        <v>0</v>
      </c>
      <c r="BK917" s="6">
        <v>0</v>
      </c>
      <c r="BL917" s="6">
        <v>0</v>
      </c>
      <c r="BM917" s="6">
        <v>0</v>
      </c>
      <c r="BN917" s="6">
        <v>0</v>
      </c>
      <c r="BO917" s="6">
        <v>0</v>
      </c>
    </row>
    <row r="918" spans="3:67" ht="20.100000000000001" customHeight="1">
      <c r="C918" s="18">
        <v>69033202</v>
      </c>
      <c r="D918" s="19" t="s">
        <v>1277</v>
      </c>
      <c r="E918" s="18">
        <v>1</v>
      </c>
      <c r="F918" s="18">
        <v>68000015</v>
      </c>
      <c r="G918" s="18">
        <v>0</v>
      </c>
      <c r="H918" s="13">
        <v>0</v>
      </c>
      <c r="I918" s="18">
        <v>1</v>
      </c>
      <c r="J918" s="18">
        <v>0</v>
      </c>
      <c r="K918" s="18">
        <v>0</v>
      </c>
      <c r="L918" s="18">
        <v>0</v>
      </c>
      <c r="M918" s="18">
        <v>0</v>
      </c>
      <c r="N918" s="18">
        <v>5</v>
      </c>
      <c r="O918" s="18">
        <v>11</v>
      </c>
      <c r="P918" s="18">
        <v>200005</v>
      </c>
      <c r="Q918" s="18">
        <v>0</v>
      </c>
      <c r="R918" s="6">
        <v>0</v>
      </c>
      <c r="S918" s="13">
        <v>0</v>
      </c>
      <c r="T918" s="11">
        <v>1</v>
      </c>
      <c r="U918" s="18">
        <v>2</v>
      </c>
      <c r="V918" s="18">
        <v>0</v>
      </c>
      <c r="W918" s="18">
        <v>0</v>
      </c>
      <c r="X918" s="18">
        <v>0</v>
      </c>
      <c r="Y918" s="18">
        <v>0</v>
      </c>
      <c r="Z918" s="18">
        <v>0</v>
      </c>
      <c r="AA918" s="18">
        <v>0</v>
      </c>
      <c r="AB918" s="18">
        <v>1</v>
      </c>
      <c r="AC918" s="18">
        <v>0</v>
      </c>
      <c r="AD918" s="18">
        <v>18</v>
      </c>
      <c r="AE918" s="18">
        <v>0</v>
      </c>
      <c r="AF918" s="18">
        <v>0</v>
      </c>
      <c r="AG918" s="6">
        <v>2</v>
      </c>
      <c r="AH918" s="6">
        <v>0</v>
      </c>
      <c r="AI918" s="6">
        <v>0</v>
      </c>
      <c r="AJ918" s="6">
        <v>0</v>
      </c>
      <c r="AK918" s="18">
        <v>0</v>
      </c>
      <c r="AL918" s="18">
        <v>0</v>
      </c>
      <c r="AM918" s="18">
        <v>0</v>
      </c>
      <c r="AN918" s="18">
        <v>0</v>
      </c>
      <c r="AO918" s="18">
        <v>1000</v>
      </c>
      <c r="AP918" s="18">
        <v>0</v>
      </c>
      <c r="AQ918" s="18">
        <v>0</v>
      </c>
      <c r="AR918" s="6"/>
      <c r="AS918" s="18" t="s">
        <v>153</v>
      </c>
      <c r="AT918" s="19" t="s">
        <v>154</v>
      </c>
      <c r="AU918" s="18">
        <v>0</v>
      </c>
      <c r="AV918" s="18">
        <v>0</v>
      </c>
      <c r="AW918" s="18">
        <v>0</v>
      </c>
      <c r="AX918" s="19" t="s">
        <v>155</v>
      </c>
      <c r="AY918" s="19" t="s">
        <v>153</v>
      </c>
      <c r="AZ918" s="18">
        <v>200005</v>
      </c>
      <c r="BA918" s="13">
        <v>1</v>
      </c>
      <c r="BB918" s="19" t="s">
        <v>1285</v>
      </c>
      <c r="BC918" s="18">
        <v>0</v>
      </c>
      <c r="BD918" s="11">
        <v>0</v>
      </c>
      <c r="BE918" s="18">
        <v>0</v>
      </c>
      <c r="BF918" s="18">
        <v>0</v>
      </c>
      <c r="BG918" s="18">
        <v>0</v>
      </c>
      <c r="BH918" s="18">
        <v>0</v>
      </c>
      <c r="BI918" s="9">
        <v>0</v>
      </c>
      <c r="BJ918" s="6">
        <v>0</v>
      </c>
      <c r="BK918" s="6">
        <v>0</v>
      </c>
      <c r="BL918" s="6">
        <v>0</v>
      </c>
      <c r="BM918" s="6">
        <v>0</v>
      </c>
      <c r="BN918" s="6">
        <v>0</v>
      </c>
      <c r="BO918" s="6">
        <v>0</v>
      </c>
    </row>
    <row r="919" spans="3:67" ht="20.100000000000001" customHeight="1">
      <c r="C919" s="18">
        <v>69033203</v>
      </c>
      <c r="D919" s="19" t="s">
        <v>1277</v>
      </c>
      <c r="E919" s="18">
        <v>1</v>
      </c>
      <c r="F919" s="18">
        <v>68000015</v>
      </c>
      <c r="G919" s="18">
        <v>0</v>
      </c>
      <c r="H919" s="13">
        <v>0</v>
      </c>
      <c r="I919" s="18">
        <v>1</v>
      </c>
      <c r="J919" s="18">
        <v>0</v>
      </c>
      <c r="K919" s="18">
        <v>0</v>
      </c>
      <c r="L919" s="18">
        <v>0</v>
      </c>
      <c r="M919" s="18">
        <v>0</v>
      </c>
      <c r="N919" s="18">
        <v>5</v>
      </c>
      <c r="O919" s="18">
        <v>11</v>
      </c>
      <c r="P919" s="18">
        <v>200007</v>
      </c>
      <c r="Q919" s="18">
        <v>0</v>
      </c>
      <c r="R919" s="6">
        <v>0</v>
      </c>
      <c r="S919" s="13">
        <v>0</v>
      </c>
      <c r="T919" s="11">
        <v>1</v>
      </c>
      <c r="U919" s="18">
        <v>2</v>
      </c>
      <c r="V919" s="18">
        <v>0</v>
      </c>
      <c r="W919" s="18">
        <v>0</v>
      </c>
      <c r="X919" s="18">
        <v>0</v>
      </c>
      <c r="Y919" s="18">
        <v>0</v>
      </c>
      <c r="Z919" s="18">
        <v>0</v>
      </c>
      <c r="AA919" s="18">
        <v>0</v>
      </c>
      <c r="AB919" s="18">
        <v>1</v>
      </c>
      <c r="AC919" s="18">
        <v>0</v>
      </c>
      <c r="AD919" s="18">
        <v>18</v>
      </c>
      <c r="AE919" s="18">
        <v>0</v>
      </c>
      <c r="AF919" s="18">
        <v>0</v>
      </c>
      <c r="AG919" s="6">
        <v>2</v>
      </c>
      <c r="AH919" s="6">
        <v>0</v>
      </c>
      <c r="AI919" s="6">
        <v>0</v>
      </c>
      <c r="AJ919" s="6">
        <v>0</v>
      </c>
      <c r="AK919" s="18">
        <v>0</v>
      </c>
      <c r="AL919" s="18">
        <v>0</v>
      </c>
      <c r="AM919" s="18">
        <v>0</v>
      </c>
      <c r="AN919" s="18">
        <v>0</v>
      </c>
      <c r="AO919" s="18">
        <v>1000</v>
      </c>
      <c r="AP919" s="18">
        <v>0</v>
      </c>
      <c r="AQ919" s="18">
        <v>0</v>
      </c>
      <c r="AR919" s="6"/>
      <c r="AS919" s="18" t="s">
        <v>153</v>
      </c>
      <c r="AT919" s="19" t="s">
        <v>154</v>
      </c>
      <c r="AU919" s="18">
        <v>0</v>
      </c>
      <c r="AV919" s="18">
        <v>0</v>
      </c>
      <c r="AW919" s="18">
        <v>0</v>
      </c>
      <c r="AX919" s="19" t="s">
        <v>155</v>
      </c>
      <c r="AY919" s="19" t="s">
        <v>153</v>
      </c>
      <c r="AZ919" s="18">
        <v>200007</v>
      </c>
      <c r="BA919" s="13">
        <v>1</v>
      </c>
      <c r="BB919" s="19" t="s">
        <v>1286</v>
      </c>
      <c r="BC919" s="18">
        <v>0</v>
      </c>
      <c r="BD919" s="11">
        <v>0</v>
      </c>
      <c r="BE919" s="18">
        <v>0</v>
      </c>
      <c r="BF919" s="18">
        <v>0</v>
      </c>
      <c r="BG919" s="18">
        <v>0</v>
      </c>
      <c r="BH919" s="18">
        <v>0</v>
      </c>
      <c r="BI919" s="9">
        <v>0</v>
      </c>
      <c r="BJ919" s="6">
        <v>0</v>
      </c>
      <c r="BK919" s="6">
        <v>0</v>
      </c>
      <c r="BL919" s="6">
        <v>0</v>
      </c>
      <c r="BM919" s="6">
        <v>0</v>
      </c>
      <c r="BN919" s="6">
        <v>0</v>
      </c>
      <c r="BO919" s="6">
        <v>0</v>
      </c>
    </row>
    <row r="920" spans="3:67" ht="20.100000000000001" customHeight="1">
      <c r="C920" s="18">
        <v>69033204</v>
      </c>
      <c r="D920" s="19" t="s">
        <v>1277</v>
      </c>
      <c r="E920" s="18">
        <v>1</v>
      </c>
      <c r="F920" s="18">
        <v>68000015</v>
      </c>
      <c r="G920" s="18">
        <v>0</v>
      </c>
      <c r="H920" s="13">
        <v>0</v>
      </c>
      <c r="I920" s="18">
        <v>1</v>
      </c>
      <c r="J920" s="18">
        <v>0</v>
      </c>
      <c r="K920" s="18">
        <v>0</v>
      </c>
      <c r="L920" s="18">
        <v>0</v>
      </c>
      <c r="M920" s="18">
        <v>0</v>
      </c>
      <c r="N920" s="18">
        <v>5</v>
      </c>
      <c r="O920" s="18">
        <v>11</v>
      </c>
      <c r="P920" s="18">
        <v>200010</v>
      </c>
      <c r="Q920" s="18">
        <v>0</v>
      </c>
      <c r="R920" s="6">
        <v>0</v>
      </c>
      <c r="S920" s="13">
        <v>0</v>
      </c>
      <c r="T920" s="11">
        <v>1</v>
      </c>
      <c r="U920" s="18">
        <v>2</v>
      </c>
      <c r="V920" s="18">
        <v>0</v>
      </c>
      <c r="W920" s="18">
        <v>0</v>
      </c>
      <c r="X920" s="18">
        <v>0</v>
      </c>
      <c r="Y920" s="18">
        <v>0</v>
      </c>
      <c r="Z920" s="18">
        <v>0</v>
      </c>
      <c r="AA920" s="18">
        <v>0</v>
      </c>
      <c r="AB920" s="18">
        <v>1</v>
      </c>
      <c r="AC920" s="18">
        <v>0</v>
      </c>
      <c r="AD920" s="18">
        <v>18</v>
      </c>
      <c r="AE920" s="18">
        <v>0</v>
      </c>
      <c r="AF920" s="18">
        <v>0</v>
      </c>
      <c r="AG920" s="6">
        <v>2</v>
      </c>
      <c r="AH920" s="6">
        <v>0</v>
      </c>
      <c r="AI920" s="6">
        <v>0</v>
      </c>
      <c r="AJ920" s="6">
        <v>0</v>
      </c>
      <c r="AK920" s="18">
        <v>0</v>
      </c>
      <c r="AL920" s="18">
        <v>0</v>
      </c>
      <c r="AM920" s="18">
        <v>0</v>
      </c>
      <c r="AN920" s="18">
        <v>0</v>
      </c>
      <c r="AO920" s="18">
        <v>1000</v>
      </c>
      <c r="AP920" s="18">
        <v>0</v>
      </c>
      <c r="AQ920" s="18">
        <v>0</v>
      </c>
      <c r="AR920" s="6"/>
      <c r="AS920" s="18" t="s">
        <v>153</v>
      </c>
      <c r="AT920" s="19" t="s">
        <v>154</v>
      </c>
      <c r="AU920" s="18">
        <v>0</v>
      </c>
      <c r="AV920" s="18">
        <v>0</v>
      </c>
      <c r="AW920" s="18">
        <v>0</v>
      </c>
      <c r="AX920" s="19" t="s">
        <v>155</v>
      </c>
      <c r="AY920" s="19" t="s">
        <v>153</v>
      </c>
      <c r="AZ920" s="18">
        <v>200010</v>
      </c>
      <c r="BA920" s="13">
        <v>1</v>
      </c>
      <c r="BB920" s="19" t="s">
        <v>1287</v>
      </c>
      <c r="BC920" s="18">
        <v>0</v>
      </c>
      <c r="BD920" s="11">
        <v>0</v>
      </c>
      <c r="BE920" s="18">
        <v>0</v>
      </c>
      <c r="BF920" s="18">
        <v>0</v>
      </c>
      <c r="BG920" s="18">
        <v>0</v>
      </c>
      <c r="BH920" s="18">
        <v>0</v>
      </c>
      <c r="BI920" s="9">
        <v>0</v>
      </c>
      <c r="BJ920" s="6">
        <v>0</v>
      </c>
      <c r="BK920" s="6">
        <v>0</v>
      </c>
      <c r="BL920" s="6">
        <v>0</v>
      </c>
      <c r="BM920" s="6">
        <v>0</v>
      </c>
      <c r="BN920" s="6">
        <v>0</v>
      </c>
      <c r="BO920" s="6">
        <v>0</v>
      </c>
    </row>
    <row r="921" spans="3:67" ht="20.100000000000001" customHeight="1">
      <c r="C921" s="18">
        <v>69033205</v>
      </c>
      <c r="D921" s="19" t="s">
        <v>1277</v>
      </c>
      <c r="E921" s="18">
        <v>1</v>
      </c>
      <c r="F921" s="18">
        <v>68000015</v>
      </c>
      <c r="G921" s="18">
        <v>0</v>
      </c>
      <c r="H921" s="13">
        <v>0</v>
      </c>
      <c r="I921" s="18">
        <v>1</v>
      </c>
      <c r="J921" s="18">
        <v>0</v>
      </c>
      <c r="K921" s="18">
        <v>0</v>
      </c>
      <c r="L921" s="18">
        <v>0</v>
      </c>
      <c r="M921" s="18">
        <v>0</v>
      </c>
      <c r="N921" s="18">
        <v>5</v>
      </c>
      <c r="O921" s="18">
        <v>11</v>
      </c>
      <c r="P921" s="18">
        <v>200011</v>
      </c>
      <c r="Q921" s="18">
        <v>0</v>
      </c>
      <c r="R921" s="6">
        <v>0</v>
      </c>
      <c r="S921" s="13">
        <v>0</v>
      </c>
      <c r="T921" s="11">
        <v>1</v>
      </c>
      <c r="U921" s="18">
        <v>2</v>
      </c>
      <c r="V921" s="18">
        <v>0</v>
      </c>
      <c r="W921" s="18">
        <v>0</v>
      </c>
      <c r="X921" s="18">
        <v>0</v>
      </c>
      <c r="Y921" s="18">
        <v>0</v>
      </c>
      <c r="Z921" s="18">
        <v>0</v>
      </c>
      <c r="AA921" s="18">
        <v>0</v>
      </c>
      <c r="AB921" s="18">
        <v>1</v>
      </c>
      <c r="AC921" s="18">
        <v>0</v>
      </c>
      <c r="AD921" s="18">
        <v>18</v>
      </c>
      <c r="AE921" s="18">
        <v>0</v>
      </c>
      <c r="AF921" s="18">
        <v>0</v>
      </c>
      <c r="AG921" s="6">
        <v>2</v>
      </c>
      <c r="AH921" s="6">
        <v>0</v>
      </c>
      <c r="AI921" s="6">
        <v>0</v>
      </c>
      <c r="AJ921" s="6">
        <v>0</v>
      </c>
      <c r="AK921" s="18">
        <v>0</v>
      </c>
      <c r="AL921" s="18">
        <v>0</v>
      </c>
      <c r="AM921" s="18">
        <v>0</v>
      </c>
      <c r="AN921" s="18">
        <v>0</v>
      </c>
      <c r="AO921" s="18">
        <v>1000</v>
      </c>
      <c r="AP921" s="18">
        <v>0</v>
      </c>
      <c r="AQ921" s="18">
        <v>0</v>
      </c>
      <c r="AR921" s="6"/>
      <c r="AS921" s="18" t="s">
        <v>153</v>
      </c>
      <c r="AT921" s="19" t="s">
        <v>154</v>
      </c>
      <c r="AU921" s="18">
        <v>0</v>
      </c>
      <c r="AV921" s="18">
        <v>0</v>
      </c>
      <c r="AW921" s="18">
        <v>0</v>
      </c>
      <c r="AX921" s="19" t="s">
        <v>155</v>
      </c>
      <c r="AY921" s="19" t="s">
        <v>153</v>
      </c>
      <c r="AZ921" s="18">
        <v>200011</v>
      </c>
      <c r="BA921" s="13">
        <v>1</v>
      </c>
      <c r="BB921" s="19" t="s">
        <v>1288</v>
      </c>
      <c r="BC921" s="18">
        <v>0</v>
      </c>
      <c r="BD921" s="11">
        <v>0</v>
      </c>
      <c r="BE921" s="18">
        <v>0</v>
      </c>
      <c r="BF921" s="18">
        <v>0</v>
      </c>
      <c r="BG921" s="18">
        <v>0</v>
      </c>
      <c r="BH921" s="18">
        <v>0</v>
      </c>
      <c r="BI921" s="9">
        <v>0</v>
      </c>
      <c r="BJ921" s="6">
        <v>0</v>
      </c>
      <c r="BK921" s="6">
        <v>0</v>
      </c>
      <c r="BL921" s="6">
        <v>0</v>
      </c>
      <c r="BM921" s="6">
        <v>0</v>
      </c>
      <c r="BN921" s="6">
        <v>0</v>
      </c>
      <c r="BO921" s="6">
        <v>0</v>
      </c>
    </row>
    <row r="922" spans="3:67" ht="20.100000000000001" customHeight="1">
      <c r="C922" s="18">
        <v>69033206</v>
      </c>
      <c r="D922" s="19" t="s">
        <v>1277</v>
      </c>
      <c r="E922" s="18">
        <v>1</v>
      </c>
      <c r="F922" s="18">
        <v>68000015</v>
      </c>
      <c r="G922" s="18">
        <v>0</v>
      </c>
      <c r="H922" s="13">
        <v>0</v>
      </c>
      <c r="I922" s="18">
        <v>1</v>
      </c>
      <c r="J922" s="18">
        <v>0</v>
      </c>
      <c r="K922" s="18">
        <v>0</v>
      </c>
      <c r="L922" s="18">
        <v>0</v>
      </c>
      <c r="M922" s="18">
        <v>0</v>
      </c>
      <c r="N922" s="18">
        <v>5</v>
      </c>
      <c r="O922" s="18">
        <v>11</v>
      </c>
      <c r="P922" s="18">
        <v>200012</v>
      </c>
      <c r="Q922" s="18">
        <v>0</v>
      </c>
      <c r="R922" s="6">
        <v>0</v>
      </c>
      <c r="S922" s="13">
        <v>0</v>
      </c>
      <c r="T922" s="11">
        <v>1</v>
      </c>
      <c r="U922" s="18">
        <v>2</v>
      </c>
      <c r="V922" s="18">
        <v>0</v>
      </c>
      <c r="W922" s="18">
        <v>0</v>
      </c>
      <c r="X922" s="18">
        <v>0</v>
      </c>
      <c r="Y922" s="18">
        <v>0</v>
      </c>
      <c r="Z922" s="18">
        <v>0</v>
      </c>
      <c r="AA922" s="18">
        <v>0</v>
      </c>
      <c r="AB922" s="18">
        <v>1</v>
      </c>
      <c r="AC922" s="18">
        <v>0</v>
      </c>
      <c r="AD922" s="18">
        <v>18</v>
      </c>
      <c r="AE922" s="18">
        <v>0</v>
      </c>
      <c r="AF922" s="18">
        <v>0</v>
      </c>
      <c r="AG922" s="6">
        <v>2</v>
      </c>
      <c r="AH922" s="6">
        <v>0</v>
      </c>
      <c r="AI922" s="6">
        <v>0</v>
      </c>
      <c r="AJ922" s="6">
        <v>0</v>
      </c>
      <c r="AK922" s="18">
        <v>0</v>
      </c>
      <c r="AL922" s="18">
        <v>0</v>
      </c>
      <c r="AM922" s="18">
        <v>0</v>
      </c>
      <c r="AN922" s="18">
        <v>0</v>
      </c>
      <c r="AO922" s="18">
        <v>1000</v>
      </c>
      <c r="AP922" s="18">
        <v>0</v>
      </c>
      <c r="AQ922" s="18">
        <v>0</v>
      </c>
      <c r="AR922" s="6"/>
      <c r="AS922" s="18" t="s">
        <v>153</v>
      </c>
      <c r="AT922" s="19" t="s">
        <v>154</v>
      </c>
      <c r="AU922" s="18">
        <v>0</v>
      </c>
      <c r="AV922" s="18">
        <v>0</v>
      </c>
      <c r="AW922" s="18">
        <v>0</v>
      </c>
      <c r="AX922" s="19" t="s">
        <v>155</v>
      </c>
      <c r="AY922" s="19" t="s">
        <v>153</v>
      </c>
      <c r="AZ922" s="18">
        <v>200012</v>
      </c>
      <c r="BA922" s="13">
        <v>1</v>
      </c>
      <c r="BB922" s="19" t="s">
        <v>1289</v>
      </c>
      <c r="BC922" s="18">
        <v>0</v>
      </c>
      <c r="BD922" s="11">
        <v>0</v>
      </c>
      <c r="BE922" s="18">
        <v>0</v>
      </c>
      <c r="BF922" s="18">
        <v>0</v>
      </c>
      <c r="BG922" s="18">
        <v>0</v>
      </c>
      <c r="BH922" s="18">
        <v>0</v>
      </c>
      <c r="BI922" s="9">
        <v>0</v>
      </c>
      <c r="BJ922" s="6">
        <v>0</v>
      </c>
      <c r="BK922" s="6">
        <v>0</v>
      </c>
      <c r="BL922" s="6">
        <v>0</v>
      </c>
      <c r="BM922" s="6">
        <v>0</v>
      </c>
      <c r="BN922" s="6">
        <v>0</v>
      </c>
      <c r="BO922" s="6">
        <v>0</v>
      </c>
    </row>
    <row r="923" spans="3:67" ht="20.100000000000001" customHeight="1">
      <c r="C923" s="18">
        <v>69041001</v>
      </c>
      <c r="D923" s="19" t="s">
        <v>1290</v>
      </c>
      <c r="E923" s="18">
        <v>1</v>
      </c>
      <c r="F923" s="18">
        <v>68000015</v>
      </c>
      <c r="G923" s="18">
        <v>0</v>
      </c>
      <c r="H923" s="13">
        <v>0</v>
      </c>
      <c r="I923" s="18">
        <v>1</v>
      </c>
      <c r="J923" s="18">
        <v>0</v>
      </c>
      <c r="K923" s="18">
        <v>0</v>
      </c>
      <c r="L923" s="18">
        <v>0</v>
      </c>
      <c r="M923" s="18">
        <v>0</v>
      </c>
      <c r="N923" s="18">
        <v>8</v>
      </c>
      <c r="O923" s="18">
        <v>0</v>
      </c>
      <c r="P923" s="18">
        <v>0</v>
      </c>
      <c r="Q923" s="18">
        <v>0</v>
      </c>
      <c r="R923" s="6">
        <v>0</v>
      </c>
      <c r="S923" s="13">
        <v>0</v>
      </c>
      <c r="T923" s="11">
        <v>1</v>
      </c>
      <c r="U923" s="18">
        <v>2</v>
      </c>
      <c r="V923" s="18">
        <v>0</v>
      </c>
      <c r="W923" s="18">
        <v>0</v>
      </c>
      <c r="X923" s="18">
        <v>0</v>
      </c>
      <c r="Y923" s="18">
        <v>0</v>
      </c>
      <c r="Z923" s="18">
        <v>0</v>
      </c>
      <c r="AA923" s="18">
        <v>0</v>
      </c>
      <c r="AB923" s="18">
        <v>1</v>
      </c>
      <c r="AC923" s="18">
        <v>0</v>
      </c>
      <c r="AD923" s="18">
        <v>18</v>
      </c>
      <c r="AE923" s="18">
        <v>0</v>
      </c>
      <c r="AF923" s="18">
        <v>0</v>
      </c>
      <c r="AG923" s="6">
        <v>2</v>
      </c>
      <c r="AH923" s="6">
        <v>0</v>
      </c>
      <c r="AI923" s="6">
        <v>0</v>
      </c>
      <c r="AJ923" s="6">
        <v>0</v>
      </c>
      <c r="AK923" s="18">
        <v>0</v>
      </c>
      <c r="AL923" s="18">
        <v>0</v>
      </c>
      <c r="AM923" s="18">
        <v>0</v>
      </c>
      <c r="AN923" s="18">
        <v>0</v>
      </c>
      <c r="AO923" s="18">
        <v>1000</v>
      </c>
      <c r="AP923" s="18">
        <v>0</v>
      </c>
      <c r="AQ923" s="18">
        <v>0</v>
      </c>
      <c r="AR923" s="6"/>
      <c r="AS923" s="18" t="s">
        <v>153</v>
      </c>
      <c r="AT923" s="19" t="s">
        <v>154</v>
      </c>
      <c r="AU923" s="18">
        <v>0</v>
      </c>
      <c r="AV923" s="18">
        <v>0</v>
      </c>
      <c r="AW923" s="18">
        <v>0</v>
      </c>
      <c r="AX923" s="19" t="s">
        <v>155</v>
      </c>
      <c r="AY923" s="19" t="s">
        <v>1291</v>
      </c>
      <c r="AZ923" s="13">
        <v>0</v>
      </c>
      <c r="BA923" s="13">
        <v>1</v>
      </c>
      <c r="BB923" s="129" t="s">
        <v>1292</v>
      </c>
      <c r="BC923" s="18">
        <v>0</v>
      </c>
      <c r="BD923" s="11">
        <v>0</v>
      </c>
      <c r="BE923" s="18">
        <v>0</v>
      </c>
      <c r="BF923" s="18">
        <v>0</v>
      </c>
      <c r="BG923" s="18">
        <v>0</v>
      </c>
      <c r="BH923" s="18">
        <v>0</v>
      </c>
      <c r="BI923" s="9">
        <v>0</v>
      </c>
      <c r="BJ923" s="6">
        <v>0</v>
      </c>
      <c r="BK923" s="6">
        <v>0</v>
      </c>
      <c r="BL923" s="6">
        <v>0</v>
      </c>
      <c r="BM923" s="6">
        <v>0</v>
      </c>
      <c r="BN923" s="6">
        <v>0</v>
      </c>
      <c r="BO923" s="6">
        <v>0</v>
      </c>
    </row>
    <row r="924" spans="3:67" ht="20.100000000000001" customHeight="1">
      <c r="C924" s="18">
        <v>69041002</v>
      </c>
      <c r="D924" s="19" t="s">
        <v>1293</v>
      </c>
      <c r="E924" s="18">
        <v>1</v>
      </c>
      <c r="F924" s="18">
        <v>68000015</v>
      </c>
      <c r="G924" s="18">
        <v>0</v>
      </c>
      <c r="H924" s="13">
        <v>0</v>
      </c>
      <c r="I924" s="18">
        <v>1</v>
      </c>
      <c r="J924" s="18">
        <v>0</v>
      </c>
      <c r="K924" s="18">
        <v>0</v>
      </c>
      <c r="L924" s="18">
        <v>0</v>
      </c>
      <c r="M924" s="18">
        <v>0</v>
      </c>
      <c r="N924" s="18">
        <v>8</v>
      </c>
      <c r="O924" s="18">
        <v>0</v>
      </c>
      <c r="P924" s="18">
        <v>0</v>
      </c>
      <c r="Q924" s="18">
        <v>0</v>
      </c>
      <c r="R924" s="6">
        <v>0</v>
      </c>
      <c r="S924" s="13">
        <v>0</v>
      </c>
      <c r="T924" s="11">
        <v>1</v>
      </c>
      <c r="U924" s="18">
        <v>2</v>
      </c>
      <c r="V924" s="18">
        <v>0</v>
      </c>
      <c r="W924" s="18">
        <v>0</v>
      </c>
      <c r="X924" s="18">
        <v>0</v>
      </c>
      <c r="Y924" s="18">
        <v>0</v>
      </c>
      <c r="Z924" s="18">
        <v>0</v>
      </c>
      <c r="AA924" s="18">
        <v>0</v>
      </c>
      <c r="AB924" s="18">
        <v>1</v>
      </c>
      <c r="AC924" s="18">
        <v>0</v>
      </c>
      <c r="AD924" s="18">
        <v>18</v>
      </c>
      <c r="AE924" s="18">
        <v>0</v>
      </c>
      <c r="AF924" s="18">
        <v>0</v>
      </c>
      <c r="AG924" s="6">
        <v>2</v>
      </c>
      <c r="AH924" s="6">
        <v>0</v>
      </c>
      <c r="AI924" s="6">
        <v>0</v>
      </c>
      <c r="AJ924" s="6">
        <v>0</v>
      </c>
      <c r="AK924" s="18">
        <v>0</v>
      </c>
      <c r="AL924" s="18">
        <v>0</v>
      </c>
      <c r="AM924" s="18">
        <v>0</v>
      </c>
      <c r="AN924" s="18">
        <v>0</v>
      </c>
      <c r="AO924" s="18">
        <v>1000</v>
      </c>
      <c r="AP924" s="18">
        <v>0</v>
      </c>
      <c r="AQ924" s="18">
        <v>0</v>
      </c>
      <c r="AR924" s="6"/>
      <c r="AS924" s="18" t="s">
        <v>153</v>
      </c>
      <c r="AT924" s="19" t="s">
        <v>154</v>
      </c>
      <c r="AU924" s="18">
        <v>0</v>
      </c>
      <c r="AV924" s="18">
        <v>0</v>
      </c>
      <c r="AW924" s="18">
        <v>0</v>
      </c>
      <c r="AX924" s="19" t="s">
        <v>155</v>
      </c>
      <c r="AY924" s="19" t="s">
        <v>1294</v>
      </c>
      <c r="AZ924" s="13">
        <v>0</v>
      </c>
      <c r="BA924" s="13">
        <v>1</v>
      </c>
      <c r="BB924" s="129" t="s">
        <v>1295</v>
      </c>
      <c r="BC924" s="18">
        <v>0</v>
      </c>
      <c r="BD924" s="11">
        <v>0</v>
      </c>
      <c r="BE924" s="18">
        <v>0</v>
      </c>
      <c r="BF924" s="18">
        <v>0</v>
      </c>
      <c r="BG924" s="18">
        <v>0</v>
      </c>
      <c r="BH924" s="18">
        <v>0</v>
      </c>
      <c r="BI924" s="9">
        <v>0</v>
      </c>
      <c r="BJ924" s="6">
        <v>0</v>
      </c>
      <c r="BK924" s="6">
        <v>0</v>
      </c>
      <c r="BL924" s="6">
        <v>0</v>
      </c>
      <c r="BM924" s="6">
        <v>0</v>
      </c>
      <c r="BN924" s="6">
        <v>0</v>
      </c>
      <c r="BO924" s="6">
        <v>0</v>
      </c>
    </row>
    <row r="925" spans="3:67" ht="20.100000000000001" customHeight="1">
      <c r="C925" s="18">
        <v>69041003</v>
      </c>
      <c r="D925" s="19" t="s">
        <v>1296</v>
      </c>
      <c r="E925" s="18">
        <v>1</v>
      </c>
      <c r="F925" s="18">
        <v>68000015</v>
      </c>
      <c r="G925" s="18">
        <v>0</v>
      </c>
      <c r="H925" s="13">
        <v>0</v>
      </c>
      <c r="I925" s="18">
        <v>1</v>
      </c>
      <c r="J925" s="18">
        <v>0</v>
      </c>
      <c r="K925" s="18">
        <v>0</v>
      </c>
      <c r="L925" s="18">
        <v>0</v>
      </c>
      <c r="M925" s="18">
        <v>0</v>
      </c>
      <c r="N925" s="18">
        <v>8</v>
      </c>
      <c r="O925" s="18">
        <v>0</v>
      </c>
      <c r="P925" s="18">
        <v>0</v>
      </c>
      <c r="Q925" s="18">
        <v>0</v>
      </c>
      <c r="R925" s="6">
        <v>0</v>
      </c>
      <c r="S925" s="13">
        <v>0</v>
      </c>
      <c r="T925" s="11">
        <v>1</v>
      </c>
      <c r="U925" s="18">
        <v>2</v>
      </c>
      <c r="V925" s="18">
        <v>0</v>
      </c>
      <c r="W925" s="18">
        <v>0</v>
      </c>
      <c r="X925" s="18">
        <v>0</v>
      </c>
      <c r="Y925" s="18">
        <v>0</v>
      </c>
      <c r="Z925" s="18">
        <v>0</v>
      </c>
      <c r="AA925" s="18">
        <v>0</v>
      </c>
      <c r="AB925" s="18">
        <v>1</v>
      </c>
      <c r="AC925" s="18">
        <v>0</v>
      </c>
      <c r="AD925" s="18">
        <v>18</v>
      </c>
      <c r="AE925" s="18">
        <v>0</v>
      </c>
      <c r="AF925" s="18">
        <v>0</v>
      </c>
      <c r="AG925" s="6">
        <v>2</v>
      </c>
      <c r="AH925" s="6">
        <v>0</v>
      </c>
      <c r="AI925" s="6">
        <v>0</v>
      </c>
      <c r="AJ925" s="6">
        <v>0</v>
      </c>
      <c r="AK925" s="18">
        <v>0</v>
      </c>
      <c r="AL925" s="18">
        <v>0</v>
      </c>
      <c r="AM925" s="18">
        <v>0</v>
      </c>
      <c r="AN925" s="18">
        <v>0</v>
      </c>
      <c r="AO925" s="18">
        <v>1000</v>
      </c>
      <c r="AP925" s="18">
        <v>0</v>
      </c>
      <c r="AQ925" s="18">
        <v>0</v>
      </c>
      <c r="AR925" s="6"/>
      <c r="AS925" s="18" t="s">
        <v>153</v>
      </c>
      <c r="AT925" s="19" t="s">
        <v>154</v>
      </c>
      <c r="AU925" s="18">
        <v>0</v>
      </c>
      <c r="AV925" s="18">
        <v>0</v>
      </c>
      <c r="AW925" s="18">
        <v>0</v>
      </c>
      <c r="AX925" s="19" t="s">
        <v>155</v>
      </c>
      <c r="AY925" s="19" t="s">
        <v>1297</v>
      </c>
      <c r="AZ925" s="13">
        <v>0</v>
      </c>
      <c r="BA925" s="13">
        <v>1</v>
      </c>
      <c r="BB925" s="129" t="s">
        <v>1298</v>
      </c>
      <c r="BC925" s="18">
        <v>0</v>
      </c>
      <c r="BD925" s="11">
        <v>0</v>
      </c>
      <c r="BE925" s="18">
        <v>0</v>
      </c>
      <c r="BF925" s="18">
        <v>0</v>
      </c>
      <c r="BG925" s="18">
        <v>0</v>
      </c>
      <c r="BH925" s="18">
        <v>0</v>
      </c>
      <c r="BI925" s="9">
        <v>0</v>
      </c>
      <c r="BJ925" s="6">
        <v>0</v>
      </c>
      <c r="BK925" s="6">
        <v>0</v>
      </c>
      <c r="BL925" s="6">
        <v>0</v>
      </c>
      <c r="BM925" s="6">
        <v>0</v>
      </c>
      <c r="BN925" s="6">
        <v>0</v>
      </c>
      <c r="BO925" s="6">
        <v>0</v>
      </c>
    </row>
    <row r="926" spans="3:67" ht="20.100000000000001" customHeight="1">
      <c r="C926" s="18">
        <v>69041004</v>
      </c>
      <c r="D926" s="19" t="s">
        <v>1299</v>
      </c>
      <c r="E926" s="18">
        <v>1</v>
      </c>
      <c r="F926" s="18">
        <v>68000015</v>
      </c>
      <c r="G926" s="18">
        <v>0</v>
      </c>
      <c r="H926" s="13">
        <v>0</v>
      </c>
      <c r="I926" s="18">
        <v>1</v>
      </c>
      <c r="J926" s="18">
        <v>0</v>
      </c>
      <c r="K926" s="18">
        <v>0</v>
      </c>
      <c r="L926" s="18">
        <v>0</v>
      </c>
      <c r="M926" s="18">
        <v>0</v>
      </c>
      <c r="N926" s="18">
        <v>8</v>
      </c>
      <c r="O926" s="18">
        <v>0</v>
      </c>
      <c r="P926" s="18">
        <v>0</v>
      </c>
      <c r="Q926" s="18">
        <v>0</v>
      </c>
      <c r="R926" s="6">
        <v>0</v>
      </c>
      <c r="S926" s="13">
        <v>0</v>
      </c>
      <c r="T926" s="11">
        <v>1</v>
      </c>
      <c r="U926" s="18">
        <v>2</v>
      </c>
      <c r="V926" s="18">
        <v>0</v>
      </c>
      <c r="W926" s="18">
        <v>0</v>
      </c>
      <c r="X926" s="18">
        <v>0</v>
      </c>
      <c r="Y926" s="18">
        <v>0</v>
      </c>
      <c r="Z926" s="18">
        <v>0</v>
      </c>
      <c r="AA926" s="18">
        <v>0</v>
      </c>
      <c r="AB926" s="18">
        <v>1</v>
      </c>
      <c r="AC926" s="18">
        <v>0</v>
      </c>
      <c r="AD926" s="18">
        <v>18</v>
      </c>
      <c r="AE926" s="18">
        <v>0</v>
      </c>
      <c r="AF926" s="18">
        <v>0</v>
      </c>
      <c r="AG926" s="6">
        <v>2</v>
      </c>
      <c r="AH926" s="6">
        <v>0</v>
      </c>
      <c r="AI926" s="6">
        <v>0</v>
      </c>
      <c r="AJ926" s="6">
        <v>0</v>
      </c>
      <c r="AK926" s="18">
        <v>0</v>
      </c>
      <c r="AL926" s="18">
        <v>0</v>
      </c>
      <c r="AM926" s="18">
        <v>0</v>
      </c>
      <c r="AN926" s="18">
        <v>0</v>
      </c>
      <c r="AO926" s="18">
        <v>1000</v>
      </c>
      <c r="AP926" s="18">
        <v>0</v>
      </c>
      <c r="AQ926" s="18">
        <v>0</v>
      </c>
      <c r="AR926" s="6"/>
      <c r="AS926" s="18" t="s">
        <v>153</v>
      </c>
      <c r="AT926" s="19" t="s">
        <v>154</v>
      </c>
      <c r="AU926" s="18">
        <v>0</v>
      </c>
      <c r="AV926" s="18">
        <v>0</v>
      </c>
      <c r="AW926" s="18">
        <v>0</v>
      </c>
      <c r="AX926" s="19" t="s">
        <v>155</v>
      </c>
      <c r="AY926" s="19" t="s">
        <v>1300</v>
      </c>
      <c r="AZ926" s="13">
        <v>0</v>
      </c>
      <c r="BA926" s="13">
        <v>1</v>
      </c>
      <c r="BB926" s="129" t="s">
        <v>1301</v>
      </c>
      <c r="BC926" s="18">
        <v>0</v>
      </c>
      <c r="BD926" s="11">
        <v>0</v>
      </c>
      <c r="BE926" s="18">
        <v>0</v>
      </c>
      <c r="BF926" s="18">
        <v>0</v>
      </c>
      <c r="BG926" s="18">
        <v>0</v>
      </c>
      <c r="BH926" s="18">
        <v>0</v>
      </c>
      <c r="BI926" s="9">
        <v>0</v>
      </c>
      <c r="BJ926" s="6">
        <v>0</v>
      </c>
      <c r="BK926" s="6">
        <v>0</v>
      </c>
      <c r="BL926" s="6">
        <v>0</v>
      </c>
      <c r="BM926" s="6">
        <v>0</v>
      </c>
      <c r="BN926" s="6">
        <v>0</v>
      </c>
      <c r="BO926" s="6">
        <v>0</v>
      </c>
    </row>
    <row r="927" spans="3:67" ht="20.100000000000001" customHeight="1">
      <c r="C927" s="18">
        <v>69041005</v>
      </c>
      <c r="D927" s="19" t="s">
        <v>1302</v>
      </c>
      <c r="E927" s="18">
        <v>1</v>
      </c>
      <c r="F927" s="18">
        <v>68000015</v>
      </c>
      <c r="G927" s="18">
        <v>0</v>
      </c>
      <c r="H927" s="13">
        <v>0</v>
      </c>
      <c r="I927" s="18">
        <v>1</v>
      </c>
      <c r="J927" s="18">
        <v>0</v>
      </c>
      <c r="K927" s="18">
        <v>0</v>
      </c>
      <c r="L927" s="18">
        <v>0</v>
      </c>
      <c r="M927" s="18">
        <v>0</v>
      </c>
      <c r="N927" s="18">
        <v>8</v>
      </c>
      <c r="O927" s="18">
        <v>0</v>
      </c>
      <c r="P927" s="18">
        <v>0</v>
      </c>
      <c r="Q927" s="18">
        <v>0</v>
      </c>
      <c r="R927" s="6">
        <v>0</v>
      </c>
      <c r="S927" s="13">
        <v>0</v>
      </c>
      <c r="T927" s="11">
        <v>1</v>
      </c>
      <c r="U927" s="18">
        <v>2</v>
      </c>
      <c r="V927" s="18">
        <v>0</v>
      </c>
      <c r="W927" s="18">
        <v>0</v>
      </c>
      <c r="X927" s="18">
        <v>0</v>
      </c>
      <c r="Y927" s="18">
        <v>0</v>
      </c>
      <c r="Z927" s="18">
        <v>0</v>
      </c>
      <c r="AA927" s="18">
        <v>0</v>
      </c>
      <c r="AB927" s="18">
        <v>1</v>
      </c>
      <c r="AC927" s="18">
        <v>0</v>
      </c>
      <c r="AD927" s="18">
        <v>18</v>
      </c>
      <c r="AE927" s="18">
        <v>0</v>
      </c>
      <c r="AF927" s="18">
        <v>0</v>
      </c>
      <c r="AG927" s="6">
        <v>2</v>
      </c>
      <c r="AH927" s="6">
        <v>0</v>
      </c>
      <c r="AI927" s="6">
        <v>0</v>
      </c>
      <c r="AJ927" s="6">
        <v>0</v>
      </c>
      <c r="AK927" s="18">
        <v>0</v>
      </c>
      <c r="AL927" s="18">
        <v>0</v>
      </c>
      <c r="AM927" s="18">
        <v>0</v>
      </c>
      <c r="AN927" s="18">
        <v>0</v>
      </c>
      <c r="AO927" s="18">
        <v>1000</v>
      </c>
      <c r="AP927" s="18">
        <v>0</v>
      </c>
      <c r="AQ927" s="18">
        <v>0</v>
      </c>
      <c r="AR927" s="6"/>
      <c r="AS927" s="18" t="s">
        <v>153</v>
      </c>
      <c r="AT927" s="19" t="s">
        <v>154</v>
      </c>
      <c r="AU927" s="18">
        <v>0</v>
      </c>
      <c r="AV927" s="18">
        <v>0</v>
      </c>
      <c r="AW927" s="18">
        <v>0</v>
      </c>
      <c r="AX927" s="19" t="s">
        <v>155</v>
      </c>
      <c r="AY927" s="19" t="s">
        <v>1303</v>
      </c>
      <c r="AZ927" s="13">
        <v>0</v>
      </c>
      <c r="BA927" s="13">
        <v>1</v>
      </c>
      <c r="BB927" s="129" t="s">
        <v>1304</v>
      </c>
      <c r="BC927" s="18">
        <v>0</v>
      </c>
      <c r="BD927" s="11">
        <v>0</v>
      </c>
      <c r="BE927" s="18">
        <v>0</v>
      </c>
      <c r="BF927" s="18">
        <v>0</v>
      </c>
      <c r="BG927" s="18">
        <v>0</v>
      </c>
      <c r="BH927" s="18">
        <v>0</v>
      </c>
      <c r="BI927" s="9">
        <v>0</v>
      </c>
      <c r="BJ927" s="6">
        <v>0</v>
      </c>
      <c r="BK927" s="6">
        <v>0</v>
      </c>
      <c r="BL927" s="6">
        <v>0</v>
      </c>
      <c r="BM927" s="6">
        <v>0</v>
      </c>
      <c r="BN927" s="6">
        <v>0</v>
      </c>
      <c r="BO927" s="6">
        <v>0</v>
      </c>
    </row>
    <row r="928" spans="3:67" ht="20.100000000000001" customHeight="1">
      <c r="C928" s="18">
        <v>69041006</v>
      </c>
      <c r="D928" s="19" t="s">
        <v>1305</v>
      </c>
      <c r="E928" s="18">
        <v>1</v>
      </c>
      <c r="F928" s="18">
        <v>68000015</v>
      </c>
      <c r="G928" s="18">
        <v>0</v>
      </c>
      <c r="H928" s="13">
        <v>0</v>
      </c>
      <c r="I928" s="18">
        <v>1</v>
      </c>
      <c r="J928" s="18">
        <v>0</v>
      </c>
      <c r="K928" s="18">
        <v>0</v>
      </c>
      <c r="L928" s="18">
        <v>0</v>
      </c>
      <c r="M928" s="18">
        <v>0</v>
      </c>
      <c r="N928" s="18">
        <v>8</v>
      </c>
      <c r="O928" s="18">
        <v>0</v>
      </c>
      <c r="P928" s="18">
        <v>0</v>
      </c>
      <c r="Q928" s="18">
        <v>0</v>
      </c>
      <c r="R928" s="6">
        <v>0</v>
      </c>
      <c r="S928" s="13">
        <v>0</v>
      </c>
      <c r="T928" s="11">
        <v>1</v>
      </c>
      <c r="U928" s="18">
        <v>2</v>
      </c>
      <c r="V928" s="18">
        <v>0</v>
      </c>
      <c r="W928" s="18">
        <v>0</v>
      </c>
      <c r="X928" s="18">
        <v>0</v>
      </c>
      <c r="Y928" s="18">
        <v>0</v>
      </c>
      <c r="Z928" s="18">
        <v>0</v>
      </c>
      <c r="AA928" s="18">
        <v>0</v>
      </c>
      <c r="AB928" s="18">
        <v>1</v>
      </c>
      <c r="AC928" s="18">
        <v>0</v>
      </c>
      <c r="AD928" s="18">
        <v>18</v>
      </c>
      <c r="AE928" s="18">
        <v>0</v>
      </c>
      <c r="AF928" s="18">
        <v>0</v>
      </c>
      <c r="AG928" s="6">
        <v>2</v>
      </c>
      <c r="AH928" s="6">
        <v>0</v>
      </c>
      <c r="AI928" s="6">
        <v>0</v>
      </c>
      <c r="AJ928" s="6">
        <v>0</v>
      </c>
      <c r="AK928" s="18">
        <v>0</v>
      </c>
      <c r="AL928" s="18">
        <v>0</v>
      </c>
      <c r="AM928" s="18">
        <v>0</v>
      </c>
      <c r="AN928" s="18">
        <v>0</v>
      </c>
      <c r="AO928" s="18">
        <v>1000</v>
      </c>
      <c r="AP928" s="18">
        <v>0</v>
      </c>
      <c r="AQ928" s="18">
        <v>0</v>
      </c>
      <c r="AR928" s="6"/>
      <c r="AS928" s="18" t="s">
        <v>153</v>
      </c>
      <c r="AT928" s="19" t="s">
        <v>154</v>
      </c>
      <c r="AU928" s="18">
        <v>0</v>
      </c>
      <c r="AV928" s="18">
        <v>0</v>
      </c>
      <c r="AW928" s="18">
        <v>0</v>
      </c>
      <c r="AX928" s="19" t="s">
        <v>155</v>
      </c>
      <c r="AY928" s="19" t="s">
        <v>1306</v>
      </c>
      <c r="AZ928" s="13">
        <v>0</v>
      </c>
      <c r="BA928" s="13">
        <v>1</v>
      </c>
      <c r="BB928" s="129" t="s">
        <v>1307</v>
      </c>
      <c r="BC928" s="18">
        <v>0</v>
      </c>
      <c r="BD928" s="11">
        <v>0</v>
      </c>
      <c r="BE928" s="18">
        <v>0</v>
      </c>
      <c r="BF928" s="18">
        <v>0</v>
      </c>
      <c r="BG928" s="18">
        <v>0</v>
      </c>
      <c r="BH928" s="18">
        <v>0</v>
      </c>
      <c r="BI928" s="9">
        <v>0</v>
      </c>
      <c r="BJ928" s="6">
        <v>0</v>
      </c>
      <c r="BK928" s="6">
        <v>0</v>
      </c>
      <c r="BL928" s="6">
        <v>0</v>
      </c>
      <c r="BM928" s="6">
        <v>0</v>
      </c>
      <c r="BN928" s="6">
        <v>0</v>
      </c>
      <c r="BO928" s="6">
        <v>0</v>
      </c>
    </row>
    <row r="929" spans="3:67" ht="20.100000000000001" customHeight="1">
      <c r="C929" s="18">
        <v>69041007</v>
      </c>
      <c r="D929" s="19" t="s">
        <v>1308</v>
      </c>
      <c r="E929" s="18">
        <v>1</v>
      </c>
      <c r="F929" s="18">
        <v>68000015</v>
      </c>
      <c r="G929" s="18">
        <v>0</v>
      </c>
      <c r="H929" s="13">
        <v>0</v>
      </c>
      <c r="I929" s="18">
        <v>1</v>
      </c>
      <c r="J929" s="18">
        <v>0</v>
      </c>
      <c r="K929" s="18">
        <v>0</v>
      </c>
      <c r="L929" s="18">
        <v>0</v>
      </c>
      <c r="M929" s="18">
        <v>0</v>
      </c>
      <c r="N929" s="18">
        <v>8</v>
      </c>
      <c r="O929" s="18">
        <v>0</v>
      </c>
      <c r="P929" s="18">
        <v>0</v>
      </c>
      <c r="Q929" s="18">
        <v>0</v>
      </c>
      <c r="R929" s="6">
        <v>0</v>
      </c>
      <c r="S929" s="13">
        <v>0</v>
      </c>
      <c r="T929" s="11">
        <v>1</v>
      </c>
      <c r="U929" s="18">
        <v>2</v>
      </c>
      <c r="V929" s="18">
        <v>0</v>
      </c>
      <c r="W929" s="18">
        <v>0</v>
      </c>
      <c r="X929" s="18">
        <v>0</v>
      </c>
      <c r="Y929" s="18">
        <v>0</v>
      </c>
      <c r="Z929" s="18">
        <v>0</v>
      </c>
      <c r="AA929" s="18">
        <v>0</v>
      </c>
      <c r="AB929" s="18">
        <v>1</v>
      </c>
      <c r="AC929" s="18">
        <v>0</v>
      </c>
      <c r="AD929" s="18">
        <v>18</v>
      </c>
      <c r="AE929" s="18">
        <v>0</v>
      </c>
      <c r="AF929" s="18">
        <v>0</v>
      </c>
      <c r="AG929" s="6">
        <v>2</v>
      </c>
      <c r="AH929" s="6">
        <v>0</v>
      </c>
      <c r="AI929" s="6">
        <v>0</v>
      </c>
      <c r="AJ929" s="6">
        <v>0</v>
      </c>
      <c r="AK929" s="18">
        <v>0</v>
      </c>
      <c r="AL929" s="18">
        <v>0</v>
      </c>
      <c r="AM929" s="18">
        <v>0</v>
      </c>
      <c r="AN929" s="18">
        <v>0</v>
      </c>
      <c r="AO929" s="18">
        <v>1000</v>
      </c>
      <c r="AP929" s="18">
        <v>0</v>
      </c>
      <c r="AQ929" s="18">
        <v>0</v>
      </c>
      <c r="AR929" s="6"/>
      <c r="AS929" s="18" t="s">
        <v>153</v>
      </c>
      <c r="AT929" s="19" t="s">
        <v>154</v>
      </c>
      <c r="AU929" s="18">
        <v>0</v>
      </c>
      <c r="AV929" s="18">
        <v>0</v>
      </c>
      <c r="AW929" s="18">
        <v>0</v>
      </c>
      <c r="AX929" s="19" t="s">
        <v>155</v>
      </c>
      <c r="AY929" s="11" t="s">
        <v>1051</v>
      </c>
      <c r="AZ929" s="13">
        <v>0</v>
      </c>
      <c r="BA929" s="13">
        <v>1</v>
      </c>
      <c r="BB929" s="129" t="s">
        <v>1052</v>
      </c>
      <c r="BC929" s="18">
        <v>0</v>
      </c>
      <c r="BD929" s="11">
        <v>0</v>
      </c>
      <c r="BE929" s="18">
        <v>0</v>
      </c>
      <c r="BF929" s="18">
        <v>0</v>
      </c>
      <c r="BG929" s="18">
        <v>0</v>
      </c>
      <c r="BH929" s="18">
        <v>0</v>
      </c>
      <c r="BI929" s="9">
        <v>0</v>
      </c>
      <c r="BJ929" s="6">
        <v>0</v>
      </c>
      <c r="BK929" s="6">
        <v>0</v>
      </c>
      <c r="BL929" s="6">
        <v>0</v>
      </c>
      <c r="BM929" s="6">
        <v>0</v>
      </c>
      <c r="BN929" s="6">
        <v>0</v>
      </c>
      <c r="BO929" s="6">
        <v>0</v>
      </c>
    </row>
    <row r="930" spans="3:67" ht="20.100000000000001" customHeight="1">
      <c r="C930" s="18">
        <v>70000001</v>
      </c>
      <c r="D930" s="19" t="s">
        <v>1309</v>
      </c>
      <c r="E930" s="18">
        <v>1</v>
      </c>
      <c r="F930" s="18">
        <v>0</v>
      </c>
      <c r="G930" s="18">
        <v>0</v>
      </c>
      <c r="H930" s="13">
        <v>0</v>
      </c>
      <c r="I930" s="18">
        <v>1</v>
      </c>
      <c r="J930" s="18">
        <v>0</v>
      </c>
      <c r="K930" s="18">
        <v>0</v>
      </c>
      <c r="L930" s="18">
        <v>0</v>
      </c>
      <c r="M930" s="18">
        <v>0</v>
      </c>
      <c r="N930" s="18">
        <v>1</v>
      </c>
      <c r="O930" s="18">
        <v>0</v>
      </c>
      <c r="P930" s="18">
        <v>0</v>
      </c>
      <c r="Q930" s="18">
        <v>0</v>
      </c>
      <c r="R930" s="6">
        <v>0</v>
      </c>
      <c r="S930" s="13">
        <v>0</v>
      </c>
      <c r="T930" s="11">
        <v>0</v>
      </c>
      <c r="U930" s="18">
        <v>1</v>
      </c>
      <c r="V930" s="18">
        <v>0</v>
      </c>
      <c r="W930" s="18">
        <v>1</v>
      </c>
      <c r="X930" s="18">
        <v>0</v>
      </c>
      <c r="Y930" s="18">
        <v>0</v>
      </c>
      <c r="Z930" s="18">
        <v>0</v>
      </c>
      <c r="AA930" s="18">
        <v>0</v>
      </c>
      <c r="AB930" s="18">
        <v>1</v>
      </c>
      <c r="AC930" s="18">
        <v>0</v>
      </c>
      <c r="AD930" s="18">
        <v>1</v>
      </c>
      <c r="AE930" s="18">
        <v>0</v>
      </c>
      <c r="AF930" s="18">
        <v>0</v>
      </c>
      <c r="AG930" s="6">
        <v>7</v>
      </c>
      <c r="AH930" s="6">
        <v>0</v>
      </c>
      <c r="AI930" s="6">
        <v>0</v>
      </c>
      <c r="AJ930" s="6">
        <v>0</v>
      </c>
      <c r="AK930" s="18">
        <v>0</v>
      </c>
      <c r="AL930" s="18">
        <v>0</v>
      </c>
      <c r="AM930" s="18">
        <v>0</v>
      </c>
      <c r="AN930" s="18">
        <v>0</v>
      </c>
      <c r="AO930" s="18">
        <v>700</v>
      </c>
      <c r="AP930" s="18">
        <v>0.5</v>
      </c>
      <c r="AQ930" s="18">
        <v>0</v>
      </c>
      <c r="AR930" s="6">
        <v>0</v>
      </c>
      <c r="AS930" s="18" t="s">
        <v>153</v>
      </c>
      <c r="AT930" s="19" t="s">
        <v>458</v>
      </c>
      <c r="AU930" s="18">
        <v>0</v>
      </c>
      <c r="AV930" s="67">
        <v>12000006</v>
      </c>
      <c r="AW930" s="18">
        <v>0</v>
      </c>
      <c r="AX930" s="19" t="s">
        <v>155</v>
      </c>
      <c r="AY930" s="19" t="s">
        <v>153</v>
      </c>
      <c r="AZ930" s="13">
        <v>0</v>
      </c>
      <c r="BA930" s="13">
        <v>0</v>
      </c>
      <c r="BB930" s="69"/>
      <c r="BC930" s="18">
        <v>0</v>
      </c>
      <c r="BD930" s="11">
        <v>0</v>
      </c>
      <c r="BE930" s="18">
        <v>0</v>
      </c>
      <c r="BF930" s="18">
        <v>0</v>
      </c>
      <c r="BG930" s="18">
        <v>0</v>
      </c>
      <c r="BH930" s="18">
        <v>0</v>
      </c>
      <c r="BI930" s="9">
        <v>0</v>
      </c>
      <c r="BJ930" s="6">
        <v>0</v>
      </c>
      <c r="BK930" s="6">
        <v>0</v>
      </c>
      <c r="BL930" s="6">
        <v>0</v>
      </c>
      <c r="BM930" s="6">
        <v>0</v>
      </c>
      <c r="BN930" s="6">
        <v>0</v>
      </c>
      <c r="BO930" s="6">
        <v>0</v>
      </c>
    </row>
    <row r="931" spans="3:67" ht="20.100000000000001" customHeight="1">
      <c r="C931" s="67">
        <v>70000002</v>
      </c>
      <c r="D931" s="81" t="s">
        <v>1310</v>
      </c>
      <c r="E931" s="67">
        <v>1</v>
      </c>
      <c r="F931" s="67">
        <v>60010500</v>
      </c>
      <c r="G931" s="67">
        <v>0</v>
      </c>
      <c r="H931" s="74">
        <v>0</v>
      </c>
      <c r="I931" s="67">
        <v>1</v>
      </c>
      <c r="J931" s="67">
        <v>0</v>
      </c>
      <c r="K931" s="56">
        <v>0</v>
      </c>
      <c r="L931" s="67">
        <v>0</v>
      </c>
      <c r="M931" s="67">
        <v>0</v>
      </c>
      <c r="N931" s="67">
        <v>1</v>
      </c>
      <c r="O931" s="67">
        <v>0</v>
      </c>
      <c r="P931" s="67">
        <v>0</v>
      </c>
      <c r="Q931" s="67">
        <v>0</v>
      </c>
      <c r="R931" s="6">
        <v>0</v>
      </c>
      <c r="S931" s="67">
        <v>0</v>
      </c>
      <c r="T931" s="56">
        <v>1</v>
      </c>
      <c r="U931" s="67">
        <v>1</v>
      </c>
      <c r="V931" s="67">
        <v>0</v>
      </c>
      <c r="W931" s="67">
        <v>1</v>
      </c>
      <c r="X931" s="67">
        <v>0</v>
      </c>
      <c r="Y931" s="67">
        <v>0</v>
      </c>
      <c r="Z931" s="67">
        <v>0</v>
      </c>
      <c r="AA931" s="67">
        <v>0</v>
      </c>
      <c r="AB931" s="67">
        <v>1</v>
      </c>
      <c r="AC931" s="67">
        <v>0</v>
      </c>
      <c r="AD931" s="67">
        <v>2</v>
      </c>
      <c r="AE931" s="67">
        <v>0</v>
      </c>
      <c r="AF931" s="67">
        <v>0</v>
      </c>
      <c r="AG931" s="63">
        <v>7</v>
      </c>
      <c r="AH931" s="63">
        <v>0</v>
      </c>
      <c r="AI931" s="6">
        <v>0</v>
      </c>
      <c r="AJ931" s="63">
        <v>9</v>
      </c>
      <c r="AK931" s="67">
        <v>0</v>
      </c>
      <c r="AL931" s="67">
        <v>0</v>
      </c>
      <c r="AM931" s="67">
        <v>0</v>
      </c>
      <c r="AN931" s="67">
        <v>0.5</v>
      </c>
      <c r="AO931" s="67">
        <v>3000</v>
      </c>
      <c r="AP931" s="67">
        <v>0.2</v>
      </c>
      <c r="AQ931" s="67">
        <v>20</v>
      </c>
      <c r="AR931" s="63">
        <v>0</v>
      </c>
      <c r="AS931" s="67" t="s">
        <v>153</v>
      </c>
      <c r="AT931" s="19" t="s">
        <v>458</v>
      </c>
      <c r="AU931" s="67" t="s">
        <v>193</v>
      </c>
      <c r="AV931" s="67">
        <v>12000006</v>
      </c>
      <c r="AW931" s="130">
        <v>20000025</v>
      </c>
      <c r="AX931" s="81" t="s">
        <v>194</v>
      </c>
      <c r="AY931" s="81" t="s">
        <v>153</v>
      </c>
      <c r="AZ931" s="74">
        <v>0</v>
      </c>
      <c r="BA931" s="74">
        <v>0</v>
      </c>
      <c r="BB931" s="75"/>
      <c r="BC931" s="67">
        <v>0</v>
      </c>
      <c r="BD931" s="67">
        <v>0</v>
      </c>
      <c r="BE931" s="67">
        <v>0</v>
      </c>
      <c r="BF931" s="67">
        <v>0</v>
      </c>
      <c r="BG931" s="67">
        <v>0</v>
      </c>
      <c r="BH931" s="67">
        <v>0</v>
      </c>
      <c r="BI931" s="67">
        <v>0</v>
      </c>
      <c r="BJ931" s="6">
        <v>0</v>
      </c>
      <c r="BK931" s="6">
        <v>0</v>
      </c>
      <c r="BL931" s="6">
        <v>0</v>
      </c>
      <c r="BM931" s="6">
        <v>0</v>
      </c>
      <c r="BN931" s="6">
        <v>0</v>
      </c>
      <c r="BO931" s="6">
        <v>0</v>
      </c>
    </row>
    <row r="932" spans="3:67" ht="20.100000000000001" customHeight="1">
      <c r="C932" s="67">
        <v>70000003</v>
      </c>
      <c r="D932" s="81" t="s">
        <v>1311</v>
      </c>
      <c r="E932" s="67">
        <v>1</v>
      </c>
      <c r="F932" s="67">
        <v>60010500</v>
      </c>
      <c r="G932" s="67">
        <v>0</v>
      </c>
      <c r="H932" s="74">
        <v>0</v>
      </c>
      <c r="I932" s="67">
        <v>1</v>
      </c>
      <c r="J932" s="67">
        <v>0</v>
      </c>
      <c r="K932" s="56">
        <v>0</v>
      </c>
      <c r="L932" s="67">
        <v>0</v>
      </c>
      <c r="M932" s="67">
        <v>0</v>
      </c>
      <c r="N932" s="67">
        <v>1</v>
      </c>
      <c r="O932" s="67">
        <v>0</v>
      </c>
      <c r="P932" s="67">
        <v>0</v>
      </c>
      <c r="Q932" s="67">
        <v>0</v>
      </c>
      <c r="R932" s="6">
        <v>0</v>
      </c>
      <c r="S932" s="67">
        <v>0</v>
      </c>
      <c r="T932" s="56">
        <v>1</v>
      </c>
      <c r="U932" s="67">
        <v>1</v>
      </c>
      <c r="V932" s="67">
        <v>0</v>
      </c>
      <c r="W932" s="67">
        <v>1</v>
      </c>
      <c r="X932" s="67">
        <v>0</v>
      </c>
      <c r="Y932" s="67">
        <v>0</v>
      </c>
      <c r="Z932" s="67">
        <v>0</v>
      </c>
      <c r="AA932" s="67">
        <v>0</v>
      </c>
      <c r="AB932" s="67">
        <v>1</v>
      </c>
      <c r="AC932" s="67">
        <v>0</v>
      </c>
      <c r="AD932" s="67">
        <v>2</v>
      </c>
      <c r="AE932" s="67">
        <v>0</v>
      </c>
      <c r="AF932" s="67">
        <v>0</v>
      </c>
      <c r="AG932" s="63">
        <v>7</v>
      </c>
      <c r="AH932" s="63">
        <v>0</v>
      </c>
      <c r="AI932" s="6">
        <v>0</v>
      </c>
      <c r="AJ932" s="63">
        <v>9</v>
      </c>
      <c r="AK932" s="67">
        <v>0</v>
      </c>
      <c r="AL932" s="67">
        <v>0</v>
      </c>
      <c r="AM932" s="67">
        <v>0</v>
      </c>
      <c r="AN932" s="67">
        <v>0.5</v>
      </c>
      <c r="AO932" s="67">
        <v>3000</v>
      </c>
      <c r="AP932" s="67">
        <v>0.2</v>
      </c>
      <c r="AQ932" s="67">
        <v>20</v>
      </c>
      <c r="AR932" s="63">
        <v>0</v>
      </c>
      <c r="AS932" s="67" t="s">
        <v>153</v>
      </c>
      <c r="AT932" s="19" t="s">
        <v>458</v>
      </c>
      <c r="AU932" s="67" t="s">
        <v>193</v>
      </c>
      <c r="AV932" s="67">
        <v>10001004</v>
      </c>
      <c r="AW932" s="130">
        <v>20000037</v>
      </c>
      <c r="AX932" s="81" t="s">
        <v>194</v>
      </c>
      <c r="AY932" s="81" t="s">
        <v>153</v>
      </c>
      <c r="AZ932" s="74">
        <v>0</v>
      </c>
      <c r="BA932" s="74">
        <v>0</v>
      </c>
      <c r="BB932" s="75"/>
      <c r="BC932" s="67">
        <v>0</v>
      </c>
      <c r="BD932" s="67">
        <v>0</v>
      </c>
      <c r="BE932" s="67">
        <v>0</v>
      </c>
      <c r="BF932" s="67">
        <v>0</v>
      </c>
      <c r="BG932" s="67">
        <v>0</v>
      </c>
      <c r="BH932" s="67">
        <v>0</v>
      </c>
      <c r="BI932" s="67">
        <v>0</v>
      </c>
      <c r="BJ932" s="6">
        <v>0</v>
      </c>
      <c r="BK932" s="6">
        <v>0</v>
      </c>
      <c r="BL932" s="6">
        <v>0</v>
      </c>
      <c r="BM932" s="6">
        <v>0</v>
      </c>
      <c r="BN932" s="6">
        <v>0</v>
      </c>
      <c r="BO932" s="6">
        <v>0</v>
      </c>
    </row>
    <row r="933" spans="3:67" ht="20.100000000000001" customHeight="1">
      <c r="C933" s="67">
        <v>70000004</v>
      </c>
      <c r="D933" s="81" t="s">
        <v>1312</v>
      </c>
      <c r="E933" s="67">
        <v>1</v>
      </c>
      <c r="F933" s="67">
        <v>60010500</v>
      </c>
      <c r="G933" s="67">
        <v>0</v>
      </c>
      <c r="H933" s="74">
        <v>0</v>
      </c>
      <c r="I933" s="67">
        <v>1</v>
      </c>
      <c r="J933" s="67">
        <v>0</v>
      </c>
      <c r="K933" s="56">
        <v>0</v>
      </c>
      <c r="L933" s="67">
        <v>0</v>
      </c>
      <c r="M933" s="67">
        <v>0</v>
      </c>
      <c r="N933" s="67">
        <v>1</v>
      </c>
      <c r="O933" s="67">
        <v>0</v>
      </c>
      <c r="P933" s="67">
        <v>0</v>
      </c>
      <c r="Q933" s="67">
        <v>0</v>
      </c>
      <c r="R933" s="6">
        <v>0</v>
      </c>
      <c r="S933" s="67">
        <v>0</v>
      </c>
      <c r="T933" s="56">
        <v>1</v>
      </c>
      <c r="U933" s="67">
        <v>1</v>
      </c>
      <c r="V933" s="67">
        <v>0</v>
      </c>
      <c r="W933" s="67">
        <v>1</v>
      </c>
      <c r="X933" s="67">
        <v>0</v>
      </c>
      <c r="Y933" s="67">
        <v>0</v>
      </c>
      <c r="Z933" s="67">
        <v>0</v>
      </c>
      <c r="AA933" s="67">
        <v>0</v>
      </c>
      <c r="AB933" s="67">
        <v>1</v>
      </c>
      <c r="AC933" s="67">
        <v>0</v>
      </c>
      <c r="AD933" s="67">
        <v>2</v>
      </c>
      <c r="AE933" s="67">
        <v>0</v>
      </c>
      <c r="AF933" s="67">
        <v>0</v>
      </c>
      <c r="AG933" s="63">
        <v>7</v>
      </c>
      <c r="AH933" s="63">
        <v>0</v>
      </c>
      <c r="AI933" s="6">
        <v>0</v>
      </c>
      <c r="AJ933" s="63">
        <v>9</v>
      </c>
      <c r="AK933" s="67">
        <v>0</v>
      </c>
      <c r="AL933" s="67">
        <v>0</v>
      </c>
      <c r="AM933" s="67">
        <v>0</v>
      </c>
      <c r="AN933" s="67">
        <v>0.5</v>
      </c>
      <c r="AO933" s="67">
        <v>3000</v>
      </c>
      <c r="AP933" s="67">
        <v>0.2</v>
      </c>
      <c r="AQ933" s="67">
        <v>20</v>
      </c>
      <c r="AR933" s="63">
        <v>0</v>
      </c>
      <c r="AS933" s="67" t="s">
        <v>153</v>
      </c>
      <c r="AT933" s="19" t="s">
        <v>458</v>
      </c>
      <c r="AU933" s="67" t="s">
        <v>193</v>
      </c>
      <c r="AV933" s="67">
        <v>12000006</v>
      </c>
      <c r="AW933" s="130">
        <v>20000038</v>
      </c>
      <c r="AX933" s="81" t="s">
        <v>194</v>
      </c>
      <c r="AY933" s="81" t="s">
        <v>153</v>
      </c>
      <c r="AZ933" s="74">
        <v>0</v>
      </c>
      <c r="BA933" s="74">
        <v>0</v>
      </c>
      <c r="BB933" s="75"/>
      <c r="BC933" s="67">
        <v>0</v>
      </c>
      <c r="BD933" s="67">
        <v>0</v>
      </c>
      <c r="BE933" s="67">
        <v>0</v>
      </c>
      <c r="BF933" s="67">
        <v>0</v>
      </c>
      <c r="BG933" s="67">
        <v>0</v>
      </c>
      <c r="BH933" s="67">
        <v>0</v>
      </c>
      <c r="BI933" s="67">
        <v>0</v>
      </c>
      <c r="BJ933" s="6">
        <v>0</v>
      </c>
      <c r="BK933" s="6">
        <v>0</v>
      </c>
      <c r="BL933" s="6">
        <v>0</v>
      </c>
      <c r="BM933" s="6">
        <v>0</v>
      </c>
      <c r="BN933" s="6">
        <v>0</v>
      </c>
      <c r="BO933" s="6">
        <v>0</v>
      </c>
    </row>
    <row r="934" spans="3:67" ht="20.100000000000001" customHeight="1">
      <c r="C934" s="18">
        <v>70000011</v>
      </c>
      <c r="D934" s="19" t="s">
        <v>1313</v>
      </c>
      <c r="E934" s="18">
        <v>1</v>
      </c>
      <c r="F934" s="18">
        <v>0</v>
      </c>
      <c r="G934" s="18">
        <v>0</v>
      </c>
      <c r="H934" s="13">
        <v>0</v>
      </c>
      <c r="I934" s="18">
        <v>1</v>
      </c>
      <c r="J934" s="18">
        <v>0</v>
      </c>
      <c r="K934" s="18">
        <v>0</v>
      </c>
      <c r="L934" s="18">
        <v>0</v>
      </c>
      <c r="M934" s="18">
        <v>0</v>
      </c>
      <c r="N934" s="18">
        <v>1</v>
      </c>
      <c r="O934" s="18">
        <v>0</v>
      </c>
      <c r="P934" s="18">
        <v>0</v>
      </c>
      <c r="Q934" s="18">
        <v>0</v>
      </c>
      <c r="R934" s="6">
        <v>0</v>
      </c>
      <c r="S934" s="13">
        <v>0</v>
      </c>
      <c r="T934" s="11">
        <v>0</v>
      </c>
      <c r="U934" s="18">
        <v>1</v>
      </c>
      <c r="V934" s="18">
        <v>0</v>
      </c>
      <c r="W934" s="18">
        <v>1</v>
      </c>
      <c r="X934" s="18">
        <v>0</v>
      </c>
      <c r="Y934" s="18">
        <v>0</v>
      </c>
      <c r="Z934" s="18">
        <v>0</v>
      </c>
      <c r="AA934" s="18">
        <v>0</v>
      </c>
      <c r="AB934" s="18">
        <v>1</v>
      </c>
      <c r="AC934" s="18">
        <v>0</v>
      </c>
      <c r="AD934" s="18">
        <v>1</v>
      </c>
      <c r="AE934" s="18">
        <v>0</v>
      </c>
      <c r="AF934" s="18">
        <v>0</v>
      </c>
      <c r="AG934" s="6">
        <v>7</v>
      </c>
      <c r="AH934" s="6">
        <v>0</v>
      </c>
      <c r="AI934" s="6">
        <v>0</v>
      </c>
      <c r="AJ934" s="6">
        <v>0</v>
      </c>
      <c r="AK934" s="18">
        <v>0</v>
      </c>
      <c r="AL934" s="18">
        <v>0</v>
      </c>
      <c r="AM934" s="18">
        <v>0</v>
      </c>
      <c r="AN934" s="18">
        <v>0</v>
      </c>
      <c r="AO934" s="18">
        <v>1000</v>
      </c>
      <c r="AP934" s="18">
        <v>0.5</v>
      </c>
      <c r="AQ934" s="18">
        <v>0</v>
      </c>
      <c r="AR934" s="6">
        <v>0</v>
      </c>
      <c r="AS934" s="18" t="s">
        <v>153</v>
      </c>
      <c r="AT934" s="19" t="s">
        <v>458</v>
      </c>
      <c r="AU934" s="67">
        <v>0</v>
      </c>
      <c r="AV934" s="10">
        <v>12000006</v>
      </c>
      <c r="AW934" s="18">
        <v>0</v>
      </c>
      <c r="AX934" s="19" t="s">
        <v>155</v>
      </c>
      <c r="AY934" s="19" t="s">
        <v>153</v>
      </c>
      <c r="AZ934" s="13">
        <v>0</v>
      </c>
      <c r="BA934" s="13">
        <v>0</v>
      </c>
      <c r="BB934" s="69"/>
      <c r="BC934" s="18">
        <v>0</v>
      </c>
      <c r="BD934" s="11">
        <v>0</v>
      </c>
      <c r="BE934" s="18">
        <v>0</v>
      </c>
      <c r="BF934" s="18">
        <v>0</v>
      </c>
      <c r="BG934" s="18">
        <v>0</v>
      </c>
      <c r="BH934" s="18">
        <v>0</v>
      </c>
      <c r="BI934" s="9">
        <v>0</v>
      </c>
      <c r="BJ934" s="6">
        <v>0</v>
      </c>
      <c r="BK934" s="6">
        <v>0</v>
      </c>
      <c r="BL934" s="6">
        <v>0</v>
      </c>
      <c r="BM934" s="6">
        <v>0</v>
      </c>
      <c r="BN934" s="6">
        <v>0</v>
      </c>
      <c r="BO934" s="6">
        <v>0</v>
      </c>
    </row>
    <row r="935" spans="3:67" ht="20.100000000000001" customHeight="1">
      <c r="C935" s="67">
        <v>70000012</v>
      </c>
      <c r="D935" s="81" t="s">
        <v>1314</v>
      </c>
      <c r="E935" s="67">
        <v>1</v>
      </c>
      <c r="F935" s="67">
        <v>60010500</v>
      </c>
      <c r="G935" s="67">
        <v>0</v>
      </c>
      <c r="H935" s="74">
        <v>0</v>
      </c>
      <c r="I935" s="67">
        <v>1</v>
      </c>
      <c r="J935" s="67">
        <v>0</v>
      </c>
      <c r="K935" s="56">
        <v>0</v>
      </c>
      <c r="L935" s="67">
        <v>0</v>
      </c>
      <c r="M935" s="67">
        <v>0</v>
      </c>
      <c r="N935" s="67">
        <v>1</v>
      </c>
      <c r="O935" s="67">
        <v>0</v>
      </c>
      <c r="P935" s="67">
        <v>0</v>
      </c>
      <c r="Q935" s="67">
        <v>0</v>
      </c>
      <c r="R935" s="6">
        <v>0</v>
      </c>
      <c r="S935" s="67">
        <v>0</v>
      </c>
      <c r="T935" s="56">
        <v>1</v>
      </c>
      <c r="U935" s="67">
        <v>1</v>
      </c>
      <c r="V935" s="67">
        <v>0</v>
      </c>
      <c r="W935" s="67">
        <v>1</v>
      </c>
      <c r="X935" s="67">
        <v>0</v>
      </c>
      <c r="Y935" s="67">
        <v>0</v>
      </c>
      <c r="Z935" s="67">
        <v>0</v>
      </c>
      <c r="AA935" s="67">
        <v>0</v>
      </c>
      <c r="AB935" s="67">
        <v>1</v>
      </c>
      <c r="AC935" s="67">
        <v>0</v>
      </c>
      <c r="AD935" s="67">
        <v>1.2</v>
      </c>
      <c r="AE935" s="67">
        <v>0</v>
      </c>
      <c r="AF935" s="67">
        <v>0</v>
      </c>
      <c r="AG935" s="63">
        <v>7</v>
      </c>
      <c r="AH935" s="63">
        <v>0</v>
      </c>
      <c r="AI935" s="6">
        <v>0</v>
      </c>
      <c r="AJ935" s="63">
        <v>9</v>
      </c>
      <c r="AK935" s="67">
        <v>0</v>
      </c>
      <c r="AL935" s="67">
        <v>0</v>
      </c>
      <c r="AM935" s="67">
        <v>0</v>
      </c>
      <c r="AN935" s="67">
        <v>0.5</v>
      </c>
      <c r="AO935" s="67">
        <v>3000</v>
      </c>
      <c r="AP935" s="67">
        <v>0.2</v>
      </c>
      <c r="AQ935" s="67">
        <v>20</v>
      </c>
      <c r="AR935" s="63">
        <v>0</v>
      </c>
      <c r="AS935" s="67" t="s">
        <v>153</v>
      </c>
      <c r="AT935" s="19" t="s">
        <v>458</v>
      </c>
      <c r="AU935" s="67" t="s">
        <v>193</v>
      </c>
      <c r="AV935" s="67">
        <v>12000006</v>
      </c>
      <c r="AW935" s="130">
        <v>20000025</v>
      </c>
      <c r="AX935" s="81" t="s">
        <v>194</v>
      </c>
      <c r="AY935" s="81" t="s">
        <v>153</v>
      </c>
      <c r="AZ935" s="74">
        <v>0</v>
      </c>
      <c r="BA935" s="74">
        <v>0</v>
      </c>
      <c r="BB935" s="75"/>
      <c r="BC935" s="67">
        <v>0</v>
      </c>
      <c r="BD935" s="67">
        <v>0</v>
      </c>
      <c r="BE935" s="67">
        <v>0</v>
      </c>
      <c r="BF935" s="67">
        <v>0</v>
      </c>
      <c r="BG935" s="67">
        <v>0</v>
      </c>
      <c r="BH935" s="67">
        <v>0</v>
      </c>
      <c r="BI935" s="67">
        <v>0</v>
      </c>
      <c r="BJ935" s="6">
        <v>0</v>
      </c>
      <c r="BK935" s="6">
        <v>0</v>
      </c>
      <c r="BL935" s="6">
        <v>0</v>
      </c>
      <c r="BM935" s="6">
        <v>0</v>
      </c>
      <c r="BN935" s="6">
        <v>0</v>
      </c>
      <c r="BO935" s="6">
        <v>0</v>
      </c>
    </row>
    <row r="936" spans="3:67" ht="20.100000000000001" customHeight="1">
      <c r="C936" s="18">
        <v>70001001</v>
      </c>
      <c r="D936" s="12" t="s">
        <v>386</v>
      </c>
      <c r="E936" s="18">
        <v>1</v>
      </c>
      <c r="F936" s="11">
        <v>60010300</v>
      </c>
      <c r="G936" s="18">
        <v>0</v>
      </c>
      <c r="H936" s="13">
        <v>0</v>
      </c>
      <c r="I936" s="18">
        <v>1</v>
      </c>
      <c r="J936" s="18">
        <v>0</v>
      </c>
      <c r="K936" s="18">
        <v>0</v>
      </c>
      <c r="L936" s="11">
        <v>0</v>
      </c>
      <c r="M936" s="11">
        <v>0</v>
      </c>
      <c r="N936" s="11">
        <v>2</v>
      </c>
      <c r="O936" s="11">
        <v>1</v>
      </c>
      <c r="P936" s="11">
        <v>0.3</v>
      </c>
      <c r="Q936" s="11">
        <v>0</v>
      </c>
      <c r="R936" s="6">
        <v>0</v>
      </c>
      <c r="S936" s="11">
        <v>0</v>
      </c>
      <c r="T936" s="11">
        <v>1</v>
      </c>
      <c r="U936" s="11">
        <v>2</v>
      </c>
      <c r="V936" s="11">
        <v>0</v>
      </c>
      <c r="W936" s="11">
        <v>3</v>
      </c>
      <c r="X936" s="11">
        <v>350</v>
      </c>
      <c r="Y936" s="11">
        <v>0</v>
      </c>
      <c r="Z936" s="11">
        <v>0</v>
      </c>
      <c r="AA936" s="11">
        <v>0</v>
      </c>
      <c r="AB936" s="11">
        <v>0</v>
      </c>
      <c r="AC936" s="11">
        <v>0</v>
      </c>
      <c r="AD936" s="11">
        <v>9</v>
      </c>
      <c r="AE936" s="11">
        <v>2</v>
      </c>
      <c r="AF936" s="11" t="s">
        <v>163</v>
      </c>
      <c r="AG936" s="6">
        <v>0</v>
      </c>
      <c r="AH936" s="6">
        <v>2</v>
      </c>
      <c r="AI936" s="6">
        <v>0</v>
      </c>
      <c r="AJ936" s="6">
        <v>1.5</v>
      </c>
      <c r="AK936" s="11">
        <v>0</v>
      </c>
      <c r="AL936" s="11">
        <v>0</v>
      </c>
      <c r="AM936" s="11">
        <v>0</v>
      </c>
      <c r="AN936" s="11">
        <v>1</v>
      </c>
      <c r="AO936" s="11">
        <v>3000</v>
      </c>
      <c r="AP936" s="11">
        <v>0.5</v>
      </c>
      <c r="AQ936" s="11">
        <v>0</v>
      </c>
      <c r="AR936" s="6">
        <v>0</v>
      </c>
      <c r="AS936" s="11" t="s">
        <v>153</v>
      </c>
      <c r="AT936" s="12" t="s">
        <v>213</v>
      </c>
      <c r="AU936" s="11" t="s">
        <v>355</v>
      </c>
      <c r="AV936" s="18">
        <v>10000007</v>
      </c>
      <c r="AW936" s="18">
        <v>21000110</v>
      </c>
      <c r="AX936" s="12" t="s">
        <v>155</v>
      </c>
      <c r="AY936" s="11">
        <v>0</v>
      </c>
      <c r="AZ936" s="13">
        <v>0</v>
      </c>
      <c r="BA936" s="13">
        <v>0</v>
      </c>
      <c r="BB936" s="37" t="s">
        <v>374</v>
      </c>
      <c r="BC936" s="11">
        <v>0</v>
      </c>
      <c r="BD936" s="11">
        <v>0</v>
      </c>
      <c r="BE936" s="11">
        <v>0</v>
      </c>
      <c r="BF936" s="11">
        <v>0</v>
      </c>
      <c r="BG936" s="11">
        <v>0</v>
      </c>
      <c r="BH936" s="11">
        <v>0</v>
      </c>
      <c r="BI936" s="9">
        <v>0</v>
      </c>
      <c r="BJ936" s="6">
        <v>0</v>
      </c>
      <c r="BK936" s="6">
        <v>0</v>
      </c>
      <c r="BL936" s="6">
        <v>0</v>
      </c>
      <c r="BM936" s="6">
        <v>0</v>
      </c>
      <c r="BN936" s="6">
        <v>0</v>
      </c>
      <c r="BO936" s="6">
        <v>0</v>
      </c>
    </row>
    <row r="937" spans="3:67" ht="20.100000000000001" customHeight="1">
      <c r="C937" s="18">
        <v>70101001</v>
      </c>
      <c r="D937" s="12" t="s">
        <v>381</v>
      </c>
      <c r="E937" s="18">
        <v>1</v>
      </c>
      <c r="F937" s="11">
        <v>60010300</v>
      </c>
      <c r="G937" s="18">
        <v>0</v>
      </c>
      <c r="H937" s="13">
        <v>0</v>
      </c>
      <c r="I937" s="18">
        <v>1</v>
      </c>
      <c r="J937" s="18">
        <v>0</v>
      </c>
      <c r="K937" s="18">
        <v>0</v>
      </c>
      <c r="L937" s="11">
        <v>0</v>
      </c>
      <c r="M937" s="11">
        <v>0</v>
      </c>
      <c r="N937" s="11">
        <v>2</v>
      </c>
      <c r="O937" s="11">
        <v>2</v>
      </c>
      <c r="P937" s="11">
        <v>0.8</v>
      </c>
      <c r="Q937" s="11">
        <v>0</v>
      </c>
      <c r="R937" s="6">
        <v>0</v>
      </c>
      <c r="S937" s="11">
        <v>0</v>
      </c>
      <c r="T937" s="11">
        <v>1</v>
      </c>
      <c r="U937" s="11">
        <v>2</v>
      </c>
      <c r="V937" s="11">
        <v>0</v>
      </c>
      <c r="W937" s="11">
        <v>0</v>
      </c>
      <c r="X937" s="11">
        <v>0</v>
      </c>
      <c r="Y937" s="11">
        <v>0</v>
      </c>
      <c r="Z937" s="11">
        <v>0</v>
      </c>
      <c r="AA937" s="11">
        <v>0</v>
      </c>
      <c r="AB937" s="11">
        <v>0</v>
      </c>
      <c r="AC937" s="11">
        <v>0</v>
      </c>
      <c r="AD937" s="11">
        <v>20</v>
      </c>
      <c r="AE937" s="11">
        <v>0</v>
      </c>
      <c r="AF937" s="11">
        <v>0</v>
      </c>
      <c r="AG937" s="6">
        <v>2</v>
      </c>
      <c r="AH937" s="6">
        <v>2</v>
      </c>
      <c r="AI937" s="6">
        <v>0</v>
      </c>
      <c r="AJ937" s="6">
        <v>1.5</v>
      </c>
      <c r="AK937" s="11">
        <v>0</v>
      </c>
      <c r="AL937" s="11">
        <v>0</v>
      </c>
      <c r="AM937" s="11">
        <v>0</v>
      </c>
      <c r="AN937" s="11">
        <v>1</v>
      </c>
      <c r="AO937" s="11">
        <v>3000</v>
      </c>
      <c r="AP937" s="11">
        <v>0.5</v>
      </c>
      <c r="AQ937" s="11">
        <v>0</v>
      </c>
      <c r="AR937" s="6">
        <v>0</v>
      </c>
      <c r="AS937" s="11" t="s">
        <v>153</v>
      </c>
      <c r="AT937" s="12" t="s">
        <v>154</v>
      </c>
      <c r="AU937" s="11" t="s">
        <v>355</v>
      </c>
      <c r="AV937" s="18">
        <v>0</v>
      </c>
      <c r="AW937" s="18">
        <v>0</v>
      </c>
      <c r="AX937" s="12" t="s">
        <v>343</v>
      </c>
      <c r="AY937" s="11" t="s">
        <v>1315</v>
      </c>
      <c r="AZ937" s="13">
        <v>0</v>
      </c>
      <c r="BA937" s="13">
        <v>0</v>
      </c>
      <c r="BB937" s="37" t="s">
        <v>1316</v>
      </c>
      <c r="BC937" s="11">
        <v>0</v>
      </c>
      <c r="BD937" s="11">
        <v>0</v>
      </c>
      <c r="BE937" s="11">
        <v>0</v>
      </c>
      <c r="BF937" s="11">
        <v>0</v>
      </c>
      <c r="BG937" s="11">
        <v>0</v>
      </c>
      <c r="BH937" s="11">
        <v>0</v>
      </c>
      <c r="BI937" s="9">
        <v>0</v>
      </c>
      <c r="BJ937" s="6">
        <v>0</v>
      </c>
      <c r="BK937" s="6">
        <v>0</v>
      </c>
      <c r="BL937" s="6">
        <v>0</v>
      </c>
      <c r="BM937" s="6">
        <v>0</v>
      </c>
      <c r="BN937" s="6">
        <v>0</v>
      </c>
      <c r="BO937" s="6">
        <v>0</v>
      </c>
    </row>
    <row r="938" spans="3:67" ht="21.75" customHeight="1">
      <c r="C938" s="18">
        <v>70102001</v>
      </c>
      <c r="D938" s="12" t="s">
        <v>346</v>
      </c>
      <c r="E938" s="18">
        <v>1</v>
      </c>
      <c r="F938" s="11">
        <v>60010100</v>
      </c>
      <c r="G938" s="18">
        <v>0</v>
      </c>
      <c r="H938" s="13">
        <v>0</v>
      </c>
      <c r="I938" s="18">
        <v>1</v>
      </c>
      <c r="J938" s="18">
        <v>0</v>
      </c>
      <c r="K938" s="18">
        <v>0</v>
      </c>
      <c r="L938" s="11">
        <v>0</v>
      </c>
      <c r="M938" s="11">
        <v>0</v>
      </c>
      <c r="N938" s="11">
        <v>2</v>
      </c>
      <c r="O938" s="11">
        <v>3</v>
      </c>
      <c r="P938" s="11">
        <v>1</v>
      </c>
      <c r="Q938" s="11">
        <v>0</v>
      </c>
      <c r="R938" s="6">
        <v>0</v>
      </c>
      <c r="S938" s="11">
        <v>0</v>
      </c>
      <c r="T938" s="11">
        <v>1</v>
      </c>
      <c r="U938" s="11">
        <v>2</v>
      </c>
      <c r="V938" s="11">
        <v>0</v>
      </c>
      <c r="W938" s="11">
        <v>3</v>
      </c>
      <c r="X938" s="11">
        <v>0</v>
      </c>
      <c r="Y938" s="11">
        <v>1</v>
      </c>
      <c r="Z938" s="11">
        <v>0</v>
      </c>
      <c r="AA938" s="11">
        <v>0</v>
      </c>
      <c r="AB938" s="11">
        <v>0</v>
      </c>
      <c r="AC938" s="11">
        <v>0</v>
      </c>
      <c r="AD938" s="11">
        <v>9</v>
      </c>
      <c r="AE938" s="11">
        <v>1</v>
      </c>
      <c r="AF938" s="11">
        <v>4</v>
      </c>
      <c r="AG938" s="6">
        <v>0</v>
      </c>
      <c r="AH938" s="6">
        <v>1</v>
      </c>
      <c r="AI938" s="6">
        <v>0</v>
      </c>
      <c r="AJ938" s="6">
        <v>2</v>
      </c>
      <c r="AK938" s="11">
        <v>0</v>
      </c>
      <c r="AL938" s="11">
        <v>0</v>
      </c>
      <c r="AM938" s="11">
        <v>0</v>
      </c>
      <c r="AN938" s="11">
        <v>3</v>
      </c>
      <c r="AO938" s="11">
        <v>5000</v>
      </c>
      <c r="AP938" s="11">
        <v>2.5</v>
      </c>
      <c r="AQ938" s="11">
        <v>0</v>
      </c>
      <c r="AR938" s="6">
        <v>0</v>
      </c>
      <c r="AS938" s="11" t="s">
        <v>347</v>
      </c>
      <c r="AT938" s="12" t="s">
        <v>213</v>
      </c>
      <c r="AU938" s="11" t="s">
        <v>348</v>
      </c>
      <c r="AV938" s="18">
        <v>10000007</v>
      </c>
      <c r="AW938" s="18">
        <v>70102001</v>
      </c>
      <c r="AX938" s="12" t="s">
        <v>155</v>
      </c>
      <c r="AY938" s="11" t="s">
        <v>1317</v>
      </c>
      <c r="AZ938" s="13">
        <v>0</v>
      </c>
      <c r="BA938" s="13">
        <v>0</v>
      </c>
      <c r="BB938" s="37" t="s">
        <v>350</v>
      </c>
      <c r="BC938" s="11">
        <v>0</v>
      </c>
      <c r="BD938" s="11">
        <v>0</v>
      </c>
      <c r="BE938" s="11">
        <v>0</v>
      </c>
      <c r="BF938" s="11">
        <v>0</v>
      </c>
      <c r="BG938" s="11">
        <v>0</v>
      </c>
      <c r="BH938" s="11">
        <v>0</v>
      </c>
      <c r="BI938" s="9">
        <v>0</v>
      </c>
      <c r="BJ938" s="6">
        <v>0</v>
      </c>
      <c r="BK938" s="6">
        <v>0</v>
      </c>
      <c r="BL938" s="6">
        <v>0</v>
      </c>
      <c r="BM938" s="6">
        <v>0</v>
      </c>
      <c r="BN938" s="6">
        <v>0</v>
      </c>
      <c r="BO938" s="6">
        <v>0</v>
      </c>
    </row>
    <row r="939" spans="3:67" ht="20.100000000000001" customHeight="1">
      <c r="C939" s="18">
        <v>70102002</v>
      </c>
      <c r="D939" s="19" t="s">
        <v>351</v>
      </c>
      <c r="E939" s="18">
        <v>1</v>
      </c>
      <c r="F939" s="18">
        <v>60010500</v>
      </c>
      <c r="G939" s="18">
        <v>0</v>
      </c>
      <c r="H939" s="13">
        <v>0</v>
      </c>
      <c r="I939" s="18">
        <v>1</v>
      </c>
      <c r="J939" s="18">
        <v>0</v>
      </c>
      <c r="K939" s="18">
        <v>0</v>
      </c>
      <c r="L939" s="18">
        <v>0</v>
      </c>
      <c r="M939" s="18">
        <v>0</v>
      </c>
      <c r="N939" s="11">
        <v>2</v>
      </c>
      <c r="O939" s="18">
        <v>2</v>
      </c>
      <c r="P939" s="18">
        <v>0.6</v>
      </c>
      <c r="Q939" s="18">
        <v>0</v>
      </c>
      <c r="R939" s="6">
        <v>0</v>
      </c>
      <c r="S939" s="13">
        <v>0</v>
      </c>
      <c r="T939" s="11">
        <v>1</v>
      </c>
      <c r="U939" s="18">
        <v>2</v>
      </c>
      <c r="V939" s="18">
        <v>0</v>
      </c>
      <c r="W939" s="18">
        <v>0</v>
      </c>
      <c r="X939" s="18">
        <v>0</v>
      </c>
      <c r="Y939" s="18">
        <v>0</v>
      </c>
      <c r="Z939" s="18">
        <v>0</v>
      </c>
      <c r="AA939" s="18">
        <v>0</v>
      </c>
      <c r="AB939" s="18">
        <v>0</v>
      </c>
      <c r="AC939" s="18">
        <v>0</v>
      </c>
      <c r="AD939" s="18">
        <v>20</v>
      </c>
      <c r="AE939" s="18">
        <v>0</v>
      </c>
      <c r="AF939" s="18">
        <v>0</v>
      </c>
      <c r="AG939" s="6">
        <v>2</v>
      </c>
      <c r="AH939" s="6">
        <v>0</v>
      </c>
      <c r="AI939" s="6">
        <v>0</v>
      </c>
      <c r="AJ939" s="6">
        <v>0</v>
      </c>
      <c r="AK939" s="18">
        <v>0</v>
      </c>
      <c r="AL939" s="18">
        <v>0</v>
      </c>
      <c r="AM939" s="18">
        <v>0</v>
      </c>
      <c r="AN939" s="18">
        <v>0</v>
      </c>
      <c r="AO939" s="18">
        <v>1000</v>
      </c>
      <c r="AP939" s="18">
        <v>0</v>
      </c>
      <c r="AQ939" s="18">
        <v>0</v>
      </c>
      <c r="AR939" s="6">
        <v>90102001</v>
      </c>
      <c r="AS939" s="18" t="s">
        <v>153</v>
      </c>
      <c r="AT939" s="19" t="s">
        <v>154</v>
      </c>
      <c r="AU939" s="18" t="s">
        <v>246</v>
      </c>
      <c r="AV939" s="18">
        <v>0</v>
      </c>
      <c r="AW939" s="18">
        <v>40000003</v>
      </c>
      <c r="AX939" s="19" t="s">
        <v>155</v>
      </c>
      <c r="AY939" s="19" t="s">
        <v>153</v>
      </c>
      <c r="AZ939" s="13">
        <v>0</v>
      </c>
      <c r="BA939" s="13">
        <v>0</v>
      </c>
      <c r="BB939" s="69" t="s">
        <v>352</v>
      </c>
      <c r="BC939" s="18">
        <v>0</v>
      </c>
      <c r="BD939" s="11">
        <v>0</v>
      </c>
      <c r="BE939" s="18">
        <v>0</v>
      </c>
      <c r="BF939" s="18">
        <v>0</v>
      </c>
      <c r="BG939" s="18">
        <v>0</v>
      </c>
      <c r="BH939" s="18">
        <v>0</v>
      </c>
      <c r="BI939" s="9">
        <v>0</v>
      </c>
      <c r="BJ939" s="6">
        <v>0</v>
      </c>
      <c r="BK939" s="6">
        <v>0</v>
      </c>
      <c r="BL939" s="6">
        <v>0</v>
      </c>
      <c r="BM939" s="6">
        <v>0</v>
      </c>
      <c r="BN939" s="6">
        <v>0</v>
      </c>
      <c r="BO939" s="6">
        <v>0</v>
      </c>
    </row>
    <row r="940" spans="3:67" ht="20.100000000000001" customHeight="1">
      <c r="C940" s="18">
        <v>70103001</v>
      </c>
      <c r="D940" s="12" t="s">
        <v>354</v>
      </c>
      <c r="E940" s="18">
        <v>1</v>
      </c>
      <c r="F940" s="11">
        <v>60010300</v>
      </c>
      <c r="G940" s="18">
        <v>0</v>
      </c>
      <c r="H940" s="13">
        <v>0</v>
      </c>
      <c r="I940" s="18">
        <v>1</v>
      </c>
      <c r="J940" s="18">
        <v>0</v>
      </c>
      <c r="K940" s="18">
        <v>0</v>
      </c>
      <c r="L940" s="11">
        <v>0</v>
      </c>
      <c r="M940" s="11">
        <v>0</v>
      </c>
      <c r="N940" s="11">
        <v>2</v>
      </c>
      <c r="O940" s="11">
        <v>1</v>
      </c>
      <c r="P940" s="11">
        <v>0.5</v>
      </c>
      <c r="Q940" s="11">
        <v>0</v>
      </c>
      <c r="R940" s="6">
        <v>0</v>
      </c>
      <c r="S940" s="11">
        <v>0</v>
      </c>
      <c r="T940" s="11">
        <v>1</v>
      </c>
      <c r="U940" s="11">
        <v>2</v>
      </c>
      <c r="V940" s="11">
        <v>0</v>
      </c>
      <c r="W940" s="11">
        <v>3</v>
      </c>
      <c r="X940" s="11">
        <v>0</v>
      </c>
      <c r="Y940" s="11">
        <v>0</v>
      </c>
      <c r="Z940" s="11">
        <v>0</v>
      </c>
      <c r="AA940" s="11">
        <v>0</v>
      </c>
      <c r="AB940" s="11">
        <v>0</v>
      </c>
      <c r="AC940" s="11">
        <v>0</v>
      </c>
      <c r="AD940" s="11">
        <v>12</v>
      </c>
      <c r="AE940" s="11">
        <v>2</v>
      </c>
      <c r="AF940" s="11" t="s">
        <v>163</v>
      </c>
      <c r="AG940" s="6">
        <v>0</v>
      </c>
      <c r="AH940" s="6">
        <v>2</v>
      </c>
      <c r="AI940" s="6">
        <v>0</v>
      </c>
      <c r="AJ940" s="6">
        <v>1.5</v>
      </c>
      <c r="AK940" s="11">
        <v>0</v>
      </c>
      <c r="AL940" s="11">
        <v>0</v>
      </c>
      <c r="AM940" s="11">
        <v>0</v>
      </c>
      <c r="AN940" s="11">
        <v>1.1000000000000001</v>
      </c>
      <c r="AO940" s="11">
        <v>3000</v>
      </c>
      <c r="AP940" s="11">
        <v>1.1000000000000001</v>
      </c>
      <c r="AQ940" s="11">
        <v>0</v>
      </c>
      <c r="AR940" s="6">
        <v>0</v>
      </c>
      <c r="AS940" s="11" t="s">
        <v>153</v>
      </c>
      <c r="AT940" s="19" t="s">
        <v>213</v>
      </c>
      <c r="AU940" s="11" t="s">
        <v>355</v>
      </c>
      <c r="AV940" s="18">
        <v>10001007</v>
      </c>
      <c r="AW940" s="18">
        <v>70103001</v>
      </c>
      <c r="AX940" s="12" t="s">
        <v>155</v>
      </c>
      <c r="AY940" s="11">
        <v>0</v>
      </c>
      <c r="AZ940" s="13">
        <v>0</v>
      </c>
      <c r="BA940" s="13">
        <v>0</v>
      </c>
      <c r="BB940" s="37" t="s">
        <v>356</v>
      </c>
      <c r="BC940" s="11">
        <v>0</v>
      </c>
      <c r="BD940" s="11">
        <v>0</v>
      </c>
      <c r="BE940" s="11">
        <v>0</v>
      </c>
      <c r="BF940" s="11">
        <v>0</v>
      </c>
      <c r="BG940" s="11">
        <v>0</v>
      </c>
      <c r="BH940" s="11">
        <v>0</v>
      </c>
      <c r="BI940" s="9">
        <v>0</v>
      </c>
      <c r="BJ940" s="6">
        <v>0</v>
      </c>
      <c r="BK940" s="6">
        <v>0</v>
      </c>
      <c r="BL940" s="6">
        <v>0</v>
      </c>
      <c r="BM940" s="6">
        <v>0</v>
      </c>
      <c r="BN940" s="6">
        <v>0</v>
      </c>
      <c r="BO940" s="6">
        <v>0</v>
      </c>
    </row>
    <row r="941" spans="3:67" ht="20.100000000000001" customHeight="1">
      <c r="C941" s="18">
        <v>70103002</v>
      </c>
      <c r="D941" s="19" t="s">
        <v>351</v>
      </c>
      <c r="E941" s="18">
        <v>1</v>
      </c>
      <c r="F941" s="18">
        <v>60010500</v>
      </c>
      <c r="G941" s="18">
        <v>0</v>
      </c>
      <c r="H941" s="13">
        <v>0</v>
      </c>
      <c r="I941" s="18">
        <v>1</v>
      </c>
      <c r="J941" s="18">
        <v>0</v>
      </c>
      <c r="K941" s="18">
        <v>0</v>
      </c>
      <c r="L941" s="18">
        <v>0</v>
      </c>
      <c r="M941" s="18">
        <v>0</v>
      </c>
      <c r="N941" s="11">
        <v>2</v>
      </c>
      <c r="O941" s="18">
        <v>2</v>
      </c>
      <c r="P941" s="18">
        <v>0.6</v>
      </c>
      <c r="Q941" s="18">
        <v>0</v>
      </c>
      <c r="R941" s="6">
        <v>0</v>
      </c>
      <c r="S941" s="13">
        <v>0</v>
      </c>
      <c r="T941" s="11">
        <v>1</v>
      </c>
      <c r="U941" s="18">
        <v>2</v>
      </c>
      <c r="V941" s="18">
        <v>0</v>
      </c>
      <c r="W941" s="18">
        <v>0</v>
      </c>
      <c r="X941" s="18">
        <v>0</v>
      </c>
      <c r="Y941" s="18">
        <v>0</v>
      </c>
      <c r="Z941" s="18">
        <v>0</v>
      </c>
      <c r="AA941" s="18">
        <v>0</v>
      </c>
      <c r="AB941" s="18">
        <v>0</v>
      </c>
      <c r="AC941" s="18">
        <v>0</v>
      </c>
      <c r="AD941" s="18">
        <v>20</v>
      </c>
      <c r="AE941" s="18">
        <v>0</v>
      </c>
      <c r="AF941" s="18">
        <v>0</v>
      </c>
      <c r="AG941" s="6">
        <v>0</v>
      </c>
      <c r="AH941" s="6">
        <v>0</v>
      </c>
      <c r="AI941" s="6">
        <v>0</v>
      </c>
      <c r="AJ941" s="6">
        <v>0</v>
      </c>
      <c r="AK941" s="18">
        <v>0</v>
      </c>
      <c r="AL941" s="18">
        <v>0</v>
      </c>
      <c r="AM941" s="18">
        <v>0</v>
      </c>
      <c r="AN941" s="18">
        <v>0</v>
      </c>
      <c r="AO941" s="18">
        <v>1000</v>
      </c>
      <c r="AP941" s="18">
        <v>0</v>
      </c>
      <c r="AQ941" s="18">
        <v>0</v>
      </c>
      <c r="AR941" s="6">
        <v>90103001</v>
      </c>
      <c r="AS941" s="18" t="s">
        <v>153</v>
      </c>
      <c r="AT941" s="19" t="s">
        <v>153</v>
      </c>
      <c r="AU941" s="18" t="s">
        <v>246</v>
      </c>
      <c r="AV941" s="18">
        <v>0</v>
      </c>
      <c r="AW941" s="18">
        <v>40000003</v>
      </c>
      <c r="AX941" s="19" t="s">
        <v>155</v>
      </c>
      <c r="AY941" s="19" t="s">
        <v>153</v>
      </c>
      <c r="AZ941" s="13">
        <v>0</v>
      </c>
      <c r="BA941" s="13">
        <v>0</v>
      </c>
      <c r="BB941" s="69" t="s">
        <v>357</v>
      </c>
      <c r="BC941" s="18">
        <v>0</v>
      </c>
      <c r="BD941" s="11">
        <v>0</v>
      </c>
      <c r="BE941" s="18">
        <v>0</v>
      </c>
      <c r="BF941" s="18">
        <v>0</v>
      </c>
      <c r="BG941" s="18">
        <v>0</v>
      </c>
      <c r="BH941" s="18">
        <v>0</v>
      </c>
      <c r="BI941" s="9">
        <v>0</v>
      </c>
      <c r="BJ941" s="6">
        <v>0</v>
      </c>
      <c r="BK941" s="6">
        <v>0</v>
      </c>
      <c r="BL941" s="6">
        <v>0</v>
      </c>
      <c r="BM941" s="6">
        <v>0</v>
      </c>
      <c r="BN941" s="6">
        <v>0</v>
      </c>
      <c r="BO941" s="6">
        <v>0</v>
      </c>
    </row>
    <row r="942" spans="3:67" ht="20.100000000000001" customHeight="1">
      <c r="C942" s="18">
        <v>70103003</v>
      </c>
      <c r="D942" s="12" t="s">
        <v>917</v>
      </c>
      <c r="E942" s="18">
        <v>1</v>
      </c>
      <c r="F942" s="11">
        <v>60010100</v>
      </c>
      <c r="G942" s="18">
        <v>0</v>
      </c>
      <c r="H942" s="13">
        <v>0</v>
      </c>
      <c r="I942" s="18">
        <v>1</v>
      </c>
      <c r="J942" s="18">
        <v>0</v>
      </c>
      <c r="K942" s="18">
        <v>0</v>
      </c>
      <c r="L942" s="11">
        <v>0</v>
      </c>
      <c r="M942" s="11">
        <v>0</v>
      </c>
      <c r="N942" s="11">
        <v>2</v>
      </c>
      <c r="O942" s="11">
        <v>1</v>
      </c>
      <c r="P942" s="11">
        <v>0.5</v>
      </c>
      <c r="Q942" s="11">
        <v>0</v>
      </c>
      <c r="R942" s="6">
        <v>0</v>
      </c>
      <c r="S942" s="11">
        <v>0</v>
      </c>
      <c r="T942" s="11">
        <v>1</v>
      </c>
      <c r="U942" s="11">
        <v>2</v>
      </c>
      <c r="V942" s="11">
        <v>0</v>
      </c>
      <c r="W942" s="11">
        <v>3</v>
      </c>
      <c r="X942" s="11">
        <v>0</v>
      </c>
      <c r="Y942" s="11">
        <v>1</v>
      </c>
      <c r="Z942" s="11">
        <v>0</v>
      </c>
      <c r="AA942" s="11">
        <v>0</v>
      </c>
      <c r="AB942" s="11">
        <v>0</v>
      </c>
      <c r="AC942" s="11">
        <v>0</v>
      </c>
      <c r="AD942" s="11">
        <v>8</v>
      </c>
      <c r="AE942" s="11">
        <v>1</v>
      </c>
      <c r="AF942" s="11">
        <v>3</v>
      </c>
      <c r="AG942" s="6">
        <v>1</v>
      </c>
      <c r="AH942" s="6">
        <v>1</v>
      </c>
      <c r="AI942" s="6">
        <v>0</v>
      </c>
      <c r="AJ942" s="6">
        <v>1.5</v>
      </c>
      <c r="AK942" s="11">
        <v>0</v>
      </c>
      <c r="AL942" s="11">
        <v>0</v>
      </c>
      <c r="AM942" s="11">
        <v>0</v>
      </c>
      <c r="AN942" s="11">
        <v>0.5</v>
      </c>
      <c r="AO942" s="11">
        <v>5000</v>
      </c>
      <c r="AP942" s="11">
        <v>3</v>
      </c>
      <c r="AQ942" s="11">
        <v>0</v>
      </c>
      <c r="AR942" s="6">
        <v>0</v>
      </c>
      <c r="AS942" s="11" t="s">
        <v>153</v>
      </c>
      <c r="AT942" s="19" t="s">
        <v>154</v>
      </c>
      <c r="AU942" s="11" t="s">
        <v>348</v>
      </c>
      <c r="AV942" s="18">
        <v>10000007</v>
      </c>
      <c r="AW942" s="18">
        <v>70103003</v>
      </c>
      <c r="AX942" s="12" t="s">
        <v>155</v>
      </c>
      <c r="AY942" s="11" t="s">
        <v>918</v>
      </c>
      <c r="AZ942" s="13">
        <v>0</v>
      </c>
      <c r="BA942" s="13">
        <v>0</v>
      </c>
      <c r="BB942" s="37" t="s">
        <v>919</v>
      </c>
      <c r="BC942" s="11">
        <v>0</v>
      </c>
      <c r="BD942" s="11">
        <v>0</v>
      </c>
      <c r="BE942" s="11">
        <v>0</v>
      </c>
      <c r="BF942" s="11">
        <v>0</v>
      </c>
      <c r="BG942" s="11">
        <v>0</v>
      </c>
      <c r="BH942" s="11">
        <v>0</v>
      </c>
      <c r="BI942" s="9">
        <v>0</v>
      </c>
      <c r="BJ942" s="6">
        <v>0</v>
      </c>
      <c r="BK942" s="6">
        <v>0</v>
      </c>
      <c r="BL942" s="6">
        <v>0</v>
      </c>
      <c r="BM942" s="6">
        <v>0</v>
      </c>
      <c r="BN942" s="6">
        <v>0</v>
      </c>
      <c r="BO942" s="6">
        <v>0</v>
      </c>
    </row>
    <row r="943" spans="3:67" ht="20.100000000000001" customHeight="1">
      <c r="C943" s="18">
        <v>70104001</v>
      </c>
      <c r="D943" s="12" t="s">
        <v>523</v>
      </c>
      <c r="E943" s="18">
        <v>1</v>
      </c>
      <c r="F943" s="11">
        <v>60010100</v>
      </c>
      <c r="G943" s="18">
        <v>0</v>
      </c>
      <c r="H943" s="13">
        <v>0</v>
      </c>
      <c r="I943" s="18">
        <v>1</v>
      </c>
      <c r="J943" s="18">
        <v>0</v>
      </c>
      <c r="K943" s="18">
        <v>0</v>
      </c>
      <c r="L943" s="11">
        <v>0</v>
      </c>
      <c r="M943" s="11">
        <v>0</v>
      </c>
      <c r="N943" s="11">
        <v>2</v>
      </c>
      <c r="O943" s="11">
        <v>1</v>
      </c>
      <c r="P943" s="11">
        <v>0.3</v>
      </c>
      <c r="Q943" s="11">
        <v>0</v>
      </c>
      <c r="R943" s="6">
        <v>0</v>
      </c>
      <c r="S943" s="11">
        <v>0</v>
      </c>
      <c r="T943" s="11">
        <v>1</v>
      </c>
      <c r="U943" s="11">
        <v>2</v>
      </c>
      <c r="V943" s="11">
        <v>0</v>
      </c>
      <c r="W943" s="11">
        <v>3</v>
      </c>
      <c r="X943" s="11">
        <v>0</v>
      </c>
      <c r="Y943" s="11">
        <v>1</v>
      </c>
      <c r="Z943" s="11">
        <v>0</v>
      </c>
      <c r="AA943" s="11">
        <v>0</v>
      </c>
      <c r="AB943" s="11">
        <v>0</v>
      </c>
      <c r="AC943" s="11">
        <v>0</v>
      </c>
      <c r="AD943" s="11">
        <v>5</v>
      </c>
      <c r="AE943" s="11">
        <v>1</v>
      </c>
      <c r="AF943" s="11" t="s">
        <v>507</v>
      </c>
      <c r="AG943" s="6">
        <v>1</v>
      </c>
      <c r="AH943" s="6">
        <v>1</v>
      </c>
      <c r="AI943" s="6">
        <v>0</v>
      </c>
      <c r="AJ943" s="6">
        <v>1.5</v>
      </c>
      <c r="AK943" s="11">
        <v>0</v>
      </c>
      <c r="AL943" s="11">
        <v>0</v>
      </c>
      <c r="AM943" s="11">
        <v>0</v>
      </c>
      <c r="AN943" s="11">
        <v>0.5</v>
      </c>
      <c r="AO943" s="11">
        <v>5000</v>
      </c>
      <c r="AP943" s="11">
        <v>2</v>
      </c>
      <c r="AQ943" s="11">
        <v>0</v>
      </c>
      <c r="AR943" s="6">
        <v>0</v>
      </c>
      <c r="AS943" s="11" t="s">
        <v>153</v>
      </c>
      <c r="AT943" s="12" t="s">
        <v>213</v>
      </c>
      <c r="AU943" s="11" t="s">
        <v>348</v>
      </c>
      <c r="AV943" s="18">
        <v>10000007</v>
      </c>
      <c r="AW943" s="18">
        <v>70104001</v>
      </c>
      <c r="AX943" s="12" t="s">
        <v>155</v>
      </c>
      <c r="AY943" s="11" t="s">
        <v>1318</v>
      </c>
      <c r="AZ943" s="13">
        <v>0</v>
      </c>
      <c r="BA943" s="13">
        <v>0</v>
      </c>
      <c r="BB943" s="37" t="s">
        <v>525</v>
      </c>
      <c r="BC943" s="11">
        <v>0</v>
      </c>
      <c r="BD943" s="11">
        <v>0</v>
      </c>
      <c r="BE943" s="11">
        <v>0</v>
      </c>
      <c r="BF943" s="11">
        <v>0</v>
      </c>
      <c r="BG943" s="11">
        <v>0</v>
      </c>
      <c r="BH943" s="11">
        <v>0</v>
      </c>
      <c r="BI943" s="9">
        <v>0</v>
      </c>
      <c r="BJ943" s="6">
        <v>0</v>
      </c>
      <c r="BK943" s="6">
        <v>0</v>
      </c>
      <c r="BL943" s="6">
        <v>0</v>
      </c>
      <c r="BM943" s="6">
        <v>0</v>
      </c>
      <c r="BN943" s="6">
        <v>0</v>
      </c>
      <c r="BO943" s="6">
        <v>0</v>
      </c>
    </row>
    <row r="944" spans="3:67" ht="20.100000000000001" customHeight="1">
      <c r="C944" s="18">
        <v>70104002</v>
      </c>
      <c r="D944" s="19" t="s">
        <v>368</v>
      </c>
      <c r="E944" s="18">
        <v>1</v>
      </c>
      <c r="F944" s="18">
        <v>60010500</v>
      </c>
      <c r="G944" s="18">
        <v>0</v>
      </c>
      <c r="H944" s="13">
        <v>0</v>
      </c>
      <c r="I944" s="18">
        <v>1</v>
      </c>
      <c r="J944" s="18">
        <v>0</v>
      </c>
      <c r="K944" s="18">
        <v>0</v>
      </c>
      <c r="L944" s="18">
        <v>0</v>
      </c>
      <c r="M944" s="18">
        <v>0</v>
      </c>
      <c r="N944" s="11">
        <v>2</v>
      </c>
      <c r="O944" s="18">
        <v>2</v>
      </c>
      <c r="P944" s="18">
        <v>0.3</v>
      </c>
      <c r="Q944" s="18">
        <v>0</v>
      </c>
      <c r="R944" s="6">
        <v>0</v>
      </c>
      <c r="S944" s="13">
        <v>0</v>
      </c>
      <c r="T944" s="11">
        <v>1</v>
      </c>
      <c r="U944" s="18">
        <v>2</v>
      </c>
      <c r="V944" s="18">
        <v>0</v>
      </c>
      <c r="W944" s="18">
        <v>0</v>
      </c>
      <c r="X944" s="18">
        <v>0</v>
      </c>
      <c r="Y944" s="18">
        <v>0</v>
      </c>
      <c r="Z944" s="18">
        <v>0</v>
      </c>
      <c r="AA944" s="18">
        <v>0</v>
      </c>
      <c r="AB944" s="18">
        <v>0</v>
      </c>
      <c r="AC944" s="18">
        <v>0</v>
      </c>
      <c r="AD944" s="18">
        <v>99999</v>
      </c>
      <c r="AE944" s="18">
        <v>0</v>
      </c>
      <c r="AF944" s="18">
        <v>0</v>
      </c>
      <c r="AG944" s="6">
        <v>2</v>
      </c>
      <c r="AH944" s="6">
        <v>0</v>
      </c>
      <c r="AI944" s="6">
        <v>0</v>
      </c>
      <c r="AJ944" s="6">
        <v>0</v>
      </c>
      <c r="AK944" s="18">
        <v>0</v>
      </c>
      <c r="AL944" s="18">
        <v>0</v>
      </c>
      <c r="AM944" s="18">
        <v>0</v>
      </c>
      <c r="AN944" s="18">
        <v>0</v>
      </c>
      <c r="AO944" s="18">
        <v>1000</v>
      </c>
      <c r="AP944" s="18">
        <v>0</v>
      </c>
      <c r="AQ944" s="18">
        <v>0</v>
      </c>
      <c r="AR944" s="6">
        <v>90104002</v>
      </c>
      <c r="AS944" s="18" t="s">
        <v>153</v>
      </c>
      <c r="AT944" s="19" t="s">
        <v>154</v>
      </c>
      <c r="AU944" s="18" t="s">
        <v>246</v>
      </c>
      <c r="AV944" s="18">
        <v>0</v>
      </c>
      <c r="AW944" s="18">
        <v>0</v>
      </c>
      <c r="AX944" s="19" t="s">
        <v>155</v>
      </c>
      <c r="AY944" s="19" t="s">
        <v>153</v>
      </c>
      <c r="AZ944" s="13">
        <v>0</v>
      </c>
      <c r="BA944" s="13">
        <v>0</v>
      </c>
      <c r="BB944" s="69" t="s">
        <v>435</v>
      </c>
      <c r="BC944" s="18">
        <v>0</v>
      </c>
      <c r="BD944" s="11">
        <v>0</v>
      </c>
      <c r="BE944" s="18">
        <v>0</v>
      </c>
      <c r="BF944" s="18">
        <v>0</v>
      </c>
      <c r="BG944" s="18">
        <v>0</v>
      </c>
      <c r="BH944" s="18">
        <v>0</v>
      </c>
      <c r="BI944" s="9">
        <v>0</v>
      </c>
      <c r="BJ944" s="6">
        <v>0</v>
      </c>
      <c r="BK944" s="6">
        <v>0</v>
      </c>
      <c r="BL944" s="6">
        <v>0</v>
      </c>
      <c r="BM944" s="6">
        <v>0</v>
      </c>
      <c r="BN944" s="6">
        <v>0</v>
      </c>
      <c r="BO944" s="6">
        <v>0</v>
      </c>
    </row>
    <row r="945" spans="3:67" ht="20.100000000000001" customHeight="1">
      <c r="C945" s="18">
        <v>70104003</v>
      </c>
      <c r="D945" s="12" t="s">
        <v>457</v>
      </c>
      <c r="E945" s="18">
        <v>1</v>
      </c>
      <c r="F945" s="11">
        <v>60010100</v>
      </c>
      <c r="G945" s="18">
        <v>0</v>
      </c>
      <c r="H945" s="13">
        <v>0</v>
      </c>
      <c r="I945" s="18">
        <v>1</v>
      </c>
      <c r="J945" s="18">
        <v>0</v>
      </c>
      <c r="K945" s="18">
        <v>0</v>
      </c>
      <c r="L945" s="11">
        <v>0</v>
      </c>
      <c r="M945" s="11">
        <v>0</v>
      </c>
      <c r="N945" s="11">
        <v>2</v>
      </c>
      <c r="O945" s="11">
        <v>1</v>
      </c>
      <c r="P945" s="11">
        <v>0.3</v>
      </c>
      <c r="Q945" s="11">
        <v>0</v>
      </c>
      <c r="R945" s="6">
        <v>0</v>
      </c>
      <c r="S945" s="11">
        <v>0</v>
      </c>
      <c r="T945" s="11">
        <v>1</v>
      </c>
      <c r="U945" s="11">
        <v>2</v>
      </c>
      <c r="V945" s="11">
        <v>0</v>
      </c>
      <c r="W945" s="11">
        <v>5</v>
      </c>
      <c r="X945" s="11">
        <v>0</v>
      </c>
      <c r="Y945" s="11">
        <v>1</v>
      </c>
      <c r="Z945" s="11">
        <v>0</v>
      </c>
      <c r="AA945" s="11">
        <v>0</v>
      </c>
      <c r="AB945" s="11">
        <v>0</v>
      </c>
      <c r="AC945" s="11">
        <v>0</v>
      </c>
      <c r="AD945" s="11">
        <v>10</v>
      </c>
      <c r="AE945" s="11">
        <v>1</v>
      </c>
      <c r="AF945" s="11" t="s">
        <v>391</v>
      </c>
      <c r="AG945" s="6">
        <v>0</v>
      </c>
      <c r="AH945" s="6">
        <v>1</v>
      </c>
      <c r="AI945" s="6">
        <v>0</v>
      </c>
      <c r="AJ945" s="6">
        <v>3</v>
      </c>
      <c r="AK945" s="11">
        <v>0</v>
      </c>
      <c r="AL945" s="11">
        <v>0</v>
      </c>
      <c r="AM945" s="11">
        <v>0</v>
      </c>
      <c r="AN945" s="11">
        <v>3.5</v>
      </c>
      <c r="AO945" s="11">
        <v>5000</v>
      </c>
      <c r="AP945" s="11">
        <v>3</v>
      </c>
      <c r="AQ945" s="11">
        <v>0</v>
      </c>
      <c r="AR945" s="6">
        <v>0</v>
      </c>
      <c r="AS945" s="11" t="s">
        <v>153</v>
      </c>
      <c r="AT945" s="12" t="s">
        <v>196</v>
      </c>
      <c r="AU945" s="11" t="s">
        <v>348</v>
      </c>
      <c r="AV945" s="18">
        <v>10000007</v>
      </c>
      <c r="AW945" s="18">
        <v>70104003</v>
      </c>
      <c r="AX945" s="12" t="s">
        <v>155</v>
      </c>
      <c r="AY945" s="11" t="s">
        <v>1319</v>
      </c>
      <c r="AZ945" s="13">
        <v>0</v>
      </c>
      <c r="BA945" s="13">
        <v>0</v>
      </c>
      <c r="BB945" s="37" t="s">
        <v>1320</v>
      </c>
      <c r="BC945" s="11">
        <v>0</v>
      </c>
      <c r="BD945" s="11">
        <v>0</v>
      </c>
      <c r="BE945" s="11">
        <v>0</v>
      </c>
      <c r="BF945" s="11">
        <v>0</v>
      </c>
      <c r="BG945" s="11">
        <v>0</v>
      </c>
      <c r="BH945" s="11">
        <v>0</v>
      </c>
      <c r="BI945" s="9">
        <v>0</v>
      </c>
      <c r="BJ945" s="6">
        <v>0</v>
      </c>
      <c r="BK945" s="6">
        <v>0</v>
      </c>
      <c r="BL945" s="6">
        <v>0</v>
      </c>
      <c r="BM945" s="6">
        <v>0</v>
      </c>
      <c r="BN945" s="6">
        <v>0</v>
      </c>
      <c r="BO945" s="6">
        <v>0</v>
      </c>
    </row>
    <row r="946" spans="3:67" ht="20.100000000000001" customHeight="1">
      <c r="C946" s="18">
        <v>70105001</v>
      </c>
      <c r="D946" s="12" t="s">
        <v>346</v>
      </c>
      <c r="E946" s="18">
        <v>1</v>
      </c>
      <c r="F946" s="11">
        <v>60010100</v>
      </c>
      <c r="G946" s="18">
        <v>0</v>
      </c>
      <c r="H946" s="13">
        <v>0</v>
      </c>
      <c r="I946" s="18">
        <v>1</v>
      </c>
      <c r="J946" s="18">
        <v>0</v>
      </c>
      <c r="K946" s="18">
        <v>0</v>
      </c>
      <c r="L946" s="11">
        <v>0</v>
      </c>
      <c r="M946" s="11">
        <v>0</v>
      </c>
      <c r="N946" s="11">
        <v>2</v>
      </c>
      <c r="O946" s="11">
        <v>1</v>
      </c>
      <c r="P946" s="11">
        <v>1</v>
      </c>
      <c r="Q946" s="11">
        <v>0</v>
      </c>
      <c r="R946" s="6">
        <v>0</v>
      </c>
      <c r="S946" s="11">
        <v>0</v>
      </c>
      <c r="T946" s="11">
        <v>1</v>
      </c>
      <c r="U946" s="11">
        <v>2</v>
      </c>
      <c r="V946" s="11">
        <v>0</v>
      </c>
      <c r="W946" s="11">
        <v>2</v>
      </c>
      <c r="X946" s="11">
        <v>0</v>
      </c>
      <c r="Y946" s="11">
        <v>1</v>
      </c>
      <c r="Z946" s="11">
        <v>0</v>
      </c>
      <c r="AA946" s="11">
        <v>0</v>
      </c>
      <c r="AB946" s="11">
        <v>0</v>
      </c>
      <c r="AC946" s="11">
        <v>0</v>
      </c>
      <c r="AD946" s="11">
        <v>6</v>
      </c>
      <c r="AE946" s="11">
        <v>1</v>
      </c>
      <c r="AF946" s="11">
        <v>3</v>
      </c>
      <c r="AG946" s="6">
        <v>0</v>
      </c>
      <c r="AH946" s="6">
        <v>0</v>
      </c>
      <c r="AI946" s="6">
        <v>0</v>
      </c>
      <c r="AJ946" s="6">
        <v>1.5</v>
      </c>
      <c r="AK946" s="11">
        <v>0</v>
      </c>
      <c r="AL946" s="11">
        <v>0</v>
      </c>
      <c r="AM946" s="11">
        <v>0</v>
      </c>
      <c r="AN946" s="11">
        <v>1</v>
      </c>
      <c r="AO946" s="11">
        <v>5000</v>
      </c>
      <c r="AP946" s="11">
        <v>0.5</v>
      </c>
      <c r="AQ946" s="11">
        <v>0</v>
      </c>
      <c r="AR946" s="6">
        <v>0</v>
      </c>
      <c r="AS946" s="11" t="s">
        <v>153</v>
      </c>
      <c r="AT946" s="19" t="s">
        <v>154</v>
      </c>
      <c r="AU946" s="11" t="s">
        <v>348</v>
      </c>
      <c r="AV946" s="18">
        <v>10000007</v>
      </c>
      <c r="AW946" s="18">
        <v>70105001</v>
      </c>
      <c r="AX946" s="12" t="s">
        <v>155</v>
      </c>
      <c r="AY946" s="11" t="s">
        <v>1321</v>
      </c>
      <c r="AZ946" s="13">
        <v>0</v>
      </c>
      <c r="BA946" s="13">
        <v>0</v>
      </c>
      <c r="BB946" s="37" t="s">
        <v>1322</v>
      </c>
      <c r="BC946" s="11">
        <v>0</v>
      </c>
      <c r="BD946" s="11">
        <v>0</v>
      </c>
      <c r="BE946" s="11">
        <v>0</v>
      </c>
      <c r="BF946" s="11">
        <v>0</v>
      </c>
      <c r="BG946" s="11">
        <v>0</v>
      </c>
      <c r="BH946" s="11">
        <v>0</v>
      </c>
      <c r="BI946" s="9">
        <v>0</v>
      </c>
      <c r="BJ946" s="6">
        <v>0</v>
      </c>
      <c r="BK946" s="6">
        <v>0</v>
      </c>
      <c r="BL946" s="6">
        <v>0</v>
      </c>
      <c r="BM946" s="6">
        <v>0</v>
      </c>
      <c r="BN946" s="6">
        <v>0</v>
      </c>
      <c r="BO946" s="6">
        <v>0</v>
      </c>
    </row>
    <row r="947" spans="3:67" ht="20.100000000000001" customHeight="1">
      <c r="C947" s="18">
        <v>70105002</v>
      </c>
      <c r="D947" s="19" t="s">
        <v>368</v>
      </c>
      <c r="E947" s="18">
        <v>1</v>
      </c>
      <c r="F947" s="18">
        <v>60010500</v>
      </c>
      <c r="G947" s="18">
        <v>0</v>
      </c>
      <c r="H947" s="13">
        <v>0</v>
      </c>
      <c r="I947" s="18">
        <v>1</v>
      </c>
      <c r="J947" s="18">
        <v>0</v>
      </c>
      <c r="K947" s="18">
        <v>0</v>
      </c>
      <c r="L947" s="18">
        <v>0</v>
      </c>
      <c r="M947" s="18">
        <v>0</v>
      </c>
      <c r="N947" s="11">
        <v>2</v>
      </c>
      <c r="O947" s="18">
        <v>2</v>
      </c>
      <c r="P947" s="18">
        <v>0.6</v>
      </c>
      <c r="Q947" s="18">
        <v>0</v>
      </c>
      <c r="R947" s="6">
        <v>0</v>
      </c>
      <c r="S947" s="13">
        <v>0</v>
      </c>
      <c r="T947" s="11">
        <v>1</v>
      </c>
      <c r="U947" s="18">
        <v>2</v>
      </c>
      <c r="V947" s="18">
        <v>0</v>
      </c>
      <c r="W947" s="18">
        <v>0</v>
      </c>
      <c r="X947" s="18">
        <v>0</v>
      </c>
      <c r="Y947" s="18">
        <v>0</v>
      </c>
      <c r="Z947" s="18">
        <v>0</v>
      </c>
      <c r="AA947" s="18">
        <v>0</v>
      </c>
      <c r="AB947" s="18">
        <v>0</v>
      </c>
      <c r="AC947" s="18">
        <v>0</v>
      </c>
      <c r="AD947" s="11">
        <v>99999</v>
      </c>
      <c r="AE947" s="18">
        <v>0</v>
      </c>
      <c r="AF947" s="18">
        <v>0</v>
      </c>
      <c r="AG947" s="6">
        <v>2</v>
      </c>
      <c r="AH947" s="6">
        <v>0</v>
      </c>
      <c r="AI947" s="6">
        <v>0</v>
      </c>
      <c r="AJ947" s="6">
        <v>0</v>
      </c>
      <c r="AK947" s="18">
        <v>0</v>
      </c>
      <c r="AL947" s="18">
        <v>0</v>
      </c>
      <c r="AM947" s="18">
        <v>0</v>
      </c>
      <c r="AN947" s="18">
        <v>0</v>
      </c>
      <c r="AO947" s="18">
        <v>1000</v>
      </c>
      <c r="AP947" s="18">
        <v>0</v>
      </c>
      <c r="AQ947" s="18">
        <v>0</v>
      </c>
      <c r="AR947" s="6">
        <v>90104002</v>
      </c>
      <c r="AS947" s="18" t="s">
        <v>153</v>
      </c>
      <c r="AT947" s="19" t="s">
        <v>154</v>
      </c>
      <c r="AU947" s="18" t="s">
        <v>246</v>
      </c>
      <c r="AV947" s="18">
        <v>0</v>
      </c>
      <c r="AW947" s="18">
        <v>0</v>
      </c>
      <c r="AX947" s="19" t="s">
        <v>155</v>
      </c>
      <c r="AY947" s="19" t="s">
        <v>153</v>
      </c>
      <c r="AZ947" s="13">
        <v>0</v>
      </c>
      <c r="BA947" s="13">
        <v>0</v>
      </c>
      <c r="BB947" s="69" t="s">
        <v>435</v>
      </c>
      <c r="BC947" s="18">
        <v>0</v>
      </c>
      <c r="BD947" s="11">
        <v>0</v>
      </c>
      <c r="BE947" s="18">
        <v>0</v>
      </c>
      <c r="BF947" s="18">
        <v>0</v>
      </c>
      <c r="BG947" s="18">
        <v>0</v>
      </c>
      <c r="BH947" s="18">
        <v>0</v>
      </c>
      <c r="BI947" s="9">
        <v>0</v>
      </c>
      <c r="BJ947" s="6">
        <v>0</v>
      </c>
      <c r="BK947" s="6">
        <v>0</v>
      </c>
      <c r="BL947" s="6">
        <v>0</v>
      </c>
      <c r="BM947" s="6">
        <v>0</v>
      </c>
      <c r="BN947" s="6">
        <v>0</v>
      </c>
      <c r="BO947" s="6">
        <v>0</v>
      </c>
    </row>
    <row r="948" spans="3:67" ht="20.100000000000001" customHeight="1">
      <c r="C948" s="18">
        <v>70105003</v>
      </c>
      <c r="D948" s="12" t="s">
        <v>1323</v>
      </c>
      <c r="E948" s="18">
        <v>1</v>
      </c>
      <c r="F948" s="11">
        <v>60010300</v>
      </c>
      <c r="G948" s="18">
        <v>0</v>
      </c>
      <c r="H948" s="13">
        <v>0</v>
      </c>
      <c r="I948" s="18">
        <v>1</v>
      </c>
      <c r="J948" s="18">
        <v>0</v>
      </c>
      <c r="K948" s="18">
        <v>0</v>
      </c>
      <c r="L948" s="11">
        <v>0</v>
      </c>
      <c r="M948" s="11">
        <v>0</v>
      </c>
      <c r="N948" s="11">
        <v>2</v>
      </c>
      <c r="O948" s="11">
        <v>2</v>
      </c>
      <c r="P948" s="11">
        <v>0.8</v>
      </c>
      <c r="Q948" s="11">
        <v>0</v>
      </c>
      <c r="R948" s="6">
        <v>0</v>
      </c>
      <c r="S948" s="11">
        <v>0</v>
      </c>
      <c r="T948" s="11">
        <v>1</v>
      </c>
      <c r="U948" s="11">
        <v>2</v>
      </c>
      <c r="V948" s="11">
        <v>0</v>
      </c>
      <c r="W948" s="11">
        <v>0</v>
      </c>
      <c r="X948" s="11">
        <v>0</v>
      </c>
      <c r="Y948" s="11">
        <v>0</v>
      </c>
      <c r="Z948" s="11">
        <v>0</v>
      </c>
      <c r="AA948" s="11">
        <v>0</v>
      </c>
      <c r="AB948" s="11">
        <v>0</v>
      </c>
      <c r="AC948" s="11">
        <v>0</v>
      </c>
      <c r="AD948" s="11">
        <v>20</v>
      </c>
      <c r="AE948" s="11">
        <v>0</v>
      </c>
      <c r="AF948" s="11">
        <v>0</v>
      </c>
      <c r="AG948" s="6">
        <v>2</v>
      </c>
      <c r="AH948" s="6">
        <v>2</v>
      </c>
      <c r="AI948" s="6">
        <v>0</v>
      </c>
      <c r="AJ948" s="6">
        <v>1.5</v>
      </c>
      <c r="AK948" s="11">
        <v>0</v>
      </c>
      <c r="AL948" s="11">
        <v>0</v>
      </c>
      <c r="AM948" s="11">
        <v>0</v>
      </c>
      <c r="AN948" s="11">
        <v>1</v>
      </c>
      <c r="AO948" s="11">
        <v>3000</v>
      </c>
      <c r="AP948" s="11">
        <v>0.5</v>
      </c>
      <c r="AQ948" s="11">
        <v>0</v>
      </c>
      <c r="AR948" s="6">
        <v>0</v>
      </c>
      <c r="AS948" s="11" t="s">
        <v>153</v>
      </c>
      <c r="AT948" s="19" t="s">
        <v>154</v>
      </c>
      <c r="AU948" s="11" t="s">
        <v>355</v>
      </c>
      <c r="AV948" s="18">
        <v>0</v>
      </c>
      <c r="AW948" s="18">
        <v>0</v>
      </c>
      <c r="AX948" s="12" t="s">
        <v>343</v>
      </c>
      <c r="AY948" s="11" t="s">
        <v>1324</v>
      </c>
      <c r="AZ948" s="13">
        <v>0</v>
      </c>
      <c r="BA948" s="13">
        <v>0</v>
      </c>
      <c r="BB948" s="37" t="s">
        <v>1325</v>
      </c>
      <c r="BC948" s="11">
        <v>0</v>
      </c>
      <c r="BD948" s="11">
        <v>0</v>
      </c>
      <c r="BE948" s="11">
        <v>0</v>
      </c>
      <c r="BF948" s="11">
        <v>0</v>
      </c>
      <c r="BG948" s="11">
        <v>0</v>
      </c>
      <c r="BH948" s="11">
        <v>0</v>
      </c>
      <c r="BI948" s="9">
        <v>0</v>
      </c>
      <c r="BJ948" s="6">
        <v>0</v>
      </c>
      <c r="BK948" s="6">
        <v>0</v>
      </c>
      <c r="BL948" s="6">
        <v>0</v>
      </c>
      <c r="BM948" s="6">
        <v>0</v>
      </c>
      <c r="BN948" s="6">
        <v>0</v>
      </c>
      <c r="BO948" s="6">
        <v>0</v>
      </c>
    </row>
    <row r="949" spans="3:67" ht="20.100000000000001" customHeight="1">
      <c r="C949" s="18">
        <v>70105004</v>
      </c>
      <c r="D949" s="19" t="s">
        <v>351</v>
      </c>
      <c r="E949" s="18">
        <v>1</v>
      </c>
      <c r="F949" s="18">
        <v>60010500</v>
      </c>
      <c r="G949" s="18">
        <v>0</v>
      </c>
      <c r="H949" s="13">
        <v>0</v>
      </c>
      <c r="I949" s="18">
        <v>1</v>
      </c>
      <c r="J949" s="18">
        <v>0</v>
      </c>
      <c r="K949" s="18">
        <v>0</v>
      </c>
      <c r="L949" s="18">
        <v>0</v>
      </c>
      <c r="M949" s="18">
        <v>0</v>
      </c>
      <c r="N949" s="11">
        <v>2</v>
      </c>
      <c r="O949" s="18">
        <v>2</v>
      </c>
      <c r="P949" s="18">
        <v>0.6</v>
      </c>
      <c r="Q949" s="18">
        <v>0</v>
      </c>
      <c r="R949" s="6">
        <v>0</v>
      </c>
      <c r="S949" s="13">
        <v>0</v>
      </c>
      <c r="T949" s="11">
        <v>1</v>
      </c>
      <c r="U949" s="18">
        <v>2</v>
      </c>
      <c r="V949" s="18">
        <v>0</v>
      </c>
      <c r="W949" s="18">
        <v>0</v>
      </c>
      <c r="X949" s="18">
        <v>0</v>
      </c>
      <c r="Y949" s="18">
        <v>0</v>
      </c>
      <c r="Z949" s="18">
        <v>0</v>
      </c>
      <c r="AA949" s="18">
        <v>0</v>
      </c>
      <c r="AB949" s="18">
        <v>0</v>
      </c>
      <c r="AC949" s="18">
        <v>0</v>
      </c>
      <c r="AD949" s="18">
        <v>20</v>
      </c>
      <c r="AE949" s="18">
        <v>0</v>
      </c>
      <c r="AF949" s="18">
        <v>0</v>
      </c>
      <c r="AG949" s="6">
        <v>2</v>
      </c>
      <c r="AH949" s="6">
        <v>0</v>
      </c>
      <c r="AI949" s="6">
        <v>0</v>
      </c>
      <c r="AJ949" s="6">
        <v>0</v>
      </c>
      <c r="AK949" s="18">
        <v>0</v>
      </c>
      <c r="AL949" s="18">
        <v>0</v>
      </c>
      <c r="AM949" s="18">
        <v>0</v>
      </c>
      <c r="AN949" s="18">
        <v>0</v>
      </c>
      <c r="AO949" s="18">
        <v>1000</v>
      </c>
      <c r="AP949" s="18">
        <v>0</v>
      </c>
      <c r="AQ949" s="18">
        <v>0</v>
      </c>
      <c r="AR949" s="6">
        <v>90103001</v>
      </c>
      <c r="AS949" s="18" t="s">
        <v>153</v>
      </c>
      <c r="AT949" s="19" t="s">
        <v>153</v>
      </c>
      <c r="AU949" s="18" t="s">
        <v>246</v>
      </c>
      <c r="AV949" s="18">
        <v>0</v>
      </c>
      <c r="AW949" s="18">
        <v>40000003</v>
      </c>
      <c r="AX949" s="19" t="s">
        <v>155</v>
      </c>
      <c r="AY949" s="19" t="s">
        <v>153</v>
      </c>
      <c r="AZ949" s="13">
        <v>0</v>
      </c>
      <c r="BA949" s="13">
        <v>0</v>
      </c>
      <c r="BB949" s="69" t="s">
        <v>357</v>
      </c>
      <c r="BC949" s="18">
        <v>0</v>
      </c>
      <c r="BD949" s="11">
        <v>0</v>
      </c>
      <c r="BE949" s="18">
        <v>0</v>
      </c>
      <c r="BF949" s="18">
        <v>0</v>
      </c>
      <c r="BG949" s="18">
        <v>0</v>
      </c>
      <c r="BH949" s="18">
        <v>0</v>
      </c>
      <c r="BI949" s="9">
        <v>0</v>
      </c>
      <c r="BJ949" s="6">
        <v>0</v>
      </c>
      <c r="BK949" s="6">
        <v>0</v>
      </c>
      <c r="BL949" s="6">
        <v>0</v>
      </c>
      <c r="BM949" s="6">
        <v>0</v>
      </c>
      <c r="BN949" s="6">
        <v>0</v>
      </c>
      <c r="BO949" s="6">
        <v>0</v>
      </c>
    </row>
    <row r="950" spans="3:67" ht="20.100000000000001" customHeight="1">
      <c r="C950" s="18">
        <v>70106001</v>
      </c>
      <c r="D950" s="19" t="s">
        <v>371</v>
      </c>
      <c r="E950" s="18">
        <v>1</v>
      </c>
      <c r="F950" s="18">
        <v>60010300</v>
      </c>
      <c r="G950" s="18">
        <v>0</v>
      </c>
      <c r="H950" s="13">
        <v>0</v>
      </c>
      <c r="I950" s="18">
        <v>1</v>
      </c>
      <c r="J950" s="18">
        <v>0</v>
      </c>
      <c r="K950" s="18">
        <v>0</v>
      </c>
      <c r="L950" s="18">
        <v>0</v>
      </c>
      <c r="M950" s="18">
        <v>0</v>
      </c>
      <c r="N950" s="11">
        <v>2</v>
      </c>
      <c r="O950" s="18">
        <v>1</v>
      </c>
      <c r="P950" s="18">
        <v>0.5</v>
      </c>
      <c r="Q950" s="18">
        <v>0</v>
      </c>
      <c r="R950" s="6">
        <v>0</v>
      </c>
      <c r="S950" s="13">
        <v>0</v>
      </c>
      <c r="T950" s="11">
        <v>1</v>
      </c>
      <c r="U950" s="18">
        <v>2</v>
      </c>
      <c r="V950" s="18">
        <v>0</v>
      </c>
      <c r="W950" s="18">
        <v>0.5</v>
      </c>
      <c r="X950" s="18">
        <v>0</v>
      </c>
      <c r="Y950" s="18">
        <v>0</v>
      </c>
      <c r="Z950" s="18">
        <v>0</v>
      </c>
      <c r="AA950" s="18">
        <v>0</v>
      </c>
      <c r="AB950" s="18">
        <v>0</v>
      </c>
      <c r="AC950" s="18">
        <v>0</v>
      </c>
      <c r="AD950" s="18">
        <v>15</v>
      </c>
      <c r="AE950" s="18">
        <v>1</v>
      </c>
      <c r="AF950" s="18">
        <v>3</v>
      </c>
      <c r="AG950" s="6">
        <v>1</v>
      </c>
      <c r="AH950" s="6">
        <v>0</v>
      </c>
      <c r="AI950" s="6">
        <v>0</v>
      </c>
      <c r="AJ950" s="6">
        <v>1.5</v>
      </c>
      <c r="AK950" s="18">
        <v>0</v>
      </c>
      <c r="AL950" s="18">
        <v>0</v>
      </c>
      <c r="AM950" s="18">
        <v>0</v>
      </c>
      <c r="AN950" s="18">
        <v>1</v>
      </c>
      <c r="AO950" s="18">
        <v>360000</v>
      </c>
      <c r="AP950" s="18">
        <v>0.5</v>
      </c>
      <c r="AQ950" s="18">
        <v>0</v>
      </c>
      <c r="AR950" s="6">
        <v>0</v>
      </c>
      <c r="AS950" s="18" t="s">
        <v>372</v>
      </c>
      <c r="AT950" s="19" t="s">
        <v>154</v>
      </c>
      <c r="AU950" s="18" t="s">
        <v>355</v>
      </c>
      <c r="AV950" s="18">
        <v>10002001</v>
      </c>
      <c r="AW950" s="18">
        <v>70106001</v>
      </c>
      <c r="AX950" s="19" t="s">
        <v>229</v>
      </c>
      <c r="AY950" s="19" t="s">
        <v>373</v>
      </c>
      <c r="AZ950" s="13">
        <v>0</v>
      </c>
      <c r="BA950" s="13">
        <v>0</v>
      </c>
      <c r="BB950" s="69" t="s">
        <v>374</v>
      </c>
      <c r="BC950" s="18">
        <v>0</v>
      </c>
      <c r="BD950" s="11">
        <v>0</v>
      </c>
      <c r="BE950" s="18">
        <v>0</v>
      </c>
      <c r="BF950" s="18">
        <v>0</v>
      </c>
      <c r="BG950" s="18">
        <v>0</v>
      </c>
      <c r="BH950" s="18">
        <v>0</v>
      </c>
      <c r="BI950" s="9">
        <v>0</v>
      </c>
      <c r="BJ950" s="6">
        <v>0</v>
      </c>
      <c r="BK950" s="6">
        <v>0</v>
      </c>
      <c r="BL950" s="6">
        <v>0</v>
      </c>
      <c r="BM950" s="6">
        <v>0</v>
      </c>
      <c r="BN950" s="6">
        <v>0</v>
      </c>
      <c r="BO950" s="6">
        <v>0</v>
      </c>
    </row>
    <row r="951" spans="3:67" ht="20.100000000000001" customHeight="1">
      <c r="C951" s="18">
        <v>70106002</v>
      </c>
      <c r="D951" s="12" t="s">
        <v>375</v>
      </c>
      <c r="E951" s="18">
        <v>1</v>
      </c>
      <c r="F951" s="11">
        <v>60010100</v>
      </c>
      <c r="G951" s="18">
        <v>0</v>
      </c>
      <c r="H951" s="13">
        <v>0</v>
      </c>
      <c r="I951" s="18">
        <v>1</v>
      </c>
      <c r="J951" s="18">
        <v>0</v>
      </c>
      <c r="K951" s="18">
        <v>0</v>
      </c>
      <c r="L951" s="11">
        <v>0</v>
      </c>
      <c r="M951" s="11">
        <v>0</v>
      </c>
      <c r="N951" s="11">
        <v>2</v>
      </c>
      <c r="O951" s="11">
        <v>1</v>
      </c>
      <c r="P951" s="11">
        <v>0.3</v>
      </c>
      <c r="Q951" s="11">
        <v>0</v>
      </c>
      <c r="R951" s="6">
        <v>0</v>
      </c>
      <c r="S951" s="11">
        <v>0</v>
      </c>
      <c r="T951" s="11">
        <v>1</v>
      </c>
      <c r="U951" s="11">
        <v>2</v>
      </c>
      <c r="V951" s="11">
        <v>0</v>
      </c>
      <c r="W951" s="11">
        <v>3</v>
      </c>
      <c r="X951" s="11">
        <v>0</v>
      </c>
      <c r="Y951" s="11">
        <v>0</v>
      </c>
      <c r="Z951" s="11">
        <v>0</v>
      </c>
      <c r="AA951" s="11">
        <v>0</v>
      </c>
      <c r="AB951" s="11">
        <v>0</v>
      </c>
      <c r="AC951" s="11">
        <v>0</v>
      </c>
      <c r="AD951" s="11">
        <v>12</v>
      </c>
      <c r="AE951" s="11">
        <v>1</v>
      </c>
      <c r="AF951" s="11">
        <v>3</v>
      </c>
      <c r="AG951" s="6">
        <v>6</v>
      </c>
      <c r="AH951" s="6">
        <v>1</v>
      </c>
      <c r="AI951" s="6">
        <v>0</v>
      </c>
      <c r="AJ951" s="6">
        <v>1.5</v>
      </c>
      <c r="AK951" s="11">
        <v>0</v>
      </c>
      <c r="AL951" s="11">
        <v>0</v>
      </c>
      <c r="AM951" s="11">
        <v>0</v>
      </c>
      <c r="AN951" s="11">
        <v>3</v>
      </c>
      <c r="AO951" s="11">
        <v>5000</v>
      </c>
      <c r="AP951" s="11">
        <v>3</v>
      </c>
      <c r="AQ951" s="11">
        <v>0</v>
      </c>
      <c r="AR951" s="6">
        <v>0</v>
      </c>
      <c r="AS951" s="11" t="s">
        <v>153</v>
      </c>
      <c r="AT951" s="19" t="s">
        <v>154</v>
      </c>
      <c r="AU951" s="11" t="s">
        <v>348</v>
      </c>
      <c r="AV951" s="18">
        <v>10000007</v>
      </c>
      <c r="AW951" s="18">
        <v>70106004</v>
      </c>
      <c r="AX951" s="12" t="s">
        <v>155</v>
      </c>
      <c r="AY951" s="11" t="s">
        <v>1326</v>
      </c>
      <c r="AZ951" s="13">
        <v>0</v>
      </c>
      <c r="BA951" s="13">
        <v>0</v>
      </c>
      <c r="BB951" s="37" t="s">
        <v>377</v>
      </c>
      <c r="BC951" s="11">
        <v>0</v>
      </c>
      <c r="BD951" s="11">
        <v>0</v>
      </c>
      <c r="BE951" s="11">
        <v>0</v>
      </c>
      <c r="BF951" s="11">
        <v>0</v>
      </c>
      <c r="BG951" s="11">
        <v>0</v>
      </c>
      <c r="BH951" s="11">
        <v>0</v>
      </c>
      <c r="BI951" s="9">
        <v>0</v>
      </c>
      <c r="BJ951" s="6">
        <v>0</v>
      </c>
      <c r="BK951" s="6">
        <v>0</v>
      </c>
      <c r="BL951" s="6">
        <v>0</v>
      </c>
      <c r="BM951" s="6">
        <v>0</v>
      </c>
      <c r="BN951" s="6">
        <v>0</v>
      </c>
      <c r="BO951" s="6">
        <v>0</v>
      </c>
    </row>
    <row r="952" spans="3:67" ht="19.5" customHeight="1">
      <c r="C952" s="18">
        <v>70106003</v>
      </c>
      <c r="D952" s="19" t="s">
        <v>378</v>
      </c>
      <c r="E952" s="18">
        <v>1</v>
      </c>
      <c r="F952" s="18">
        <v>60010300</v>
      </c>
      <c r="G952" s="18">
        <v>0</v>
      </c>
      <c r="H952" s="13">
        <v>0</v>
      </c>
      <c r="I952" s="18">
        <v>1</v>
      </c>
      <c r="J952" s="18">
        <v>0</v>
      </c>
      <c r="K952" s="18">
        <v>0</v>
      </c>
      <c r="L952" s="18">
        <v>0</v>
      </c>
      <c r="M952" s="18">
        <v>0</v>
      </c>
      <c r="N952" s="11">
        <v>2</v>
      </c>
      <c r="O952" s="18">
        <v>1</v>
      </c>
      <c r="P952" s="18">
        <v>0.5</v>
      </c>
      <c r="Q952" s="18">
        <v>0</v>
      </c>
      <c r="R952" s="6">
        <v>0</v>
      </c>
      <c r="S952" s="13">
        <v>0</v>
      </c>
      <c r="T952" s="11">
        <v>1</v>
      </c>
      <c r="U952" s="18">
        <v>2</v>
      </c>
      <c r="V952" s="18">
        <v>0</v>
      </c>
      <c r="W952" s="18">
        <v>3</v>
      </c>
      <c r="X952" s="18">
        <v>0</v>
      </c>
      <c r="Y952" s="18">
        <v>0</v>
      </c>
      <c r="Z952" s="18">
        <v>0</v>
      </c>
      <c r="AA952" s="18">
        <v>0</v>
      </c>
      <c r="AB952" s="18">
        <v>0</v>
      </c>
      <c r="AC952" s="18">
        <v>0</v>
      </c>
      <c r="AD952" s="18">
        <v>9</v>
      </c>
      <c r="AE952" s="18">
        <v>1</v>
      </c>
      <c r="AF952" s="18">
        <v>2</v>
      </c>
      <c r="AG952" s="6">
        <v>2</v>
      </c>
      <c r="AH952" s="6">
        <v>2</v>
      </c>
      <c r="AI952" s="6">
        <v>0</v>
      </c>
      <c r="AJ952" s="6">
        <v>3</v>
      </c>
      <c r="AK952" s="18">
        <v>0</v>
      </c>
      <c r="AL952" s="18">
        <v>0</v>
      </c>
      <c r="AM952" s="18">
        <v>0</v>
      </c>
      <c r="AN952" s="18">
        <v>2</v>
      </c>
      <c r="AO952" s="18">
        <v>30000</v>
      </c>
      <c r="AP952" s="18">
        <v>2</v>
      </c>
      <c r="AQ952" s="18">
        <v>4</v>
      </c>
      <c r="AR952" s="6">
        <v>0</v>
      </c>
      <c r="AS952" s="18" t="s">
        <v>153</v>
      </c>
      <c r="AT952" s="19" t="s">
        <v>154</v>
      </c>
      <c r="AU952" s="18" t="s">
        <v>355</v>
      </c>
      <c r="AV952" s="18">
        <v>10003002</v>
      </c>
      <c r="AW952" s="18">
        <v>70106005</v>
      </c>
      <c r="AX952" s="19" t="s">
        <v>379</v>
      </c>
      <c r="AY952" s="19">
        <v>0</v>
      </c>
      <c r="AZ952" s="13">
        <v>0</v>
      </c>
      <c r="BA952" s="13">
        <v>0</v>
      </c>
      <c r="BB952" s="69" t="s">
        <v>374</v>
      </c>
      <c r="BC952" s="18">
        <v>0</v>
      </c>
      <c r="BD952" s="11">
        <v>0</v>
      </c>
      <c r="BE952" s="18">
        <v>0</v>
      </c>
      <c r="BF952" s="18">
        <v>0</v>
      </c>
      <c r="BG952" s="18">
        <v>0</v>
      </c>
      <c r="BH952" s="18">
        <v>0</v>
      </c>
      <c r="BI952" s="9">
        <v>0</v>
      </c>
      <c r="BJ952" s="6">
        <v>0</v>
      </c>
      <c r="BK952" s="6">
        <v>0</v>
      </c>
      <c r="BL952" s="6">
        <v>0</v>
      </c>
      <c r="BM952" s="6">
        <v>0</v>
      </c>
      <c r="BN952" s="6">
        <v>0</v>
      </c>
      <c r="BO952" s="6">
        <v>0</v>
      </c>
    </row>
    <row r="953" spans="3:67" ht="20.100000000000001" customHeight="1">
      <c r="C953" s="18">
        <v>70106004</v>
      </c>
      <c r="D953" s="19" t="s">
        <v>368</v>
      </c>
      <c r="E953" s="18">
        <v>1</v>
      </c>
      <c r="F953" s="18">
        <v>60010500</v>
      </c>
      <c r="G953" s="18">
        <v>0</v>
      </c>
      <c r="H953" s="13">
        <v>0</v>
      </c>
      <c r="I953" s="18">
        <v>1</v>
      </c>
      <c r="J953" s="18">
        <v>0</v>
      </c>
      <c r="K953" s="18">
        <v>0</v>
      </c>
      <c r="L953" s="18">
        <v>0</v>
      </c>
      <c r="M953" s="18">
        <v>0</v>
      </c>
      <c r="N953" s="11">
        <v>2</v>
      </c>
      <c r="O953" s="18">
        <v>2</v>
      </c>
      <c r="P953" s="18">
        <v>0.6</v>
      </c>
      <c r="Q953" s="18">
        <v>0</v>
      </c>
      <c r="R953" s="6">
        <v>0</v>
      </c>
      <c r="S953" s="13">
        <v>0</v>
      </c>
      <c r="T953" s="11">
        <v>1</v>
      </c>
      <c r="U953" s="18">
        <v>2</v>
      </c>
      <c r="V953" s="18">
        <v>0</v>
      </c>
      <c r="W953" s="18">
        <v>0</v>
      </c>
      <c r="X953" s="18">
        <v>0</v>
      </c>
      <c r="Y953" s="18">
        <v>0</v>
      </c>
      <c r="Z953" s="18">
        <v>0</v>
      </c>
      <c r="AA953" s="18">
        <v>0</v>
      </c>
      <c r="AB953" s="18">
        <v>0</v>
      </c>
      <c r="AC953" s="18">
        <v>0</v>
      </c>
      <c r="AD953" s="11">
        <v>30</v>
      </c>
      <c r="AE953" s="18">
        <v>0</v>
      </c>
      <c r="AF953" s="18">
        <v>0</v>
      </c>
      <c r="AG953" s="6">
        <v>2</v>
      </c>
      <c r="AH953" s="6">
        <v>0</v>
      </c>
      <c r="AI953" s="6">
        <v>0</v>
      </c>
      <c r="AJ953" s="6">
        <v>0</v>
      </c>
      <c r="AK953" s="18">
        <v>0</v>
      </c>
      <c r="AL953" s="18">
        <v>0</v>
      </c>
      <c r="AM953" s="18">
        <v>0</v>
      </c>
      <c r="AN953" s="18">
        <v>0</v>
      </c>
      <c r="AO953" s="18">
        <v>1000</v>
      </c>
      <c r="AP953" s="18">
        <v>0</v>
      </c>
      <c r="AQ953" s="18">
        <v>0</v>
      </c>
      <c r="AR953" s="6">
        <v>90104002</v>
      </c>
      <c r="AS953" s="18" t="s">
        <v>153</v>
      </c>
      <c r="AT953" s="19" t="s">
        <v>154</v>
      </c>
      <c r="AU953" s="18" t="s">
        <v>246</v>
      </c>
      <c r="AV953" s="18">
        <v>0</v>
      </c>
      <c r="AW953" s="18">
        <v>0</v>
      </c>
      <c r="AX953" s="19" t="s">
        <v>155</v>
      </c>
      <c r="AY953" s="19" t="s">
        <v>153</v>
      </c>
      <c r="AZ953" s="13">
        <v>0</v>
      </c>
      <c r="BA953" s="13">
        <v>0</v>
      </c>
      <c r="BB953" s="69" t="s">
        <v>380</v>
      </c>
      <c r="BC953" s="18">
        <v>0</v>
      </c>
      <c r="BD953" s="11">
        <v>0</v>
      </c>
      <c r="BE953" s="18">
        <v>0</v>
      </c>
      <c r="BF953" s="18">
        <v>0</v>
      </c>
      <c r="BG953" s="18">
        <v>0</v>
      </c>
      <c r="BH953" s="18">
        <v>0</v>
      </c>
      <c r="BI953" s="9">
        <v>0</v>
      </c>
      <c r="BJ953" s="6">
        <v>0</v>
      </c>
      <c r="BK953" s="6">
        <v>0</v>
      </c>
      <c r="BL953" s="6">
        <v>0</v>
      </c>
      <c r="BM953" s="6">
        <v>0</v>
      </c>
      <c r="BN953" s="6">
        <v>0</v>
      </c>
      <c r="BO953" s="6">
        <v>0</v>
      </c>
    </row>
    <row r="954" spans="3:67" ht="20.100000000000001" customHeight="1">
      <c r="C954" s="18">
        <v>70106005</v>
      </c>
      <c r="D954" s="12" t="s">
        <v>381</v>
      </c>
      <c r="E954" s="18">
        <v>1</v>
      </c>
      <c r="F954" s="11">
        <v>60010300</v>
      </c>
      <c r="G954" s="18">
        <v>0</v>
      </c>
      <c r="H954" s="13">
        <v>0</v>
      </c>
      <c r="I954" s="18">
        <v>1</v>
      </c>
      <c r="J954" s="18">
        <v>0</v>
      </c>
      <c r="K954" s="18">
        <v>0</v>
      </c>
      <c r="L954" s="11">
        <v>0</v>
      </c>
      <c r="M954" s="11">
        <v>0</v>
      </c>
      <c r="N954" s="11">
        <v>2</v>
      </c>
      <c r="O954" s="11">
        <v>1</v>
      </c>
      <c r="P954" s="11">
        <v>0.6</v>
      </c>
      <c r="Q954" s="11">
        <v>0</v>
      </c>
      <c r="R954" s="6">
        <v>0</v>
      </c>
      <c r="S954" s="11">
        <v>0</v>
      </c>
      <c r="T954" s="11">
        <v>1</v>
      </c>
      <c r="U954" s="11">
        <v>2</v>
      </c>
      <c r="V954" s="11">
        <v>0</v>
      </c>
      <c r="W954" s="11">
        <v>0</v>
      </c>
      <c r="X954" s="11">
        <v>0</v>
      </c>
      <c r="Y954" s="11">
        <v>0</v>
      </c>
      <c r="Z954" s="11">
        <v>0</v>
      </c>
      <c r="AA954" s="11">
        <v>0</v>
      </c>
      <c r="AB954" s="11">
        <v>0</v>
      </c>
      <c r="AC954" s="11">
        <v>0</v>
      </c>
      <c r="AD954" s="11">
        <v>20</v>
      </c>
      <c r="AE954" s="11">
        <v>0</v>
      </c>
      <c r="AF954" s="11">
        <v>0</v>
      </c>
      <c r="AG954" s="6">
        <v>2</v>
      </c>
      <c r="AH954" s="6">
        <v>2</v>
      </c>
      <c r="AI954" s="6">
        <v>0</v>
      </c>
      <c r="AJ954" s="6">
        <v>1.5</v>
      </c>
      <c r="AK954" s="11">
        <v>0</v>
      </c>
      <c r="AL954" s="11">
        <v>0</v>
      </c>
      <c r="AM954" s="11">
        <v>0</v>
      </c>
      <c r="AN954" s="11">
        <v>1</v>
      </c>
      <c r="AO954" s="11">
        <v>3000</v>
      </c>
      <c r="AP954" s="11">
        <v>0.5</v>
      </c>
      <c r="AQ954" s="11">
        <v>0</v>
      </c>
      <c r="AR954" s="6">
        <v>0</v>
      </c>
      <c r="AS954" s="11" t="s">
        <v>153</v>
      </c>
      <c r="AT954" s="19" t="s">
        <v>154</v>
      </c>
      <c r="AU954" s="11" t="s">
        <v>355</v>
      </c>
      <c r="AV954" s="18">
        <v>0</v>
      </c>
      <c r="AW954" s="18">
        <v>0</v>
      </c>
      <c r="AX954" s="12" t="s">
        <v>343</v>
      </c>
      <c r="AY954" s="11" t="s">
        <v>382</v>
      </c>
      <c r="AZ954" s="13">
        <v>0</v>
      </c>
      <c r="BA954" s="13">
        <v>0</v>
      </c>
      <c r="BB954" s="37" t="s">
        <v>383</v>
      </c>
      <c r="BC954" s="11">
        <v>0</v>
      </c>
      <c r="BD954" s="11">
        <v>0</v>
      </c>
      <c r="BE954" s="11">
        <v>0</v>
      </c>
      <c r="BF954" s="11">
        <v>0</v>
      </c>
      <c r="BG954" s="11">
        <v>0</v>
      </c>
      <c r="BH954" s="11">
        <v>0</v>
      </c>
      <c r="BI954" s="9">
        <v>0</v>
      </c>
      <c r="BJ954" s="6">
        <v>0</v>
      </c>
      <c r="BK954" s="6">
        <v>0</v>
      </c>
      <c r="BL954" s="6">
        <v>0</v>
      </c>
      <c r="BM954" s="6">
        <v>0</v>
      </c>
      <c r="BN954" s="6">
        <v>0</v>
      </c>
      <c r="BO954" s="6">
        <v>0</v>
      </c>
    </row>
    <row r="955" spans="3:67" ht="19.5" customHeight="1">
      <c r="C955" s="18">
        <v>70107001</v>
      </c>
      <c r="D955" s="12" t="s">
        <v>390</v>
      </c>
      <c r="E955" s="18">
        <v>1</v>
      </c>
      <c r="F955" s="11">
        <v>60010100</v>
      </c>
      <c r="G955" s="18">
        <v>0</v>
      </c>
      <c r="H955" s="13">
        <v>0</v>
      </c>
      <c r="I955" s="18">
        <v>1</v>
      </c>
      <c r="J955" s="18">
        <v>0</v>
      </c>
      <c r="K955" s="18">
        <v>0</v>
      </c>
      <c r="L955" s="11">
        <v>0</v>
      </c>
      <c r="M955" s="11">
        <v>0</v>
      </c>
      <c r="N955" s="11">
        <v>2</v>
      </c>
      <c r="O955" s="11">
        <v>1</v>
      </c>
      <c r="P955" s="11">
        <v>0.3</v>
      </c>
      <c r="Q955" s="11">
        <v>0</v>
      </c>
      <c r="R955" s="6">
        <v>0</v>
      </c>
      <c r="S955" s="11">
        <v>0</v>
      </c>
      <c r="T955" s="11">
        <v>1</v>
      </c>
      <c r="U955" s="11">
        <v>2</v>
      </c>
      <c r="V955" s="11">
        <v>0</v>
      </c>
      <c r="W955" s="11">
        <v>3</v>
      </c>
      <c r="X955" s="11">
        <v>0</v>
      </c>
      <c r="Y955" s="11">
        <v>1</v>
      </c>
      <c r="Z955" s="11">
        <v>0</v>
      </c>
      <c r="AA955" s="11">
        <v>0</v>
      </c>
      <c r="AB955" s="11">
        <v>0</v>
      </c>
      <c r="AC955" s="11">
        <v>0</v>
      </c>
      <c r="AD955" s="11">
        <v>12</v>
      </c>
      <c r="AE955" s="11">
        <v>1</v>
      </c>
      <c r="AF955" s="11" t="s">
        <v>391</v>
      </c>
      <c r="AG955" s="6">
        <v>1</v>
      </c>
      <c r="AH955" s="6">
        <v>1</v>
      </c>
      <c r="AI955" s="6">
        <v>0</v>
      </c>
      <c r="AJ955" s="6">
        <v>3</v>
      </c>
      <c r="AK955" s="11">
        <v>0</v>
      </c>
      <c r="AL955" s="11">
        <v>0</v>
      </c>
      <c r="AM955" s="11">
        <v>0</v>
      </c>
      <c r="AN955" s="11">
        <v>3</v>
      </c>
      <c r="AO955" s="11">
        <v>5000</v>
      </c>
      <c r="AP955" s="11">
        <v>2.5</v>
      </c>
      <c r="AQ955" s="11">
        <v>0</v>
      </c>
      <c r="AR955" s="6">
        <v>0</v>
      </c>
      <c r="AS955" s="11" t="s">
        <v>153</v>
      </c>
      <c r="AT955" s="19" t="s">
        <v>213</v>
      </c>
      <c r="AU955" s="11" t="s">
        <v>348</v>
      </c>
      <c r="AV955" s="18">
        <v>10000007</v>
      </c>
      <c r="AW955" s="18">
        <v>70107001</v>
      </c>
      <c r="AX955" s="12" t="s">
        <v>155</v>
      </c>
      <c r="AY955" s="11">
        <v>0</v>
      </c>
      <c r="AZ955" s="13">
        <v>0</v>
      </c>
      <c r="BA955" s="13">
        <v>0</v>
      </c>
      <c r="BB955" s="37" t="s">
        <v>392</v>
      </c>
      <c r="BC955" s="11">
        <v>0</v>
      </c>
      <c r="BD955" s="11">
        <v>0</v>
      </c>
      <c r="BE955" s="11">
        <v>0</v>
      </c>
      <c r="BF955" s="11">
        <v>0</v>
      </c>
      <c r="BG955" s="11">
        <v>0</v>
      </c>
      <c r="BH955" s="11">
        <v>0</v>
      </c>
      <c r="BI955" s="9">
        <v>0</v>
      </c>
      <c r="BJ955" s="6">
        <v>0</v>
      </c>
      <c r="BK955" s="6">
        <v>0</v>
      </c>
      <c r="BL955" s="6">
        <v>0</v>
      </c>
      <c r="BM955" s="6">
        <v>0</v>
      </c>
      <c r="BN955" s="6">
        <v>0</v>
      </c>
      <c r="BO955" s="6">
        <v>0</v>
      </c>
    </row>
    <row r="956" spans="3:67" ht="20.100000000000001" customHeight="1">
      <c r="C956" s="18">
        <v>70107002</v>
      </c>
      <c r="D956" s="12" t="s">
        <v>426</v>
      </c>
      <c r="E956" s="18">
        <v>1</v>
      </c>
      <c r="F956" s="11">
        <v>60010100</v>
      </c>
      <c r="G956" s="18">
        <v>0</v>
      </c>
      <c r="H956" s="13">
        <v>0</v>
      </c>
      <c r="I956" s="18">
        <v>1</v>
      </c>
      <c r="J956" s="18">
        <v>0</v>
      </c>
      <c r="K956" s="18">
        <v>0</v>
      </c>
      <c r="L956" s="11">
        <v>0</v>
      </c>
      <c r="M956" s="11">
        <v>0</v>
      </c>
      <c r="N956" s="11">
        <v>2</v>
      </c>
      <c r="O956" s="11">
        <v>1</v>
      </c>
      <c r="P956" s="11">
        <v>0.3</v>
      </c>
      <c r="Q956" s="11">
        <v>0</v>
      </c>
      <c r="R956" s="6">
        <v>0</v>
      </c>
      <c r="S956" s="11">
        <v>0</v>
      </c>
      <c r="T956" s="11">
        <v>1</v>
      </c>
      <c r="U956" s="11">
        <v>2</v>
      </c>
      <c r="V956" s="11">
        <v>0</v>
      </c>
      <c r="W956" s="11">
        <v>3</v>
      </c>
      <c r="X956" s="11">
        <v>0</v>
      </c>
      <c r="Y956" s="11">
        <v>1</v>
      </c>
      <c r="Z956" s="11">
        <v>0</v>
      </c>
      <c r="AA956" s="11">
        <v>0</v>
      </c>
      <c r="AB956" s="11">
        <v>0</v>
      </c>
      <c r="AC956" s="11">
        <v>0</v>
      </c>
      <c r="AD956" s="11">
        <v>12</v>
      </c>
      <c r="AE956" s="11">
        <v>1</v>
      </c>
      <c r="AF956" s="11">
        <v>3</v>
      </c>
      <c r="AG956" s="6">
        <v>4</v>
      </c>
      <c r="AH956" s="6">
        <v>1</v>
      </c>
      <c r="AI956" s="6">
        <v>0</v>
      </c>
      <c r="AJ956" s="6">
        <v>1.5</v>
      </c>
      <c r="AK956" s="11">
        <v>0</v>
      </c>
      <c r="AL956" s="11">
        <v>0</v>
      </c>
      <c r="AM956" s="11">
        <v>0</v>
      </c>
      <c r="AN956" s="11">
        <v>3</v>
      </c>
      <c r="AO956" s="11">
        <v>5000</v>
      </c>
      <c r="AP956" s="11">
        <v>3</v>
      </c>
      <c r="AQ956" s="11">
        <v>0</v>
      </c>
      <c r="AR956" s="6">
        <v>0</v>
      </c>
      <c r="AS956" s="11" t="s">
        <v>153</v>
      </c>
      <c r="AT956" s="19" t="s">
        <v>154</v>
      </c>
      <c r="AU956" s="11" t="s">
        <v>348</v>
      </c>
      <c r="AV956" s="18">
        <v>10000007</v>
      </c>
      <c r="AW956" s="18">
        <v>70103003</v>
      </c>
      <c r="AX956" s="12" t="s">
        <v>155</v>
      </c>
      <c r="AY956" s="11" t="s">
        <v>1327</v>
      </c>
      <c r="AZ956" s="13">
        <v>0</v>
      </c>
      <c r="BA956" s="13">
        <v>0</v>
      </c>
      <c r="BB956" s="37" t="s">
        <v>428</v>
      </c>
      <c r="BC956" s="11">
        <v>0</v>
      </c>
      <c r="BD956" s="11">
        <v>0</v>
      </c>
      <c r="BE956" s="11">
        <v>0</v>
      </c>
      <c r="BF956" s="11">
        <v>0</v>
      </c>
      <c r="BG956" s="11">
        <v>0</v>
      </c>
      <c r="BH956" s="11">
        <v>0</v>
      </c>
      <c r="BI956" s="9">
        <v>0</v>
      </c>
      <c r="BJ956" s="6">
        <v>0</v>
      </c>
      <c r="BK956" s="6">
        <v>0</v>
      </c>
      <c r="BL956" s="6">
        <v>0</v>
      </c>
      <c r="BM956" s="6">
        <v>0</v>
      </c>
      <c r="BN956" s="6">
        <v>0</v>
      </c>
      <c r="BO956" s="6">
        <v>0</v>
      </c>
    </row>
    <row r="957" spans="3:67" ht="20.100000000000001" customHeight="1">
      <c r="C957" s="18">
        <v>70107003</v>
      </c>
      <c r="D957" s="12" t="s">
        <v>429</v>
      </c>
      <c r="E957" s="11">
        <v>1</v>
      </c>
      <c r="F957" s="11">
        <v>60010100</v>
      </c>
      <c r="G957" s="18">
        <v>0</v>
      </c>
      <c r="H957" s="13">
        <v>0</v>
      </c>
      <c r="I957" s="18">
        <v>1</v>
      </c>
      <c r="J957" s="18">
        <v>0</v>
      </c>
      <c r="K957" s="18">
        <v>0</v>
      </c>
      <c r="L957" s="11">
        <v>0</v>
      </c>
      <c r="M957" s="11">
        <v>0</v>
      </c>
      <c r="N957" s="11">
        <v>2</v>
      </c>
      <c r="O957" s="11">
        <v>1</v>
      </c>
      <c r="P957" s="11">
        <v>0.3</v>
      </c>
      <c r="Q957" s="11">
        <v>0</v>
      </c>
      <c r="R957" s="6">
        <v>0</v>
      </c>
      <c r="S957" s="11">
        <v>0</v>
      </c>
      <c r="T957" s="11">
        <v>1</v>
      </c>
      <c r="U957" s="11">
        <v>2</v>
      </c>
      <c r="V957" s="11">
        <v>0</v>
      </c>
      <c r="W957" s="11">
        <v>3</v>
      </c>
      <c r="X957" s="11">
        <v>0</v>
      </c>
      <c r="Y957" s="11">
        <v>0</v>
      </c>
      <c r="Z957" s="11">
        <v>0</v>
      </c>
      <c r="AA957" s="11">
        <v>0</v>
      </c>
      <c r="AB957" s="11">
        <v>0</v>
      </c>
      <c r="AC957" s="11">
        <v>0</v>
      </c>
      <c r="AD957" s="11">
        <v>12</v>
      </c>
      <c r="AE957" s="11">
        <v>1</v>
      </c>
      <c r="AF957" s="11">
        <v>3</v>
      </c>
      <c r="AG957" s="6">
        <v>6</v>
      </c>
      <c r="AH957" s="6">
        <v>1</v>
      </c>
      <c r="AI957" s="6">
        <v>0</v>
      </c>
      <c r="AJ957" s="6">
        <v>1.5</v>
      </c>
      <c r="AK957" s="11">
        <v>0</v>
      </c>
      <c r="AL957" s="11">
        <v>0</v>
      </c>
      <c r="AM957" s="11">
        <v>0</v>
      </c>
      <c r="AN957" s="11">
        <v>3</v>
      </c>
      <c r="AO957" s="11">
        <v>5000</v>
      </c>
      <c r="AP957" s="11">
        <v>3</v>
      </c>
      <c r="AQ957" s="11">
        <v>0</v>
      </c>
      <c r="AR957" s="6">
        <v>0</v>
      </c>
      <c r="AS957" s="11" t="s">
        <v>153</v>
      </c>
      <c r="AT957" s="19" t="s">
        <v>196</v>
      </c>
      <c r="AU957" s="11" t="s">
        <v>348</v>
      </c>
      <c r="AV957" s="18">
        <v>10000007</v>
      </c>
      <c r="AW957" s="18">
        <v>70103003</v>
      </c>
      <c r="AX957" s="12" t="s">
        <v>155</v>
      </c>
      <c r="AY957" s="11" t="s">
        <v>1328</v>
      </c>
      <c r="AZ957" s="13">
        <v>0</v>
      </c>
      <c r="BA957" s="13">
        <v>0</v>
      </c>
      <c r="BB957" s="37" t="s">
        <v>431</v>
      </c>
      <c r="BC957" s="11">
        <v>0</v>
      </c>
      <c r="BD957" s="11">
        <v>0</v>
      </c>
      <c r="BE957" s="11">
        <v>0</v>
      </c>
      <c r="BF957" s="11">
        <v>0</v>
      </c>
      <c r="BG957" s="11">
        <v>0</v>
      </c>
      <c r="BH957" s="11">
        <v>0</v>
      </c>
      <c r="BI957" s="9">
        <v>0</v>
      </c>
      <c r="BJ957" s="6">
        <v>0</v>
      </c>
      <c r="BK957" s="6">
        <v>0</v>
      </c>
      <c r="BL957" s="6">
        <v>0</v>
      </c>
      <c r="BM957" s="6">
        <v>0</v>
      </c>
      <c r="BN957" s="6">
        <v>0</v>
      </c>
      <c r="BO957" s="6">
        <v>0</v>
      </c>
    </row>
    <row r="958" spans="3:67" ht="19.5" customHeight="1">
      <c r="C958" s="18">
        <v>70107004</v>
      </c>
      <c r="D958" s="19" t="s">
        <v>432</v>
      </c>
      <c r="E958" s="18">
        <v>1</v>
      </c>
      <c r="F958" s="18">
        <v>60010500</v>
      </c>
      <c r="G958" s="18">
        <v>0</v>
      </c>
      <c r="H958" s="13">
        <v>0</v>
      </c>
      <c r="I958" s="18">
        <v>1</v>
      </c>
      <c r="J958" s="18">
        <v>0</v>
      </c>
      <c r="K958" s="18">
        <v>0</v>
      </c>
      <c r="L958" s="18">
        <v>0</v>
      </c>
      <c r="M958" s="18">
        <v>0</v>
      </c>
      <c r="N958" s="11">
        <v>2</v>
      </c>
      <c r="O958" s="18">
        <v>2</v>
      </c>
      <c r="P958" s="18">
        <v>0.6</v>
      </c>
      <c r="Q958" s="18">
        <v>0</v>
      </c>
      <c r="R958" s="6">
        <v>0</v>
      </c>
      <c r="S958" s="13">
        <v>0</v>
      </c>
      <c r="T958" s="11">
        <v>1</v>
      </c>
      <c r="U958" s="18">
        <v>2</v>
      </c>
      <c r="V958" s="18">
        <v>0</v>
      </c>
      <c r="W958" s="18">
        <v>0</v>
      </c>
      <c r="X958" s="18">
        <v>0</v>
      </c>
      <c r="Y958" s="18">
        <v>0</v>
      </c>
      <c r="Z958" s="18">
        <v>0</v>
      </c>
      <c r="AA958" s="18">
        <v>0</v>
      </c>
      <c r="AB958" s="18">
        <v>0</v>
      </c>
      <c r="AC958" s="18">
        <v>0</v>
      </c>
      <c r="AD958" s="18">
        <v>20</v>
      </c>
      <c r="AE958" s="18">
        <v>0</v>
      </c>
      <c r="AF958" s="18">
        <v>0</v>
      </c>
      <c r="AG958" s="6">
        <v>2</v>
      </c>
      <c r="AH958" s="6">
        <v>0</v>
      </c>
      <c r="AI958" s="6">
        <v>0</v>
      </c>
      <c r="AJ958" s="6">
        <v>0</v>
      </c>
      <c r="AK958" s="18">
        <v>0</v>
      </c>
      <c r="AL958" s="18">
        <v>0</v>
      </c>
      <c r="AM958" s="18">
        <v>0</v>
      </c>
      <c r="AN958" s="18">
        <v>0</v>
      </c>
      <c r="AO958" s="18">
        <v>1000</v>
      </c>
      <c r="AP958" s="18">
        <v>0</v>
      </c>
      <c r="AQ958" s="18">
        <v>0</v>
      </c>
      <c r="AR958" s="6">
        <v>90102001</v>
      </c>
      <c r="AS958" s="18" t="s">
        <v>153</v>
      </c>
      <c r="AT958" s="19" t="s">
        <v>154</v>
      </c>
      <c r="AU958" s="18" t="s">
        <v>246</v>
      </c>
      <c r="AV958" s="18">
        <v>0</v>
      </c>
      <c r="AW958" s="18">
        <v>40000003</v>
      </c>
      <c r="AX958" s="19" t="s">
        <v>155</v>
      </c>
      <c r="AY958" s="19" t="s">
        <v>153</v>
      </c>
      <c r="AZ958" s="13">
        <v>0</v>
      </c>
      <c r="BA958" s="13">
        <v>0</v>
      </c>
      <c r="BB958" s="69" t="s">
        <v>433</v>
      </c>
      <c r="BC958" s="18">
        <v>0</v>
      </c>
      <c r="BD958" s="11">
        <v>0</v>
      </c>
      <c r="BE958" s="18">
        <v>0</v>
      </c>
      <c r="BF958" s="18">
        <v>0</v>
      </c>
      <c r="BG958" s="18">
        <v>0</v>
      </c>
      <c r="BH958" s="18">
        <v>0</v>
      </c>
      <c r="BI958" s="9">
        <v>0</v>
      </c>
      <c r="BJ958" s="6">
        <v>0</v>
      </c>
      <c r="BK958" s="6">
        <v>0</v>
      </c>
      <c r="BL958" s="6">
        <v>0</v>
      </c>
      <c r="BM958" s="6">
        <v>0</v>
      </c>
      <c r="BN958" s="6">
        <v>0</v>
      </c>
      <c r="BO958" s="6">
        <v>0</v>
      </c>
    </row>
    <row r="959" spans="3:67" ht="20.100000000000001" customHeight="1">
      <c r="C959" s="18">
        <v>70107005</v>
      </c>
      <c r="D959" s="19" t="s">
        <v>434</v>
      </c>
      <c r="E959" s="18">
        <v>1</v>
      </c>
      <c r="F959" s="18">
        <v>60010500</v>
      </c>
      <c r="G959" s="18">
        <v>0</v>
      </c>
      <c r="H959" s="13">
        <v>0</v>
      </c>
      <c r="I959" s="18">
        <v>1</v>
      </c>
      <c r="J959" s="18">
        <v>0</v>
      </c>
      <c r="K959" s="18">
        <v>0</v>
      </c>
      <c r="L959" s="18">
        <v>0</v>
      </c>
      <c r="M959" s="18">
        <v>0</v>
      </c>
      <c r="N959" s="11">
        <v>2</v>
      </c>
      <c r="O959" s="18">
        <v>2</v>
      </c>
      <c r="P959" s="18">
        <v>0.6</v>
      </c>
      <c r="Q959" s="18">
        <v>0</v>
      </c>
      <c r="R959" s="6">
        <v>0</v>
      </c>
      <c r="S959" s="13">
        <v>0</v>
      </c>
      <c r="T959" s="11">
        <v>1</v>
      </c>
      <c r="U959" s="18">
        <v>2</v>
      </c>
      <c r="V959" s="18">
        <v>0</v>
      </c>
      <c r="W959" s="18">
        <v>0</v>
      </c>
      <c r="X959" s="18">
        <v>0</v>
      </c>
      <c r="Y959" s="18">
        <v>0</v>
      </c>
      <c r="Z959" s="18">
        <v>0</v>
      </c>
      <c r="AA959" s="18">
        <v>0</v>
      </c>
      <c r="AB959" s="18">
        <v>0</v>
      </c>
      <c r="AC959" s="18">
        <v>0</v>
      </c>
      <c r="AD959" s="11">
        <v>99999</v>
      </c>
      <c r="AE959" s="18">
        <v>0</v>
      </c>
      <c r="AF959" s="18">
        <v>0</v>
      </c>
      <c r="AG959" s="6">
        <v>2</v>
      </c>
      <c r="AH959" s="6">
        <v>0</v>
      </c>
      <c r="AI959" s="6">
        <v>0</v>
      </c>
      <c r="AJ959" s="6">
        <v>0</v>
      </c>
      <c r="AK959" s="18">
        <v>0</v>
      </c>
      <c r="AL959" s="18">
        <v>0</v>
      </c>
      <c r="AM959" s="18">
        <v>0</v>
      </c>
      <c r="AN959" s="18">
        <v>0</v>
      </c>
      <c r="AO959" s="18">
        <v>1000</v>
      </c>
      <c r="AP959" s="18">
        <v>0</v>
      </c>
      <c r="AQ959" s="18">
        <v>0</v>
      </c>
      <c r="AR959" s="6">
        <v>90104002</v>
      </c>
      <c r="AS959" s="18" t="s">
        <v>153</v>
      </c>
      <c r="AT959" s="19" t="s">
        <v>154</v>
      </c>
      <c r="AU959" s="18" t="s">
        <v>246</v>
      </c>
      <c r="AV959" s="18">
        <v>0</v>
      </c>
      <c r="AW959" s="18">
        <v>0</v>
      </c>
      <c r="AX959" s="19" t="s">
        <v>155</v>
      </c>
      <c r="AY959" s="19" t="s">
        <v>153</v>
      </c>
      <c r="AZ959" s="13">
        <v>0</v>
      </c>
      <c r="BA959" s="13">
        <v>0</v>
      </c>
      <c r="BB959" s="69" t="s">
        <v>435</v>
      </c>
      <c r="BC959" s="18">
        <v>0</v>
      </c>
      <c r="BD959" s="11">
        <v>0</v>
      </c>
      <c r="BE959" s="18">
        <v>0</v>
      </c>
      <c r="BF959" s="18">
        <v>0</v>
      </c>
      <c r="BG959" s="18">
        <v>0</v>
      </c>
      <c r="BH959" s="18">
        <v>0</v>
      </c>
      <c r="BI959" s="9">
        <v>0</v>
      </c>
      <c r="BJ959" s="6">
        <v>0</v>
      </c>
      <c r="BK959" s="6">
        <v>0</v>
      </c>
      <c r="BL959" s="6">
        <v>0</v>
      </c>
      <c r="BM959" s="6">
        <v>0</v>
      </c>
      <c r="BN959" s="6">
        <v>0</v>
      </c>
      <c r="BO959" s="6">
        <v>0</v>
      </c>
    </row>
    <row r="960" spans="3:67" ht="20.100000000000001" customHeight="1">
      <c r="C960" s="18">
        <v>70107006</v>
      </c>
      <c r="D960" s="12" t="s">
        <v>1323</v>
      </c>
      <c r="E960" s="11">
        <v>1</v>
      </c>
      <c r="F960" s="11">
        <v>60010300</v>
      </c>
      <c r="G960" s="18">
        <v>0</v>
      </c>
      <c r="H960" s="13">
        <v>0</v>
      </c>
      <c r="I960" s="18">
        <v>1</v>
      </c>
      <c r="J960" s="18">
        <v>0</v>
      </c>
      <c r="K960" s="18">
        <v>0</v>
      </c>
      <c r="L960" s="11">
        <v>0</v>
      </c>
      <c r="M960" s="11">
        <v>0</v>
      </c>
      <c r="N960" s="11">
        <v>2</v>
      </c>
      <c r="O960" s="11">
        <v>2</v>
      </c>
      <c r="P960" s="11">
        <v>0.8</v>
      </c>
      <c r="Q960" s="11">
        <v>0</v>
      </c>
      <c r="R960" s="6">
        <v>0</v>
      </c>
      <c r="S960" s="11">
        <v>0</v>
      </c>
      <c r="T960" s="11">
        <v>1</v>
      </c>
      <c r="U960" s="11">
        <v>2</v>
      </c>
      <c r="V960" s="11">
        <v>0</v>
      </c>
      <c r="W960" s="11">
        <v>0</v>
      </c>
      <c r="X960" s="11">
        <v>0</v>
      </c>
      <c r="Y960" s="11">
        <v>0</v>
      </c>
      <c r="Z960" s="11">
        <v>0</v>
      </c>
      <c r="AA960" s="11">
        <v>0</v>
      </c>
      <c r="AB960" s="11">
        <v>0</v>
      </c>
      <c r="AC960" s="11">
        <v>0</v>
      </c>
      <c r="AD960" s="11">
        <v>30</v>
      </c>
      <c r="AE960" s="11">
        <v>0</v>
      </c>
      <c r="AF960" s="11">
        <v>0</v>
      </c>
      <c r="AG960" s="6">
        <v>2</v>
      </c>
      <c r="AH960" s="6">
        <v>2</v>
      </c>
      <c r="AI960" s="6">
        <v>0</v>
      </c>
      <c r="AJ960" s="6">
        <v>1.5</v>
      </c>
      <c r="AK960" s="11">
        <v>0</v>
      </c>
      <c r="AL960" s="11">
        <v>0</v>
      </c>
      <c r="AM960" s="11">
        <v>0</v>
      </c>
      <c r="AN960" s="11">
        <v>1</v>
      </c>
      <c r="AO960" s="11">
        <v>3000</v>
      </c>
      <c r="AP960" s="11">
        <v>0.5</v>
      </c>
      <c r="AQ960" s="11">
        <v>0</v>
      </c>
      <c r="AR960" s="6">
        <v>0</v>
      </c>
      <c r="AS960" s="11" t="s">
        <v>153</v>
      </c>
      <c r="AT960" s="19" t="s">
        <v>154</v>
      </c>
      <c r="AU960" s="11" t="s">
        <v>355</v>
      </c>
      <c r="AV960" s="18">
        <v>0</v>
      </c>
      <c r="AW960" s="18">
        <v>0</v>
      </c>
      <c r="AX960" s="12" t="s">
        <v>343</v>
      </c>
      <c r="AY960" s="11" t="s">
        <v>1329</v>
      </c>
      <c r="AZ960" s="13">
        <v>0</v>
      </c>
      <c r="BA960" s="13">
        <v>0</v>
      </c>
      <c r="BB960" s="37" t="s">
        <v>1330</v>
      </c>
      <c r="BC960" s="11">
        <v>0</v>
      </c>
      <c r="BD960" s="11">
        <v>0</v>
      </c>
      <c r="BE960" s="11">
        <v>0</v>
      </c>
      <c r="BF960" s="11">
        <v>0</v>
      </c>
      <c r="BG960" s="11">
        <v>0</v>
      </c>
      <c r="BH960" s="11">
        <v>0</v>
      </c>
      <c r="BI960" s="9">
        <v>0</v>
      </c>
      <c r="BJ960" s="6">
        <v>0</v>
      </c>
      <c r="BK960" s="6">
        <v>0</v>
      </c>
      <c r="BL960" s="6">
        <v>0</v>
      </c>
      <c r="BM960" s="6">
        <v>0</v>
      </c>
      <c r="BN960" s="6">
        <v>0</v>
      </c>
      <c r="BO960" s="6">
        <v>0</v>
      </c>
    </row>
    <row r="961" spans="3:67" ht="20.100000000000001" customHeight="1">
      <c r="C961" s="18">
        <v>70201001</v>
      </c>
      <c r="D961" s="12" t="s">
        <v>460</v>
      </c>
      <c r="E961" s="18">
        <v>1</v>
      </c>
      <c r="F961" s="11">
        <v>60010100</v>
      </c>
      <c r="G961" s="18">
        <v>0</v>
      </c>
      <c r="H961" s="13">
        <v>0</v>
      </c>
      <c r="I961" s="18">
        <v>1</v>
      </c>
      <c r="J961" s="18">
        <v>0</v>
      </c>
      <c r="K961" s="18">
        <v>0</v>
      </c>
      <c r="L961" s="11">
        <v>0</v>
      </c>
      <c r="M961" s="11">
        <v>0</v>
      </c>
      <c r="N961" s="11">
        <v>2</v>
      </c>
      <c r="O961" s="11">
        <v>1</v>
      </c>
      <c r="P961" s="11">
        <v>1</v>
      </c>
      <c r="Q961" s="11">
        <v>0</v>
      </c>
      <c r="R961" s="6">
        <v>0</v>
      </c>
      <c r="S961" s="11">
        <v>0</v>
      </c>
      <c r="T961" s="11">
        <v>1</v>
      </c>
      <c r="U961" s="11">
        <v>2</v>
      </c>
      <c r="V961" s="11">
        <v>0</v>
      </c>
      <c r="W961" s="11">
        <v>2</v>
      </c>
      <c r="X961" s="11">
        <v>0</v>
      </c>
      <c r="Y961" s="11">
        <v>1</v>
      </c>
      <c r="Z961" s="11">
        <v>0</v>
      </c>
      <c r="AA961" s="11">
        <v>0</v>
      </c>
      <c r="AB961" s="11">
        <v>0</v>
      </c>
      <c r="AC961" s="11">
        <v>0</v>
      </c>
      <c r="AD961" s="11">
        <v>12</v>
      </c>
      <c r="AE961" s="11">
        <v>2</v>
      </c>
      <c r="AF961" s="11" t="s">
        <v>163</v>
      </c>
      <c r="AG961" s="6">
        <v>0</v>
      </c>
      <c r="AH961" s="6">
        <v>0</v>
      </c>
      <c r="AI961" s="6">
        <v>0</v>
      </c>
      <c r="AJ961" s="6">
        <v>1.5</v>
      </c>
      <c r="AK961" s="11">
        <v>0</v>
      </c>
      <c r="AL961" s="11">
        <v>0</v>
      </c>
      <c r="AM961" s="11">
        <v>0</v>
      </c>
      <c r="AN961" s="11">
        <v>1</v>
      </c>
      <c r="AO961" s="11">
        <v>5000</v>
      </c>
      <c r="AP961" s="11">
        <v>0.5</v>
      </c>
      <c r="AQ961" s="11">
        <v>0</v>
      </c>
      <c r="AR961" s="6">
        <v>0</v>
      </c>
      <c r="AS961" s="11" t="s">
        <v>153</v>
      </c>
      <c r="AT961" s="19" t="s">
        <v>213</v>
      </c>
      <c r="AU961" s="11" t="s">
        <v>348</v>
      </c>
      <c r="AV961" s="18">
        <v>10000007</v>
      </c>
      <c r="AW961" s="18">
        <v>70201001</v>
      </c>
      <c r="AX961" s="12" t="s">
        <v>155</v>
      </c>
      <c r="AY961" s="11">
        <v>0</v>
      </c>
      <c r="AZ961" s="13">
        <v>0</v>
      </c>
      <c r="BA961" s="13">
        <v>0</v>
      </c>
      <c r="BB961" s="37" t="s">
        <v>461</v>
      </c>
      <c r="BC961" s="11">
        <v>0</v>
      </c>
      <c r="BD961" s="11">
        <v>0</v>
      </c>
      <c r="BE961" s="11">
        <v>0</v>
      </c>
      <c r="BF961" s="11">
        <v>0</v>
      </c>
      <c r="BG961" s="11">
        <v>0</v>
      </c>
      <c r="BH961" s="11">
        <v>0</v>
      </c>
      <c r="BI961" s="9">
        <v>0</v>
      </c>
      <c r="BJ961" s="6">
        <v>0</v>
      </c>
      <c r="BK961" s="6">
        <v>0</v>
      </c>
      <c r="BL961" s="6">
        <v>0</v>
      </c>
      <c r="BM961" s="6">
        <v>0</v>
      </c>
      <c r="BN961" s="6">
        <v>0</v>
      </c>
      <c r="BO961" s="6">
        <v>0</v>
      </c>
    </row>
    <row r="962" spans="3:67" ht="20.100000000000001" customHeight="1">
      <c r="C962" s="18">
        <v>70201002</v>
      </c>
      <c r="D962" s="12" t="s">
        <v>387</v>
      </c>
      <c r="E962" s="11">
        <v>1</v>
      </c>
      <c r="F962" s="11">
        <v>60010300</v>
      </c>
      <c r="G962" s="18">
        <v>0</v>
      </c>
      <c r="H962" s="13">
        <v>0</v>
      </c>
      <c r="I962" s="18">
        <v>1</v>
      </c>
      <c r="J962" s="18">
        <v>0</v>
      </c>
      <c r="K962" s="18">
        <v>0</v>
      </c>
      <c r="L962" s="11">
        <v>0</v>
      </c>
      <c r="M962" s="11">
        <v>0</v>
      </c>
      <c r="N962" s="11">
        <v>2</v>
      </c>
      <c r="O962" s="11">
        <v>2</v>
      </c>
      <c r="P962" s="11">
        <v>0.8</v>
      </c>
      <c r="Q962" s="11">
        <v>0</v>
      </c>
      <c r="R962" s="6">
        <v>0</v>
      </c>
      <c r="S962" s="11">
        <v>0</v>
      </c>
      <c r="T962" s="11">
        <v>1</v>
      </c>
      <c r="U962" s="11">
        <v>2</v>
      </c>
      <c r="V962" s="11">
        <v>0</v>
      </c>
      <c r="W962" s="11">
        <v>0</v>
      </c>
      <c r="X962" s="11">
        <v>0</v>
      </c>
      <c r="Y962" s="11">
        <v>0</v>
      </c>
      <c r="Z962" s="11">
        <v>0</v>
      </c>
      <c r="AA962" s="11">
        <v>0</v>
      </c>
      <c r="AB962" s="11">
        <v>0</v>
      </c>
      <c r="AC962" s="11">
        <v>0</v>
      </c>
      <c r="AD962" s="11">
        <v>30</v>
      </c>
      <c r="AE962" s="11">
        <v>0</v>
      </c>
      <c r="AF962" s="11">
        <v>0</v>
      </c>
      <c r="AG962" s="6">
        <v>2</v>
      </c>
      <c r="AH962" s="6">
        <v>2</v>
      </c>
      <c r="AI962" s="6">
        <v>0</v>
      </c>
      <c r="AJ962" s="6">
        <v>1.5</v>
      </c>
      <c r="AK962" s="11">
        <v>0</v>
      </c>
      <c r="AL962" s="11">
        <v>0</v>
      </c>
      <c r="AM962" s="11">
        <v>0</v>
      </c>
      <c r="AN962" s="11">
        <v>1</v>
      </c>
      <c r="AO962" s="11">
        <v>3000</v>
      </c>
      <c r="AP962" s="11">
        <v>0.5</v>
      </c>
      <c r="AQ962" s="11">
        <v>0</v>
      </c>
      <c r="AR962" s="6">
        <v>0</v>
      </c>
      <c r="AS962" s="11" t="s">
        <v>153</v>
      </c>
      <c r="AT962" s="19" t="s">
        <v>196</v>
      </c>
      <c r="AU962" s="11" t="s">
        <v>355</v>
      </c>
      <c r="AV962" s="18">
        <v>0</v>
      </c>
      <c r="AW962" s="18">
        <v>0</v>
      </c>
      <c r="AX962" s="12" t="s">
        <v>343</v>
      </c>
      <c r="AY962" s="11" t="s">
        <v>1331</v>
      </c>
      <c r="AZ962" s="13">
        <v>0</v>
      </c>
      <c r="BA962" s="13">
        <v>0</v>
      </c>
      <c r="BB962" s="37" t="s">
        <v>389</v>
      </c>
      <c r="BC962" s="11">
        <v>0</v>
      </c>
      <c r="BD962" s="11">
        <v>0</v>
      </c>
      <c r="BE962" s="11">
        <v>0</v>
      </c>
      <c r="BF962" s="11">
        <v>0</v>
      </c>
      <c r="BG962" s="11">
        <v>0</v>
      </c>
      <c r="BH962" s="11">
        <v>0</v>
      </c>
      <c r="BI962" s="9">
        <v>0</v>
      </c>
      <c r="BJ962" s="6">
        <v>0</v>
      </c>
      <c r="BK962" s="6">
        <v>0</v>
      </c>
      <c r="BL962" s="6">
        <v>0</v>
      </c>
      <c r="BM962" s="6">
        <v>0</v>
      </c>
      <c r="BN962" s="6">
        <v>0</v>
      </c>
      <c r="BO962" s="6">
        <v>0</v>
      </c>
    </row>
    <row r="963" spans="3:67" ht="20.100000000000001" customHeight="1">
      <c r="C963" s="18">
        <v>70201003</v>
      </c>
      <c r="D963" s="12" t="s">
        <v>1332</v>
      </c>
      <c r="E963" s="18">
        <v>1</v>
      </c>
      <c r="F963" s="11">
        <v>60010100</v>
      </c>
      <c r="G963" s="18">
        <v>0</v>
      </c>
      <c r="H963" s="13">
        <v>0</v>
      </c>
      <c r="I963" s="18">
        <v>1</v>
      </c>
      <c r="J963" s="18">
        <v>0</v>
      </c>
      <c r="K963" s="18">
        <v>0</v>
      </c>
      <c r="L963" s="11">
        <v>0</v>
      </c>
      <c r="M963" s="11">
        <v>0</v>
      </c>
      <c r="N963" s="11">
        <v>2</v>
      </c>
      <c r="O963" s="11">
        <v>1</v>
      </c>
      <c r="P963" s="11">
        <v>1</v>
      </c>
      <c r="Q963" s="11">
        <v>0</v>
      </c>
      <c r="R963" s="6">
        <v>0</v>
      </c>
      <c r="S963" s="11">
        <v>0</v>
      </c>
      <c r="T963" s="11">
        <v>1</v>
      </c>
      <c r="U963" s="11">
        <v>2</v>
      </c>
      <c r="V963" s="11">
        <v>0</v>
      </c>
      <c r="W963" s="11">
        <v>2</v>
      </c>
      <c r="X963" s="11">
        <v>0</v>
      </c>
      <c r="Y963" s="11">
        <v>1</v>
      </c>
      <c r="Z963" s="11">
        <v>0</v>
      </c>
      <c r="AA963" s="11">
        <v>0</v>
      </c>
      <c r="AB963" s="11">
        <v>0</v>
      </c>
      <c r="AC963" s="11">
        <v>0</v>
      </c>
      <c r="AD963" s="11">
        <v>15</v>
      </c>
      <c r="AE963" s="11">
        <v>1</v>
      </c>
      <c r="AF963" s="11" t="s">
        <v>1333</v>
      </c>
      <c r="AG963" s="6">
        <v>0</v>
      </c>
      <c r="AH963" s="6">
        <v>1</v>
      </c>
      <c r="AI963" s="6">
        <v>0</v>
      </c>
      <c r="AJ963" s="6">
        <v>2.5</v>
      </c>
      <c r="AK963" s="11">
        <v>0</v>
      </c>
      <c r="AL963" s="11">
        <v>0</v>
      </c>
      <c r="AM963" s="11">
        <v>0</v>
      </c>
      <c r="AN963" s="11">
        <v>4</v>
      </c>
      <c r="AO963" s="11">
        <v>5000</v>
      </c>
      <c r="AP963" s="11">
        <v>3</v>
      </c>
      <c r="AQ963" s="11">
        <v>0</v>
      </c>
      <c r="AR963" s="6">
        <v>0</v>
      </c>
      <c r="AS963" s="11" t="s">
        <v>153</v>
      </c>
      <c r="AT963" s="19" t="s">
        <v>397</v>
      </c>
      <c r="AU963" s="11" t="s">
        <v>348</v>
      </c>
      <c r="AV963" s="18">
        <v>10000007</v>
      </c>
      <c r="AW963" s="18">
        <v>70201003</v>
      </c>
      <c r="AX963" s="12" t="s">
        <v>155</v>
      </c>
      <c r="AY963" s="11">
        <v>0</v>
      </c>
      <c r="AZ963" s="13">
        <v>0</v>
      </c>
      <c r="BA963" s="13">
        <v>0</v>
      </c>
      <c r="BB963" s="37" t="s">
        <v>1334</v>
      </c>
      <c r="BC963" s="11">
        <v>0</v>
      </c>
      <c r="BD963" s="11">
        <v>0</v>
      </c>
      <c r="BE963" s="11">
        <v>0</v>
      </c>
      <c r="BF963" s="11">
        <v>0</v>
      </c>
      <c r="BG963" s="11">
        <v>0</v>
      </c>
      <c r="BH963" s="11">
        <v>0</v>
      </c>
      <c r="BI963" s="9">
        <v>0</v>
      </c>
      <c r="BJ963" s="6">
        <v>0</v>
      </c>
      <c r="BK963" s="6">
        <v>0</v>
      </c>
      <c r="BL963" s="6">
        <v>0</v>
      </c>
      <c r="BM963" s="6">
        <v>0</v>
      </c>
      <c r="BN963" s="6">
        <v>0</v>
      </c>
      <c r="BO963" s="6">
        <v>0</v>
      </c>
    </row>
    <row r="964" spans="3:67" ht="20.100000000000001" customHeight="1">
      <c r="C964" s="18">
        <v>70201004</v>
      </c>
      <c r="D964" s="19" t="s">
        <v>462</v>
      </c>
      <c r="E964" s="18">
        <v>1</v>
      </c>
      <c r="F964" s="18">
        <v>60010500</v>
      </c>
      <c r="G964" s="18">
        <v>0</v>
      </c>
      <c r="H964" s="13">
        <v>0</v>
      </c>
      <c r="I964" s="18">
        <v>1</v>
      </c>
      <c r="J964" s="18">
        <v>0</v>
      </c>
      <c r="K964" s="18">
        <v>0</v>
      </c>
      <c r="L964" s="18">
        <v>0</v>
      </c>
      <c r="M964" s="18">
        <v>0</v>
      </c>
      <c r="N964" s="11">
        <v>2</v>
      </c>
      <c r="O964" s="18">
        <v>2</v>
      </c>
      <c r="P964" s="18">
        <v>0.3</v>
      </c>
      <c r="Q964" s="18">
        <v>0</v>
      </c>
      <c r="R964" s="6">
        <v>0</v>
      </c>
      <c r="S964" s="13">
        <v>0</v>
      </c>
      <c r="T964" s="11">
        <v>1</v>
      </c>
      <c r="U964" s="18">
        <v>2</v>
      </c>
      <c r="V964" s="18">
        <v>0</v>
      </c>
      <c r="W964" s="18">
        <v>0</v>
      </c>
      <c r="X964" s="18">
        <v>0</v>
      </c>
      <c r="Y964" s="18">
        <v>0</v>
      </c>
      <c r="Z964" s="18">
        <v>0</v>
      </c>
      <c r="AA964" s="18">
        <v>0</v>
      </c>
      <c r="AB964" s="11">
        <v>0</v>
      </c>
      <c r="AC964" s="18">
        <v>0</v>
      </c>
      <c r="AD964" s="11">
        <v>99999</v>
      </c>
      <c r="AE964" s="18">
        <v>0</v>
      </c>
      <c r="AF964" s="18">
        <v>0</v>
      </c>
      <c r="AG964" s="6">
        <v>2</v>
      </c>
      <c r="AH964" s="6">
        <v>0</v>
      </c>
      <c r="AI964" s="6">
        <v>0</v>
      </c>
      <c r="AJ964" s="6">
        <v>0</v>
      </c>
      <c r="AK964" s="18">
        <v>0</v>
      </c>
      <c r="AL964" s="18">
        <v>0</v>
      </c>
      <c r="AM964" s="18">
        <v>0</v>
      </c>
      <c r="AN964" s="18">
        <v>0</v>
      </c>
      <c r="AO964" s="18">
        <v>1000</v>
      </c>
      <c r="AP964" s="18">
        <v>0</v>
      </c>
      <c r="AQ964" s="18">
        <v>0</v>
      </c>
      <c r="AR964" s="6" t="s">
        <v>463</v>
      </c>
      <c r="AS964" s="18" t="s">
        <v>153</v>
      </c>
      <c r="AT964" s="19" t="s">
        <v>154</v>
      </c>
      <c r="AU964" s="18" t="s">
        <v>246</v>
      </c>
      <c r="AV964" s="18">
        <v>0</v>
      </c>
      <c r="AW964" s="18">
        <v>0</v>
      </c>
      <c r="AX964" s="19" t="s">
        <v>155</v>
      </c>
      <c r="AY964" s="19" t="s">
        <v>153</v>
      </c>
      <c r="AZ964" s="13">
        <v>0</v>
      </c>
      <c r="BA964" s="13">
        <v>0</v>
      </c>
      <c r="BB964" s="69" t="s">
        <v>464</v>
      </c>
      <c r="BC964" s="18">
        <v>0</v>
      </c>
      <c r="BD964" s="11">
        <v>0</v>
      </c>
      <c r="BE964" s="18">
        <v>0</v>
      </c>
      <c r="BF964" s="18">
        <v>0</v>
      </c>
      <c r="BG964" s="18">
        <v>0</v>
      </c>
      <c r="BH964" s="18">
        <v>0</v>
      </c>
      <c r="BI964" s="9">
        <v>0</v>
      </c>
      <c r="BJ964" s="6">
        <v>0</v>
      </c>
      <c r="BK964" s="6">
        <v>0</v>
      </c>
      <c r="BL964" s="6">
        <v>0</v>
      </c>
      <c r="BM964" s="6">
        <v>0</v>
      </c>
      <c r="BN964" s="6">
        <v>0</v>
      </c>
      <c r="BO964" s="6">
        <v>0</v>
      </c>
    </row>
    <row r="965" spans="3:67" ht="19.5" customHeight="1">
      <c r="C965" s="18">
        <v>70202001</v>
      </c>
      <c r="D965" s="12" t="s">
        <v>585</v>
      </c>
      <c r="E965" s="18">
        <v>1</v>
      </c>
      <c r="F965" s="11">
        <v>60010100</v>
      </c>
      <c r="G965" s="18">
        <v>0</v>
      </c>
      <c r="H965" s="13">
        <v>0</v>
      </c>
      <c r="I965" s="18">
        <v>1</v>
      </c>
      <c r="J965" s="18">
        <v>0</v>
      </c>
      <c r="K965" s="18">
        <v>0</v>
      </c>
      <c r="L965" s="11">
        <v>0</v>
      </c>
      <c r="M965" s="11">
        <v>0</v>
      </c>
      <c r="N965" s="11">
        <v>2</v>
      </c>
      <c r="O965" s="11">
        <v>1</v>
      </c>
      <c r="P965" s="11">
        <v>0.3</v>
      </c>
      <c r="Q965" s="11">
        <v>0</v>
      </c>
      <c r="R965" s="6">
        <v>0</v>
      </c>
      <c r="S965" s="11">
        <v>0</v>
      </c>
      <c r="T965" s="11">
        <v>1</v>
      </c>
      <c r="U965" s="11">
        <v>2</v>
      </c>
      <c r="V965" s="11">
        <v>0</v>
      </c>
      <c r="W965" s="11">
        <v>3</v>
      </c>
      <c r="X965" s="11">
        <v>0</v>
      </c>
      <c r="Y965" s="11">
        <v>1</v>
      </c>
      <c r="Z965" s="11">
        <v>0</v>
      </c>
      <c r="AA965" s="11">
        <v>0</v>
      </c>
      <c r="AB965" s="11">
        <v>0</v>
      </c>
      <c r="AC965" s="11">
        <v>0</v>
      </c>
      <c r="AD965" s="11">
        <v>15</v>
      </c>
      <c r="AE965" s="11">
        <v>1</v>
      </c>
      <c r="AF965" s="11" t="s">
        <v>391</v>
      </c>
      <c r="AG965" s="6">
        <v>1</v>
      </c>
      <c r="AH965" s="6">
        <v>1</v>
      </c>
      <c r="AI965" s="6">
        <v>0</v>
      </c>
      <c r="AJ965" s="6">
        <v>3</v>
      </c>
      <c r="AK965" s="11">
        <v>0</v>
      </c>
      <c r="AL965" s="11">
        <v>0</v>
      </c>
      <c r="AM965" s="11">
        <v>0</v>
      </c>
      <c r="AN965" s="11">
        <v>3</v>
      </c>
      <c r="AO965" s="11">
        <v>5000</v>
      </c>
      <c r="AP965" s="11">
        <v>2.5</v>
      </c>
      <c r="AQ965" s="11">
        <v>0</v>
      </c>
      <c r="AR965" s="6">
        <v>0</v>
      </c>
      <c r="AS965" s="11" t="s">
        <v>153</v>
      </c>
      <c r="AT965" s="19" t="s">
        <v>397</v>
      </c>
      <c r="AU965" s="11" t="s">
        <v>348</v>
      </c>
      <c r="AV965" s="18">
        <v>10000007</v>
      </c>
      <c r="AW965" s="18">
        <v>70202001</v>
      </c>
      <c r="AX965" s="12" t="s">
        <v>155</v>
      </c>
      <c r="AY965" s="11">
        <v>0</v>
      </c>
      <c r="AZ965" s="13">
        <v>0</v>
      </c>
      <c r="BA965" s="13">
        <v>0</v>
      </c>
      <c r="BB965" s="37" t="s">
        <v>587</v>
      </c>
      <c r="BC965" s="11">
        <v>0</v>
      </c>
      <c r="BD965" s="11">
        <v>0</v>
      </c>
      <c r="BE965" s="11">
        <v>0</v>
      </c>
      <c r="BF965" s="11">
        <v>0</v>
      </c>
      <c r="BG965" s="11">
        <v>0</v>
      </c>
      <c r="BH965" s="11">
        <v>0</v>
      </c>
      <c r="BI965" s="9">
        <v>0</v>
      </c>
      <c r="BJ965" s="6">
        <v>0</v>
      </c>
      <c r="BK965" s="6">
        <v>0</v>
      </c>
      <c r="BL965" s="6">
        <v>0</v>
      </c>
      <c r="BM965" s="6">
        <v>0</v>
      </c>
      <c r="BN965" s="6">
        <v>0</v>
      </c>
      <c r="BO965" s="6">
        <v>0</v>
      </c>
    </row>
    <row r="966" spans="3:67" ht="20.100000000000001" customHeight="1">
      <c r="C966" s="18">
        <v>70202002</v>
      </c>
      <c r="D966" s="12" t="s">
        <v>588</v>
      </c>
      <c r="E966" s="18">
        <v>1</v>
      </c>
      <c r="F966" s="11">
        <v>60010100</v>
      </c>
      <c r="G966" s="18">
        <v>0</v>
      </c>
      <c r="H966" s="13">
        <v>0</v>
      </c>
      <c r="I966" s="18">
        <v>1</v>
      </c>
      <c r="J966" s="18">
        <v>0</v>
      </c>
      <c r="K966" s="18">
        <v>0</v>
      </c>
      <c r="L966" s="11">
        <v>0</v>
      </c>
      <c r="M966" s="11">
        <v>0</v>
      </c>
      <c r="N966" s="11">
        <v>2</v>
      </c>
      <c r="O966" s="11">
        <v>1</v>
      </c>
      <c r="P966" s="11">
        <v>0.3</v>
      </c>
      <c r="Q966" s="11">
        <v>0</v>
      </c>
      <c r="R966" s="6">
        <v>0</v>
      </c>
      <c r="S966" s="11">
        <v>0</v>
      </c>
      <c r="T966" s="11">
        <v>1</v>
      </c>
      <c r="U966" s="11">
        <v>2</v>
      </c>
      <c r="V966" s="11">
        <v>0</v>
      </c>
      <c r="W966" s="11">
        <v>3</v>
      </c>
      <c r="X966" s="11">
        <v>0</v>
      </c>
      <c r="Y966" s="11">
        <v>1</v>
      </c>
      <c r="Z966" s="11">
        <v>0</v>
      </c>
      <c r="AA966" s="11">
        <v>0</v>
      </c>
      <c r="AB966" s="11">
        <v>0</v>
      </c>
      <c r="AC966" s="11">
        <v>0</v>
      </c>
      <c r="AD966" s="11">
        <v>20</v>
      </c>
      <c r="AE966" s="11">
        <v>1</v>
      </c>
      <c r="AF966" s="11">
        <v>3</v>
      </c>
      <c r="AG966" s="6">
        <v>6</v>
      </c>
      <c r="AH966" s="6">
        <v>1</v>
      </c>
      <c r="AI966" s="6">
        <v>0</v>
      </c>
      <c r="AJ966" s="6">
        <v>1.5</v>
      </c>
      <c r="AK966" s="11">
        <v>0</v>
      </c>
      <c r="AL966" s="11">
        <v>0</v>
      </c>
      <c r="AM966" s="11">
        <v>0</v>
      </c>
      <c r="AN966" s="11">
        <v>3</v>
      </c>
      <c r="AO966" s="11">
        <v>5000</v>
      </c>
      <c r="AP966" s="11">
        <v>3</v>
      </c>
      <c r="AQ966" s="11">
        <v>0</v>
      </c>
      <c r="AR966" s="6">
        <v>0</v>
      </c>
      <c r="AS966" s="11" t="s">
        <v>153</v>
      </c>
      <c r="AT966" s="19" t="s">
        <v>196</v>
      </c>
      <c r="AU966" s="11" t="s">
        <v>348</v>
      </c>
      <c r="AV966" s="18">
        <v>10000007</v>
      </c>
      <c r="AW966" s="18">
        <v>70202002</v>
      </c>
      <c r="AX966" s="12" t="s">
        <v>155</v>
      </c>
      <c r="AY966" s="11" t="s">
        <v>1335</v>
      </c>
      <c r="AZ966" s="13">
        <v>0</v>
      </c>
      <c r="BA966" s="13">
        <v>0</v>
      </c>
      <c r="BB966" s="37" t="s">
        <v>1336</v>
      </c>
      <c r="BC966" s="11">
        <v>0</v>
      </c>
      <c r="BD966" s="11">
        <v>0</v>
      </c>
      <c r="BE966" s="11">
        <v>0</v>
      </c>
      <c r="BF966" s="11">
        <v>0</v>
      </c>
      <c r="BG966" s="11">
        <v>0</v>
      </c>
      <c r="BH966" s="11">
        <v>0</v>
      </c>
      <c r="BI966" s="9">
        <v>0</v>
      </c>
      <c r="BJ966" s="6">
        <v>0</v>
      </c>
      <c r="BK966" s="6">
        <v>0</v>
      </c>
      <c r="BL966" s="6">
        <v>0</v>
      </c>
      <c r="BM966" s="6">
        <v>0</v>
      </c>
      <c r="BN966" s="6">
        <v>0</v>
      </c>
      <c r="BO966" s="6">
        <v>0</v>
      </c>
    </row>
    <row r="967" spans="3:67" ht="20.100000000000001" customHeight="1">
      <c r="C967" s="18">
        <v>70202003</v>
      </c>
      <c r="D967" s="19" t="s">
        <v>758</v>
      </c>
      <c r="E967" s="18">
        <v>1</v>
      </c>
      <c r="F967" s="18">
        <v>60010500</v>
      </c>
      <c r="G967" s="18">
        <v>0</v>
      </c>
      <c r="H967" s="13">
        <v>0</v>
      </c>
      <c r="I967" s="18">
        <v>1</v>
      </c>
      <c r="J967" s="18">
        <v>0</v>
      </c>
      <c r="K967" s="18">
        <v>0</v>
      </c>
      <c r="L967" s="18">
        <v>0</v>
      </c>
      <c r="M967" s="18">
        <v>0</v>
      </c>
      <c r="N967" s="11">
        <v>2</v>
      </c>
      <c r="O967" s="18">
        <v>0</v>
      </c>
      <c r="P967" s="18">
        <v>0</v>
      </c>
      <c r="Q967" s="18">
        <v>0</v>
      </c>
      <c r="R967" s="6">
        <v>0</v>
      </c>
      <c r="S967" s="13">
        <v>0</v>
      </c>
      <c r="T967" s="11">
        <v>1</v>
      </c>
      <c r="U967" s="18">
        <v>1</v>
      </c>
      <c r="V967" s="18">
        <v>0</v>
      </c>
      <c r="W967" s="18">
        <v>1</v>
      </c>
      <c r="X967" s="18">
        <v>0</v>
      </c>
      <c r="Y967" s="18">
        <v>0</v>
      </c>
      <c r="Z967" s="18">
        <v>0</v>
      </c>
      <c r="AA967" s="18">
        <v>0</v>
      </c>
      <c r="AB967" s="11">
        <v>0</v>
      </c>
      <c r="AC967" s="18">
        <v>0</v>
      </c>
      <c r="AD967" s="18">
        <v>15</v>
      </c>
      <c r="AE967" s="18">
        <v>0</v>
      </c>
      <c r="AF967" s="18">
        <v>0</v>
      </c>
      <c r="AG967" s="6">
        <v>7</v>
      </c>
      <c r="AH967" s="6">
        <v>0</v>
      </c>
      <c r="AI967" s="6">
        <v>0</v>
      </c>
      <c r="AJ967" s="6">
        <v>0</v>
      </c>
      <c r="AK967" s="18">
        <v>0</v>
      </c>
      <c r="AL967" s="18">
        <v>0</v>
      </c>
      <c r="AM967" s="18">
        <v>0</v>
      </c>
      <c r="AN967" s="18">
        <v>0</v>
      </c>
      <c r="AO967" s="18">
        <v>1000</v>
      </c>
      <c r="AP967" s="18">
        <v>0.5</v>
      </c>
      <c r="AQ967" s="18">
        <v>0</v>
      </c>
      <c r="AR967" s="6">
        <v>0</v>
      </c>
      <c r="AS967" s="6">
        <v>90202001</v>
      </c>
      <c r="AT967" s="19" t="s">
        <v>458</v>
      </c>
      <c r="AU967" s="18">
        <v>0</v>
      </c>
      <c r="AV967" s="18">
        <v>10007001</v>
      </c>
      <c r="AW967" s="18">
        <v>0</v>
      </c>
      <c r="AX967" s="19" t="s">
        <v>155</v>
      </c>
      <c r="AY967" s="19" t="s">
        <v>153</v>
      </c>
      <c r="AZ967" s="13">
        <v>0</v>
      </c>
      <c r="BA967" s="13">
        <v>0</v>
      </c>
      <c r="BB967" s="69" t="s">
        <v>921</v>
      </c>
      <c r="BC967" s="18">
        <v>0</v>
      </c>
      <c r="BD967" s="11">
        <v>0</v>
      </c>
      <c r="BE967" s="18">
        <v>0</v>
      </c>
      <c r="BF967" s="18">
        <v>0</v>
      </c>
      <c r="BG967" s="18">
        <v>0</v>
      </c>
      <c r="BH967" s="18">
        <v>0</v>
      </c>
      <c r="BI967" s="9">
        <v>0</v>
      </c>
      <c r="BJ967" s="6">
        <v>0</v>
      </c>
      <c r="BK967" s="6">
        <v>0</v>
      </c>
      <c r="BL967" s="6">
        <v>0</v>
      </c>
      <c r="BM967" s="6">
        <v>0</v>
      </c>
      <c r="BN967" s="6">
        <v>0</v>
      </c>
      <c r="BO967" s="6">
        <v>0</v>
      </c>
    </row>
    <row r="968" spans="3:67" ht="19.5" customHeight="1">
      <c r="C968" s="18">
        <v>70202004</v>
      </c>
      <c r="D968" s="12" t="s">
        <v>591</v>
      </c>
      <c r="E968" s="18">
        <v>1</v>
      </c>
      <c r="F968" s="11">
        <v>60010100</v>
      </c>
      <c r="G968" s="18">
        <v>0</v>
      </c>
      <c r="H968" s="13">
        <v>0</v>
      </c>
      <c r="I968" s="18">
        <v>1</v>
      </c>
      <c r="J968" s="18">
        <v>0</v>
      </c>
      <c r="K968" s="18">
        <v>0</v>
      </c>
      <c r="L968" s="11">
        <v>0</v>
      </c>
      <c r="M968" s="11">
        <v>0</v>
      </c>
      <c r="N968" s="11">
        <v>2</v>
      </c>
      <c r="O968" s="11">
        <v>1</v>
      </c>
      <c r="P968" s="11">
        <v>0.3</v>
      </c>
      <c r="Q968" s="11">
        <v>0</v>
      </c>
      <c r="R968" s="6">
        <v>0</v>
      </c>
      <c r="S968" s="11">
        <v>0</v>
      </c>
      <c r="T968" s="11">
        <v>1</v>
      </c>
      <c r="U968" s="11">
        <v>2</v>
      </c>
      <c r="V968" s="11">
        <v>0</v>
      </c>
      <c r="W968" s="11">
        <v>1</v>
      </c>
      <c r="X968" s="11">
        <v>0</v>
      </c>
      <c r="Y968" s="11">
        <v>1</v>
      </c>
      <c r="Z968" s="11">
        <v>0</v>
      </c>
      <c r="AA968" s="11">
        <v>0</v>
      </c>
      <c r="AB968" s="11">
        <v>0</v>
      </c>
      <c r="AC968" s="11">
        <v>0</v>
      </c>
      <c r="AD968" s="11">
        <v>30</v>
      </c>
      <c r="AE968" s="11">
        <v>1</v>
      </c>
      <c r="AF968" s="11" t="s">
        <v>507</v>
      </c>
      <c r="AG968" s="6">
        <v>0</v>
      </c>
      <c r="AH968" s="6">
        <v>0</v>
      </c>
      <c r="AI968" s="6">
        <v>0</v>
      </c>
      <c r="AJ968" s="6">
        <v>0</v>
      </c>
      <c r="AK968" s="11">
        <v>0</v>
      </c>
      <c r="AL968" s="11">
        <v>0</v>
      </c>
      <c r="AM968" s="11">
        <v>0</v>
      </c>
      <c r="AN968" s="11">
        <v>0.5</v>
      </c>
      <c r="AO968" s="11">
        <v>999999</v>
      </c>
      <c r="AP968" s="11">
        <v>0.5</v>
      </c>
      <c r="AQ968" s="11">
        <v>0</v>
      </c>
      <c r="AR968" s="6">
        <v>0</v>
      </c>
      <c r="AS968" s="135" t="s">
        <v>586</v>
      </c>
      <c r="AT968" s="19" t="s">
        <v>213</v>
      </c>
      <c r="AU968" s="11" t="s">
        <v>348</v>
      </c>
      <c r="AV968" s="18">
        <v>10000007</v>
      </c>
      <c r="AW968" s="18">
        <v>70202004</v>
      </c>
      <c r="AX968" s="19" t="s">
        <v>229</v>
      </c>
      <c r="AY968" s="19" t="s">
        <v>259</v>
      </c>
      <c r="AZ968" s="13">
        <v>0</v>
      </c>
      <c r="BA968" s="13">
        <v>0</v>
      </c>
      <c r="BB968" s="37" t="s">
        <v>1337</v>
      </c>
      <c r="BC968" s="11">
        <v>0</v>
      </c>
      <c r="BD968" s="11">
        <v>0</v>
      </c>
      <c r="BE968" s="11">
        <v>0</v>
      </c>
      <c r="BF968" s="11">
        <v>0</v>
      </c>
      <c r="BG968" s="11">
        <v>0</v>
      </c>
      <c r="BH968" s="11">
        <v>0</v>
      </c>
      <c r="BI968" s="9">
        <v>0</v>
      </c>
      <c r="BJ968" s="6">
        <v>0</v>
      </c>
      <c r="BK968" s="6">
        <v>0</v>
      </c>
      <c r="BL968" s="6">
        <v>0</v>
      </c>
      <c r="BM968" s="6">
        <v>0</v>
      </c>
      <c r="BN968" s="6">
        <v>0</v>
      </c>
      <c r="BO968" s="6">
        <v>0</v>
      </c>
    </row>
    <row r="969" spans="3:67" ht="19.5" customHeight="1">
      <c r="C969" s="18">
        <v>70203001</v>
      </c>
      <c r="D969" s="12" t="s">
        <v>1338</v>
      </c>
      <c r="E969" s="18">
        <v>1</v>
      </c>
      <c r="F969" s="11">
        <v>60010100</v>
      </c>
      <c r="G969" s="18">
        <v>0</v>
      </c>
      <c r="H969" s="13">
        <v>0</v>
      </c>
      <c r="I969" s="18">
        <v>1</v>
      </c>
      <c r="J969" s="18">
        <v>0</v>
      </c>
      <c r="K969" s="18">
        <v>0</v>
      </c>
      <c r="L969" s="11">
        <v>0</v>
      </c>
      <c r="M969" s="11">
        <v>0</v>
      </c>
      <c r="N969" s="11">
        <v>2</v>
      </c>
      <c r="O969" s="11">
        <v>1</v>
      </c>
      <c r="P969" s="11">
        <v>0.3</v>
      </c>
      <c r="Q969" s="11">
        <v>0</v>
      </c>
      <c r="R969" s="6">
        <v>0</v>
      </c>
      <c r="S969" s="11">
        <v>0</v>
      </c>
      <c r="T969" s="11">
        <v>1</v>
      </c>
      <c r="U969" s="11">
        <v>2</v>
      </c>
      <c r="V969" s="11">
        <v>0</v>
      </c>
      <c r="W969" s="11">
        <v>2</v>
      </c>
      <c r="X969" s="11">
        <v>0</v>
      </c>
      <c r="Y969" s="11">
        <v>1</v>
      </c>
      <c r="Z969" s="11">
        <v>0</v>
      </c>
      <c r="AA969" s="11">
        <v>0</v>
      </c>
      <c r="AB969" s="11">
        <v>0</v>
      </c>
      <c r="AC969" s="11">
        <v>0</v>
      </c>
      <c r="AD969" s="11">
        <v>20</v>
      </c>
      <c r="AE969" s="11">
        <v>1</v>
      </c>
      <c r="AF969" s="11" t="s">
        <v>507</v>
      </c>
      <c r="AG969" s="6">
        <v>1</v>
      </c>
      <c r="AH969" s="6">
        <v>1</v>
      </c>
      <c r="AI969" s="6">
        <v>0</v>
      </c>
      <c r="AJ969" s="6">
        <v>1.5</v>
      </c>
      <c r="AK969" s="11">
        <v>0</v>
      </c>
      <c r="AL969" s="11">
        <v>0</v>
      </c>
      <c r="AM969" s="11">
        <v>0</v>
      </c>
      <c r="AN969" s="11">
        <v>0.5</v>
      </c>
      <c r="AO969" s="11">
        <v>999999</v>
      </c>
      <c r="AP969" s="11">
        <v>2</v>
      </c>
      <c r="AQ969" s="11">
        <v>0</v>
      </c>
      <c r="AR969" s="6">
        <v>0</v>
      </c>
      <c r="AS969" s="11" t="s">
        <v>153</v>
      </c>
      <c r="AT969" s="19" t="s">
        <v>154</v>
      </c>
      <c r="AU969" s="11" t="s">
        <v>348</v>
      </c>
      <c r="AV969" s="18">
        <v>10000007</v>
      </c>
      <c r="AW969" s="18">
        <v>70203001</v>
      </c>
      <c r="AX969" s="19" t="s">
        <v>229</v>
      </c>
      <c r="AY969" s="19" t="s">
        <v>259</v>
      </c>
      <c r="AZ969" s="13">
        <v>0</v>
      </c>
      <c r="BA969" s="13">
        <v>0</v>
      </c>
      <c r="BB969" s="37" t="s">
        <v>1339</v>
      </c>
      <c r="BC969" s="11">
        <v>0</v>
      </c>
      <c r="BD969" s="11">
        <v>0</v>
      </c>
      <c r="BE969" s="11">
        <v>0</v>
      </c>
      <c r="BF969" s="11">
        <v>0</v>
      </c>
      <c r="BG969" s="11">
        <v>0</v>
      </c>
      <c r="BH969" s="11">
        <v>0</v>
      </c>
      <c r="BI969" s="9">
        <v>0</v>
      </c>
      <c r="BJ969" s="6">
        <v>0</v>
      </c>
      <c r="BK969" s="6">
        <v>0</v>
      </c>
      <c r="BL969" s="6">
        <v>0</v>
      </c>
      <c r="BM969" s="6">
        <v>0</v>
      </c>
      <c r="BN969" s="6">
        <v>0</v>
      </c>
      <c r="BO969" s="6">
        <v>0</v>
      </c>
    </row>
    <row r="970" spans="3:67" ht="20.100000000000001" customHeight="1">
      <c r="C970" s="18">
        <v>70203002</v>
      </c>
      <c r="D970" s="12" t="s">
        <v>457</v>
      </c>
      <c r="E970" s="18">
        <v>1</v>
      </c>
      <c r="F970" s="18">
        <v>60010500</v>
      </c>
      <c r="G970" s="18">
        <v>0</v>
      </c>
      <c r="H970" s="13">
        <v>0</v>
      </c>
      <c r="I970" s="18">
        <v>1</v>
      </c>
      <c r="J970" s="18">
        <v>0</v>
      </c>
      <c r="K970" s="18">
        <v>0</v>
      </c>
      <c r="L970" s="18">
        <v>0</v>
      </c>
      <c r="M970" s="18">
        <v>0</v>
      </c>
      <c r="N970" s="11">
        <v>2</v>
      </c>
      <c r="O970" s="18">
        <v>1</v>
      </c>
      <c r="P970" s="18">
        <v>0.05</v>
      </c>
      <c r="Q970" s="18">
        <v>0</v>
      </c>
      <c r="R970" s="6">
        <v>0</v>
      </c>
      <c r="S970" s="13">
        <v>0</v>
      </c>
      <c r="T970" s="11">
        <v>1</v>
      </c>
      <c r="U970" s="18">
        <v>1</v>
      </c>
      <c r="V970" s="18">
        <v>0</v>
      </c>
      <c r="W970" s="18">
        <v>2</v>
      </c>
      <c r="X970" s="18">
        <v>0</v>
      </c>
      <c r="Y970" s="18">
        <v>0</v>
      </c>
      <c r="Z970" s="18">
        <v>0</v>
      </c>
      <c r="AA970" s="18">
        <v>0</v>
      </c>
      <c r="AB970" s="11">
        <v>0</v>
      </c>
      <c r="AC970" s="18">
        <v>0</v>
      </c>
      <c r="AD970" s="18">
        <v>10</v>
      </c>
      <c r="AE970" s="18">
        <v>0</v>
      </c>
      <c r="AF970" s="18">
        <v>0</v>
      </c>
      <c r="AG970" s="6">
        <v>7</v>
      </c>
      <c r="AH970" s="6">
        <v>0</v>
      </c>
      <c r="AI970" s="6">
        <v>0</v>
      </c>
      <c r="AJ970" s="6">
        <v>0</v>
      </c>
      <c r="AK970" s="18">
        <v>0</v>
      </c>
      <c r="AL970" s="18">
        <v>0</v>
      </c>
      <c r="AM970" s="18">
        <v>0</v>
      </c>
      <c r="AN970" s="18">
        <v>0</v>
      </c>
      <c r="AO970" s="18">
        <v>1000</v>
      </c>
      <c r="AP970" s="18">
        <v>0.5</v>
      </c>
      <c r="AQ970" s="18">
        <v>0</v>
      </c>
      <c r="AR970" s="6">
        <v>0</v>
      </c>
      <c r="AS970" s="18" t="s">
        <v>425</v>
      </c>
      <c r="AT970" s="19" t="s">
        <v>458</v>
      </c>
      <c r="AU970" s="18">
        <v>0</v>
      </c>
      <c r="AV970" s="18">
        <v>10007001</v>
      </c>
      <c r="AW970" s="18">
        <v>0</v>
      </c>
      <c r="AX970" s="19" t="s">
        <v>155</v>
      </c>
      <c r="AY970" s="19" t="s">
        <v>153</v>
      </c>
      <c r="AZ970" s="13">
        <v>0</v>
      </c>
      <c r="BA970" s="13">
        <v>0</v>
      </c>
      <c r="BB970" s="69" t="s">
        <v>459</v>
      </c>
      <c r="BC970" s="18">
        <v>0</v>
      </c>
      <c r="BD970" s="11">
        <v>0</v>
      </c>
      <c r="BE970" s="18">
        <v>0</v>
      </c>
      <c r="BF970" s="18">
        <v>0</v>
      </c>
      <c r="BG970" s="18">
        <v>0</v>
      </c>
      <c r="BH970" s="18">
        <v>0</v>
      </c>
      <c r="BI970" s="9">
        <v>0</v>
      </c>
      <c r="BJ970" s="6">
        <v>0</v>
      </c>
      <c r="BK970" s="6">
        <v>0</v>
      </c>
      <c r="BL970" s="6">
        <v>0</v>
      </c>
      <c r="BM970" s="6">
        <v>0</v>
      </c>
      <c r="BN970" s="6">
        <v>0</v>
      </c>
      <c r="BO970" s="6">
        <v>0</v>
      </c>
    </row>
    <row r="971" spans="3:67" ht="20.100000000000001" customHeight="1">
      <c r="C971" s="18">
        <v>70203003</v>
      </c>
      <c r="D971" s="12" t="s">
        <v>1340</v>
      </c>
      <c r="E971" s="18">
        <v>1</v>
      </c>
      <c r="F971" s="11">
        <v>60010100</v>
      </c>
      <c r="G971" s="18">
        <v>0</v>
      </c>
      <c r="H971" s="13">
        <v>0</v>
      </c>
      <c r="I971" s="18">
        <v>1</v>
      </c>
      <c r="J971" s="18">
        <v>0</v>
      </c>
      <c r="K971" s="18">
        <v>0</v>
      </c>
      <c r="L971" s="11">
        <v>0</v>
      </c>
      <c r="M971" s="11">
        <v>0</v>
      </c>
      <c r="N971" s="11">
        <v>2</v>
      </c>
      <c r="O971" s="11">
        <v>1</v>
      </c>
      <c r="P971" s="11">
        <v>0.3</v>
      </c>
      <c r="Q971" s="11">
        <v>0</v>
      </c>
      <c r="R971" s="6">
        <v>0</v>
      </c>
      <c r="S971" s="11">
        <v>0</v>
      </c>
      <c r="T971" s="11">
        <v>1</v>
      </c>
      <c r="U971" s="11">
        <v>2</v>
      </c>
      <c r="V971" s="11">
        <v>0</v>
      </c>
      <c r="W971" s="11">
        <v>2.5</v>
      </c>
      <c r="X971" s="11">
        <v>0</v>
      </c>
      <c r="Y971" s="11">
        <v>1</v>
      </c>
      <c r="Z971" s="11">
        <v>0</v>
      </c>
      <c r="AA971" s="11">
        <v>0</v>
      </c>
      <c r="AB971" s="11">
        <v>0</v>
      </c>
      <c r="AC971" s="11">
        <v>0</v>
      </c>
      <c r="AD971" s="11">
        <v>15</v>
      </c>
      <c r="AE971" s="11">
        <v>1</v>
      </c>
      <c r="AF971" s="11">
        <v>3</v>
      </c>
      <c r="AG971" s="6">
        <v>4</v>
      </c>
      <c r="AH971" s="6">
        <v>1</v>
      </c>
      <c r="AI971" s="6">
        <v>0</v>
      </c>
      <c r="AJ971" s="6">
        <v>1.5</v>
      </c>
      <c r="AK971" s="11">
        <v>0</v>
      </c>
      <c r="AL971" s="11">
        <v>0</v>
      </c>
      <c r="AM971" s="11">
        <v>0</v>
      </c>
      <c r="AN971" s="11">
        <v>3</v>
      </c>
      <c r="AO971" s="11">
        <v>5000</v>
      </c>
      <c r="AP971" s="11">
        <v>3</v>
      </c>
      <c r="AQ971" s="11">
        <v>0</v>
      </c>
      <c r="AR971" s="6">
        <v>0</v>
      </c>
      <c r="AS971" s="11" t="s">
        <v>153</v>
      </c>
      <c r="AT971" s="19" t="s">
        <v>196</v>
      </c>
      <c r="AU971" s="11" t="s">
        <v>348</v>
      </c>
      <c r="AV971" s="18">
        <v>10000007</v>
      </c>
      <c r="AW971" s="18">
        <v>70203003</v>
      </c>
      <c r="AX971" s="12" t="s">
        <v>155</v>
      </c>
      <c r="AY971" s="11" t="s">
        <v>1341</v>
      </c>
      <c r="AZ971" s="13">
        <v>0</v>
      </c>
      <c r="BA971" s="13">
        <v>0</v>
      </c>
      <c r="BB971" s="37" t="s">
        <v>1342</v>
      </c>
      <c r="BC971" s="11">
        <v>0</v>
      </c>
      <c r="BD971" s="11">
        <v>0</v>
      </c>
      <c r="BE971" s="11">
        <v>0</v>
      </c>
      <c r="BF971" s="11">
        <v>0</v>
      </c>
      <c r="BG971" s="11">
        <v>0</v>
      </c>
      <c r="BH971" s="11">
        <v>0</v>
      </c>
      <c r="BI971" s="9">
        <v>0</v>
      </c>
      <c r="BJ971" s="6">
        <v>0</v>
      </c>
      <c r="BK971" s="6">
        <v>0</v>
      </c>
      <c r="BL971" s="6">
        <v>0</v>
      </c>
      <c r="BM971" s="6">
        <v>0</v>
      </c>
      <c r="BN971" s="6">
        <v>0</v>
      </c>
      <c r="BO971" s="6">
        <v>0</v>
      </c>
    </row>
    <row r="972" spans="3:67" ht="19.5" customHeight="1">
      <c r="C972" s="18">
        <v>70203004</v>
      </c>
      <c r="D972" s="12" t="s">
        <v>631</v>
      </c>
      <c r="E972" s="18">
        <v>1</v>
      </c>
      <c r="F972" s="11">
        <v>60010100</v>
      </c>
      <c r="G972" s="18">
        <v>0</v>
      </c>
      <c r="H972" s="13">
        <v>0</v>
      </c>
      <c r="I972" s="18">
        <v>1</v>
      </c>
      <c r="J972" s="18">
        <v>0</v>
      </c>
      <c r="K972" s="18">
        <v>0</v>
      </c>
      <c r="L972" s="11">
        <v>0</v>
      </c>
      <c r="M972" s="11">
        <v>0</v>
      </c>
      <c r="N972" s="11">
        <v>2</v>
      </c>
      <c r="O972" s="11">
        <v>1</v>
      </c>
      <c r="P972" s="11">
        <v>0.3</v>
      </c>
      <c r="Q972" s="11">
        <v>0</v>
      </c>
      <c r="R972" s="6">
        <v>0</v>
      </c>
      <c r="S972" s="11">
        <v>0</v>
      </c>
      <c r="T972" s="11">
        <v>1</v>
      </c>
      <c r="U972" s="11">
        <v>2</v>
      </c>
      <c r="V972" s="11">
        <v>0</v>
      </c>
      <c r="W972" s="11">
        <v>3</v>
      </c>
      <c r="X972" s="11">
        <v>0</v>
      </c>
      <c r="Y972" s="11">
        <v>1</v>
      </c>
      <c r="Z972" s="11">
        <v>0</v>
      </c>
      <c r="AA972" s="11">
        <v>0</v>
      </c>
      <c r="AB972" s="11">
        <v>0</v>
      </c>
      <c r="AC972" s="11">
        <v>0</v>
      </c>
      <c r="AD972" s="11">
        <v>15</v>
      </c>
      <c r="AE972" s="11">
        <v>1</v>
      </c>
      <c r="AF972" s="11" t="s">
        <v>391</v>
      </c>
      <c r="AG972" s="6">
        <v>0</v>
      </c>
      <c r="AH972" s="6">
        <v>1</v>
      </c>
      <c r="AI972" s="6">
        <v>0</v>
      </c>
      <c r="AJ972" s="6">
        <v>3</v>
      </c>
      <c r="AK972" s="11">
        <v>0</v>
      </c>
      <c r="AL972" s="11">
        <v>0</v>
      </c>
      <c r="AM972" s="11">
        <v>0</v>
      </c>
      <c r="AN972" s="11">
        <v>3</v>
      </c>
      <c r="AO972" s="11">
        <v>5000</v>
      </c>
      <c r="AP972" s="11">
        <v>2.5</v>
      </c>
      <c r="AQ972" s="11">
        <v>0</v>
      </c>
      <c r="AR972" s="6">
        <v>0</v>
      </c>
      <c r="AS972" s="11" t="s">
        <v>425</v>
      </c>
      <c r="AT972" s="19" t="s">
        <v>397</v>
      </c>
      <c r="AU972" s="11" t="s">
        <v>348</v>
      </c>
      <c r="AV972" s="18">
        <v>10000007</v>
      </c>
      <c r="AW972" s="18">
        <v>70203004</v>
      </c>
      <c r="AX972" s="12" t="s">
        <v>155</v>
      </c>
      <c r="AY972" s="11">
        <v>0</v>
      </c>
      <c r="AZ972" s="13">
        <v>0</v>
      </c>
      <c r="BA972" s="13">
        <v>0</v>
      </c>
      <c r="BB972" s="37" t="s">
        <v>1343</v>
      </c>
      <c r="BC972" s="11">
        <v>0</v>
      </c>
      <c r="BD972" s="11">
        <v>0</v>
      </c>
      <c r="BE972" s="11">
        <v>0</v>
      </c>
      <c r="BF972" s="11">
        <v>0</v>
      </c>
      <c r="BG972" s="11">
        <v>0</v>
      </c>
      <c r="BH972" s="11">
        <v>0</v>
      </c>
      <c r="BI972" s="9">
        <v>0</v>
      </c>
      <c r="BJ972" s="6">
        <v>0</v>
      </c>
      <c r="BK972" s="6">
        <v>0</v>
      </c>
      <c r="BL972" s="6">
        <v>0</v>
      </c>
      <c r="BM972" s="6">
        <v>0</v>
      </c>
      <c r="BN972" s="6">
        <v>0</v>
      </c>
      <c r="BO972" s="6">
        <v>0</v>
      </c>
    </row>
    <row r="973" spans="3:67" ht="19.5" customHeight="1">
      <c r="C973" s="18">
        <v>70204001</v>
      </c>
      <c r="D973" s="12" t="s">
        <v>1344</v>
      </c>
      <c r="E973" s="18">
        <v>1</v>
      </c>
      <c r="F973" s="11">
        <v>60010100</v>
      </c>
      <c r="G973" s="18">
        <v>0</v>
      </c>
      <c r="H973" s="13">
        <v>0</v>
      </c>
      <c r="I973" s="18">
        <v>1</v>
      </c>
      <c r="J973" s="18">
        <v>0</v>
      </c>
      <c r="K973" s="18">
        <v>0</v>
      </c>
      <c r="L973" s="11">
        <v>0</v>
      </c>
      <c r="M973" s="11">
        <v>0</v>
      </c>
      <c r="N973" s="11">
        <v>2</v>
      </c>
      <c r="O973" s="11">
        <v>1</v>
      </c>
      <c r="P973" s="11">
        <v>0.3</v>
      </c>
      <c r="Q973" s="11">
        <v>0</v>
      </c>
      <c r="R973" s="6">
        <v>0</v>
      </c>
      <c r="S973" s="11">
        <v>0</v>
      </c>
      <c r="T973" s="11">
        <v>1</v>
      </c>
      <c r="U973" s="11">
        <v>2</v>
      </c>
      <c r="V973" s="11">
        <v>0</v>
      </c>
      <c r="W973" s="11">
        <v>3</v>
      </c>
      <c r="X973" s="11">
        <v>0</v>
      </c>
      <c r="Y973" s="11">
        <v>1</v>
      </c>
      <c r="Z973" s="11">
        <v>0</v>
      </c>
      <c r="AA973" s="11">
        <v>0</v>
      </c>
      <c r="AB973" s="11">
        <v>0</v>
      </c>
      <c r="AC973" s="11">
        <v>0</v>
      </c>
      <c r="AD973" s="11">
        <v>12</v>
      </c>
      <c r="AE973" s="11">
        <v>1</v>
      </c>
      <c r="AF973" s="11" t="s">
        <v>391</v>
      </c>
      <c r="AG973" s="6">
        <v>0</v>
      </c>
      <c r="AH973" s="6">
        <v>1</v>
      </c>
      <c r="AI973" s="6">
        <v>0</v>
      </c>
      <c r="AJ973" s="6">
        <v>3</v>
      </c>
      <c r="AK973" s="11">
        <v>0</v>
      </c>
      <c r="AL973" s="11">
        <v>0</v>
      </c>
      <c r="AM973" s="11">
        <v>0</v>
      </c>
      <c r="AN973" s="11">
        <v>3</v>
      </c>
      <c r="AO973" s="11">
        <v>5000</v>
      </c>
      <c r="AP973" s="11">
        <v>2.5</v>
      </c>
      <c r="AQ973" s="11">
        <v>0</v>
      </c>
      <c r="AR973" s="6">
        <v>0</v>
      </c>
      <c r="AS973" s="11">
        <v>80001030</v>
      </c>
      <c r="AT973" s="19" t="s">
        <v>213</v>
      </c>
      <c r="AU973" s="11" t="s">
        <v>348</v>
      </c>
      <c r="AV973" s="18">
        <v>10000007</v>
      </c>
      <c r="AW973" s="18">
        <v>70204001</v>
      </c>
      <c r="AX973" s="12" t="s">
        <v>155</v>
      </c>
      <c r="AY973" s="11">
        <v>0</v>
      </c>
      <c r="AZ973" s="13">
        <v>0</v>
      </c>
      <c r="BA973" s="13">
        <v>0</v>
      </c>
      <c r="BB973" s="37" t="s">
        <v>1345</v>
      </c>
      <c r="BC973" s="11">
        <v>0</v>
      </c>
      <c r="BD973" s="11">
        <v>0</v>
      </c>
      <c r="BE973" s="11">
        <v>0</v>
      </c>
      <c r="BF973" s="11">
        <v>0</v>
      </c>
      <c r="BG973" s="11">
        <v>0</v>
      </c>
      <c r="BH973" s="11">
        <v>0</v>
      </c>
      <c r="BI973" s="9">
        <v>0</v>
      </c>
      <c r="BJ973" s="6">
        <v>0</v>
      </c>
      <c r="BK973" s="6">
        <v>0</v>
      </c>
      <c r="BL973" s="6">
        <v>0</v>
      </c>
      <c r="BM973" s="6">
        <v>0</v>
      </c>
      <c r="BN973" s="6">
        <v>0</v>
      </c>
      <c r="BO973" s="6">
        <v>0</v>
      </c>
    </row>
    <row r="974" spans="3:67" ht="20.100000000000001" customHeight="1">
      <c r="C974" s="18">
        <v>70204002</v>
      </c>
      <c r="D974" s="12" t="s">
        <v>393</v>
      </c>
      <c r="E974" s="18">
        <v>1</v>
      </c>
      <c r="F974" s="11">
        <v>60010100</v>
      </c>
      <c r="G974" s="18">
        <v>0</v>
      </c>
      <c r="H974" s="13">
        <v>0</v>
      </c>
      <c r="I974" s="18">
        <v>1</v>
      </c>
      <c r="J974" s="18">
        <v>0</v>
      </c>
      <c r="K974" s="18">
        <v>0</v>
      </c>
      <c r="L974" s="11">
        <v>0</v>
      </c>
      <c r="M974" s="11">
        <v>0</v>
      </c>
      <c r="N974" s="11">
        <v>2</v>
      </c>
      <c r="O974" s="11">
        <v>1</v>
      </c>
      <c r="P974" s="11">
        <v>0.3</v>
      </c>
      <c r="Q974" s="11">
        <v>0</v>
      </c>
      <c r="R974" s="6">
        <v>0</v>
      </c>
      <c r="S974" s="11">
        <v>0</v>
      </c>
      <c r="T974" s="11">
        <v>1</v>
      </c>
      <c r="U974" s="11">
        <v>2</v>
      </c>
      <c r="V974" s="11">
        <v>0</v>
      </c>
      <c r="W974" s="11">
        <v>2.5</v>
      </c>
      <c r="X974" s="11">
        <v>0</v>
      </c>
      <c r="Y974" s="11">
        <v>1</v>
      </c>
      <c r="Z974" s="11">
        <v>0</v>
      </c>
      <c r="AA974" s="11">
        <v>0</v>
      </c>
      <c r="AB974" s="11">
        <v>0</v>
      </c>
      <c r="AC974" s="11">
        <v>0</v>
      </c>
      <c r="AD974" s="11">
        <v>10</v>
      </c>
      <c r="AE974" s="11">
        <v>1</v>
      </c>
      <c r="AF974" s="11">
        <v>3</v>
      </c>
      <c r="AG974" s="6">
        <v>4</v>
      </c>
      <c r="AH974" s="6">
        <v>1</v>
      </c>
      <c r="AI974" s="6">
        <v>0</v>
      </c>
      <c r="AJ974" s="6">
        <v>1.5</v>
      </c>
      <c r="AK974" s="11">
        <v>0</v>
      </c>
      <c r="AL974" s="11">
        <v>0</v>
      </c>
      <c r="AM974" s="11">
        <v>0</v>
      </c>
      <c r="AN974" s="11">
        <v>3</v>
      </c>
      <c r="AO974" s="11">
        <v>5000</v>
      </c>
      <c r="AP974" s="11">
        <v>3</v>
      </c>
      <c r="AQ974" s="11">
        <v>0</v>
      </c>
      <c r="AR974" s="6">
        <v>0</v>
      </c>
      <c r="AS974" s="11">
        <v>80001030</v>
      </c>
      <c r="AT974" s="19" t="s">
        <v>196</v>
      </c>
      <c r="AU974" s="11" t="s">
        <v>348</v>
      </c>
      <c r="AV974" s="18">
        <v>10000007</v>
      </c>
      <c r="AW974" s="18">
        <v>70204002</v>
      </c>
      <c r="AX974" s="12" t="s">
        <v>155</v>
      </c>
      <c r="AY974" s="11" t="s">
        <v>1346</v>
      </c>
      <c r="AZ974" s="13">
        <v>0</v>
      </c>
      <c r="BA974" s="13">
        <v>0</v>
      </c>
      <c r="BB974" s="37" t="s">
        <v>1347</v>
      </c>
      <c r="BC974" s="11">
        <v>0</v>
      </c>
      <c r="BD974" s="11">
        <v>0</v>
      </c>
      <c r="BE974" s="11">
        <v>0</v>
      </c>
      <c r="BF974" s="11">
        <v>0</v>
      </c>
      <c r="BG974" s="11">
        <v>0</v>
      </c>
      <c r="BH974" s="11">
        <v>0</v>
      </c>
      <c r="BI974" s="9">
        <v>0</v>
      </c>
      <c r="BJ974" s="6">
        <v>0</v>
      </c>
      <c r="BK974" s="6">
        <v>0</v>
      </c>
      <c r="BL974" s="6">
        <v>0</v>
      </c>
      <c r="BM974" s="6">
        <v>0</v>
      </c>
      <c r="BN974" s="6">
        <v>0</v>
      </c>
      <c r="BO974" s="6">
        <v>0</v>
      </c>
    </row>
    <row r="975" spans="3:67" ht="20.100000000000001" customHeight="1">
      <c r="C975" s="18">
        <v>70204003</v>
      </c>
      <c r="D975" s="12" t="s">
        <v>396</v>
      </c>
      <c r="E975" s="18">
        <v>1</v>
      </c>
      <c r="F975" s="11">
        <v>60010100</v>
      </c>
      <c r="G975" s="18">
        <v>0</v>
      </c>
      <c r="H975" s="13">
        <v>0</v>
      </c>
      <c r="I975" s="18">
        <v>1</v>
      </c>
      <c r="J975" s="18">
        <v>0</v>
      </c>
      <c r="K975" s="18">
        <v>0</v>
      </c>
      <c r="L975" s="11">
        <v>0</v>
      </c>
      <c r="M975" s="11">
        <v>0</v>
      </c>
      <c r="N975" s="11">
        <v>2</v>
      </c>
      <c r="O975" s="11">
        <v>1</v>
      </c>
      <c r="P975" s="11">
        <v>0.3</v>
      </c>
      <c r="Q975" s="11">
        <v>0</v>
      </c>
      <c r="R975" s="6">
        <v>0</v>
      </c>
      <c r="S975" s="11">
        <v>0</v>
      </c>
      <c r="T975" s="11">
        <v>1</v>
      </c>
      <c r="U975" s="11">
        <v>2</v>
      </c>
      <c r="V975" s="11">
        <v>0</v>
      </c>
      <c r="W975" s="11">
        <v>3</v>
      </c>
      <c r="X975" s="11">
        <v>0</v>
      </c>
      <c r="Y975" s="11">
        <v>1</v>
      </c>
      <c r="Z975" s="11">
        <v>0</v>
      </c>
      <c r="AA975" s="11">
        <v>0</v>
      </c>
      <c r="AB975" s="11">
        <v>0</v>
      </c>
      <c r="AC975" s="11">
        <v>0</v>
      </c>
      <c r="AD975" s="11">
        <v>12</v>
      </c>
      <c r="AE975" s="11">
        <v>1</v>
      </c>
      <c r="AF975" s="11">
        <v>3</v>
      </c>
      <c r="AG975" s="6">
        <v>6</v>
      </c>
      <c r="AH975" s="6">
        <v>1</v>
      </c>
      <c r="AI975" s="6">
        <v>0</v>
      </c>
      <c r="AJ975" s="6">
        <v>1.5</v>
      </c>
      <c r="AK975" s="11">
        <v>0</v>
      </c>
      <c r="AL975" s="11">
        <v>0</v>
      </c>
      <c r="AM975" s="11">
        <v>0</v>
      </c>
      <c r="AN975" s="11">
        <v>3</v>
      </c>
      <c r="AO975" s="11">
        <v>5000</v>
      </c>
      <c r="AP975" s="11">
        <v>3</v>
      </c>
      <c r="AQ975" s="11">
        <v>0</v>
      </c>
      <c r="AR975" s="6">
        <v>0</v>
      </c>
      <c r="AS975" s="11">
        <v>80001030</v>
      </c>
      <c r="AT975" s="19" t="s">
        <v>397</v>
      </c>
      <c r="AU975" s="11" t="s">
        <v>348</v>
      </c>
      <c r="AV975" s="18">
        <v>10000007</v>
      </c>
      <c r="AW975" s="18">
        <v>70204003</v>
      </c>
      <c r="AX975" s="12" t="s">
        <v>155</v>
      </c>
      <c r="AY975" s="11" t="s">
        <v>1348</v>
      </c>
      <c r="AZ975" s="13">
        <v>0</v>
      </c>
      <c r="BA975" s="13">
        <v>0</v>
      </c>
      <c r="BB975" s="37" t="s">
        <v>1349</v>
      </c>
      <c r="BC975" s="11">
        <v>0</v>
      </c>
      <c r="BD975" s="11">
        <v>0</v>
      </c>
      <c r="BE975" s="11">
        <v>0</v>
      </c>
      <c r="BF975" s="11">
        <v>0</v>
      </c>
      <c r="BG975" s="11">
        <v>0</v>
      </c>
      <c r="BH975" s="11">
        <v>0</v>
      </c>
      <c r="BI975" s="9">
        <v>0</v>
      </c>
      <c r="BJ975" s="6">
        <v>0</v>
      </c>
      <c r="BK975" s="6">
        <v>0</v>
      </c>
      <c r="BL975" s="6">
        <v>0</v>
      </c>
      <c r="BM975" s="6">
        <v>0</v>
      </c>
      <c r="BN975" s="6">
        <v>0</v>
      </c>
      <c r="BO975" s="6">
        <v>0</v>
      </c>
    </row>
    <row r="976" spans="3:67" ht="20.100000000000001" customHeight="1">
      <c r="C976" s="18">
        <v>70204004</v>
      </c>
      <c r="D976" s="19" t="s">
        <v>400</v>
      </c>
      <c r="E976" s="18">
        <v>1</v>
      </c>
      <c r="F976" s="18">
        <v>60010500</v>
      </c>
      <c r="G976" s="18">
        <v>0</v>
      </c>
      <c r="H976" s="13">
        <v>0</v>
      </c>
      <c r="I976" s="18">
        <v>1</v>
      </c>
      <c r="J976" s="18">
        <v>0</v>
      </c>
      <c r="K976" s="18">
        <v>0</v>
      </c>
      <c r="L976" s="18">
        <v>0</v>
      </c>
      <c r="M976" s="18">
        <v>0</v>
      </c>
      <c r="N976" s="11">
        <v>2</v>
      </c>
      <c r="O976" s="18">
        <v>2</v>
      </c>
      <c r="P976" s="18">
        <v>0.3</v>
      </c>
      <c r="Q976" s="18">
        <v>0</v>
      </c>
      <c r="R976" s="6">
        <v>0</v>
      </c>
      <c r="S976" s="13">
        <v>0</v>
      </c>
      <c r="T976" s="11">
        <v>1</v>
      </c>
      <c r="U976" s="18">
        <v>2</v>
      </c>
      <c r="V976" s="18">
        <v>0</v>
      </c>
      <c r="W976" s="18">
        <v>0</v>
      </c>
      <c r="X976" s="18">
        <v>0</v>
      </c>
      <c r="Y976" s="18">
        <v>0</v>
      </c>
      <c r="Z976" s="18">
        <v>0</v>
      </c>
      <c r="AA976" s="18">
        <v>0</v>
      </c>
      <c r="AB976" s="11">
        <v>0</v>
      </c>
      <c r="AC976" s="18">
        <v>0</v>
      </c>
      <c r="AD976" s="11">
        <v>10</v>
      </c>
      <c r="AE976" s="18">
        <v>0</v>
      </c>
      <c r="AF976" s="18">
        <v>0</v>
      </c>
      <c r="AG976" s="6">
        <v>7</v>
      </c>
      <c r="AH976" s="6">
        <v>0</v>
      </c>
      <c r="AI976" s="6">
        <v>0</v>
      </c>
      <c r="AJ976" s="6">
        <v>0</v>
      </c>
      <c r="AK976" s="18">
        <v>0</v>
      </c>
      <c r="AL976" s="18">
        <v>0</v>
      </c>
      <c r="AM976" s="18">
        <v>0</v>
      </c>
      <c r="AN976" s="18">
        <v>0</v>
      </c>
      <c r="AO976" s="18">
        <v>1000</v>
      </c>
      <c r="AP976" s="18">
        <v>0</v>
      </c>
      <c r="AQ976" s="18">
        <v>0</v>
      </c>
      <c r="AR976" s="6">
        <v>0</v>
      </c>
      <c r="AS976" s="18">
        <v>90204004</v>
      </c>
      <c r="AT976" s="19" t="s">
        <v>154</v>
      </c>
      <c r="AU976" s="18" t="s">
        <v>246</v>
      </c>
      <c r="AV976" s="18">
        <v>0</v>
      </c>
      <c r="AW976" s="18">
        <v>0</v>
      </c>
      <c r="AX976" s="19" t="s">
        <v>155</v>
      </c>
      <c r="AY976" s="19" t="s">
        <v>153</v>
      </c>
      <c r="AZ976" s="13">
        <v>0</v>
      </c>
      <c r="BA976" s="13">
        <v>0</v>
      </c>
      <c r="BB976" s="69" t="s">
        <v>401</v>
      </c>
      <c r="BC976" s="18">
        <v>0</v>
      </c>
      <c r="BD976" s="11">
        <v>0</v>
      </c>
      <c r="BE976" s="18">
        <v>0</v>
      </c>
      <c r="BF976" s="18">
        <v>0</v>
      </c>
      <c r="BG976" s="18">
        <v>0</v>
      </c>
      <c r="BH976" s="18">
        <v>0</v>
      </c>
      <c r="BI976" s="9">
        <v>0</v>
      </c>
      <c r="BJ976" s="6">
        <v>0</v>
      </c>
      <c r="BK976" s="6">
        <v>0</v>
      </c>
      <c r="BL976" s="6">
        <v>0</v>
      </c>
      <c r="BM976" s="6">
        <v>0</v>
      </c>
      <c r="BN976" s="6">
        <v>0</v>
      </c>
      <c r="BO976" s="6">
        <v>0</v>
      </c>
    </row>
    <row r="977" spans="3:67" ht="19.5" customHeight="1">
      <c r="C977" s="18">
        <v>70204005</v>
      </c>
      <c r="D977" s="19" t="s">
        <v>528</v>
      </c>
      <c r="E977" s="18">
        <v>1</v>
      </c>
      <c r="F977" s="18">
        <v>60010300</v>
      </c>
      <c r="G977" s="18">
        <v>0</v>
      </c>
      <c r="H977" s="13">
        <v>0</v>
      </c>
      <c r="I977" s="18">
        <v>1</v>
      </c>
      <c r="J977" s="18">
        <v>0</v>
      </c>
      <c r="K977" s="18">
        <v>0</v>
      </c>
      <c r="L977" s="18">
        <v>0</v>
      </c>
      <c r="M977" s="18">
        <v>0</v>
      </c>
      <c r="N977" s="11">
        <v>2</v>
      </c>
      <c r="O977" s="18">
        <v>2</v>
      </c>
      <c r="P977" s="18">
        <v>0.8</v>
      </c>
      <c r="Q977" s="18">
        <v>0</v>
      </c>
      <c r="R977" s="6">
        <v>0</v>
      </c>
      <c r="S977" s="13">
        <v>0</v>
      </c>
      <c r="T977" s="11">
        <v>1</v>
      </c>
      <c r="U977" s="18">
        <v>2</v>
      </c>
      <c r="V977" s="18">
        <v>0</v>
      </c>
      <c r="W977" s="18">
        <v>3</v>
      </c>
      <c r="X977" s="18">
        <v>0</v>
      </c>
      <c r="Y977" s="18">
        <v>0</v>
      </c>
      <c r="Z977" s="18">
        <v>0</v>
      </c>
      <c r="AA977" s="18">
        <v>0</v>
      </c>
      <c r="AB977" s="11">
        <v>0</v>
      </c>
      <c r="AC977" s="18">
        <v>0</v>
      </c>
      <c r="AD977" s="18">
        <v>20</v>
      </c>
      <c r="AE977" s="18">
        <v>1</v>
      </c>
      <c r="AF977" s="18">
        <v>1</v>
      </c>
      <c r="AG977" s="6">
        <v>2</v>
      </c>
      <c r="AH977" s="6">
        <v>2</v>
      </c>
      <c r="AI977" s="6">
        <v>0</v>
      </c>
      <c r="AJ977" s="6">
        <v>1.5</v>
      </c>
      <c r="AK977" s="18">
        <v>0</v>
      </c>
      <c r="AL977" s="18">
        <v>0</v>
      </c>
      <c r="AM977" s="18">
        <v>0</v>
      </c>
      <c r="AN977" s="18">
        <v>1</v>
      </c>
      <c r="AO977" s="18">
        <v>30000</v>
      </c>
      <c r="AP977" s="18">
        <v>0</v>
      </c>
      <c r="AQ977" s="18">
        <v>4</v>
      </c>
      <c r="AR977" s="6">
        <v>0</v>
      </c>
      <c r="AS977" s="11" t="s">
        <v>425</v>
      </c>
      <c r="AT977" s="19" t="s">
        <v>154</v>
      </c>
      <c r="AU977" s="18" t="s">
        <v>355</v>
      </c>
      <c r="AV977" s="18">
        <v>10003002</v>
      </c>
      <c r="AW977" s="18">
        <v>70106005</v>
      </c>
      <c r="AX977" s="19" t="s">
        <v>379</v>
      </c>
      <c r="AY977" s="19">
        <v>0</v>
      </c>
      <c r="AZ977" s="13">
        <v>0</v>
      </c>
      <c r="BA977" s="13">
        <v>0</v>
      </c>
      <c r="BB977" s="69" t="s">
        <v>529</v>
      </c>
      <c r="BC977" s="18">
        <v>0</v>
      </c>
      <c r="BD977" s="11">
        <v>0</v>
      </c>
      <c r="BE977" s="18">
        <v>0</v>
      </c>
      <c r="BF977" s="18">
        <v>0</v>
      </c>
      <c r="BG977" s="18">
        <v>0</v>
      </c>
      <c r="BH977" s="18">
        <v>0</v>
      </c>
      <c r="BI977" s="9">
        <v>0</v>
      </c>
      <c r="BJ977" s="6">
        <v>0</v>
      </c>
      <c r="BK977" s="6">
        <v>0</v>
      </c>
      <c r="BL977" s="6">
        <v>0</v>
      </c>
      <c r="BM977" s="6">
        <v>0</v>
      </c>
      <c r="BN977" s="6">
        <v>0</v>
      </c>
      <c r="BO977" s="6">
        <v>0</v>
      </c>
    </row>
    <row r="978" spans="3:67" ht="20.100000000000001" customHeight="1">
      <c r="C978" s="18">
        <v>70205001</v>
      </c>
      <c r="D978" s="12" t="s">
        <v>570</v>
      </c>
      <c r="E978" s="18">
        <v>1</v>
      </c>
      <c r="F978" s="11">
        <v>60010100</v>
      </c>
      <c r="G978" s="18">
        <v>0</v>
      </c>
      <c r="H978" s="13">
        <v>0</v>
      </c>
      <c r="I978" s="18">
        <v>1</v>
      </c>
      <c r="J978" s="18">
        <v>0</v>
      </c>
      <c r="K978" s="18">
        <v>0</v>
      </c>
      <c r="L978" s="11">
        <v>0</v>
      </c>
      <c r="M978" s="11">
        <v>0</v>
      </c>
      <c r="N978" s="11">
        <v>2</v>
      </c>
      <c r="O978" s="11">
        <v>1</v>
      </c>
      <c r="P978" s="11">
        <v>0.3</v>
      </c>
      <c r="Q978" s="11">
        <v>0</v>
      </c>
      <c r="R978" s="6">
        <v>0</v>
      </c>
      <c r="S978" s="11">
        <v>0</v>
      </c>
      <c r="T978" s="11">
        <v>1</v>
      </c>
      <c r="U978" s="11">
        <v>2</v>
      </c>
      <c r="V978" s="11">
        <v>0</v>
      </c>
      <c r="W978" s="11">
        <v>3</v>
      </c>
      <c r="X978" s="11">
        <v>0</v>
      </c>
      <c r="Y978" s="11">
        <v>1</v>
      </c>
      <c r="Z978" s="11">
        <v>0</v>
      </c>
      <c r="AA978" s="11">
        <v>0</v>
      </c>
      <c r="AB978" s="11">
        <v>0</v>
      </c>
      <c r="AC978" s="11">
        <v>0</v>
      </c>
      <c r="AD978" s="11">
        <v>15</v>
      </c>
      <c r="AE978" s="11">
        <v>1</v>
      </c>
      <c r="AF978" s="11">
        <v>3</v>
      </c>
      <c r="AG978" s="6">
        <v>4</v>
      </c>
      <c r="AH978" s="6">
        <v>1</v>
      </c>
      <c r="AI978" s="6">
        <v>0</v>
      </c>
      <c r="AJ978" s="6">
        <v>1.5</v>
      </c>
      <c r="AK978" s="11">
        <v>0</v>
      </c>
      <c r="AL978" s="11">
        <v>0</v>
      </c>
      <c r="AM978" s="11">
        <v>0</v>
      </c>
      <c r="AN978" s="11">
        <v>3</v>
      </c>
      <c r="AO978" s="11">
        <v>999999</v>
      </c>
      <c r="AP978" s="11">
        <v>3</v>
      </c>
      <c r="AQ978" s="11">
        <v>0</v>
      </c>
      <c r="AR978" s="6">
        <v>0</v>
      </c>
      <c r="AS978" s="11" t="s">
        <v>153</v>
      </c>
      <c r="AT978" s="19" t="s">
        <v>213</v>
      </c>
      <c r="AU978" s="11" t="s">
        <v>348</v>
      </c>
      <c r="AV978" s="18">
        <v>10000007</v>
      </c>
      <c r="AW978" s="18">
        <v>70205001</v>
      </c>
      <c r="AX978" s="12" t="s">
        <v>155</v>
      </c>
      <c r="AY978" s="11" t="s">
        <v>1350</v>
      </c>
      <c r="AZ978" s="13">
        <v>0</v>
      </c>
      <c r="BA978" s="13">
        <v>0</v>
      </c>
      <c r="BB978" s="37" t="s">
        <v>572</v>
      </c>
      <c r="BC978" s="11">
        <v>0</v>
      </c>
      <c r="BD978" s="11">
        <v>0</v>
      </c>
      <c r="BE978" s="11">
        <v>0</v>
      </c>
      <c r="BF978" s="11">
        <v>0</v>
      </c>
      <c r="BG978" s="11">
        <v>0</v>
      </c>
      <c r="BH978" s="11">
        <v>0</v>
      </c>
      <c r="BI978" s="9">
        <v>0</v>
      </c>
      <c r="BJ978" s="6">
        <v>0</v>
      </c>
      <c r="BK978" s="6">
        <v>0</v>
      </c>
      <c r="BL978" s="6">
        <v>0</v>
      </c>
      <c r="BM978" s="6">
        <v>0</v>
      </c>
      <c r="BN978" s="6">
        <v>0</v>
      </c>
      <c r="BO978" s="6">
        <v>0</v>
      </c>
    </row>
    <row r="979" spans="3:67" ht="20.100000000000001" customHeight="1">
      <c r="C979" s="18">
        <v>70205002</v>
      </c>
      <c r="D979" s="19" t="s">
        <v>368</v>
      </c>
      <c r="E979" s="18">
        <v>1</v>
      </c>
      <c r="F979" s="18">
        <v>60010500</v>
      </c>
      <c r="G979" s="18">
        <v>0</v>
      </c>
      <c r="H979" s="13">
        <v>0</v>
      </c>
      <c r="I979" s="18">
        <v>1</v>
      </c>
      <c r="J979" s="18">
        <v>0</v>
      </c>
      <c r="K979" s="18">
        <v>0</v>
      </c>
      <c r="L979" s="18">
        <v>0</v>
      </c>
      <c r="M979" s="18">
        <v>0</v>
      </c>
      <c r="N979" s="11">
        <v>2</v>
      </c>
      <c r="O979" s="18">
        <v>2</v>
      </c>
      <c r="P979" s="18">
        <v>0.3</v>
      </c>
      <c r="Q979" s="18">
        <v>0</v>
      </c>
      <c r="R979" s="6">
        <v>0</v>
      </c>
      <c r="S979" s="13">
        <v>0</v>
      </c>
      <c r="T979" s="11">
        <v>1</v>
      </c>
      <c r="U979" s="18">
        <v>2</v>
      </c>
      <c r="V979" s="18">
        <v>0</v>
      </c>
      <c r="W979" s="18">
        <v>0</v>
      </c>
      <c r="X979" s="18">
        <v>0</v>
      </c>
      <c r="Y979" s="18">
        <v>0</v>
      </c>
      <c r="Z979" s="18">
        <v>0</v>
      </c>
      <c r="AA979" s="18">
        <v>0</v>
      </c>
      <c r="AB979" s="11">
        <v>0</v>
      </c>
      <c r="AC979" s="18">
        <v>0</v>
      </c>
      <c r="AD979" s="11">
        <v>99999</v>
      </c>
      <c r="AE979" s="18">
        <v>0</v>
      </c>
      <c r="AF979" s="18">
        <v>0</v>
      </c>
      <c r="AG979" s="6">
        <v>8</v>
      </c>
      <c r="AH979" s="6">
        <v>0</v>
      </c>
      <c r="AI979" s="6">
        <v>0</v>
      </c>
      <c r="AJ979" s="6">
        <v>0</v>
      </c>
      <c r="AK979" s="18">
        <v>0</v>
      </c>
      <c r="AL979" s="18">
        <v>0</v>
      </c>
      <c r="AM979" s="18">
        <v>0</v>
      </c>
      <c r="AN979" s="18">
        <v>0</v>
      </c>
      <c r="AO979" s="18">
        <v>1000</v>
      </c>
      <c r="AP979" s="18">
        <v>0</v>
      </c>
      <c r="AQ979" s="18">
        <v>0</v>
      </c>
      <c r="AR979" s="6">
        <v>90105002</v>
      </c>
      <c r="AS979" s="18" t="s">
        <v>153</v>
      </c>
      <c r="AT979" s="19" t="s">
        <v>154</v>
      </c>
      <c r="AU979" s="18" t="s">
        <v>246</v>
      </c>
      <c r="AV979" s="18">
        <v>0</v>
      </c>
      <c r="AW979" s="18">
        <v>0</v>
      </c>
      <c r="AX979" s="19" t="s">
        <v>155</v>
      </c>
      <c r="AY979" s="19" t="s">
        <v>153</v>
      </c>
      <c r="AZ979" s="13">
        <v>0</v>
      </c>
      <c r="BA979" s="13">
        <v>0</v>
      </c>
      <c r="BB979" s="69" t="s">
        <v>500</v>
      </c>
      <c r="BC979" s="18">
        <v>0</v>
      </c>
      <c r="BD979" s="11">
        <v>0</v>
      </c>
      <c r="BE979" s="18">
        <v>0</v>
      </c>
      <c r="BF979" s="18">
        <v>0</v>
      </c>
      <c r="BG979" s="18">
        <v>0</v>
      </c>
      <c r="BH979" s="18">
        <v>0</v>
      </c>
      <c r="BI979" s="9">
        <v>0</v>
      </c>
      <c r="BJ979" s="6">
        <v>0</v>
      </c>
      <c r="BK979" s="6">
        <v>0</v>
      </c>
      <c r="BL979" s="6">
        <v>0</v>
      </c>
      <c r="BM979" s="6">
        <v>0</v>
      </c>
      <c r="BN979" s="6">
        <v>0</v>
      </c>
      <c r="BO979" s="6">
        <v>0</v>
      </c>
    </row>
    <row r="980" spans="3:67" ht="20.100000000000001" customHeight="1">
      <c r="C980" s="18">
        <v>70205003</v>
      </c>
      <c r="D980" s="19" t="s">
        <v>432</v>
      </c>
      <c r="E980" s="18">
        <v>1</v>
      </c>
      <c r="F980" s="18">
        <v>60010500</v>
      </c>
      <c r="G980" s="18">
        <v>0</v>
      </c>
      <c r="H980" s="13">
        <v>0</v>
      </c>
      <c r="I980" s="18">
        <v>1</v>
      </c>
      <c r="J980" s="18">
        <v>0</v>
      </c>
      <c r="K980" s="18">
        <v>0</v>
      </c>
      <c r="L980" s="18">
        <v>0</v>
      </c>
      <c r="M980" s="18">
        <v>0</v>
      </c>
      <c r="N980" s="11">
        <v>2</v>
      </c>
      <c r="O980" s="18">
        <v>2</v>
      </c>
      <c r="P980" s="18">
        <v>0.3</v>
      </c>
      <c r="Q980" s="18">
        <v>0</v>
      </c>
      <c r="R980" s="6">
        <v>0</v>
      </c>
      <c r="S980" s="13">
        <v>0</v>
      </c>
      <c r="T980" s="11">
        <v>1</v>
      </c>
      <c r="U980" s="18">
        <v>2</v>
      </c>
      <c r="V980" s="18">
        <v>0</v>
      </c>
      <c r="W980" s="18">
        <v>0</v>
      </c>
      <c r="X980" s="18">
        <v>0</v>
      </c>
      <c r="Y980" s="18">
        <v>0</v>
      </c>
      <c r="Z980" s="18">
        <v>0</v>
      </c>
      <c r="AA980" s="18">
        <v>0</v>
      </c>
      <c r="AB980" s="11">
        <v>0</v>
      </c>
      <c r="AC980" s="18">
        <v>0</v>
      </c>
      <c r="AD980" s="11">
        <v>99999</v>
      </c>
      <c r="AE980" s="18">
        <v>0</v>
      </c>
      <c r="AF980" s="18">
        <v>0</v>
      </c>
      <c r="AG980" s="6">
        <v>8</v>
      </c>
      <c r="AH980" s="6">
        <v>0</v>
      </c>
      <c r="AI980" s="6">
        <v>0</v>
      </c>
      <c r="AJ980" s="6">
        <v>0</v>
      </c>
      <c r="AK980" s="18">
        <v>0</v>
      </c>
      <c r="AL980" s="18">
        <v>0</v>
      </c>
      <c r="AM980" s="18">
        <v>0</v>
      </c>
      <c r="AN980" s="18">
        <v>0</v>
      </c>
      <c r="AO980" s="18">
        <v>1000</v>
      </c>
      <c r="AP980" s="18">
        <v>0</v>
      </c>
      <c r="AQ980" s="18">
        <v>0</v>
      </c>
      <c r="AR980" s="6" t="s">
        <v>573</v>
      </c>
      <c r="AS980" s="18" t="s">
        <v>153</v>
      </c>
      <c r="AT980" s="19" t="s">
        <v>154</v>
      </c>
      <c r="AU980" s="18" t="s">
        <v>246</v>
      </c>
      <c r="AV980" s="18">
        <v>0</v>
      </c>
      <c r="AW980" s="18">
        <v>0</v>
      </c>
      <c r="AX980" s="19" t="s">
        <v>155</v>
      </c>
      <c r="AY980" s="19" t="s">
        <v>153</v>
      </c>
      <c r="AZ980" s="13">
        <v>0</v>
      </c>
      <c r="BA980" s="13">
        <v>0</v>
      </c>
      <c r="BB980" s="69" t="s">
        <v>464</v>
      </c>
      <c r="BC980" s="18">
        <v>0</v>
      </c>
      <c r="BD980" s="11">
        <v>0</v>
      </c>
      <c r="BE980" s="18">
        <v>0</v>
      </c>
      <c r="BF980" s="18">
        <v>0</v>
      </c>
      <c r="BG980" s="18">
        <v>0</v>
      </c>
      <c r="BH980" s="18">
        <v>0</v>
      </c>
      <c r="BI980" s="9">
        <v>0</v>
      </c>
      <c r="BJ980" s="6">
        <v>0</v>
      </c>
      <c r="BK980" s="6">
        <v>0</v>
      </c>
      <c r="BL980" s="6">
        <v>0</v>
      </c>
      <c r="BM980" s="6">
        <v>0</v>
      </c>
      <c r="BN980" s="6">
        <v>0</v>
      </c>
      <c r="BO980" s="6">
        <v>0</v>
      </c>
    </row>
    <row r="981" spans="3:67" ht="20.100000000000001" customHeight="1">
      <c r="C981" s="18">
        <v>70205004</v>
      </c>
      <c r="D981" s="12" t="s">
        <v>387</v>
      </c>
      <c r="E981" s="11">
        <v>1</v>
      </c>
      <c r="F981" s="11">
        <v>60010300</v>
      </c>
      <c r="G981" s="18">
        <v>0</v>
      </c>
      <c r="H981" s="13">
        <v>0</v>
      </c>
      <c r="I981" s="18">
        <v>1</v>
      </c>
      <c r="J981" s="18">
        <v>0</v>
      </c>
      <c r="K981" s="18">
        <v>0</v>
      </c>
      <c r="L981" s="11">
        <v>0</v>
      </c>
      <c r="M981" s="11">
        <v>0</v>
      </c>
      <c r="N981" s="11">
        <v>2</v>
      </c>
      <c r="O981" s="11">
        <v>2</v>
      </c>
      <c r="P981" s="11">
        <v>0.9</v>
      </c>
      <c r="Q981" s="11">
        <v>0</v>
      </c>
      <c r="R981" s="6">
        <v>0</v>
      </c>
      <c r="S981" s="11">
        <v>0</v>
      </c>
      <c r="T981" s="11">
        <v>1</v>
      </c>
      <c r="U981" s="11">
        <v>2</v>
      </c>
      <c r="V981" s="11">
        <v>0</v>
      </c>
      <c r="W981" s="11">
        <v>0</v>
      </c>
      <c r="X981" s="11">
        <v>0</v>
      </c>
      <c r="Y981" s="11">
        <v>0</v>
      </c>
      <c r="Z981" s="11">
        <v>0</v>
      </c>
      <c r="AA981" s="11">
        <v>0</v>
      </c>
      <c r="AB981" s="11">
        <v>0</v>
      </c>
      <c r="AC981" s="11">
        <v>0</v>
      </c>
      <c r="AD981" s="11">
        <v>30</v>
      </c>
      <c r="AE981" s="11">
        <v>0</v>
      </c>
      <c r="AF981" s="11">
        <v>0</v>
      </c>
      <c r="AG981" s="6">
        <v>2</v>
      </c>
      <c r="AH981" s="6">
        <v>2</v>
      </c>
      <c r="AI981" s="6">
        <v>0</v>
      </c>
      <c r="AJ981" s="6">
        <v>1.5</v>
      </c>
      <c r="AK981" s="11">
        <v>0</v>
      </c>
      <c r="AL981" s="11">
        <v>0</v>
      </c>
      <c r="AM981" s="11">
        <v>0</v>
      </c>
      <c r="AN981" s="11">
        <v>1</v>
      </c>
      <c r="AO981" s="11">
        <v>3000</v>
      </c>
      <c r="AP981" s="11">
        <v>0.5</v>
      </c>
      <c r="AQ981" s="11">
        <v>0</v>
      </c>
      <c r="AR981" s="6">
        <v>0</v>
      </c>
      <c r="AS981" s="11" t="s">
        <v>153</v>
      </c>
      <c r="AT981" s="19" t="s">
        <v>213</v>
      </c>
      <c r="AU981" s="11" t="s">
        <v>355</v>
      </c>
      <c r="AV981" s="18">
        <v>0</v>
      </c>
      <c r="AW981" s="18">
        <v>0</v>
      </c>
      <c r="AX981" s="12" t="s">
        <v>343</v>
      </c>
      <c r="AY981" s="11" t="s">
        <v>1351</v>
      </c>
      <c r="AZ981" s="13">
        <v>0</v>
      </c>
      <c r="BA981" s="13">
        <v>0</v>
      </c>
      <c r="BB981" s="37" t="s">
        <v>1352</v>
      </c>
      <c r="BC981" s="11">
        <v>0</v>
      </c>
      <c r="BD981" s="11">
        <v>0</v>
      </c>
      <c r="BE981" s="11">
        <v>0</v>
      </c>
      <c r="BF981" s="11">
        <v>0</v>
      </c>
      <c r="BG981" s="11">
        <v>0</v>
      </c>
      <c r="BH981" s="11">
        <v>0</v>
      </c>
      <c r="BI981" s="9">
        <v>0</v>
      </c>
      <c r="BJ981" s="6">
        <v>0</v>
      </c>
      <c r="BK981" s="6">
        <v>0</v>
      </c>
      <c r="BL981" s="6">
        <v>0</v>
      </c>
      <c r="BM981" s="6">
        <v>0</v>
      </c>
      <c r="BN981" s="6">
        <v>0</v>
      </c>
      <c r="BO981" s="6">
        <v>0</v>
      </c>
    </row>
    <row r="982" spans="3:67" ht="19.5" customHeight="1">
      <c r="C982" s="18">
        <v>70205005</v>
      </c>
      <c r="D982" s="12" t="s">
        <v>470</v>
      </c>
      <c r="E982" s="18">
        <v>1</v>
      </c>
      <c r="F982" s="11">
        <v>60010100</v>
      </c>
      <c r="G982" s="18">
        <v>0</v>
      </c>
      <c r="H982" s="13">
        <v>0</v>
      </c>
      <c r="I982" s="18">
        <v>1</v>
      </c>
      <c r="J982" s="18">
        <v>0</v>
      </c>
      <c r="K982" s="18">
        <v>0</v>
      </c>
      <c r="L982" s="11">
        <v>0</v>
      </c>
      <c r="M982" s="11">
        <v>0</v>
      </c>
      <c r="N982" s="11">
        <v>2</v>
      </c>
      <c r="O982" s="11">
        <v>1</v>
      </c>
      <c r="P982" s="11">
        <v>0.3</v>
      </c>
      <c r="Q982" s="11">
        <v>0</v>
      </c>
      <c r="R982" s="6">
        <v>0</v>
      </c>
      <c r="S982" s="11">
        <v>0</v>
      </c>
      <c r="T982" s="11">
        <v>1</v>
      </c>
      <c r="U982" s="11">
        <v>2</v>
      </c>
      <c r="V982" s="11">
        <v>0</v>
      </c>
      <c r="W982" s="11">
        <v>3</v>
      </c>
      <c r="X982" s="11">
        <v>0</v>
      </c>
      <c r="Y982" s="11">
        <v>1</v>
      </c>
      <c r="Z982" s="11">
        <v>0</v>
      </c>
      <c r="AA982" s="11">
        <v>0</v>
      </c>
      <c r="AB982" s="11">
        <v>0</v>
      </c>
      <c r="AC982" s="11">
        <v>0</v>
      </c>
      <c r="AD982" s="11">
        <v>15</v>
      </c>
      <c r="AE982" s="11">
        <v>1</v>
      </c>
      <c r="AF982" s="11" t="s">
        <v>391</v>
      </c>
      <c r="AG982" s="6">
        <v>0</v>
      </c>
      <c r="AH982" s="6">
        <v>1</v>
      </c>
      <c r="AI982" s="6">
        <v>0</v>
      </c>
      <c r="AJ982" s="6">
        <v>3</v>
      </c>
      <c r="AK982" s="11">
        <v>0</v>
      </c>
      <c r="AL982" s="11">
        <v>0</v>
      </c>
      <c r="AM982" s="11">
        <v>0</v>
      </c>
      <c r="AN982" s="11">
        <v>3</v>
      </c>
      <c r="AO982" s="11">
        <v>5000</v>
      </c>
      <c r="AP982" s="11">
        <v>2.5</v>
      </c>
      <c r="AQ982" s="11">
        <v>0</v>
      </c>
      <c r="AR982" s="6">
        <v>0</v>
      </c>
      <c r="AS982" s="11" t="s">
        <v>425</v>
      </c>
      <c r="AT982" s="19" t="s">
        <v>196</v>
      </c>
      <c r="AU982" s="11" t="s">
        <v>348</v>
      </c>
      <c r="AV982" s="18">
        <v>10000007</v>
      </c>
      <c r="AW982" s="18">
        <v>70205002</v>
      </c>
      <c r="AX982" s="12" t="s">
        <v>155</v>
      </c>
      <c r="AY982" s="11">
        <v>0</v>
      </c>
      <c r="AZ982" s="13">
        <v>0</v>
      </c>
      <c r="BA982" s="13">
        <v>0</v>
      </c>
      <c r="BB982" s="37" t="s">
        <v>471</v>
      </c>
      <c r="BC982" s="11">
        <v>0</v>
      </c>
      <c r="BD982" s="11">
        <v>0</v>
      </c>
      <c r="BE982" s="11">
        <v>0</v>
      </c>
      <c r="BF982" s="11">
        <v>0</v>
      </c>
      <c r="BG982" s="11">
        <v>0</v>
      </c>
      <c r="BH982" s="11">
        <v>0</v>
      </c>
      <c r="BI982" s="9">
        <v>0</v>
      </c>
      <c r="BJ982" s="6">
        <v>0</v>
      </c>
      <c r="BK982" s="6">
        <v>0</v>
      </c>
      <c r="BL982" s="6">
        <v>0</v>
      </c>
      <c r="BM982" s="6">
        <v>0</v>
      </c>
      <c r="BN982" s="6">
        <v>0</v>
      </c>
      <c r="BO982" s="6">
        <v>0</v>
      </c>
    </row>
    <row r="983" spans="3:67" ht="19.5" customHeight="1">
      <c r="C983" s="18">
        <v>70205006</v>
      </c>
      <c r="D983" s="12" t="s">
        <v>574</v>
      </c>
      <c r="E983" s="18">
        <v>1</v>
      </c>
      <c r="F983" s="11">
        <v>60010100</v>
      </c>
      <c r="G983" s="18">
        <v>0</v>
      </c>
      <c r="H983" s="13">
        <v>0</v>
      </c>
      <c r="I983" s="18">
        <v>1</v>
      </c>
      <c r="J983" s="18">
        <v>0</v>
      </c>
      <c r="K983" s="18">
        <v>0</v>
      </c>
      <c r="L983" s="11">
        <v>0</v>
      </c>
      <c r="M983" s="11">
        <v>0</v>
      </c>
      <c r="N983" s="11">
        <v>2</v>
      </c>
      <c r="O983" s="11">
        <v>1</v>
      </c>
      <c r="P983" s="11">
        <v>0.3</v>
      </c>
      <c r="Q983" s="11">
        <v>0</v>
      </c>
      <c r="R983" s="6">
        <v>0</v>
      </c>
      <c r="S983" s="11">
        <v>0</v>
      </c>
      <c r="T983" s="11">
        <v>1</v>
      </c>
      <c r="U983" s="11">
        <v>2</v>
      </c>
      <c r="V983" s="11">
        <v>0</v>
      </c>
      <c r="W983" s="11">
        <v>1</v>
      </c>
      <c r="X983" s="11">
        <v>0</v>
      </c>
      <c r="Y983" s="11">
        <v>1</v>
      </c>
      <c r="Z983" s="11">
        <v>0</v>
      </c>
      <c r="AA983" s="11">
        <v>0</v>
      </c>
      <c r="AB983" s="11">
        <v>0</v>
      </c>
      <c r="AC983" s="11">
        <v>0</v>
      </c>
      <c r="AD983" s="11">
        <v>15</v>
      </c>
      <c r="AE983" s="11">
        <v>1</v>
      </c>
      <c r="AF983" s="11" t="s">
        <v>507</v>
      </c>
      <c r="AG983" s="6">
        <v>0</v>
      </c>
      <c r="AH983" s="6">
        <v>0</v>
      </c>
      <c r="AI983" s="6">
        <v>0</v>
      </c>
      <c r="AJ983" s="6">
        <v>0</v>
      </c>
      <c r="AK983" s="11">
        <v>0</v>
      </c>
      <c r="AL983" s="11">
        <v>0</v>
      </c>
      <c r="AM983" s="11">
        <v>0</v>
      </c>
      <c r="AN983" s="11">
        <v>0.5</v>
      </c>
      <c r="AO983" s="11">
        <v>999999</v>
      </c>
      <c r="AP983" s="11">
        <v>0.5</v>
      </c>
      <c r="AQ983" s="11">
        <v>0</v>
      </c>
      <c r="AR983" s="6">
        <v>0</v>
      </c>
      <c r="AS983" s="6">
        <v>90105006</v>
      </c>
      <c r="AT983" s="19" t="s">
        <v>397</v>
      </c>
      <c r="AU983" s="11" t="s">
        <v>348</v>
      </c>
      <c r="AV983" s="18">
        <v>10000007</v>
      </c>
      <c r="AW983" s="18">
        <v>70205003</v>
      </c>
      <c r="AX983" s="19" t="s">
        <v>229</v>
      </c>
      <c r="AY983" s="19" t="s">
        <v>259</v>
      </c>
      <c r="AZ983" s="13">
        <v>0</v>
      </c>
      <c r="BA983" s="13">
        <v>0</v>
      </c>
      <c r="BB983" s="37" t="s">
        <v>575</v>
      </c>
      <c r="BC983" s="11">
        <v>0</v>
      </c>
      <c r="BD983" s="11">
        <v>0</v>
      </c>
      <c r="BE983" s="11">
        <v>0</v>
      </c>
      <c r="BF983" s="11">
        <v>0</v>
      </c>
      <c r="BG983" s="11">
        <v>0</v>
      </c>
      <c r="BH983" s="11">
        <v>0</v>
      </c>
      <c r="BI983" s="9">
        <v>0</v>
      </c>
      <c r="BJ983" s="6">
        <v>0</v>
      </c>
      <c r="BK983" s="6">
        <v>0</v>
      </c>
      <c r="BL983" s="6">
        <v>0</v>
      </c>
      <c r="BM983" s="6">
        <v>0</v>
      </c>
      <c r="BN983" s="6">
        <v>0</v>
      </c>
      <c r="BO983" s="6">
        <v>0</v>
      </c>
    </row>
    <row r="984" spans="3:67" ht="19.5" customHeight="1">
      <c r="C984" s="18">
        <v>70205007</v>
      </c>
      <c r="D984" s="12" t="s">
        <v>1353</v>
      </c>
      <c r="E984" s="18">
        <v>1</v>
      </c>
      <c r="F984" s="11">
        <v>60010100</v>
      </c>
      <c r="G984" s="18">
        <v>0</v>
      </c>
      <c r="H984" s="13">
        <v>0</v>
      </c>
      <c r="I984" s="18">
        <v>1</v>
      </c>
      <c r="J984" s="18">
        <v>0</v>
      </c>
      <c r="K984" s="18">
        <v>0</v>
      </c>
      <c r="L984" s="11">
        <v>0</v>
      </c>
      <c r="M984" s="11">
        <v>0</v>
      </c>
      <c r="N984" s="11">
        <v>2</v>
      </c>
      <c r="O984" s="11">
        <v>1</v>
      </c>
      <c r="P984" s="11">
        <v>0.3</v>
      </c>
      <c r="Q984" s="11">
        <v>0</v>
      </c>
      <c r="R984" s="6">
        <v>0</v>
      </c>
      <c r="S984" s="11">
        <v>0</v>
      </c>
      <c r="T984" s="11">
        <v>1</v>
      </c>
      <c r="U984" s="11">
        <v>2</v>
      </c>
      <c r="V984" s="11">
        <v>0</v>
      </c>
      <c r="W984" s="11">
        <v>2</v>
      </c>
      <c r="X984" s="11">
        <v>0</v>
      </c>
      <c r="Y984" s="11">
        <v>1</v>
      </c>
      <c r="Z984" s="11">
        <v>0</v>
      </c>
      <c r="AA984" s="11">
        <v>0</v>
      </c>
      <c r="AB984" s="11">
        <v>0</v>
      </c>
      <c r="AC984" s="11">
        <v>0</v>
      </c>
      <c r="AD984" s="11">
        <v>15</v>
      </c>
      <c r="AE984" s="11">
        <v>1</v>
      </c>
      <c r="AF984" s="11" t="s">
        <v>507</v>
      </c>
      <c r="AG984" s="6">
        <v>0</v>
      </c>
      <c r="AH984" s="6">
        <v>0</v>
      </c>
      <c r="AI984" s="6">
        <v>0</v>
      </c>
      <c r="AJ984" s="6">
        <v>0</v>
      </c>
      <c r="AK984" s="11">
        <v>0</v>
      </c>
      <c r="AL984" s="11">
        <v>0</v>
      </c>
      <c r="AM984" s="11">
        <v>0</v>
      </c>
      <c r="AN984" s="11">
        <v>0.5</v>
      </c>
      <c r="AO984" s="11">
        <v>999999</v>
      </c>
      <c r="AP984" s="11">
        <v>0.5</v>
      </c>
      <c r="AQ984" s="11">
        <v>0</v>
      </c>
      <c r="AR984" s="6">
        <v>0</v>
      </c>
      <c r="AS984" s="6">
        <v>90205007</v>
      </c>
      <c r="AT984" s="19" t="s">
        <v>397</v>
      </c>
      <c r="AU984" s="11" t="s">
        <v>348</v>
      </c>
      <c r="AV984" s="18">
        <v>10000007</v>
      </c>
      <c r="AW984" s="18">
        <v>70205001</v>
      </c>
      <c r="AX984" s="19" t="s">
        <v>229</v>
      </c>
      <c r="AY984" s="19" t="s">
        <v>259</v>
      </c>
      <c r="AZ984" s="13">
        <v>0</v>
      </c>
      <c r="BA984" s="13">
        <v>0</v>
      </c>
      <c r="BB984" s="37"/>
      <c r="BC984" s="11">
        <v>0</v>
      </c>
      <c r="BD984" s="11">
        <v>0</v>
      </c>
      <c r="BE984" s="11">
        <v>0</v>
      </c>
      <c r="BF984" s="11">
        <v>0</v>
      </c>
      <c r="BG984" s="11">
        <v>0</v>
      </c>
      <c r="BH984" s="11">
        <v>0</v>
      </c>
      <c r="BI984" s="9">
        <v>0</v>
      </c>
      <c r="BJ984" s="6">
        <v>0</v>
      </c>
      <c r="BK984" s="6">
        <v>0</v>
      </c>
      <c r="BL984" s="6">
        <v>0</v>
      </c>
      <c r="BM984" s="6">
        <v>0</v>
      </c>
      <c r="BN984" s="6">
        <v>0</v>
      </c>
      <c r="BO984" s="6">
        <v>0</v>
      </c>
    </row>
    <row r="985" spans="3:67" ht="19.5" customHeight="1">
      <c r="C985" s="18">
        <v>70301001</v>
      </c>
      <c r="D985" s="12" t="s">
        <v>1354</v>
      </c>
      <c r="E985" s="18">
        <v>1</v>
      </c>
      <c r="F985" s="11">
        <v>60010100</v>
      </c>
      <c r="G985" s="18">
        <v>0</v>
      </c>
      <c r="H985" s="13">
        <v>0</v>
      </c>
      <c r="I985" s="18">
        <v>1</v>
      </c>
      <c r="J985" s="18">
        <v>0</v>
      </c>
      <c r="K985" s="18">
        <v>0</v>
      </c>
      <c r="L985" s="11">
        <v>0</v>
      </c>
      <c r="M985" s="11">
        <v>0</v>
      </c>
      <c r="N985" s="11">
        <v>2</v>
      </c>
      <c r="O985" s="11">
        <v>1</v>
      </c>
      <c r="P985" s="11">
        <v>0.3</v>
      </c>
      <c r="Q985" s="11">
        <v>0</v>
      </c>
      <c r="R985" s="6">
        <v>0</v>
      </c>
      <c r="S985" s="11">
        <v>0</v>
      </c>
      <c r="T985" s="11">
        <v>1</v>
      </c>
      <c r="U985" s="11">
        <v>2</v>
      </c>
      <c r="V985" s="11">
        <v>0</v>
      </c>
      <c r="W985" s="11">
        <v>3</v>
      </c>
      <c r="X985" s="11">
        <v>0</v>
      </c>
      <c r="Y985" s="11">
        <v>1</v>
      </c>
      <c r="Z985" s="11">
        <v>0</v>
      </c>
      <c r="AA985" s="11">
        <v>0</v>
      </c>
      <c r="AB985" s="11">
        <v>0</v>
      </c>
      <c r="AC985" s="11">
        <v>0</v>
      </c>
      <c r="AD985" s="11">
        <v>15</v>
      </c>
      <c r="AE985" s="11">
        <v>1</v>
      </c>
      <c r="AF985" s="11" t="s">
        <v>391</v>
      </c>
      <c r="AG985" s="6">
        <v>0</v>
      </c>
      <c r="AH985" s="6">
        <v>1</v>
      </c>
      <c r="AI985" s="6">
        <v>0</v>
      </c>
      <c r="AJ985" s="6">
        <v>3</v>
      </c>
      <c r="AK985" s="11">
        <v>0</v>
      </c>
      <c r="AL985" s="11">
        <v>0</v>
      </c>
      <c r="AM985" s="11">
        <v>0</v>
      </c>
      <c r="AN985" s="11">
        <v>3</v>
      </c>
      <c r="AO985" s="11">
        <v>5000</v>
      </c>
      <c r="AP985" s="11">
        <v>2.5</v>
      </c>
      <c r="AQ985" s="11">
        <v>0</v>
      </c>
      <c r="AR985" s="6">
        <v>0</v>
      </c>
      <c r="AS985" s="11" t="s">
        <v>425</v>
      </c>
      <c r="AT985" s="19" t="s">
        <v>397</v>
      </c>
      <c r="AU985" s="11" t="s">
        <v>348</v>
      </c>
      <c r="AV985" s="18">
        <v>10000007</v>
      </c>
      <c r="AW985" s="18">
        <v>70301001</v>
      </c>
      <c r="AX985" s="12" t="s">
        <v>155</v>
      </c>
      <c r="AY985" s="11">
        <v>0</v>
      </c>
      <c r="AZ985" s="13">
        <v>0</v>
      </c>
      <c r="BA985" s="13">
        <v>0</v>
      </c>
      <c r="BB985" s="37" t="s">
        <v>1355</v>
      </c>
      <c r="BC985" s="11">
        <v>0</v>
      </c>
      <c r="BD985" s="11">
        <v>0</v>
      </c>
      <c r="BE985" s="11">
        <v>0</v>
      </c>
      <c r="BF985" s="11">
        <v>0</v>
      </c>
      <c r="BG985" s="11">
        <v>0</v>
      </c>
      <c r="BH985" s="11">
        <v>0</v>
      </c>
      <c r="BI985" s="9">
        <v>0</v>
      </c>
      <c r="BJ985" s="6">
        <v>0</v>
      </c>
      <c r="BK985" s="6">
        <v>0</v>
      </c>
      <c r="BL985" s="6">
        <v>0</v>
      </c>
      <c r="BM985" s="6">
        <v>0</v>
      </c>
      <c r="BN985" s="6">
        <v>0</v>
      </c>
      <c r="BO985" s="6">
        <v>0</v>
      </c>
    </row>
    <row r="986" spans="3:67" ht="20.100000000000001" customHeight="1">
      <c r="C986" s="18">
        <v>70301002</v>
      </c>
      <c r="D986" s="12" t="s">
        <v>1356</v>
      </c>
      <c r="E986" s="11">
        <v>1</v>
      </c>
      <c r="F986" s="11">
        <v>60010300</v>
      </c>
      <c r="G986" s="18">
        <v>0</v>
      </c>
      <c r="H986" s="13">
        <v>0</v>
      </c>
      <c r="I986" s="18">
        <v>1</v>
      </c>
      <c r="J986" s="18">
        <v>0</v>
      </c>
      <c r="K986" s="18">
        <v>0</v>
      </c>
      <c r="L986" s="11">
        <v>0</v>
      </c>
      <c r="M986" s="11">
        <v>0</v>
      </c>
      <c r="N986" s="11">
        <v>2</v>
      </c>
      <c r="O986" s="11">
        <v>2</v>
      </c>
      <c r="P986" s="11">
        <v>0.8</v>
      </c>
      <c r="Q986" s="11">
        <v>0</v>
      </c>
      <c r="R986" s="6">
        <v>0</v>
      </c>
      <c r="S986" s="11">
        <v>0</v>
      </c>
      <c r="T986" s="11">
        <v>1</v>
      </c>
      <c r="U986" s="11">
        <v>2</v>
      </c>
      <c r="V986" s="11">
        <v>0</v>
      </c>
      <c r="W986" s="11">
        <v>0</v>
      </c>
      <c r="X986" s="11">
        <v>0</v>
      </c>
      <c r="Y986" s="11">
        <v>0</v>
      </c>
      <c r="Z986" s="11">
        <v>0</v>
      </c>
      <c r="AA986" s="11">
        <v>0</v>
      </c>
      <c r="AB986" s="11">
        <v>0</v>
      </c>
      <c r="AC986" s="11">
        <v>0</v>
      </c>
      <c r="AD986" s="11">
        <v>20</v>
      </c>
      <c r="AE986" s="11">
        <v>0</v>
      </c>
      <c r="AF986" s="11">
        <v>0</v>
      </c>
      <c r="AG986" s="6">
        <v>2</v>
      </c>
      <c r="AH986" s="6">
        <v>2</v>
      </c>
      <c r="AI986" s="6">
        <v>0</v>
      </c>
      <c r="AJ986" s="6">
        <v>1.5</v>
      </c>
      <c r="AK986" s="11">
        <v>0</v>
      </c>
      <c r="AL986" s="11">
        <v>0</v>
      </c>
      <c r="AM986" s="11">
        <v>0</v>
      </c>
      <c r="AN986" s="11">
        <v>1</v>
      </c>
      <c r="AO986" s="11">
        <v>3000</v>
      </c>
      <c r="AP986" s="11">
        <v>0.5</v>
      </c>
      <c r="AQ986" s="11">
        <v>0</v>
      </c>
      <c r="AR986" s="6">
        <v>0</v>
      </c>
      <c r="AS986" s="11" t="s">
        <v>153</v>
      </c>
      <c r="AT986" s="19" t="s">
        <v>154</v>
      </c>
      <c r="AU986" s="11" t="s">
        <v>355</v>
      </c>
      <c r="AV986" s="18">
        <v>0</v>
      </c>
      <c r="AW986" s="18">
        <v>0</v>
      </c>
      <c r="AX986" s="12" t="s">
        <v>343</v>
      </c>
      <c r="AY986" s="11" t="s">
        <v>1357</v>
      </c>
      <c r="AZ986" s="13">
        <v>0</v>
      </c>
      <c r="BA986" s="13">
        <v>0</v>
      </c>
      <c r="BB986" s="37" t="s">
        <v>1358</v>
      </c>
      <c r="BC986" s="11">
        <v>0</v>
      </c>
      <c r="BD986" s="11">
        <v>0</v>
      </c>
      <c r="BE986" s="11">
        <v>0</v>
      </c>
      <c r="BF986" s="11">
        <v>0</v>
      </c>
      <c r="BG986" s="11">
        <v>0</v>
      </c>
      <c r="BH986" s="11">
        <v>0</v>
      </c>
      <c r="BI986" s="9">
        <v>0</v>
      </c>
      <c r="BJ986" s="6">
        <v>0</v>
      </c>
      <c r="BK986" s="6">
        <v>0</v>
      </c>
      <c r="BL986" s="6">
        <v>0</v>
      </c>
      <c r="BM986" s="6">
        <v>0</v>
      </c>
      <c r="BN986" s="6">
        <v>0</v>
      </c>
      <c r="BO986" s="6">
        <v>0</v>
      </c>
    </row>
    <row r="987" spans="3:67" ht="20.100000000000001" customHeight="1">
      <c r="C987" s="18">
        <v>70301003</v>
      </c>
      <c r="D987" s="12" t="s">
        <v>603</v>
      </c>
      <c r="E987" s="18">
        <v>1</v>
      </c>
      <c r="F987" s="11">
        <v>60010100</v>
      </c>
      <c r="G987" s="18">
        <v>0</v>
      </c>
      <c r="H987" s="13">
        <v>0</v>
      </c>
      <c r="I987" s="18">
        <v>1</v>
      </c>
      <c r="J987" s="18">
        <v>0</v>
      </c>
      <c r="K987" s="18">
        <v>0</v>
      </c>
      <c r="L987" s="11">
        <v>0</v>
      </c>
      <c r="M987" s="11">
        <v>0</v>
      </c>
      <c r="N987" s="11">
        <v>2</v>
      </c>
      <c r="O987" s="11">
        <v>1</v>
      </c>
      <c r="P987" s="11">
        <v>0.3</v>
      </c>
      <c r="Q987" s="11">
        <v>0</v>
      </c>
      <c r="R987" s="6">
        <v>0</v>
      </c>
      <c r="S987" s="11">
        <v>0</v>
      </c>
      <c r="T987" s="11">
        <v>1</v>
      </c>
      <c r="U987" s="11">
        <v>2</v>
      </c>
      <c r="V987" s="11">
        <v>0</v>
      </c>
      <c r="W987" s="11">
        <v>3</v>
      </c>
      <c r="X987" s="11">
        <v>0</v>
      </c>
      <c r="Y987" s="11">
        <v>1</v>
      </c>
      <c r="Z987" s="11">
        <v>0</v>
      </c>
      <c r="AA987" s="11">
        <v>0</v>
      </c>
      <c r="AB987" s="11">
        <v>0</v>
      </c>
      <c r="AC987" s="11">
        <v>0</v>
      </c>
      <c r="AD987" s="11">
        <v>12</v>
      </c>
      <c r="AE987" s="11">
        <v>1</v>
      </c>
      <c r="AF987" s="11">
        <v>3</v>
      </c>
      <c r="AG987" s="6">
        <v>6</v>
      </c>
      <c r="AH987" s="6">
        <v>1</v>
      </c>
      <c r="AI987" s="6">
        <v>0</v>
      </c>
      <c r="AJ987" s="6">
        <v>1.5</v>
      </c>
      <c r="AK987" s="11">
        <v>0</v>
      </c>
      <c r="AL987" s="11">
        <v>0</v>
      </c>
      <c r="AM987" s="11">
        <v>0</v>
      </c>
      <c r="AN987" s="11">
        <v>3</v>
      </c>
      <c r="AO987" s="11">
        <v>5000</v>
      </c>
      <c r="AP987" s="11">
        <v>3</v>
      </c>
      <c r="AQ987" s="11">
        <v>0</v>
      </c>
      <c r="AR987" s="6">
        <v>0</v>
      </c>
      <c r="AS987" s="11">
        <v>80001030</v>
      </c>
      <c r="AT987" s="19" t="s">
        <v>196</v>
      </c>
      <c r="AU987" s="11" t="s">
        <v>348</v>
      </c>
      <c r="AV987" s="18">
        <v>10000007</v>
      </c>
      <c r="AW987" s="18">
        <v>70301003</v>
      </c>
      <c r="AX987" s="12" t="s">
        <v>155</v>
      </c>
      <c r="AY987" s="11" t="s">
        <v>1359</v>
      </c>
      <c r="AZ987" s="13">
        <v>0</v>
      </c>
      <c r="BA987" s="13">
        <v>0</v>
      </c>
      <c r="BB987" s="37" t="s">
        <v>1360</v>
      </c>
      <c r="BC987" s="11">
        <v>0</v>
      </c>
      <c r="BD987" s="11">
        <v>0</v>
      </c>
      <c r="BE987" s="11">
        <v>0</v>
      </c>
      <c r="BF987" s="11">
        <v>0</v>
      </c>
      <c r="BG987" s="11">
        <v>0</v>
      </c>
      <c r="BH987" s="11">
        <v>0</v>
      </c>
      <c r="BI987" s="9">
        <v>0</v>
      </c>
      <c r="BJ987" s="6">
        <v>0</v>
      </c>
      <c r="BK987" s="6">
        <v>0</v>
      </c>
      <c r="BL987" s="6">
        <v>0</v>
      </c>
      <c r="BM987" s="6">
        <v>0</v>
      </c>
      <c r="BN987" s="6">
        <v>0</v>
      </c>
      <c r="BO987" s="6">
        <v>0</v>
      </c>
    </row>
    <row r="988" spans="3:67" ht="20.100000000000001" customHeight="1">
      <c r="C988" s="18">
        <v>70301004</v>
      </c>
      <c r="D988" s="19" t="s">
        <v>1361</v>
      </c>
      <c r="E988" s="18">
        <v>1</v>
      </c>
      <c r="F988" s="18">
        <v>60010500</v>
      </c>
      <c r="G988" s="18">
        <v>0</v>
      </c>
      <c r="H988" s="13">
        <v>0</v>
      </c>
      <c r="I988" s="18">
        <v>1</v>
      </c>
      <c r="J988" s="18">
        <v>0</v>
      </c>
      <c r="K988" s="18">
        <v>0</v>
      </c>
      <c r="L988" s="18">
        <v>0</v>
      </c>
      <c r="M988" s="18">
        <v>0</v>
      </c>
      <c r="N988" s="11">
        <v>2</v>
      </c>
      <c r="O988" s="18">
        <v>2</v>
      </c>
      <c r="P988" s="18">
        <v>0.3</v>
      </c>
      <c r="Q988" s="18">
        <v>0</v>
      </c>
      <c r="R988" s="6">
        <v>0</v>
      </c>
      <c r="S988" s="13">
        <v>0</v>
      </c>
      <c r="T988" s="11">
        <v>1</v>
      </c>
      <c r="U988" s="18">
        <v>2</v>
      </c>
      <c r="V988" s="18">
        <v>0</v>
      </c>
      <c r="W988" s="18">
        <v>0</v>
      </c>
      <c r="X988" s="18">
        <v>0</v>
      </c>
      <c r="Y988" s="18">
        <v>0</v>
      </c>
      <c r="Z988" s="18">
        <v>0</v>
      </c>
      <c r="AA988" s="18">
        <v>0</v>
      </c>
      <c r="AB988" s="11">
        <v>0</v>
      </c>
      <c r="AC988" s="18">
        <v>0</v>
      </c>
      <c r="AD988" s="18">
        <v>20</v>
      </c>
      <c r="AE988" s="18">
        <v>0</v>
      </c>
      <c r="AF988" s="18">
        <v>0</v>
      </c>
      <c r="AG988" s="6">
        <v>7</v>
      </c>
      <c r="AH988" s="6">
        <v>0</v>
      </c>
      <c r="AI988" s="6">
        <v>0</v>
      </c>
      <c r="AJ988" s="6">
        <v>0</v>
      </c>
      <c r="AK988" s="18">
        <v>0</v>
      </c>
      <c r="AL988" s="18">
        <v>0</v>
      </c>
      <c r="AM988" s="18">
        <v>0</v>
      </c>
      <c r="AN988" s="18">
        <v>0</v>
      </c>
      <c r="AO988" s="18">
        <v>1000</v>
      </c>
      <c r="AP988" s="18">
        <v>0</v>
      </c>
      <c r="AQ988" s="18">
        <v>0</v>
      </c>
      <c r="AR988" s="6">
        <v>0</v>
      </c>
      <c r="AS988" s="18" t="s">
        <v>1362</v>
      </c>
      <c r="AT988" s="19" t="s">
        <v>154</v>
      </c>
      <c r="AU988" s="18" t="s">
        <v>246</v>
      </c>
      <c r="AV988" s="18">
        <v>0</v>
      </c>
      <c r="AW988" s="18">
        <v>0</v>
      </c>
      <c r="AX988" s="19" t="s">
        <v>155</v>
      </c>
      <c r="AY988" s="19" t="s">
        <v>153</v>
      </c>
      <c r="AZ988" s="13">
        <v>0</v>
      </c>
      <c r="BA988" s="13">
        <v>0</v>
      </c>
      <c r="BB988" s="69" t="s">
        <v>1363</v>
      </c>
      <c r="BC988" s="18">
        <v>0</v>
      </c>
      <c r="BD988" s="11">
        <v>0</v>
      </c>
      <c r="BE988" s="18">
        <v>0</v>
      </c>
      <c r="BF988" s="18">
        <v>0</v>
      </c>
      <c r="BG988" s="18">
        <v>0</v>
      </c>
      <c r="BH988" s="18">
        <v>0</v>
      </c>
      <c r="BI988" s="9">
        <v>0</v>
      </c>
      <c r="BJ988" s="6">
        <v>0</v>
      </c>
      <c r="BK988" s="6">
        <v>0</v>
      </c>
      <c r="BL988" s="6">
        <v>0</v>
      </c>
      <c r="BM988" s="6">
        <v>0</v>
      </c>
      <c r="BN988" s="6">
        <v>0</v>
      </c>
      <c r="BO988" s="6">
        <v>0</v>
      </c>
    </row>
    <row r="989" spans="3:67" ht="20.100000000000001" customHeight="1">
      <c r="C989" s="18">
        <v>70301005</v>
      </c>
      <c r="D989" s="19" t="s">
        <v>1364</v>
      </c>
      <c r="E989" s="18">
        <v>1</v>
      </c>
      <c r="F989" s="18">
        <v>60010500</v>
      </c>
      <c r="G989" s="18">
        <v>0</v>
      </c>
      <c r="H989" s="13">
        <v>0</v>
      </c>
      <c r="I989" s="18">
        <v>1</v>
      </c>
      <c r="J989" s="18">
        <v>0</v>
      </c>
      <c r="K989" s="18">
        <v>0</v>
      </c>
      <c r="L989" s="18">
        <v>0</v>
      </c>
      <c r="M989" s="18">
        <v>0</v>
      </c>
      <c r="N989" s="11">
        <v>2</v>
      </c>
      <c r="O989" s="18">
        <v>0</v>
      </c>
      <c r="P989" s="18">
        <v>0</v>
      </c>
      <c r="Q989" s="18">
        <v>0</v>
      </c>
      <c r="R989" s="6">
        <v>0</v>
      </c>
      <c r="S989" s="13">
        <v>0</v>
      </c>
      <c r="T989" s="11">
        <v>1</v>
      </c>
      <c r="U989" s="18">
        <v>1</v>
      </c>
      <c r="V989" s="18">
        <v>0</v>
      </c>
      <c r="W989" s="18">
        <v>1</v>
      </c>
      <c r="X989" s="18">
        <v>0</v>
      </c>
      <c r="Y989" s="18">
        <v>0</v>
      </c>
      <c r="Z989" s="18">
        <v>0</v>
      </c>
      <c r="AA989" s="18">
        <v>0</v>
      </c>
      <c r="AB989" s="11">
        <v>0</v>
      </c>
      <c r="AC989" s="18">
        <v>0</v>
      </c>
      <c r="AD989" s="18">
        <v>1</v>
      </c>
      <c r="AE989" s="18">
        <v>0</v>
      </c>
      <c r="AF989" s="18">
        <v>0</v>
      </c>
      <c r="AG989" s="6">
        <v>7</v>
      </c>
      <c r="AH989" s="6">
        <v>0</v>
      </c>
      <c r="AI989" s="6">
        <v>0</v>
      </c>
      <c r="AJ989" s="6">
        <v>0</v>
      </c>
      <c r="AK989" s="18">
        <v>0</v>
      </c>
      <c r="AL989" s="18">
        <v>0</v>
      </c>
      <c r="AM989" s="18">
        <v>0</v>
      </c>
      <c r="AN989" s="18">
        <v>0</v>
      </c>
      <c r="AO989" s="18">
        <v>1000</v>
      </c>
      <c r="AP989" s="18">
        <v>0.5</v>
      </c>
      <c r="AQ989" s="18">
        <v>10</v>
      </c>
      <c r="AR989" s="6">
        <v>0</v>
      </c>
      <c r="AS989" s="18" t="s">
        <v>1365</v>
      </c>
      <c r="AT989" s="19" t="s">
        <v>458</v>
      </c>
      <c r="AU989" s="18">
        <v>0</v>
      </c>
      <c r="AV989" s="18">
        <v>10000011</v>
      </c>
      <c r="AW989" s="18">
        <v>50000001</v>
      </c>
      <c r="AX989" s="19" t="s">
        <v>194</v>
      </c>
      <c r="AY989" s="19" t="s">
        <v>153</v>
      </c>
      <c r="AZ989" s="13">
        <v>0</v>
      </c>
      <c r="BA989" s="13">
        <v>0</v>
      </c>
      <c r="BB989" s="69" t="s">
        <v>1366</v>
      </c>
      <c r="BC989" s="18">
        <v>0</v>
      </c>
      <c r="BD989" s="11">
        <v>0</v>
      </c>
      <c r="BE989" s="18">
        <v>0</v>
      </c>
      <c r="BF989" s="18">
        <v>0</v>
      </c>
      <c r="BG989" s="18">
        <v>0</v>
      </c>
      <c r="BH989" s="18">
        <v>0</v>
      </c>
      <c r="BI989" s="9">
        <v>0</v>
      </c>
      <c r="BJ989" s="6">
        <v>0</v>
      </c>
      <c r="BK989" s="6">
        <v>0</v>
      </c>
      <c r="BL989" s="6">
        <v>0</v>
      </c>
      <c r="BM989" s="6">
        <v>0</v>
      </c>
      <c r="BN989" s="6">
        <v>0</v>
      </c>
      <c r="BO989" s="6">
        <v>0</v>
      </c>
    </row>
    <row r="990" spans="3:67" ht="19.5" customHeight="1">
      <c r="C990" s="18">
        <v>70302001</v>
      </c>
      <c r="D990" s="12" t="s">
        <v>585</v>
      </c>
      <c r="E990" s="18">
        <v>1</v>
      </c>
      <c r="F990" s="11">
        <v>60010100</v>
      </c>
      <c r="G990" s="18">
        <v>0</v>
      </c>
      <c r="H990" s="13">
        <v>0</v>
      </c>
      <c r="I990" s="18">
        <v>1</v>
      </c>
      <c r="J990" s="18">
        <v>0</v>
      </c>
      <c r="K990" s="18">
        <v>0</v>
      </c>
      <c r="L990" s="11">
        <v>0</v>
      </c>
      <c r="M990" s="11">
        <v>0</v>
      </c>
      <c r="N990" s="11">
        <v>2</v>
      </c>
      <c r="O990" s="11">
        <v>1</v>
      </c>
      <c r="P990" s="11">
        <v>0.5</v>
      </c>
      <c r="Q990" s="11">
        <v>0</v>
      </c>
      <c r="R990" s="6">
        <v>0</v>
      </c>
      <c r="S990" s="11">
        <v>0</v>
      </c>
      <c r="T990" s="11">
        <v>1</v>
      </c>
      <c r="U990" s="11">
        <v>2</v>
      </c>
      <c r="V990" s="11">
        <v>0</v>
      </c>
      <c r="W990" s="11">
        <v>1</v>
      </c>
      <c r="X990" s="11">
        <v>0</v>
      </c>
      <c r="Y990" s="11">
        <v>1</v>
      </c>
      <c r="Z990" s="11">
        <v>0</v>
      </c>
      <c r="AA990" s="11">
        <v>0</v>
      </c>
      <c r="AB990" s="11">
        <v>0</v>
      </c>
      <c r="AC990" s="11">
        <v>0</v>
      </c>
      <c r="AD990" s="11">
        <v>10</v>
      </c>
      <c r="AE990" s="11">
        <v>1</v>
      </c>
      <c r="AF990" s="11" t="s">
        <v>507</v>
      </c>
      <c r="AG990" s="6">
        <v>0</v>
      </c>
      <c r="AH990" s="6">
        <v>0</v>
      </c>
      <c r="AI990" s="6">
        <v>0</v>
      </c>
      <c r="AJ990" s="6">
        <v>0</v>
      </c>
      <c r="AK990" s="11">
        <v>0</v>
      </c>
      <c r="AL990" s="11">
        <v>0</v>
      </c>
      <c r="AM990" s="11">
        <v>0</v>
      </c>
      <c r="AN990" s="11">
        <v>0.5</v>
      </c>
      <c r="AO990" s="11">
        <v>999999</v>
      </c>
      <c r="AP990" s="11">
        <v>0.5</v>
      </c>
      <c r="AQ990" s="11">
        <v>0</v>
      </c>
      <c r="AR990" s="6">
        <v>0</v>
      </c>
      <c r="AS990" s="135" t="s">
        <v>586</v>
      </c>
      <c r="AT990" s="19" t="s">
        <v>196</v>
      </c>
      <c r="AU990" s="11" t="s">
        <v>348</v>
      </c>
      <c r="AV990" s="18">
        <v>10000007</v>
      </c>
      <c r="AW990" s="18">
        <v>70302001</v>
      </c>
      <c r="AX990" s="19" t="s">
        <v>229</v>
      </c>
      <c r="AY990" s="19" t="s">
        <v>259</v>
      </c>
      <c r="AZ990" s="13">
        <v>0</v>
      </c>
      <c r="BA990" s="13">
        <v>0</v>
      </c>
      <c r="BB990" s="37" t="s">
        <v>587</v>
      </c>
      <c r="BC990" s="11">
        <v>0</v>
      </c>
      <c r="BD990" s="11">
        <v>0</v>
      </c>
      <c r="BE990" s="11">
        <v>0</v>
      </c>
      <c r="BF990" s="11">
        <v>0</v>
      </c>
      <c r="BG990" s="11">
        <v>0</v>
      </c>
      <c r="BH990" s="11">
        <v>0</v>
      </c>
      <c r="BI990" s="9">
        <v>0</v>
      </c>
      <c r="BJ990" s="6">
        <v>0</v>
      </c>
      <c r="BK990" s="6">
        <v>0</v>
      </c>
      <c r="BL990" s="6">
        <v>0</v>
      </c>
      <c r="BM990" s="6">
        <v>0</v>
      </c>
      <c r="BN990" s="6">
        <v>0</v>
      </c>
      <c r="BO990" s="6">
        <v>0</v>
      </c>
    </row>
    <row r="991" spans="3:67" ht="20.100000000000001" customHeight="1">
      <c r="C991" s="18">
        <v>70302002</v>
      </c>
      <c r="D991" s="19" t="s">
        <v>588</v>
      </c>
      <c r="E991" s="18">
        <v>1</v>
      </c>
      <c r="F991" s="18">
        <v>60010500</v>
      </c>
      <c r="G991" s="18">
        <v>0</v>
      </c>
      <c r="H991" s="13">
        <v>0</v>
      </c>
      <c r="I991" s="18">
        <v>1</v>
      </c>
      <c r="J991" s="18">
        <v>0</v>
      </c>
      <c r="K991" s="18">
        <v>0</v>
      </c>
      <c r="L991" s="18">
        <v>0</v>
      </c>
      <c r="M991" s="18">
        <v>0</v>
      </c>
      <c r="N991" s="11">
        <v>2</v>
      </c>
      <c r="O991" s="18">
        <v>2</v>
      </c>
      <c r="P991" s="18">
        <v>0.3</v>
      </c>
      <c r="Q991" s="18">
        <v>0</v>
      </c>
      <c r="R991" s="6">
        <v>0</v>
      </c>
      <c r="S991" s="13">
        <v>0</v>
      </c>
      <c r="T991" s="11">
        <v>1</v>
      </c>
      <c r="U991" s="18">
        <v>2</v>
      </c>
      <c r="V991" s="18">
        <v>0</v>
      </c>
      <c r="W991" s="18">
        <v>0</v>
      </c>
      <c r="X991" s="18">
        <v>0</v>
      </c>
      <c r="Y991" s="18">
        <v>0</v>
      </c>
      <c r="Z991" s="18">
        <v>0</v>
      </c>
      <c r="AA991" s="18">
        <v>0</v>
      </c>
      <c r="AB991" s="11">
        <v>0</v>
      </c>
      <c r="AC991" s="18">
        <v>0</v>
      </c>
      <c r="AD991" s="11">
        <v>30</v>
      </c>
      <c r="AE991" s="18">
        <v>0</v>
      </c>
      <c r="AF991" s="18">
        <v>0</v>
      </c>
      <c r="AG991" s="6">
        <v>8</v>
      </c>
      <c r="AH991" s="6">
        <v>0</v>
      </c>
      <c r="AI991" s="6">
        <v>0</v>
      </c>
      <c r="AJ991" s="6">
        <v>0</v>
      </c>
      <c r="AK991" s="18">
        <v>0</v>
      </c>
      <c r="AL991" s="18">
        <v>0</v>
      </c>
      <c r="AM991" s="18">
        <v>0</v>
      </c>
      <c r="AN991" s="18">
        <v>0</v>
      </c>
      <c r="AO991" s="18">
        <v>1000</v>
      </c>
      <c r="AP991" s="18">
        <v>0</v>
      </c>
      <c r="AQ991" s="18">
        <v>0</v>
      </c>
      <c r="AR991" s="6">
        <v>90301006</v>
      </c>
      <c r="AS991" s="18" t="s">
        <v>153</v>
      </c>
      <c r="AT991" s="19" t="s">
        <v>154</v>
      </c>
      <c r="AU991" s="18" t="s">
        <v>246</v>
      </c>
      <c r="AV991" s="18">
        <v>0</v>
      </c>
      <c r="AW991" s="18">
        <v>0</v>
      </c>
      <c r="AX991" s="19" t="s">
        <v>155</v>
      </c>
      <c r="AY991" s="19" t="s">
        <v>153</v>
      </c>
      <c r="AZ991" s="13">
        <v>0</v>
      </c>
      <c r="BA991" s="13">
        <v>0</v>
      </c>
      <c r="BB991" s="69" t="s">
        <v>1336</v>
      </c>
      <c r="BC991" s="18">
        <v>0</v>
      </c>
      <c r="BD991" s="11">
        <v>0</v>
      </c>
      <c r="BE991" s="18">
        <v>0</v>
      </c>
      <c r="BF991" s="18">
        <v>0</v>
      </c>
      <c r="BG991" s="18">
        <v>0</v>
      </c>
      <c r="BH991" s="18">
        <v>0</v>
      </c>
      <c r="BI991" s="9">
        <v>0</v>
      </c>
      <c r="BJ991" s="6">
        <v>0</v>
      </c>
      <c r="BK991" s="6">
        <v>0</v>
      </c>
      <c r="BL991" s="6">
        <v>0</v>
      </c>
      <c r="BM991" s="6">
        <v>0</v>
      </c>
      <c r="BN991" s="6">
        <v>0</v>
      </c>
      <c r="BO991" s="6">
        <v>0</v>
      </c>
    </row>
    <row r="992" spans="3:67" ht="19.5" customHeight="1">
      <c r="C992" s="18">
        <v>70302003</v>
      </c>
      <c r="D992" s="12" t="s">
        <v>758</v>
      </c>
      <c r="E992" s="18">
        <v>1</v>
      </c>
      <c r="F992" s="11">
        <v>60010100</v>
      </c>
      <c r="G992" s="18">
        <v>0</v>
      </c>
      <c r="H992" s="13">
        <v>0</v>
      </c>
      <c r="I992" s="18">
        <v>1</v>
      </c>
      <c r="J992" s="18">
        <v>0</v>
      </c>
      <c r="K992" s="18">
        <v>0</v>
      </c>
      <c r="L992" s="11">
        <v>0</v>
      </c>
      <c r="M992" s="11">
        <v>0</v>
      </c>
      <c r="N992" s="11">
        <v>2</v>
      </c>
      <c r="O992" s="11">
        <v>1</v>
      </c>
      <c r="P992" s="11">
        <v>0.5</v>
      </c>
      <c r="Q992" s="11">
        <v>0</v>
      </c>
      <c r="R992" s="6">
        <v>0</v>
      </c>
      <c r="S992" s="11">
        <v>0</v>
      </c>
      <c r="T992" s="11">
        <v>1</v>
      </c>
      <c r="U992" s="11">
        <v>2</v>
      </c>
      <c r="V992" s="11">
        <v>0</v>
      </c>
      <c r="W992" s="11">
        <v>2</v>
      </c>
      <c r="X992" s="11">
        <v>0</v>
      </c>
      <c r="Y992" s="11">
        <v>1</v>
      </c>
      <c r="Z992" s="11">
        <v>0</v>
      </c>
      <c r="AA992" s="11">
        <v>0</v>
      </c>
      <c r="AB992" s="11">
        <v>0</v>
      </c>
      <c r="AC992" s="11">
        <v>0</v>
      </c>
      <c r="AD992" s="11">
        <v>12</v>
      </c>
      <c r="AE992" s="11">
        <v>2</v>
      </c>
      <c r="AF992" s="11" t="s">
        <v>163</v>
      </c>
      <c r="AG992" s="6">
        <v>0</v>
      </c>
      <c r="AH992" s="6">
        <v>2</v>
      </c>
      <c r="AI992" s="6">
        <v>0</v>
      </c>
      <c r="AJ992" s="6">
        <v>1.5</v>
      </c>
      <c r="AK992" s="11">
        <v>0</v>
      </c>
      <c r="AL992" s="11">
        <v>0</v>
      </c>
      <c r="AM992" s="11">
        <v>0</v>
      </c>
      <c r="AN992" s="11">
        <v>1.5</v>
      </c>
      <c r="AO992" s="11">
        <v>10000</v>
      </c>
      <c r="AP992" s="11">
        <v>1</v>
      </c>
      <c r="AQ992" s="11">
        <v>5</v>
      </c>
      <c r="AR992" s="6">
        <v>0</v>
      </c>
      <c r="AS992" s="11" t="s">
        <v>153</v>
      </c>
      <c r="AT992" s="19" t="s">
        <v>397</v>
      </c>
      <c r="AU992" s="11" t="s">
        <v>348</v>
      </c>
      <c r="AV992" s="18">
        <v>10000007</v>
      </c>
      <c r="AW992" s="18">
        <v>70302003</v>
      </c>
      <c r="AX992" s="19" t="s">
        <v>379</v>
      </c>
      <c r="AY992" s="11">
        <v>0</v>
      </c>
      <c r="AZ992" s="13">
        <v>0</v>
      </c>
      <c r="BA992" s="13">
        <v>0</v>
      </c>
      <c r="BB992" s="37" t="s">
        <v>921</v>
      </c>
      <c r="BC992" s="11">
        <v>0</v>
      </c>
      <c r="BD992" s="11">
        <v>0</v>
      </c>
      <c r="BE992" s="11">
        <v>0</v>
      </c>
      <c r="BF992" s="11">
        <v>0</v>
      </c>
      <c r="BG992" s="11">
        <v>0</v>
      </c>
      <c r="BH992" s="11">
        <v>0</v>
      </c>
      <c r="BI992" s="9">
        <v>0</v>
      </c>
      <c r="BJ992" s="6">
        <v>0</v>
      </c>
      <c r="BK992" s="6">
        <v>0</v>
      </c>
      <c r="BL992" s="6">
        <v>0</v>
      </c>
      <c r="BM992" s="6">
        <v>0</v>
      </c>
      <c r="BN992" s="6">
        <v>0</v>
      </c>
      <c r="BO992" s="6">
        <v>0</v>
      </c>
    </row>
    <row r="993" spans="3:67" ht="20.100000000000001" customHeight="1">
      <c r="C993" s="18">
        <v>70302004</v>
      </c>
      <c r="D993" s="12" t="s">
        <v>591</v>
      </c>
      <c r="E993" s="18">
        <v>1</v>
      </c>
      <c r="F993" s="11">
        <v>60010100</v>
      </c>
      <c r="G993" s="18">
        <v>0</v>
      </c>
      <c r="H993" s="13">
        <v>0</v>
      </c>
      <c r="I993" s="18">
        <v>1</v>
      </c>
      <c r="J993" s="18">
        <v>0</v>
      </c>
      <c r="K993" s="18">
        <v>0</v>
      </c>
      <c r="L993" s="11">
        <v>0</v>
      </c>
      <c r="M993" s="11">
        <v>0</v>
      </c>
      <c r="N993" s="11">
        <v>2</v>
      </c>
      <c r="O993" s="11">
        <v>1</v>
      </c>
      <c r="P993" s="11">
        <v>0.5</v>
      </c>
      <c r="Q993" s="11">
        <v>0</v>
      </c>
      <c r="R993" s="6">
        <v>0</v>
      </c>
      <c r="S993" s="11">
        <v>0</v>
      </c>
      <c r="T993" s="11">
        <v>1</v>
      </c>
      <c r="U993" s="11">
        <v>2</v>
      </c>
      <c r="V993" s="11">
        <v>0</v>
      </c>
      <c r="W993" s="11">
        <v>2</v>
      </c>
      <c r="X993" s="11">
        <v>0</v>
      </c>
      <c r="Y993" s="11">
        <v>1</v>
      </c>
      <c r="Z993" s="11">
        <v>0</v>
      </c>
      <c r="AA993" s="11">
        <v>0</v>
      </c>
      <c r="AB993" s="11">
        <v>0</v>
      </c>
      <c r="AC993" s="11">
        <v>0</v>
      </c>
      <c r="AD993" s="11">
        <v>12</v>
      </c>
      <c r="AE993" s="11">
        <v>1</v>
      </c>
      <c r="AF993" s="11">
        <v>3</v>
      </c>
      <c r="AG993" s="6">
        <v>4</v>
      </c>
      <c r="AH993" s="6">
        <v>1</v>
      </c>
      <c r="AI993" s="6">
        <v>0</v>
      </c>
      <c r="AJ993" s="6">
        <v>1.5</v>
      </c>
      <c r="AK993" s="11">
        <v>0</v>
      </c>
      <c r="AL993" s="11">
        <v>0</v>
      </c>
      <c r="AM993" s="11">
        <v>0</v>
      </c>
      <c r="AN993" s="11">
        <v>3</v>
      </c>
      <c r="AO993" s="11">
        <v>999999</v>
      </c>
      <c r="AP993" s="11">
        <v>3</v>
      </c>
      <c r="AQ993" s="11">
        <v>0</v>
      </c>
      <c r="AR993" s="6">
        <v>0</v>
      </c>
      <c r="AS993" s="11" t="s">
        <v>153</v>
      </c>
      <c r="AT993" s="19" t="s">
        <v>213</v>
      </c>
      <c r="AU993" s="11" t="s">
        <v>348</v>
      </c>
      <c r="AV993" s="18">
        <v>10000007</v>
      </c>
      <c r="AW993" s="18">
        <v>70302004</v>
      </c>
      <c r="AX993" s="12" t="s">
        <v>155</v>
      </c>
      <c r="AY993" s="11" t="s">
        <v>1367</v>
      </c>
      <c r="AZ993" s="13">
        <v>0</v>
      </c>
      <c r="BA993" s="13">
        <v>0</v>
      </c>
      <c r="BB993" s="37" t="s">
        <v>1337</v>
      </c>
      <c r="BC993" s="11">
        <v>0</v>
      </c>
      <c r="BD993" s="11">
        <v>0</v>
      </c>
      <c r="BE993" s="11">
        <v>0</v>
      </c>
      <c r="BF993" s="11">
        <v>0</v>
      </c>
      <c r="BG993" s="11">
        <v>0</v>
      </c>
      <c r="BH993" s="11">
        <v>0</v>
      </c>
      <c r="BI993" s="9">
        <v>0</v>
      </c>
      <c r="BJ993" s="6">
        <v>0</v>
      </c>
      <c r="BK993" s="6">
        <v>0</v>
      </c>
      <c r="BL993" s="6">
        <v>0</v>
      </c>
      <c r="BM993" s="6">
        <v>0</v>
      </c>
      <c r="BN993" s="6">
        <v>0</v>
      </c>
      <c r="BO993" s="6">
        <v>0</v>
      </c>
    </row>
    <row r="994" spans="3:67" ht="20.100000000000001" customHeight="1">
      <c r="C994" s="18">
        <v>70303001</v>
      </c>
      <c r="D994" s="12" t="s">
        <v>614</v>
      </c>
      <c r="E994" s="11">
        <v>1</v>
      </c>
      <c r="F994" s="11">
        <v>60010300</v>
      </c>
      <c r="G994" s="18">
        <v>0</v>
      </c>
      <c r="H994" s="13">
        <v>0</v>
      </c>
      <c r="I994" s="18">
        <v>1</v>
      </c>
      <c r="J994" s="18">
        <v>0</v>
      </c>
      <c r="K994" s="18">
        <v>0</v>
      </c>
      <c r="L994" s="11">
        <v>0</v>
      </c>
      <c r="M994" s="11">
        <v>0</v>
      </c>
      <c r="N994" s="11">
        <v>2</v>
      </c>
      <c r="O994" s="11">
        <v>2</v>
      </c>
      <c r="P994" s="11">
        <v>0.8</v>
      </c>
      <c r="Q994" s="11">
        <v>1</v>
      </c>
      <c r="R994" s="6">
        <v>0</v>
      </c>
      <c r="S994" s="11">
        <v>0</v>
      </c>
      <c r="T994" s="11">
        <v>1</v>
      </c>
      <c r="U994" s="11">
        <v>2</v>
      </c>
      <c r="V994" s="11">
        <v>0</v>
      </c>
      <c r="W994" s="11">
        <v>0</v>
      </c>
      <c r="X994" s="11">
        <v>0</v>
      </c>
      <c r="Y994" s="11">
        <v>0</v>
      </c>
      <c r="Z994" s="11">
        <v>0</v>
      </c>
      <c r="AA994" s="11">
        <v>0</v>
      </c>
      <c r="AB994" s="11">
        <v>0</v>
      </c>
      <c r="AC994" s="11">
        <v>0</v>
      </c>
      <c r="AD994" s="11">
        <v>99999</v>
      </c>
      <c r="AE994" s="11">
        <v>0</v>
      </c>
      <c r="AF994" s="11">
        <v>0</v>
      </c>
      <c r="AG994" s="6">
        <v>2</v>
      </c>
      <c r="AH994" s="6">
        <v>2</v>
      </c>
      <c r="AI994" s="6">
        <v>0</v>
      </c>
      <c r="AJ994" s="6">
        <v>1.5</v>
      </c>
      <c r="AK994" s="11">
        <v>0</v>
      </c>
      <c r="AL994" s="11">
        <v>0</v>
      </c>
      <c r="AM994" s="11">
        <v>0</v>
      </c>
      <c r="AN994" s="11">
        <v>1</v>
      </c>
      <c r="AO994" s="11">
        <v>3000</v>
      </c>
      <c r="AP994" s="11">
        <v>0.5</v>
      </c>
      <c r="AQ994" s="11">
        <v>0</v>
      </c>
      <c r="AR994" s="6">
        <v>0</v>
      </c>
      <c r="AS994" s="11" t="s">
        <v>153</v>
      </c>
      <c r="AT994" s="19" t="s">
        <v>154</v>
      </c>
      <c r="AU994" s="11" t="s">
        <v>355</v>
      </c>
      <c r="AV994" s="18">
        <v>0</v>
      </c>
      <c r="AW994" s="18">
        <v>0</v>
      </c>
      <c r="AX994" s="12" t="s">
        <v>343</v>
      </c>
      <c r="AY994" s="11" t="s">
        <v>1368</v>
      </c>
      <c r="AZ994" s="13">
        <v>0</v>
      </c>
      <c r="BA994" s="13">
        <v>0</v>
      </c>
      <c r="BB994" s="37" t="s">
        <v>616</v>
      </c>
      <c r="BC994" s="11">
        <v>0</v>
      </c>
      <c r="BD994" s="11">
        <v>0</v>
      </c>
      <c r="BE994" s="11">
        <v>0</v>
      </c>
      <c r="BF994" s="11">
        <v>0</v>
      </c>
      <c r="BG994" s="11">
        <v>0</v>
      </c>
      <c r="BH994" s="11">
        <v>0</v>
      </c>
      <c r="BI994" s="9">
        <v>0</v>
      </c>
      <c r="BJ994" s="6">
        <v>0</v>
      </c>
      <c r="BK994" s="6">
        <v>0</v>
      </c>
      <c r="BL994" s="6">
        <v>0</v>
      </c>
      <c r="BM994" s="6">
        <v>0</v>
      </c>
      <c r="BN994" s="6">
        <v>0</v>
      </c>
      <c r="BO994" s="6">
        <v>0</v>
      </c>
    </row>
    <row r="995" spans="3:67" ht="19.5" customHeight="1">
      <c r="C995" s="18">
        <v>70303002</v>
      </c>
      <c r="D995" s="12" t="s">
        <v>617</v>
      </c>
      <c r="E995" s="18">
        <v>1</v>
      </c>
      <c r="F995" s="11">
        <v>60010100</v>
      </c>
      <c r="G995" s="18">
        <v>0</v>
      </c>
      <c r="H995" s="13">
        <v>0</v>
      </c>
      <c r="I995" s="18">
        <v>1</v>
      </c>
      <c r="J995" s="18">
        <v>0</v>
      </c>
      <c r="K995" s="18">
        <v>0</v>
      </c>
      <c r="L995" s="11">
        <v>0</v>
      </c>
      <c r="M995" s="11">
        <v>0</v>
      </c>
      <c r="N995" s="11">
        <v>2</v>
      </c>
      <c r="O995" s="11">
        <v>1</v>
      </c>
      <c r="P995" s="11">
        <v>0.3</v>
      </c>
      <c r="Q995" s="11">
        <v>0</v>
      </c>
      <c r="R995" s="6">
        <v>0</v>
      </c>
      <c r="S995" s="11">
        <v>0</v>
      </c>
      <c r="T995" s="11">
        <v>1</v>
      </c>
      <c r="U995" s="11">
        <v>2</v>
      </c>
      <c r="V995" s="11">
        <v>0</v>
      </c>
      <c r="W995" s="11">
        <v>3</v>
      </c>
      <c r="X995" s="11">
        <v>0</v>
      </c>
      <c r="Y995" s="11">
        <v>1</v>
      </c>
      <c r="Z995" s="11">
        <v>0</v>
      </c>
      <c r="AA995" s="11">
        <v>0</v>
      </c>
      <c r="AB995" s="11">
        <v>0</v>
      </c>
      <c r="AC995" s="11">
        <v>0</v>
      </c>
      <c r="AD995" s="11">
        <v>12</v>
      </c>
      <c r="AE995" s="11">
        <v>1</v>
      </c>
      <c r="AF995" s="11" t="s">
        <v>391</v>
      </c>
      <c r="AG995" s="6">
        <v>0</v>
      </c>
      <c r="AH995" s="6">
        <v>1</v>
      </c>
      <c r="AI995" s="6">
        <v>0</v>
      </c>
      <c r="AJ995" s="6">
        <v>3</v>
      </c>
      <c r="AK995" s="11">
        <v>0</v>
      </c>
      <c r="AL995" s="11">
        <v>0</v>
      </c>
      <c r="AM995" s="11">
        <v>0</v>
      </c>
      <c r="AN995" s="11">
        <v>3</v>
      </c>
      <c r="AO995" s="11">
        <v>5000</v>
      </c>
      <c r="AP995" s="11">
        <v>2.5</v>
      </c>
      <c r="AQ995" s="11">
        <v>0</v>
      </c>
      <c r="AR995" s="6">
        <v>0</v>
      </c>
      <c r="AS995" s="11">
        <v>80001030</v>
      </c>
      <c r="AT995" s="19" t="s">
        <v>213</v>
      </c>
      <c r="AU995" s="11" t="s">
        <v>348</v>
      </c>
      <c r="AV995" s="18">
        <v>10000007</v>
      </c>
      <c r="AW995" s="18">
        <v>70204001</v>
      </c>
      <c r="AX995" s="12" t="s">
        <v>155</v>
      </c>
      <c r="AY995" s="11">
        <v>0</v>
      </c>
      <c r="AZ995" s="13">
        <v>0</v>
      </c>
      <c r="BA995" s="13">
        <v>0</v>
      </c>
      <c r="BB995" s="37" t="s">
        <v>618</v>
      </c>
      <c r="BC995" s="11">
        <v>0</v>
      </c>
      <c r="BD995" s="11">
        <v>0</v>
      </c>
      <c r="BE995" s="11">
        <v>0</v>
      </c>
      <c r="BF995" s="11">
        <v>0</v>
      </c>
      <c r="BG995" s="11">
        <v>0</v>
      </c>
      <c r="BH995" s="11">
        <v>0</v>
      </c>
      <c r="BI995" s="9">
        <v>0</v>
      </c>
      <c r="BJ995" s="6">
        <v>0</v>
      </c>
      <c r="BK995" s="6">
        <v>0</v>
      </c>
      <c r="BL995" s="6">
        <v>0</v>
      </c>
      <c r="BM995" s="6">
        <v>0</v>
      </c>
      <c r="BN995" s="6">
        <v>0</v>
      </c>
      <c r="BO995" s="6">
        <v>0</v>
      </c>
    </row>
    <row r="996" spans="3:67" ht="20.100000000000001" customHeight="1">
      <c r="C996" s="18">
        <v>70303003</v>
      </c>
      <c r="D996" s="12" t="s">
        <v>541</v>
      </c>
      <c r="E996" s="18">
        <v>1</v>
      </c>
      <c r="F996" s="11">
        <v>60010100</v>
      </c>
      <c r="G996" s="18">
        <v>0</v>
      </c>
      <c r="H996" s="13">
        <v>0</v>
      </c>
      <c r="I996" s="18">
        <v>1</v>
      </c>
      <c r="J996" s="18">
        <v>0</v>
      </c>
      <c r="K996" s="18">
        <v>0</v>
      </c>
      <c r="L996" s="11">
        <v>0</v>
      </c>
      <c r="M996" s="11">
        <v>0</v>
      </c>
      <c r="N996" s="11">
        <v>2</v>
      </c>
      <c r="O996" s="11">
        <v>1</v>
      </c>
      <c r="P996" s="11">
        <v>0.3</v>
      </c>
      <c r="Q996" s="11">
        <v>0</v>
      </c>
      <c r="R996" s="6">
        <v>0</v>
      </c>
      <c r="S996" s="11">
        <v>0</v>
      </c>
      <c r="T996" s="11">
        <v>1</v>
      </c>
      <c r="U996" s="11">
        <v>2</v>
      </c>
      <c r="V996" s="11">
        <v>0</v>
      </c>
      <c r="W996" s="11">
        <v>2.5</v>
      </c>
      <c r="X996" s="11">
        <v>0</v>
      </c>
      <c r="Y996" s="11">
        <v>1</v>
      </c>
      <c r="Z996" s="11">
        <v>0</v>
      </c>
      <c r="AA996" s="11">
        <v>0</v>
      </c>
      <c r="AB996" s="11">
        <v>0</v>
      </c>
      <c r="AC996" s="11">
        <v>0</v>
      </c>
      <c r="AD996" s="11">
        <v>12</v>
      </c>
      <c r="AE996" s="11">
        <v>1</v>
      </c>
      <c r="AF996" s="11">
        <v>3</v>
      </c>
      <c r="AG996" s="6">
        <v>4</v>
      </c>
      <c r="AH996" s="6">
        <v>1</v>
      </c>
      <c r="AI996" s="6">
        <v>0</v>
      </c>
      <c r="AJ996" s="6">
        <v>1.5</v>
      </c>
      <c r="AK996" s="11">
        <v>0</v>
      </c>
      <c r="AL996" s="11">
        <v>0</v>
      </c>
      <c r="AM996" s="11">
        <v>0</v>
      </c>
      <c r="AN996" s="11">
        <v>3</v>
      </c>
      <c r="AO996" s="11">
        <v>5000</v>
      </c>
      <c r="AP996" s="11">
        <v>3</v>
      </c>
      <c r="AQ996" s="11">
        <v>0</v>
      </c>
      <c r="AR996" s="6">
        <v>0</v>
      </c>
      <c r="AS996" s="11">
        <v>80001030</v>
      </c>
      <c r="AT996" s="19" t="s">
        <v>196</v>
      </c>
      <c r="AU996" s="11" t="s">
        <v>348</v>
      </c>
      <c r="AV996" s="18">
        <v>10000007</v>
      </c>
      <c r="AW996" s="18">
        <v>70204002</v>
      </c>
      <c r="AX996" s="12" t="s">
        <v>155</v>
      </c>
      <c r="AY996" s="11" t="s">
        <v>1369</v>
      </c>
      <c r="AZ996" s="13">
        <v>0</v>
      </c>
      <c r="BA996" s="13">
        <v>0</v>
      </c>
      <c r="BB996" s="37" t="s">
        <v>620</v>
      </c>
      <c r="BC996" s="11">
        <v>0</v>
      </c>
      <c r="BD996" s="11">
        <v>0</v>
      </c>
      <c r="BE996" s="11">
        <v>0</v>
      </c>
      <c r="BF996" s="11">
        <v>0</v>
      </c>
      <c r="BG996" s="11">
        <v>0</v>
      </c>
      <c r="BH996" s="11">
        <v>0</v>
      </c>
      <c r="BI996" s="9">
        <v>0</v>
      </c>
      <c r="BJ996" s="6">
        <v>0</v>
      </c>
      <c r="BK996" s="6">
        <v>0</v>
      </c>
      <c r="BL996" s="6">
        <v>0</v>
      </c>
      <c r="BM996" s="6">
        <v>0</v>
      </c>
      <c r="BN996" s="6">
        <v>0</v>
      </c>
      <c r="BO996" s="6">
        <v>0</v>
      </c>
    </row>
    <row r="997" spans="3:67" ht="20.100000000000001" customHeight="1">
      <c r="C997" s="18">
        <v>70303004</v>
      </c>
      <c r="D997" s="12" t="s">
        <v>544</v>
      </c>
      <c r="E997" s="18">
        <v>1</v>
      </c>
      <c r="F997" s="11">
        <v>60010100</v>
      </c>
      <c r="G997" s="18">
        <v>0</v>
      </c>
      <c r="H997" s="13">
        <v>0</v>
      </c>
      <c r="I997" s="18">
        <v>1</v>
      </c>
      <c r="J997" s="18">
        <v>0</v>
      </c>
      <c r="K997" s="18">
        <v>0</v>
      </c>
      <c r="L997" s="11">
        <v>0</v>
      </c>
      <c r="M997" s="11">
        <v>0</v>
      </c>
      <c r="N997" s="11">
        <v>2</v>
      </c>
      <c r="O997" s="11">
        <v>1</v>
      </c>
      <c r="P997" s="11">
        <v>0.3</v>
      </c>
      <c r="Q997" s="11">
        <v>0</v>
      </c>
      <c r="R997" s="6">
        <v>0</v>
      </c>
      <c r="S997" s="11">
        <v>0</v>
      </c>
      <c r="T997" s="11">
        <v>1</v>
      </c>
      <c r="U997" s="11">
        <v>2</v>
      </c>
      <c r="V997" s="11">
        <v>0</v>
      </c>
      <c r="W997" s="11">
        <v>3</v>
      </c>
      <c r="X997" s="11">
        <v>0</v>
      </c>
      <c r="Y997" s="11">
        <v>1</v>
      </c>
      <c r="Z997" s="11">
        <v>0</v>
      </c>
      <c r="AA997" s="11">
        <v>0</v>
      </c>
      <c r="AB997" s="11">
        <v>0</v>
      </c>
      <c r="AC997" s="11">
        <v>0</v>
      </c>
      <c r="AD997" s="11">
        <v>12</v>
      </c>
      <c r="AE997" s="11">
        <v>1</v>
      </c>
      <c r="AF997" s="11">
        <v>3</v>
      </c>
      <c r="AG997" s="6">
        <v>6</v>
      </c>
      <c r="AH997" s="6">
        <v>1</v>
      </c>
      <c r="AI997" s="6">
        <v>0</v>
      </c>
      <c r="AJ997" s="6">
        <v>1.5</v>
      </c>
      <c r="AK997" s="11">
        <v>0</v>
      </c>
      <c r="AL997" s="11">
        <v>0</v>
      </c>
      <c r="AM997" s="11">
        <v>0</v>
      </c>
      <c r="AN997" s="11">
        <v>3</v>
      </c>
      <c r="AO997" s="11">
        <v>5000</v>
      </c>
      <c r="AP997" s="11">
        <v>3</v>
      </c>
      <c r="AQ997" s="11">
        <v>0</v>
      </c>
      <c r="AR997" s="6">
        <v>0</v>
      </c>
      <c r="AS997" s="11">
        <v>80001030</v>
      </c>
      <c r="AT997" s="19" t="s">
        <v>397</v>
      </c>
      <c r="AU997" s="11" t="s">
        <v>348</v>
      </c>
      <c r="AV997" s="18">
        <v>10000007</v>
      </c>
      <c r="AW997" s="18">
        <v>70204003</v>
      </c>
      <c r="AX997" s="12" t="s">
        <v>155</v>
      </c>
      <c r="AY997" s="11" t="s">
        <v>1348</v>
      </c>
      <c r="AZ997" s="13">
        <v>0</v>
      </c>
      <c r="BA997" s="13">
        <v>0</v>
      </c>
      <c r="BB997" s="37" t="s">
        <v>622</v>
      </c>
      <c r="BC997" s="11">
        <v>0</v>
      </c>
      <c r="BD997" s="11">
        <v>0</v>
      </c>
      <c r="BE997" s="11">
        <v>0</v>
      </c>
      <c r="BF997" s="11">
        <v>0</v>
      </c>
      <c r="BG997" s="11">
        <v>0</v>
      </c>
      <c r="BH997" s="11">
        <v>0</v>
      </c>
      <c r="BI997" s="9">
        <v>0</v>
      </c>
      <c r="BJ997" s="6">
        <v>0</v>
      </c>
      <c r="BK997" s="6">
        <v>0</v>
      </c>
      <c r="BL997" s="6">
        <v>0</v>
      </c>
      <c r="BM997" s="6">
        <v>0</v>
      </c>
      <c r="BN997" s="6">
        <v>0</v>
      </c>
      <c r="BO997" s="6">
        <v>0</v>
      </c>
    </row>
    <row r="998" spans="3:67" ht="20.100000000000001" customHeight="1">
      <c r="C998" s="18">
        <v>70304001</v>
      </c>
      <c r="D998" s="12" t="s">
        <v>1370</v>
      </c>
      <c r="E998" s="11">
        <v>1</v>
      </c>
      <c r="F998" s="11">
        <v>60010300</v>
      </c>
      <c r="G998" s="18">
        <v>0</v>
      </c>
      <c r="H998" s="13">
        <v>0</v>
      </c>
      <c r="I998" s="18">
        <v>1</v>
      </c>
      <c r="J998" s="18">
        <v>0</v>
      </c>
      <c r="K998" s="18">
        <v>0</v>
      </c>
      <c r="L998" s="11">
        <v>0</v>
      </c>
      <c r="M998" s="11">
        <v>0</v>
      </c>
      <c r="N998" s="11">
        <v>2</v>
      </c>
      <c r="O998" s="11">
        <v>2</v>
      </c>
      <c r="P998" s="11">
        <v>0.8</v>
      </c>
      <c r="Q998" s="11">
        <v>0</v>
      </c>
      <c r="R998" s="6">
        <v>0</v>
      </c>
      <c r="S998" s="11">
        <v>0</v>
      </c>
      <c r="T998" s="11">
        <v>1</v>
      </c>
      <c r="U998" s="11">
        <v>2</v>
      </c>
      <c r="V998" s="11">
        <v>0</v>
      </c>
      <c r="W998" s="11">
        <v>0</v>
      </c>
      <c r="X998" s="11">
        <v>0</v>
      </c>
      <c r="Y998" s="11">
        <v>0</v>
      </c>
      <c r="Z998" s="11">
        <v>0</v>
      </c>
      <c r="AA998" s="11">
        <v>0</v>
      </c>
      <c r="AB998" s="11">
        <v>0</v>
      </c>
      <c r="AC998" s="11">
        <v>0</v>
      </c>
      <c r="AD998" s="11">
        <v>20</v>
      </c>
      <c r="AE998" s="11">
        <v>0</v>
      </c>
      <c r="AF998" s="11">
        <v>0</v>
      </c>
      <c r="AG998" s="6">
        <v>2</v>
      </c>
      <c r="AH998" s="6">
        <v>2</v>
      </c>
      <c r="AI998" s="6">
        <v>0</v>
      </c>
      <c r="AJ998" s="6">
        <v>1.5</v>
      </c>
      <c r="AK998" s="11">
        <v>0</v>
      </c>
      <c r="AL998" s="11">
        <v>0</v>
      </c>
      <c r="AM998" s="11">
        <v>0</v>
      </c>
      <c r="AN998" s="11">
        <v>1</v>
      </c>
      <c r="AO998" s="11">
        <v>3000</v>
      </c>
      <c r="AP998" s="11">
        <v>0.5</v>
      </c>
      <c r="AQ998" s="11">
        <v>0</v>
      </c>
      <c r="AR998" s="6">
        <v>0</v>
      </c>
      <c r="AS998" s="11" t="s">
        <v>153</v>
      </c>
      <c r="AT998" s="19" t="s">
        <v>154</v>
      </c>
      <c r="AU998" s="11" t="s">
        <v>355</v>
      </c>
      <c r="AV998" s="18">
        <v>0</v>
      </c>
      <c r="AW998" s="18">
        <v>0</v>
      </c>
      <c r="AX998" s="12" t="s">
        <v>343</v>
      </c>
      <c r="AY998" s="11" t="s">
        <v>1371</v>
      </c>
      <c r="AZ998" s="13">
        <v>0</v>
      </c>
      <c r="BA998" s="13">
        <v>0</v>
      </c>
      <c r="BB998" s="37" t="s">
        <v>1372</v>
      </c>
      <c r="BC998" s="11">
        <v>0</v>
      </c>
      <c r="BD998" s="11">
        <v>0</v>
      </c>
      <c r="BE998" s="11">
        <v>0</v>
      </c>
      <c r="BF998" s="11">
        <v>0</v>
      </c>
      <c r="BG998" s="11">
        <v>0</v>
      </c>
      <c r="BH998" s="11">
        <v>0</v>
      </c>
      <c r="BI998" s="9">
        <v>0</v>
      </c>
      <c r="BJ998" s="6">
        <v>0</v>
      </c>
      <c r="BK998" s="6">
        <v>0</v>
      </c>
      <c r="BL998" s="6">
        <v>0</v>
      </c>
      <c r="BM998" s="6">
        <v>0</v>
      </c>
      <c r="BN998" s="6">
        <v>0</v>
      </c>
      <c r="BO998" s="6">
        <v>0</v>
      </c>
    </row>
    <row r="999" spans="3:67" ht="20.100000000000001" customHeight="1">
      <c r="C999" s="18">
        <v>70304002</v>
      </c>
      <c r="D999" s="19" t="s">
        <v>457</v>
      </c>
      <c r="E999" s="18">
        <v>1</v>
      </c>
      <c r="F999" s="18">
        <v>60010500</v>
      </c>
      <c r="G999" s="18">
        <v>0</v>
      </c>
      <c r="H999" s="13">
        <v>0</v>
      </c>
      <c r="I999" s="18">
        <v>1</v>
      </c>
      <c r="J999" s="18">
        <v>0</v>
      </c>
      <c r="K999" s="18">
        <v>0</v>
      </c>
      <c r="L999" s="18">
        <v>0</v>
      </c>
      <c r="M999" s="18">
        <v>0</v>
      </c>
      <c r="N999" s="11">
        <v>2</v>
      </c>
      <c r="O999" s="18">
        <v>1</v>
      </c>
      <c r="P999" s="18">
        <v>0.05</v>
      </c>
      <c r="Q999" s="18">
        <v>0</v>
      </c>
      <c r="R999" s="6">
        <v>0</v>
      </c>
      <c r="S999" s="13">
        <v>0</v>
      </c>
      <c r="T999" s="11">
        <v>1</v>
      </c>
      <c r="U999" s="18">
        <v>1</v>
      </c>
      <c r="V999" s="18">
        <v>0</v>
      </c>
      <c r="W999" s="18">
        <v>2</v>
      </c>
      <c r="X999" s="18">
        <v>0</v>
      </c>
      <c r="Y999" s="18">
        <v>0</v>
      </c>
      <c r="Z999" s="18">
        <v>0</v>
      </c>
      <c r="AA999" s="18">
        <v>0</v>
      </c>
      <c r="AB999" s="11">
        <v>0</v>
      </c>
      <c r="AC999" s="18">
        <v>0</v>
      </c>
      <c r="AD999" s="18">
        <v>10</v>
      </c>
      <c r="AE999" s="18">
        <v>0</v>
      </c>
      <c r="AF999" s="18">
        <v>0</v>
      </c>
      <c r="AG999" s="6">
        <v>7</v>
      </c>
      <c r="AH999" s="6">
        <v>0</v>
      </c>
      <c r="AI999" s="6">
        <v>0</v>
      </c>
      <c r="AJ999" s="6">
        <v>0</v>
      </c>
      <c r="AK999" s="18">
        <v>0</v>
      </c>
      <c r="AL999" s="18">
        <v>0</v>
      </c>
      <c r="AM999" s="18">
        <v>0</v>
      </c>
      <c r="AN999" s="18">
        <v>0</v>
      </c>
      <c r="AO999" s="18">
        <v>1000</v>
      </c>
      <c r="AP999" s="18">
        <v>0.5</v>
      </c>
      <c r="AQ999" s="18">
        <v>0</v>
      </c>
      <c r="AR999" s="6">
        <v>0</v>
      </c>
      <c r="AS999" s="18" t="s">
        <v>425</v>
      </c>
      <c r="AT999" s="19" t="s">
        <v>458</v>
      </c>
      <c r="AU999" s="18">
        <v>0</v>
      </c>
      <c r="AV999" s="18">
        <v>10007001</v>
      </c>
      <c r="AW999" s="18">
        <v>0</v>
      </c>
      <c r="AX999" s="19" t="s">
        <v>155</v>
      </c>
      <c r="AY999" s="19" t="s">
        <v>153</v>
      </c>
      <c r="AZ999" s="13">
        <v>0</v>
      </c>
      <c r="BA999" s="13">
        <v>0</v>
      </c>
      <c r="BB999" s="69" t="s">
        <v>459</v>
      </c>
      <c r="BC999" s="18">
        <v>0</v>
      </c>
      <c r="BD999" s="11">
        <v>0</v>
      </c>
      <c r="BE999" s="18">
        <v>0</v>
      </c>
      <c r="BF999" s="18">
        <v>0</v>
      </c>
      <c r="BG999" s="18">
        <v>0</v>
      </c>
      <c r="BH999" s="18">
        <v>0</v>
      </c>
      <c r="BI999" s="9">
        <v>0</v>
      </c>
      <c r="BJ999" s="6">
        <v>0</v>
      </c>
      <c r="BK999" s="6">
        <v>0</v>
      </c>
      <c r="BL999" s="6">
        <v>0</v>
      </c>
      <c r="BM999" s="6">
        <v>0</v>
      </c>
      <c r="BN999" s="6">
        <v>0</v>
      </c>
      <c r="BO999" s="6">
        <v>0</v>
      </c>
    </row>
    <row r="1000" spans="3:67" ht="20.100000000000001" customHeight="1">
      <c r="C1000" s="18">
        <v>70304003</v>
      </c>
      <c r="D1000" s="12" t="s">
        <v>460</v>
      </c>
      <c r="E1000" s="18">
        <v>1</v>
      </c>
      <c r="F1000" s="11">
        <v>60010100</v>
      </c>
      <c r="G1000" s="18">
        <v>0</v>
      </c>
      <c r="H1000" s="13">
        <v>0</v>
      </c>
      <c r="I1000" s="18">
        <v>1</v>
      </c>
      <c r="J1000" s="18">
        <v>0</v>
      </c>
      <c r="K1000" s="18">
        <v>0</v>
      </c>
      <c r="L1000" s="11">
        <v>0</v>
      </c>
      <c r="M1000" s="11">
        <v>0</v>
      </c>
      <c r="N1000" s="11">
        <v>2</v>
      </c>
      <c r="O1000" s="11">
        <v>1</v>
      </c>
      <c r="P1000" s="11">
        <v>1</v>
      </c>
      <c r="Q1000" s="11">
        <v>0</v>
      </c>
      <c r="R1000" s="6">
        <v>0</v>
      </c>
      <c r="S1000" s="11">
        <v>0</v>
      </c>
      <c r="T1000" s="11">
        <v>1</v>
      </c>
      <c r="U1000" s="11">
        <v>2</v>
      </c>
      <c r="V1000" s="11">
        <v>0</v>
      </c>
      <c r="W1000" s="11">
        <v>2</v>
      </c>
      <c r="X1000" s="11">
        <v>0</v>
      </c>
      <c r="Y1000" s="11">
        <v>1</v>
      </c>
      <c r="Z1000" s="11">
        <v>0</v>
      </c>
      <c r="AA1000" s="11">
        <v>0</v>
      </c>
      <c r="AB1000" s="11">
        <v>0</v>
      </c>
      <c r="AC1000" s="11">
        <v>0</v>
      </c>
      <c r="AD1000" s="11">
        <v>12</v>
      </c>
      <c r="AE1000" s="11">
        <v>2</v>
      </c>
      <c r="AF1000" s="11" t="s">
        <v>163</v>
      </c>
      <c r="AG1000" s="6">
        <v>0</v>
      </c>
      <c r="AH1000" s="6">
        <v>0</v>
      </c>
      <c r="AI1000" s="6">
        <v>0</v>
      </c>
      <c r="AJ1000" s="6">
        <v>1.5</v>
      </c>
      <c r="AK1000" s="11">
        <v>0</v>
      </c>
      <c r="AL1000" s="11">
        <v>0</v>
      </c>
      <c r="AM1000" s="11">
        <v>0</v>
      </c>
      <c r="AN1000" s="11">
        <v>1</v>
      </c>
      <c r="AO1000" s="11">
        <v>5000</v>
      </c>
      <c r="AP1000" s="11">
        <v>0.5</v>
      </c>
      <c r="AQ1000" s="11">
        <v>0</v>
      </c>
      <c r="AR1000" s="6">
        <v>0</v>
      </c>
      <c r="AS1000" s="11" t="s">
        <v>153</v>
      </c>
      <c r="AT1000" s="19" t="s">
        <v>397</v>
      </c>
      <c r="AU1000" s="11" t="s">
        <v>348</v>
      </c>
      <c r="AV1000" s="18">
        <v>10000007</v>
      </c>
      <c r="AW1000" s="18">
        <v>70201001</v>
      </c>
      <c r="AX1000" s="12" t="s">
        <v>155</v>
      </c>
      <c r="AY1000" s="11">
        <v>0</v>
      </c>
      <c r="AZ1000" s="13">
        <v>0</v>
      </c>
      <c r="BA1000" s="13">
        <v>0</v>
      </c>
      <c r="BB1000" s="37" t="s">
        <v>461</v>
      </c>
      <c r="BC1000" s="11">
        <v>0</v>
      </c>
      <c r="BD1000" s="11">
        <v>0</v>
      </c>
      <c r="BE1000" s="11">
        <v>0</v>
      </c>
      <c r="BF1000" s="11">
        <v>0</v>
      </c>
      <c r="BG1000" s="11">
        <v>0</v>
      </c>
      <c r="BH1000" s="11">
        <v>0</v>
      </c>
      <c r="BI1000" s="9">
        <v>0</v>
      </c>
      <c r="BJ1000" s="6">
        <v>0</v>
      </c>
      <c r="BK1000" s="6">
        <v>0</v>
      </c>
      <c r="BL1000" s="6">
        <v>0</v>
      </c>
      <c r="BM1000" s="6">
        <v>0</v>
      </c>
      <c r="BN1000" s="6">
        <v>0</v>
      </c>
      <c r="BO1000" s="6">
        <v>0</v>
      </c>
    </row>
    <row r="1001" spans="3:67" ht="20.100000000000001" customHeight="1">
      <c r="C1001" s="18">
        <v>70304004</v>
      </c>
      <c r="D1001" s="19" t="s">
        <v>462</v>
      </c>
      <c r="E1001" s="18">
        <v>1</v>
      </c>
      <c r="F1001" s="18">
        <v>60010500</v>
      </c>
      <c r="G1001" s="18">
        <v>0</v>
      </c>
      <c r="H1001" s="13">
        <v>0</v>
      </c>
      <c r="I1001" s="18">
        <v>1</v>
      </c>
      <c r="J1001" s="18">
        <v>0</v>
      </c>
      <c r="K1001" s="18">
        <v>0</v>
      </c>
      <c r="L1001" s="18">
        <v>0</v>
      </c>
      <c r="M1001" s="18">
        <v>0</v>
      </c>
      <c r="N1001" s="11">
        <v>2</v>
      </c>
      <c r="O1001" s="18">
        <v>2</v>
      </c>
      <c r="P1001" s="18">
        <v>0.3</v>
      </c>
      <c r="Q1001" s="18">
        <v>0</v>
      </c>
      <c r="R1001" s="6">
        <v>0</v>
      </c>
      <c r="S1001" s="13">
        <v>0</v>
      </c>
      <c r="T1001" s="11">
        <v>1</v>
      </c>
      <c r="U1001" s="18">
        <v>2</v>
      </c>
      <c r="V1001" s="18">
        <v>0</v>
      </c>
      <c r="W1001" s="18">
        <v>0</v>
      </c>
      <c r="X1001" s="18">
        <v>0</v>
      </c>
      <c r="Y1001" s="18">
        <v>0</v>
      </c>
      <c r="Z1001" s="18">
        <v>0</v>
      </c>
      <c r="AA1001" s="18">
        <v>0</v>
      </c>
      <c r="AB1001" s="11">
        <v>0</v>
      </c>
      <c r="AC1001" s="18">
        <v>0</v>
      </c>
      <c r="AD1001" s="11">
        <v>99999</v>
      </c>
      <c r="AE1001" s="18">
        <v>0</v>
      </c>
      <c r="AF1001" s="18">
        <v>0</v>
      </c>
      <c r="AG1001" s="6">
        <v>2</v>
      </c>
      <c r="AH1001" s="6">
        <v>0</v>
      </c>
      <c r="AI1001" s="6">
        <v>0</v>
      </c>
      <c r="AJ1001" s="6">
        <v>0</v>
      </c>
      <c r="AK1001" s="18">
        <v>0</v>
      </c>
      <c r="AL1001" s="18">
        <v>0</v>
      </c>
      <c r="AM1001" s="18">
        <v>0</v>
      </c>
      <c r="AN1001" s="18">
        <v>0</v>
      </c>
      <c r="AO1001" s="18">
        <v>1000</v>
      </c>
      <c r="AP1001" s="18">
        <v>0</v>
      </c>
      <c r="AQ1001" s="18">
        <v>0</v>
      </c>
      <c r="AR1001" s="6" t="s">
        <v>463</v>
      </c>
      <c r="AS1001" s="18" t="s">
        <v>153</v>
      </c>
      <c r="AT1001" s="19" t="s">
        <v>154</v>
      </c>
      <c r="AU1001" s="18" t="s">
        <v>246</v>
      </c>
      <c r="AV1001" s="18">
        <v>0</v>
      </c>
      <c r="AW1001" s="18">
        <v>0</v>
      </c>
      <c r="AX1001" s="19" t="s">
        <v>155</v>
      </c>
      <c r="AY1001" s="19" t="s">
        <v>153</v>
      </c>
      <c r="AZ1001" s="13">
        <v>0</v>
      </c>
      <c r="BA1001" s="13">
        <v>0</v>
      </c>
      <c r="BB1001" s="69" t="s">
        <v>464</v>
      </c>
      <c r="BC1001" s="18">
        <v>0</v>
      </c>
      <c r="BD1001" s="11">
        <v>0</v>
      </c>
      <c r="BE1001" s="18">
        <v>0</v>
      </c>
      <c r="BF1001" s="18">
        <v>0</v>
      </c>
      <c r="BG1001" s="18">
        <v>0</v>
      </c>
      <c r="BH1001" s="18">
        <v>0</v>
      </c>
      <c r="BI1001" s="9">
        <v>0</v>
      </c>
      <c r="BJ1001" s="6">
        <v>0</v>
      </c>
      <c r="BK1001" s="6">
        <v>0</v>
      </c>
      <c r="BL1001" s="6">
        <v>0</v>
      </c>
      <c r="BM1001" s="6">
        <v>0</v>
      </c>
      <c r="BN1001" s="6">
        <v>0</v>
      </c>
      <c r="BO1001" s="6">
        <v>0</v>
      </c>
    </row>
    <row r="1002" spans="3:67" ht="20.100000000000001" customHeight="1">
      <c r="C1002" s="18">
        <v>70304005</v>
      </c>
      <c r="D1002" s="19" t="s">
        <v>465</v>
      </c>
      <c r="E1002" s="18">
        <v>1</v>
      </c>
      <c r="F1002" s="18">
        <v>60010500</v>
      </c>
      <c r="G1002" s="18">
        <v>0</v>
      </c>
      <c r="H1002" s="13">
        <v>0</v>
      </c>
      <c r="I1002" s="18">
        <v>1</v>
      </c>
      <c r="J1002" s="18">
        <v>0</v>
      </c>
      <c r="K1002" s="18">
        <v>0</v>
      </c>
      <c r="L1002" s="18">
        <v>0</v>
      </c>
      <c r="M1002" s="18">
        <v>0</v>
      </c>
      <c r="N1002" s="11">
        <v>2</v>
      </c>
      <c r="O1002" s="18">
        <v>2</v>
      </c>
      <c r="P1002" s="18">
        <v>1</v>
      </c>
      <c r="Q1002" s="18">
        <v>0</v>
      </c>
      <c r="R1002" s="6">
        <v>0</v>
      </c>
      <c r="S1002" s="13">
        <v>0</v>
      </c>
      <c r="T1002" s="11">
        <v>1</v>
      </c>
      <c r="U1002" s="18">
        <v>2</v>
      </c>
      <c r="V1002" s="18">
        <v>0</v>
      </c>
      <c r="W1002" s="18">
        <v>0</v>
      </c>
      <c r="X1002" s="18">
        <v>0</v>
      </c>
      <c r="Y1002" s="18">
        <v>0</v>
      </c>
      <c r="Z1002" s="18">
        <v>0</v>
      </c>
      <c r="AA1002" s="18">
        <v>0</v>
      </c>
      <c r="AB1002" s="11">
        <v>0</v>
      </c>
      <c r="AC1002" s="18">
        <v>0</v>
      </c>
      <c r="AD1002" s="11">
        <v>20</v>
      </c>
      <c r="AE1002" s="18">
        <v>0</v>
      </c>
      <c r="AF1002" s="18">
        <v>0</v>
      </c>
      <c r="AG1002" s="6">
        <v>2</v>
      </c>
      <c r="AH1002" s="6">
        <v>0</v>
      </c>
      <c r="AI1002" s="6">
        <v>0</v>
      </c>
      <c r="AJ1002" s="6">
        <v>0</v>
      </c>
      <c r="AK1002" s="18">
        <v>0</v>
      </c>
      <c r="AL1002" s="18">
        <v>0</v>
      </c>
      <c r="AM1002" s="18">
        <v>0</v>
      </c>
      <c r="AN1002" s="18">
        <v>0</v>
      </c>
      <c r="AO1002" s="18">
        <v>1000</v>
      </c>
      <c r="AP1002" s="18">
        <v>0</v>
      </c>
      <c r="AQ1002" s="18">
        <v>0</v>
      </c>
      <c r="AR1002" s="6">
        <v>90304001</v>
      </c>
      <c r="AS1002" s="18" t="s">
        <v>153</v>
      </c>
      <c r="AT1002" s="19" t="s">
        <v>154</v>
      </c>
      <c r="AU1002" s="18" t="s">
        <v>246</v>
      </c>
      <c r="AV1002" s="18">
        <v>0</v>
      </c>
      <c r="AW1002" s="18">
        <v>0</v>
      </c>
      <c r="AX1002" s="19" t="s">
        <v>155</v>
      </c>
      <c r="AY1002" s="19" t="s">
        <v>153</v>
      </c>
      <c r="AZ1002" s="13">
        <v>0</v>
      </c>
      <c r="BA1002" s="13">
        <v>0</v>
      </c>
      <c r="BB1002" s="69" t="s">
        <v>466</v>
      </c>
      <c r="BC1002" s="18">
        <v>0</v>
      </c>
      <c r="BD1002" s="11">
        <v>0</v>
      </c>
      <c r="BE1002" s="18">
        <v>0</v>
      </c>
      <c r="BF1002" s="18">
        <v>0</v>
      </c>
      <c r="BG1002" s="18">
        <v>0</v>
      </c>
      <c r="BH1002" s="18">
        <v>0</v>
      </c>
      <c r="BI1002" s="9">
        <v>0</v>
      </c>
      <c r="BJ1002" s="6">
        <v>0</v>
      </c>
      <c r="BK1002" s="6">
        <v>0</v>
      </c>
      <c r="BL1002" s="6">
        <v>0</v>
      </c>
      <c r="BM1002" s="6">
        <v>0</v>
      </c>
      <c r="BN1002" s="6">
        <v>0</v>
      </c>
      <c r="BO1002" s="6">
        <v>0</v>
      </c>
    </row>
    <row r="1003" spans="3:67" ht="20.100000000000001" customHeight="1">
      <c r="C1003" s="18">
        <v>70304006</v>
      </c>
      <c r="D1003" s="12" t="s">
        <v>467</v>
      </c>
      <c r="E1003" s="11">
        <v>2</v>
      </c>
      <c r="F1003" s="11">
        <v>61012301</v>
      </c>
      <c r="G1003" s="11">
        <v>0</v>
      </c>
      <c r="H1003" s="13">
        <v>0</v>
      </c>
      <c r="I1003" s="18">
        <v>1</v>
      </c>
      <c r="J1003" s="18">
        <v>0</v>
      </c>
      <c r="K1003" s="18">
        <v>0</v>
      </c>
      <c r="L1003" s="11">
        <v>0</v>
      </c>
      <c r="M1003" s="11">
        <v>0</v>
      </c>
      <c r="N1003" s="11">
        <v>2</v>
      </c>
      <c r="O1003" s="11">
        <v>1</v>
      </c>
      <c r="P1003" s="11">
        <v>0.5</v>
      </c>
      <c r="Q1003" s="11">
        <v>0</v>
      </c>
      <c r="R1003" s="6">
        <v>0</v>
      </c>
      <c r="S1003" s="11">
        <v>0</v>
      </c>
      <c r="T1003" s="11">
        <v>1</v>
      </c>
      <c r="U1003" s="11">
        <v>2</v>
      </c>
      <c r="V1003" s="11">
        <v>0</v>
      </c>
      <c r="W1003" s="11">
        <v>1.4</v>
      </c>
      <c r="X1003" s="11">
        <v>150</v>
      </c>
      <c r="Y1003" s="11">
        <v>1</v>
      </c>
      <c r="Z1003" s="11">
        <v>0</v>
      </c>
      <c r="AA1003" s="11">
        <v>0</v>
      </c>
      <c r="AB1003" s="11">
        <v>0</v>
      </c>
      <c r="AC1003" s="11">
        <v>0</v>
      </c>
      <c r="AD1003" s="11">
        <v>12</v>
      </c>
      <c r="AE1003" s="11">
        <v>2</v>
      </c>
      <c r="AF1003" s="11" t="s">
        <v>163</v>
      </c>
      <c r="AG1003" s="6">
        <v>0</v>
      </c>
      <c r="AH1003" s="6">
        <v>2</v>
      </c>
      <c r="AI1003" s="6">
        <v>0</v>
      </c>
      <c r="AJ1003" s="6">
        <v>1.5</v>
      </c>
      <c r="AK1003" s="11">
        <v>0</v>
      </c>
      <c r="AL1003" s="11">
        <v>0</v>
      </c>
      <c r="AM1003" s="11">
        <v>0</v>
      </c>
      <c r="AN1003" s="11">
        <v>1.5</v>
      </c>
      <c r="AO1003" s="11">
        <v>1200</v>
      </c>
      <c r="AP1003" s="11">
        <v>1</v>
      </c>
      <c r="AQ1003" s="11">
        <v>15</v>
      </c>
      <c r="AR1003" s="6">
        <v>0</v>
      </c>
      <c r="AS1003" s="11" t="s">
        <v>153</v>
      </c>
      <c r="AT1003" s="12" t="s">
        <v>196</v>
      </c>
      <c r="AU1003" s="11" t="s">
        <v>165</v>
      </c>
      <c r="AV1003" s="18">
        <v>10000011</v>
      </c>
      <c r="AW1003" s="18">
        <v>70404001</v>
      </c>
      <c r="AX1003" s="12" t="s">
        <v>166</v>
      </c>
      <c r="AY1003" s="11">
        <v>0</v>
      </c>
      <c r="AZ1003" s="13">
        <v>0</v>
      </c>
      <c r="BA1003" s="13">
        <v>0</v>
      </c>
      <c r="BB1003" s="37" t="s">
        <v>480</v>
      </c>
      <c r="BC1003" s="11">
        <v>0</v>
      </c>
      <c r="BD1003" s="11">
        <v>0</v>
      </c>
      <c r="BE1003" s="11">
        <v>0</v>
      </c>
      <c r="BF1003" s="11">
        <v>0</v>
      </c>
      <c r="BG1003" s="11">
        <v>0</v>
      </c>
      <c r="BH1003" s="11">
        <v>0</v>
      </c>
      <c r="BI1003" s="9">
        <v>0</v>
      </c>
      <c r="BJ1003" s="6">
        <v>0</v>
      </c>
      <c r="BK1003" s="6">
        <v>0</v>
      </c>
      <c r="BL1003" s="6">
        <v>0</v>
      </c>
      <c r="BM1003" s="6">
        <v>0</v>
      </c>
      <c r="BN1003" s="6">
        <v>0</v>
      </c>
      <c r="BO1003" s="6">
        <v>0</v>
      </c>
    </row>
    <row r="1004" spans="3:67" ht="19.5" customHeight="1">
      <c r="C1004" s="18">
        <v>70304007</v>
      </c>
      <c r="D1004" s="12" t="s">
        <v>470</v>
      </c>
      <c r="E1004" s="18">
        <v>1</v>
      </c>
      <c r="F1004" s="11">
        <v>60010100</v>
      </c>
      <c r="G1004" s="18">
        <v>0</v>
      </c>
      <c r="H1004" s="13">
        <v>0</v>
      </c>
      <c r="I1004" s="18">
        <v>1</v>
      </c>
      <c r="J1004" s="18">
        <v>0</v>
      </c>
      <c r="K1004" s="18">
        <v>0</v>
      </c>
      <c r="L1004" s="11">
        <v>0</v>
      </c>
      <c r="M1004" s="11">
        <v>0</v>
      </c>
      <c r="N1004" s="11">
        <v>2</v>
      </c>
      <c r="O1004" s="11">
        <v>1</v>
      </c>
      <c r="P1004" s="11">
        <v>0.3</v>
      </c>
      <c r="Q1004" s="11">
        <v>0</v>
      </c>
      <c r="R1004" s="6">
        <v>0</v>
      </c>
      <c r="S1004" s="11">
        <v>0</v>
      </c>
      <c r="T1004" s="11">
        <v>1</v>
      </c>
      <c r="U1004" s="11">
        <v>2</v>
      </c>
      <c r="V1004" s="11">
        <v>0</v>
      </c>
      <c r="W1004" s="11">
        <v>3</v>
      </c>
      <c r="X1004" s="11">
        <v>0</v>
      </c>
      <c r="Y1004" s="11">
        <v>1</v>
      </c>
      <c r="Z1004" s="11">
        <v>0</v>
      </c>
      <c r="AA1004" s="11">
        <v>0</v>
      </c>
      <c r="AB1004" s="11">
        <v>0</v>
      </c>
      <c r="AC1004" s="11">
        <v>0</v>
      </c>
      <c r="AD1004" s="11">
        <v>15</v>
      </c>
      <c r="AE1004" s="11">
        <v>1</v>
      </c>
      <c r="AF1004" s="11" t="s">
        <v>391</v>
      </c>
      <c r="AG1004" s="6">
        <v>0</v>
      </c>
      <c r="AH1004" s="6">
        <v>1</v>
      </c>
      <c r="AI1004" s="6">
        <v>0</v>
      </c>
      <c r="AJ1004" s="6">
        <v>3</v>
      </c>
      <c r="AK1004" s="11">
        <v>0</v>
      </c>
      <c r="AL1004" s="11">
        <v>0</v>
      </c>
      <c r="AM1004" s="11">
        <v>0</v>
      </c>
      <c r="AN1004" s="11">
        <v>3</v>
      </c>
      <c r="AO1004" s="11">
        <v>5000</v>
      </c>
      <c r="AP1004" s="11">
        <v>2.5</v>
      </c>
      <c r="AQ1004" s="11">
        <v>0</v>
      </c>
      <c r="AR1004" s="6">
        <v>0</v>
      </c>
      <c r="AS1004" s="11" t="s">
        <v>425</v>
      </c>
      <c r="AT1004" s="19" t="s">
        <v>196</v>
      </c>
      <c r="AU1004" s="11" t="s">
        <v>348</v>
      </c>
      <c r="AV1004" s="18">
        <v>10000007</v>
      </c>
      <c r="AW1004" s="18">
        <v>70205002</v>
      </c>
      <c r="AX1004" s="12" t="s">
        <v>155</v>
      </c>
      <c r="AY1004" s="11">
        <v>0</v>
      </c>
      <c r="AZ1004" s="13">
        <v>0</v>
      </c>
      <c r="BA1004" s="13">
        <v>0</v>
      </c>
      <c r="BB1004" s="37" t="s">
        <v>471</v>
      </c>
      <c r="BC1004" s="11">
        <v>0</v>
      </c>
      <c r="BD1004" s="11">
        <v>0</v>
      </c>
      <c r="BE1004" s="11">
        <v>0</v>
      </c>
      <c r="BF1004" s="11">
        <v>0</v>
      </c>
      <c r="BG1004" s="11">
        <v>0</v>
      </c>
      <c r="BH1004" s="11">
        <v>0</v>
      </c>
      <c r="BI1004" s="9">
        <v>0</v>
      </c>
      <c r="BJ1004" s="6">
        <v>0</v>
      </c>
      <c r="BK1004" s="6">
        <v>0</v>
      </c>
      <c r="BL1004" s="6">
        <v>0</v>
      </c>
      <c r="BM1004" s="6">
        <v>0</v>
      </c>
      <c r="BN1004" s="6">
        <v>0</v>
      </c>
      <c r="BO1004" s="6">
        <v>0</v>
      </c>
    </row>
    <row r="1005" spans="3:67" ht="20.100000000000001" customHeight="1">
      <c r="C1005" s="18">
        <v>70304008</v>
      </c>
      <c r="D1005" s="9" t="s">
        <v>481</v>
      </c>
      <c r="E1005" s="9">
        <v>1</v>
      </c>
      <c r="F1005" s="9">
        <v>60010002</v>
      </c>
      <c r="G1005" s="9">
        <v>0</v>
      </c>
      <c r="H1005" s="10">
        <v>0</v>
      </c>
      <c r="I1005" s="9">
        <v>0</v>
      </c>
      <c r="J1005" s="9">
        <v>0</v>
      </c>
      <c r="K1005" s="10">
        <v>0</v>
      </c>
      <c r="L1005" s="10">
        <v>0</v>
      </c>
      <c r="M1005" s="9">
        <v>0</v>
      </c>
      <c r="N1005" s="11">
        <v>2</v>
      </c>
      <c r="O1005" s="9">
        <v>2</v>
      </c>
      <c r="P1005" s="9">
        <v>0.95</v>
      </c>
      <c r="Q1005" s="9">
        <v>0</v>
      </c>
      <c r="R1005" s="6">
        <v>0</v>
      </c>
      <c r="S1005" s="9">
        <v>0</v>
      </c>
      <c r="T1005" s="11">
        <v>1</v>
      </c>
      <c r="U1005" s="9">
        <v>2</v>
      </c>
      <c r="V1005" s="10">
        <v>0</v>
      </c>
      <c r="W1005" s="9">
        <v>3</v>
      </c>
      <c r="X1005" s="9">
        <v>0</v>
      </c>
      <c r="Y1005" s="9">
        <v>0</v>
      </c>
      <c r="Z1005" s="9">
        <v>0</v>
      </c>
      <c r="AA1005" s="10">
        <v>0</v>
      </c>
      <c r="AB1005" s="9">
        <v>0</v>
      </c>
      <c r="AC1005" s="9">
        <v>0</v>
      </c>
      <c r="AD1005" s="9">
        <v>15</v>
      </c>
      <c r="AE1005" s="9">
        <v>2</v>
      </c>
      <c r="AF1005" s="9" t="s">
        <v>482</v>
      </c>
      <c r="AG1005" s="28">
        <v>0</v>
      </c>
      <c r="AH1005" s="28">
        <v>2</v>
      </c>
      <c r="AI1005" s="6">
        <v>0</v>
      </c>
      <c r="AJ1005" s="9">
        <v>4</v>
      </c>
      <c r="AK1005" s="29">
        <v>0</v>
      </c>
      <c r="AL1005" s="9">
        <v>0</v>
      </c>
      <c r="AM1005" s="9">
        <v>0</v>
      </c>
      <c r="AN1005" s="9">
        <v>2</v>
      </c>
      <c r="AO1005" s="11">
        <v>4000</v>
      </c>
      <c r="AP1005" s="9">
        <v>2</v>
      </c>
      <c r="AQ1005" s="9">
        <v>0</v>
      </c>
      <c r="AR1005" s="6">
        <v>0</v>
      </c>
      <c r="AS1005" s="11" t="s">
        <v>425</v>
      </c>
      <c r="AT1005" s="19" t="s">
        <v>213</v>
      </c>
      <c r="AU1005" s="10">
        <v>0</v>
      </c>
      <c r="AV1005" s="10">
        <v>0</v>
      </c>
      <c r="AW1005" s="10">
        <v>70205004</v>
      </c>
      <c r="AX1005" s="19" t="s">
        <v>155</v>
      </c>
      <c r="AY1005" s="11">
        <v>0</v>
      </c>
      <c r="AZ1005" s="13">
        <v>0</v>
      </c>
      <c r="BA1005" s="13">
        <v>0</v>
      </c>
      <c r="BB1005" s="37" t="s">
        <v>483</v>
      </c>
      <c r="BC1005" s="9">
        <v>2</v>
      </c>
      <c r="BD1005" s="9">
        <v>0</v>
      </c>
      <c r="BE1005" s="18">
        <v>0</v>
      </c>
      <c r="BF1005" s="9">
        <v>1</v>
      </c>
      <c r="BG1005" s="9">
        <v>2</v>
      </c>
      <c r="BH1005" s="29">
        <v>0</v>
      </c>
      <c r="BI1005" s="9">
        <v>0</v>
      </c>
      <c r="BJ1005" s="6">
        <v>0</v>
      </c>
      <c r="BK1005" s="6">
        <v>0</v>
      </c>
      <c r="BL1005" s="6">
        <v>0</v>
      </c>
      <c r="BM1005" s="6">
        <v>0</v>
      </c>
      <c r="BN1005" s="6">
        <v>0</v>
      </c>
      <c r="BO1005" s="6">
        <v>0</v>
      </c>
    </row>
    <row r="1006" spans="3:67" ht="20.100000000000001" customHeight="1">
      <c r="C1006" s="18">
        <v>70305001</v>
      </c>
      <c r="D1006" s="12" t="s">
        <v>631</v>
      </c>
      <c r="E1006" s="18">
        <v>1</v>
      </c>
      <c r="F1006" s="11">
        <v>60010100</v>
      </c>
      <c r="G1006" s="18">
        <v>0</v>
      </c>
      <c r="H1006" s="13">
        <v>0</v>
      </c>
      <c r="I1006" s="18">
        <v>1</v>
      </c>
      <c r="J1006" s="18">
        <v>0</v>
      </c>
      <c r="K1006" s="18">
        <v>0</v>
      </c>
      <c r="L1006" s="11">
        <v>0</v>
      </c>
      <c r="M1006" s="11">
        <v>0</v>
      </c>
      <c r="N1006" s="11">
        <v>2</v>
      </c>
      <c r="O1006" s="11">
        <v>1</v>
      </c>
      <c r="P1006" s="11">
        <v>0.3</v>
      </c>
      <c r="Q1006" s="11">
        <v>0</v>
      </c>
      <c r="R1006" s="6">
        <v>0</v>
      </c>
      <c r="S1006" s="11">
        <v>0</v>
      </c>
      <c r="T1006" s="11">
        <v>1</v>
      </c>
      <c r="U1006" s="11">
        <v>2</v>
      </c>
      <c r="V1006" s="11">
        <v>0</v>
      </c>
      <c r="W1006" s="11">
        <v>2.5</v>
      </c>
      <c r="X1006" s="11">
        <v>0</v>
      </c>
      <c r="Y1006" s="11">
        <v>1</v>
      </c>
      <c r="Z1006" s="11">
        <v>0</v>
      </c>
      <c r="AA1006" s="11">
        <v>0</v>
      </c>
      <c r="AB1006" s="11">
        <v>0</v>
      </c>
      <c r="AC1006" s="11">
        <v>0</v>
      </c>
      <c r="AD1006" s="11">
        <v>12</v>
      </c>
      <c r="AE1006" s="11">
        <v>1</v>
      </c>
      <c r="AF1006" s="11">
        <v>3</v>
      </c>
      <c r="AG1006" s="6">
        <v>4</v>
      </c>
      <c r="AH1006" s="6">
        <v>1</v>
      </c>
      <c r="AI1006" s="6">
        <v>0</v>
      </c>
      <c r="AJ1006" s="6">
        <v>1.5</v>
      </c>
      <c r="AK1006" s="11">
        <v>0</v>
      </c>
      <c r="AL1006" s="11">
        <v>0</v>
      </c>
      <c r="AM1006" s="11">
        <v>0</v>
      </c>
      <c r="AN1006" s="11">
        <v>3</v>
      </c>
      <c r="AO1006" s="11">
        <v>5000</v>
      </c>
      <c r="AP1006" s="11">
        <v>3</v>
      </c>
      <c r="AQ1006" s="11">
        <v>0</v>
      </c>
      <c r="AR1006" s="6">
        <v>0</v>
      </c>
      <c r="AS1006" s="11">
        <v>80001030</v>
      </c>
      <c r="AT1006" s="19" t="s">
        <v>196</v>
      </c>
      <c r="AU1006" s="11" t="s">
        <v>348</v>
      </c>
      <c r="AV1006" s="18">
        <v>10000007</v>
      </c>
      <c r="AW1006" s="18">
        <v>70204002</v>
      </c>
      <c r="AX1006" s="12" t="s">
        <v>155</v>
      </c>
      <c r="AY1006" s="11" t="s">
        <v>1373</v>
      </c>
      <c r="AZ1006" s="13">
        <v>0</v>
      </c>
      <c r="BA1006" s="13">
        <v>0</v>
      </c>
      <c r="BB1006" s="37" t="s">
        <v>1347</v>
      </c>
      <c r="BC1006" s="11">
        <v>0</v>
      </c>
      <c r="BD1006" s="11">
        <v>0</v>
      </c>
      <c r="BE1006" s="11">
        <v>0</v>
      </c>
      <c r="BF1006" s="11">
        <v>0</v>
      </c>
      <c r="BG1006" s="11">
        <v>0</v>
      </c>
      <c r="BH1006" s="11">
        <v>0</v>
      </c>
      <c r="BI1006" s="9">
        <v>0</v>
      </c>
      <c r="BJ1006" s="6">
        <v>0</v>
      </c>
      <c r="BK1006" s="6">
        <v>0</v>
      </c>
      <c r="BL1006" s="6">
        <v>0</v>
      </c>
      <c r="BM1006" s="6">
        <v>0</v>
      </c>
      <c r="BN1006" s="6">
        <v>0</v>
      </c>
      <c r="BO1006" s="6">
        <v>0</v>
      </c>
    </row>
    <row r="1007" spans="3:67" ht="20.100000000000001" customHeight="1">
      <c r="C1007" s="18">
        <v>70305002</v>
      </c>
      <c r="D1007" s="12" t="s">
        <v>758</v>
      </c>
      <c r="E1007" s="18">
        <v>1</v>
      </c>
      <c r="F1007" s="11">
        <v>60010100</v>
      </c>
      <c r="G1007" s="18">
        <v>0</v>
      </c>
      <c r="H1007" s="13">
        <v>0</v>
      </c>
      <c r="I1007" s="18">
        <v>1</v>
      </c>
      <c r="J1007" s="18">
        <v>0</v>
      </c>
      <c r="K1007" s="18">
        <v>0</v>
      </c>
      <c r="L1007" s="11">
        <v>0</v>
      </c>
      <c r="M1007" s="11">
        <v>0</v>
      </c>
      <c r="N1007" s="11">
        <v>2</v>
      </c>
      <c r="O1007" s="11">
        <v>1</v>
      </c>
      <c r="P1007" s="11">
        <v>1</v>
      </c>
      <c r="Q1007" s="11">
        <v>0</v>
      </c>
      <c r="R1007" s="6">
        <v>0</v>
      </c>
      <c r="S1007" s="11">
        <v>0</v>
      </c>
      <c r="T1007" s="11">
        <v>1</v>
      </c>
      <c r="U1007" s="11">
        <v>2</v>
      </c>
      <c r="V1007" s="11">
        <v>0</v>
      </c>
      <c r="W1007" s="11">
        <v>2</v>
      </c>
      <c r="X1007" s="11">
        <v>0</v>
      </c>
      <c r="Y1007" s="11">
        <v>1</v>
      </c>
      <c r="Z1007" s="11">
        <v>0</v>
      </c>
      <c r="AA1007" s="11">
        <v>0</v>
      </c>
      <c r="AB1007" s="11">
        <v>0</v>
      </c>
      <c r="AC1007" s="11">
        <v>0</v>
      </c>
      <c r="AD1007" s="11">
        <v>12</v>
      </c>
      <c r="AE1007" s="11">
        <v>2</v>
      </c>
      <c r="AF1007" s="11" t="s">
        <v>163</v>
      </c>
      <c r="AG1007" s="6">
        <v>0</v>
      </c>
      <c r="AH1007" s="6">
        <v>2</v>
      </c>
      <c r="AI1007" s="6">
        <v>0</v>
      </c>
      <c r="AJ1007" s="6">
        <v>1.5</v>
      </c>
      <c r="AK1007" s="11">
        <v>0</v>
      </c>
      <c r="AL1007" s="11">
        <v>0</v>
      </c>
      <c r="AM1007" s="11">
        <v>0</v>
      </c>
      <c r="AN1007" s="11">
        <v>1.5</v>
      </c>
      <c r="AO1007" s="11">
        <v>10000</v>
      </c>
      <c r="AP1007" s="11">
        <v>1</v>
      </c>
      <c r="AQ1007" s="11">
        <v>5</v>
      </c>
      <c r="AR1007" s="6">
        <v>0</v>
      </c>
      <c r="AS1007" s="11" t="s">
        <v>153</v>
      </c>
      <c r="AT1007" s="19" t="s">
        <v>397</v>
      </c>
      <c r="AU1007" s="11" t="s">
        <v>348</v>
      </c>
      <c r="AV1007" s="18">
        <v>10000007</v>
      </c>
      <c r="AW1007" s="18">
        <v>70302003</v>
      </c>
      <c r="AX1007" s="19" t="s">
        <v>379</v>
      </c>
      <c r="AY1007" s="11">
        <v>0</v>
      </c>
      <c r="AZ1007" s="13">
        <v>0</v>
      </c>
      <c r="BA1007" s="13">
        <v>0</v>
      </c>
      <c r="BB1007" s="37" t="s">
        <v>627</v>
      </c>
      <c r="BC1007" s="11">
        <v>0</v>
      </c>
      <c r="BD1007" s="11">
        <v>0</v>
      </c>
      <c r="BE1007" s="11">
        <v>0</v>
      </c>
      <c r="BF1007" s="11">
        <v>0</v>
      </c>
      <c r="BG1007" s="11">
        <v>0</v>
      </c>
      <c r="BH1007" s="11">
        <v>0</v>
      </c>
      <c r="BI1007" s="9">
        <v>0</v>
      </c>
      <c r="BJ1007" s="6">
        <v>0</v>
      </c>
      <c r="BK1007" s="6">
        <v>0</v>
      </c>
      <c r="BL1007" s="6">
        <v>0</v>
      </c>
      <c r="BM1007" s="6">
        <v>0</v>
      </c>
      <c r="BN1007" s="6">
        <v>0</v>
      </c>
      <c r="BO1007" s="6">
        <v>0</v>
      </c>
    </row>
    <row r="1008" spans="3:67" ht="20.100000000000001" customHeight="1">
      <c r="C1008" s="18">
        <v>70305003</v>
      </c>
      <c r="D1008" s="19" t="s">
        <v>400</v>
      </c>
      <c r="E1008" s="18">
        <v>1</v>
      </c>
      <c r="F1008" s="18">
        <v>60010500</v>
      </c>
      <c r="G1008" s="18">
        <v>0</v>
      </c>
      <c r="H1008" s="13">
        <v>0</v>
      </c>
      <c r="I1008" s="18">
        <v>1</v>
      </c>
      <c r="J1008" s="18">
        <v>0</v>
      </c>
      <c r="K1008" s="18">
        <v>0</v>
      </c>
      <c r="L1008" s="18">
        <v>0</v>
      </c>
      <c r="M1008" s="18">
        <v>0</v>
      </c>
      <c r="N1008" s="11">
        <v>2</v>
      </c>
      <c r="O1008" s="18">
        <v>2</v>
      </c>
      <c r="P1008" s="18">
        <v>0.3</v>
      </c>
      <c r="Q1008" s="18">
        <v>0</v>
      </c>
      <c r="R1008" s="6">
        <v>0</v>
      </c>
      <c r="S1008" s="13">
        <v>0</v>
      </c>
      <c r="T1008" s="11">
        <v>1</v>
      </c>
      <c r="U1008" s="18">
        <v>2</v>
      </c>
      <c r="V1008" s="18">
        <v>0</v>
      </c>
      <c r="W1008" s="18">
        <v>0</v>
      </c>
      <c r="X1008" s="18">
        <v>0</v>
      </c>
      <c r="Y1008" s="18">
        <v>0</v>
      </c>
      <c r="Z1008" s="18">
        <v>0</v>
      </c>
      <c r="AA1008" s="18">
        <v>0</v>
      </c>
      <c r="AB1008" s="11">
        <v>0</v>
      </c>
      <c r="AC1008" s="18">
        <v>0</v>
      </c>
      <c r="AD1008" s="11">
        <v>12</v>
      </c>
      <c r="AE1008" s="18">
        <v>0</v>
      </c>
      <c r="AF1008" s="18">
        <v>0</v>
      </c>
      <c r="AG1008" s="6">
        <v>7</v>
      </c>
      <c r="AH1008" s="6">
        <v>0</v>
      </c>
      <c r="AI1008" s="6">
        <v>0</v>
      </c>
      <c r="AJ1008" s="6">
        <v>0</v>
      </c>
      <c r="AK1008" s="18">
        <v>0</v>
      </c>
      <c r="AL1008" s="18">
        <v>0</v>
      </c>
      <c r="AM1008" s="18">
        <v>0</v>
      </c>
      <c r="AN1008" s="18">
        <v>0</v>
      </c>
      <c r="AO1008" s="18">
        <v>1000</v>
      </c>
      <c r="AP1008" s="18">
        <v>0</v>
      </c>
      <c r="AQ1008" s="18">
        <v>0</v>
      </c>
      <c r="AR1008" s="6">
        <v>0</v>
      </c>
      <c r="AS1008" s="18">
        <v>90204004</v>
      </c>
      <c r="AT1008" s="19" t="s">
        <v>154</v>
      </c>
      <c r="AU1008" s="18" t="s">
        <v>246</v>
      </c>
      <c r="AV1008" s="18">
        <v>0</v>
      </c>
      <c r="AW1008" s="18">
        <v>0</v>
      </c>
      <c r="AX1008" s="19" t="s">
        <v>155</v>
      </c>
      <c r="AY1008" s="19" t="s">
        <v>153</v>
      </c>
      <c r="AZ1008" s="13">
        <v>0</v>
      </c>
      <c r="BA1008" s="13">
        <v>0</v>
      </c>
      <c r="BB1008" s="69" t="s">
        <v>401</v>
      </c>
      <c r="BC1008" s="18">
        <v>0</v>
      </c>
      <c r="BD1008" s="11">
        <v>0</v>
      </c>
      <c r="BE1008" s="18">
        <v>0</v>
      </c>
      <c r="BF1008" s="18">
        <v>0</v>
      </c>
      <c r="BG1008" s="18">
        <v>0</v>
      </c>
      <c r="BH1008" s="18">
        <v>0</v>
      </c>
      <c r="BI1008" s="9">
        <v>0</v>
      </c>
      <c r="BJ1008" s="6">
        <v>0</v>
      </c>
      <c r="BK1008" s="6">
        <v>0</v>
      </c>
      <c r="BL1008" s="6">
        <v>0</v>
      </c>
      <c r="BM1008" s="6">
        <v>0</v>
      </c>
      <c r="BN1008" s="6">
        <v>0</v>
      </c>
      <c r="BO1008" s="6">
        <v>0</v>
      </c>
    </row>
    <row r="1009" spans="3:67" ht="19.5" customHeight="1">
      <c r="C1009" s="18">
        <v>70305004</v>
      </c>
      <c r="D1009" s="19" t="s">
        <v>465</v>
      </c>
      <c r="E1009" s="18">
        <v>1</v>
      </c>
      <c r="F1009" s="18">
        <v>60010500</v>
      </c>
      <c r="G1009" s="18">
        <v>0</v>
      </c>
      <c r="H1009" s="13">
        <v>0</v>
      </c>
      <c r="I1009" s="18">
        <v>1</v>
      </c>
      <c r="J1009" s="18">
        <v>0</v>
      </c>
      <c r="K1009" s="18">
        <v>0</v>
      </c>
      <c r="L1009" s="18">
        <v>0</v>
      </c>
      <c r="M1009" s="18">
        <v>0</v>
      </c>
      <c r="N1009" s="11">
        <v>2</v>
      </c>
      <c r="O1009" s="18">
        <v>2</v>
      </c>
      <c r="P1009" s="18">
        <v>0.3</v>
      </c>
      <c r="Q1009" s="18">
        <v>0</v>
      </c>
      <c r="R1009" s="6">
        <v>0</v>
      </c>
      <c r="S1009" s="13">
        <v>0</v>
      </c>
      <c r="T1009" s="11">
        <v>1</v>
      </c>
      <c r="U1009" s="18">
        <v>2</v>
      </c>
      <c r="V1009" s="18">
        <v>0</v>
      </c>
      <c r="W1009" s="18">
        <v>0</v>
      </c>
      <c r="X1009" s="18">
        <v>0</v>
      </c>
      <c r="Y1009" s="18">
        <v>0</v>
      </c>
      <c r="Z1009" s="18">
        <v>0</v>
      </c>
      <c r="AA1009" s="18">
        <v>0</v>
      </c>
      <c r="AB1009" s="11">
        <v>0</v>
      </c>
      <c r="AC1009" s="18">
        <v>0</v>
      </c>
      <c r="AD1009" s="11">
        <v>15</v>
      </c>
      <c r="AE1009" s="18">
        <v>0</v>
      </c>
      <c r="AF1009" s="18">
        <v>0</v>
      </c>
      <c r="AG1009" s="6">
        <v>2</v>
      </c>
      <c r="AH1009" s="6">
        <v>0</v>
      </c>
      <c r="AI1009" s="6">
        <v>0</v>
      </c>
      <c r="AJ1009" s="6">
        <v>0</v>
      </c>
      <c r="AK1009" s="18">
        <v>0</v>
      </c>
      <c r="AL1009" s="18">
        <v>0</v>
      </c>
      <c r="AM1009" s="18">
        <v>0</v>
      </c>
      <c r="AN1009" s="18">
        <v>0</v>
      </c>
      <c r="AO1009" s="18">
        <v>1000</v>
      </c>
      <c r="AP1009" s="18">
        <v>0</v>
      </c>
      <c r="AQ1009" s="18">
        <v>0</v>
      </c>
      <c r="AR1009" s="6" t="s">
        <v>463</v>
      </c>
      <c r="AS1009" s="18" t="s">
        <v>153</v>
      </c>
      <c r="AT1009" s="19" t="s">
        <v>154</v>
      </c>
      <c r="AU1009" s="18" t="s">
        <v>246</v>
      </c>
      <c r="AV1009" s="18">
        <v>0</v>
      </c>
      <c r="AW1009" s="18">
        <v>0</v>
      </c>
      <c r="AX1009" s="19" t="s">
        <v>155</v>
      </c>
      <c r="AY1009" s="19" t="s">
        <v>153</v>
      </c>
      <c r="AZ1009" s="13">
        <v>0</v>
      </c>
      <c r="BA1009" s="13">
        <v>0</v>
      </c>
      <c r="BB1009" s="69" t="s">
        <v>633</v>
      </c>
      <c r="BC1009" s="18">
        <v>0</v>
      </c>
      <c r="BD1009" s="11">
        <v>0</v>
      </c>
      <c r="BE1009" s="18">
        <v>0</v>
      </c>
      <c r="BF1009" s="18">
        <v>0</v>
      </c>
      <c r="BG1009" s="18">
        <v>0</v>
      </c>
      <c r="BH1009" s="18">
        <v>0</v>
      </c>
      <c r="BI1009" s="9">
        <v>0</v>
      </c>
      <c r="BJ1009" s="6">
        <v>0</v>
      </c>
      <c r="BK1009" s="6">
        <v>0</v>
      </c>
      <c r="BL1009" s="6">
        <v>0</v>
      </c>
      <c r="BM1009" s="6">
        <v>0</v>
      </c>
      <c r="BN1009" s="6">
        <v>0</v>
      </c>
      <c r="BO1009" s="6">
        <v>0</v>
      </c>
    </row>
    <row r="1010" spans="3:67" ht="19.5" customHeight="1">
      <c r="C1010" s="18">
        <v>70305005</v>
      </c>
      <c r="D1010" s="12" t="s">
        <v>1374</v>
      </c>
      <c r="E1010" s="18">
        <v>1</v>
      </c>
      <c r="F1010" s="11">
        <v>60010100</v>
      </c>
      <c r="G1010" s="18">
        <v>0</v>
      </c>
      <c r="H1010" s="13">
        <v>0</v>
      </c>
      <c r="I1010" s="18">
        <v>1</v>
      </c>
      <c r="J1010" s="18">
        <v>0</v>
      </c>
      <c r="K1010" s="18">
        <v>0</v>
      </c>
      <c r="L1010" s="11">
        <v>0</v>
      </c>
      <c r="M1010" s="11">
        <v>0</v>
      </c>
      <c r="N1010" s="11">
        <v>2</v>
      </c>
      <c r="O1010" s="11">
        <v>1</v>
      </c>
      <c r="P1010" s="11">
        <v>0.3</v>
      </c>
      <c r="Q1010" s="11">
        <v>0</v>
      </c>
      <c r="R1010" s="6">
        <v>0</v>
      </c>
      <c r="S1010" s="11">
        <v>0</v>
      </c>
      <c r="T1010" s="11">
        <v>1</v>
      </c>
      <c r="U1010" s="11">
        <v>2</v>
      </c>
      <c r="V1010" s="11">
        <v>0</v>
      </c>
      <c r="W1010" s="11">
        <v>3</v>
      </c>
      <c r="X1010" s="11">
        <v>0</v>
      </c>
      <c r="Y1010" s="11">
        <v>1</v>
      </c>
      <c r="Z1010" s="11">
        <v>0</v>
      </c>
      <c r="AA1010" s="11">
        <v>0</v>
      </c>
      <c r="AB1010" s="11">
        <v>0</v>
      </c>
      <c r="AC1010" s="11">
        <v>0</v>
      </c>
      <c r="AD1010" s="11">
        <v>15</v>
      </c>
      <c r="AE1010" s="11">
        <v>1</v>
      </c>
      <c r="AF1010" s="11" t="s">
        <v>391</v>
      </c>
      <c r="AG1010" s="6">
        <v>0</v>
      </c>
      <c r="AH1010" s="6">
        <v>1</v>
      </c>
      <c r="AI1010" s="6">
        <v>0</v>
      </c>
      <c r="AJ1010" s="6">
        <v>3</v>
      </c>
      <c r="AK1010" s="11">
        <v>0</v>
      </c>
      <c r="AL1010" s="11">
        <v>0</v>
      </c>
      <c r="AM1010" s="11">
        <v>0</v>
      </c>
      <c r="AN1010" s="11">
        <v>3</v>
      </c>
      <c r="AO1010" s="11">
        <v>5000</v>
      </c>
      <c r="AP1010" s="11">
        <v>2.5</v>
      </c>
      <c r="AQ1010" s="11">
        <v>0</v>
      </c>
      <c r="AR1010" s="6">
        <v>0</v>
      </c>
      <c r="AS1010" s="11" t="s">
        <v>425</v>
      </c>
      <c r="AT1010" s="19" t="s">
        <v>213</v>
      </c>
      <c r="AU1010" s="11" t="s">
        <v>348</v>
      </c>
      <c r="AV1010" s="18">
        <v>10000007</v>
      </c>
      <c r="AW1010" s="18">
        <v>70305005</v>
      </c>
      <c r="AX1010" s="12" t="s">
        <v>155</v>
      </c>
      <c r="AY1010" s="11">
        <v>0</v>
      </c>
      <c r="AZ1010" s="13">
        <v>0</v>
      </c>
      <c r="BA1010" s="13">
        <v>0</v>
      </c>
      <c r="BB1010" s="37" t="s">
        <v>1375</v>
      </c>
      <c r="BC1010" s="11">
        <v>0</v>
      </c>
      <c r="BD1010" s="11">
        <v>0</v>
      </c>
      <c r="BE1010" s="11">
        <v>0</v>
      </c>
      <c r="BF1010" s="11">
        <v>0</v>
      </c>
      <c r="BG1010" s="11">
        <v>0</v>
      </c>
      <c r="BH1010" s="11">
        <v>0</v>
      </c>
      <c r="BI1010" s="9">
        <v>0</v>
      </c>
      <c r="BJ1010" s="6">
        <v>0</v>
      </c>
      <c r="BK1010" s="6">
        <v>0</v>
      </c>
      <c r="BL1010" s="6">
        <v>0</v>
      </c>
      <c r="BM1010" s="6">
        <v>0</v>
      </c>
      <c r="BN1010" s="6">
        <v>0</v>
      </c>
      <c r="BO1010" s="6">
        <v>0</v>
      </c>
    </row>
    <row r="1011" spans="3:67" ht="19.5" customHeight="1">
      <c r="C1011" s="18">
        <v>70305006</v>
      </c>
      <c r="D1011" s="12" t="s">
        <v>1376</v>
      </c>
      <c r="E1011" s="11">
        <v>1</v>
      </c>
      <c r="F1011" s="11">
        <v>60010300</v>
      </c>
      <c r="G1011" s="18">
        <v>0</v>
      </c>
      <c r="H1011" s="13">
        <v>0</v>
      </c>
      <c r="I1011" s="18">
        <v>1</v>
      </c>
      <c r="J1011" s="18">
        <v>0</v>
      </c>
      <c r="K1011" s="18">
        <v>0</v>
      </c>
      <c r="L1011" s="11">
        <v>0</v>
      </c>
      <c r="M1011" s="11">
        <v>0</v>
      </c>
      <c r="N1011" s="11">
        <v>2</v>
      </c>
      <c r="O1011" s="11">
        <v>2</v>
      </c>
      <c r="P1011" s="11">
        <v>0.8</v>
      </c>
      <c r="Q1011" s="11">
        <v>0</v>
      </c>
      <c r="R1011" s="6">
        <v>0</v>
      </c>
      <c r="S1011" s="11">
        <v>0</v>
      </c>
      <c r="T1011" s="11">
        <v>1</v>
      </c>
      <c r="U1011" s="11">
        <v>2</v>
      </c>
      <c r="V1011" s="11">
        <v>0</v>
      </c>
      <c r="W1011" s="11">
        <v>0</v>
      </c>
      <c r="X1011" s="11">
        <v>0</v>
      </c>
      <c r="Y1011" s="11">
        <v>0</v>
      </c>
      <c r="Z1011" s="11">
        <v>0</v>
      </c>
      <c r="AA1011" s="11">
        <v>0</v>
      </c>
      <c r="AB1011" s="11">
        <v>0</v>
      </c>
      <c r="AC1011" s="11">
        <v>0</v>
      </c>
      <c r="AD1011" s="11">
        <v>15</v>
      </c>
      <c r="AE1011" s="11">
        <v>0</v>
      </c>
      <c r="AF1011" s="11">
        <v>0</v>
      </c>
      <c r="AG1011" s="6">
        <v>2</v>
      </c>
      <c r="AH1011" s="6">
        <v>2</v>
      </c>
      <c r="AI1011" s="6">
        <v>0</v>
      </c>
      <c r="AJ1011" s="6">
        <v>1.5</v>
      </c>
      <c r="AK1011" s="11">
        <v>0</v>
      </c>
      <c r="AL1011" s="11">
        <v>0</v>
      </c>
      <c r="AM1011" s="11">
        <v>0</v>
      </c>
      <c r="AN1011" s="11">
        <v>1</v>
      </c>
      <c r="AO1011" s="11">
        <v>3000</v>
      </c>
      <c r="AP1011" s="11">
        <v>0.5</v>
      </c>
      <c r="AQ1011" s="11">
        <v>0</v>
      </c>
      <c r="AR1011" s="6">
        <v>0</v>
      </c>
      <c r="AS1011" s="11" t="s">
        <v>153</v>
      </c>
      <c r="AT1011" s="19" t="s">
        <v>154</v>
      </c>
      <c r="AU1011" s="11" t="s">
        <v>355</v>
      </c>
      <c r="AV1011" s="18">
        <v>0</v>
      </c>
      <c r="AW1011" s="18">
        <v>0</v>
      </c>
      <c r="AX1011" s="12" t="s">
        <v>343</v>
      </c>
      <c r="AY1011" s="11" t="s">
        <v>1377</v>
      </c>
      <c r="AZ1011" s="13">
        <v>0</v>
      </c>
      <c r="BA1011" s="13">
        <v>0</v>
      </c>
      <c r="BB1011" s="37" t="s">
        <v>1378</v>
      </c>
      <c r="BC1011" s="11">
        <v>0</v>
      </c>
      <c r="BD1011" s="11">
        <v>0</v>
      </c>
      <c r="BE1011" s="11">
        <v>0</v>
      </c>
      <c r="BF1011" s="11">
        <v>0</v>
      </c>
      <c r="BG1011" s="11">
        <v>0</v>
      </c>
      <c r="BH1011" s="11">
        <v>0</v>
      </c>
      <c r="BI1011" s="9">
        <v>0</v>
      </c>
      <c r="BJ1011" s="6">
        <v>0</v>
      </c>
      <c r="BK1011" s="6">
        <v>0</v>
      </c>
      <c r="BL1011" s="6">
        <v>0</v>
      </c>
      <c r="BM1011" s="6">
        <v>0</v>
      </c>
      <c r="BN1011" s="6">
        <v>0</v>
      </c>
      <c r="BO1011" s="6">
        <v>0</v>
      </c>
    </row>
    <row r="1012" spans="3:67" ht="19.5" customHeight="1">
      <c r="C1012" s="18">
        <v>70305007</v>
      </c>
      <c r="D1012" s="12" t="s">
        <v>1379</v>
      </c>
      <c r="E1012" s="18">
        <v>1</v>
      </c>
      <c r="F1012" s="11">
        <v>60010100</v>
      </c>
      <c r="G1012" s="18">
        <v>0</v>
      </c>
      <c r="H1012" s="13">
        <v>0</v>
      </c>
      <c r="I1012" s="18">
        <v>1</v>
      </c>
      <c r="J1012" s="18">
        <v>0</v>
      </c>
      <c r="K1012" s="18">
        <v>0</v>
      </c>
      <c r="L1012" s="11">
        <v>0</v>
      </c>
      <c r="M1012" s="11">
        <v>0</v>
      </c>
      <c r="N1012" s="11">
        <v>2</v>
      </c>
      <c r="O1012" s="11">
        <v>1</v>
      </c>
      <c r="P1012" s="11">
        <v>1</v>
      </c>
      <c r="Q1012" s="11">
        <v>0</v>
      </c>
      <c r="R1012" s="6">
        <v>0</v>
      </c>
      <c r="S1012" s="11">
        <v>0</v>
      </c>
      <c r="T1012" s="11">
        <v>1</v>
      </c>
      <c r="U1012" s="11">
        <v>2</v>
      </c>
      <c r="V1012" s="11">
        <v>0</v>
      </c>
      <c r="W1012" s="11">
        <v>3</v>
      </c>
      <c r="X1012" s="11">
        <v>0</v>
      </c>
      <c r="Y1012" s="11">
        <v>1</v>
      </c>
      <c r="Z1012" s="11">
        <v>0</v>
      </c>
      <c r="AA1012" s="11">
        <v>0</v>
      </c>
      <c r="AB1012" s="11">
        <v>0</v>
      </c>
      <c r="AC1012" s="11">
        <v>0</v>
      </c>
      <c r="AD1012" s="11">
        <v>7</v>
      </c>
      <c r="AE1012" s="11">
        <v>1</v>
      </c>
      <c r="AF1012" s="11" t="s">
        <v>391</v>
      </c>
      <c r="AG1012" s="6">
        <v>0</v>
      </c>
      <c r="AH1012" s="6">
        <v>1</v>
      </c>
      <c r="AI1012" s="6">
        <v>0</v>
      </c>
      <c r="AJ1012" s="6">
        <v>3</v>
      </c>
      <c r="AK1012" s="11">
        <v>0</v>
      </c>
      <c r="AL1012" s="11">
        <v>0</v>
      </c>
      <c r="AM1012" s="11">
        <v>0</v>
      </c>
      <c r="AN1012" s="11">
        <v>3</v>
      </c>
      <c r="AO1012" s="11">
        <v>5000</v>
      </c>
      <c r="AP1012" s="11">
        <v>2.5</v>
      </c>
      <c r="AQ1012" s="11">
        <v>0</v>
      </c>
      <c r="AR1012" s="6">
        <v>0</v>
      </c>
      <c r="AS1012" s="11" t="s">
        <v>153</v>
      </c>
      <c r="AT1012" s="19" t="s">
        <v>154</v>
      </c>
      <c r="AU1012" s="11" t="s">
        <v>348</v>
      </c>
      <c r="AV1012" s="18">
        <v>10000007</v>
      </c>
      <c r="AW1012" s="18">
        <v>70305007</v>
      </c>
      <c r="AX1012" s="12" t="s">
        <v>155</v>
      </c>
      <c r="AY1012" s="11">
        <v>0</v>
      </c>
      <c r="AZ1012" s="13">
        <v>0</v>
      </c>
      <c r="BA1012" s="13">
        <v>0</v>
      </c>
      <c r="BB1012" s="37" t="s">
        <v>377</v>
      </c>
      <c r="BC1012" s="11">
        <v>0</v>
      </c>
      <c r="BD1012" s="11">
        <v>0</v>
      </c>
      <c r="BE1012" s="11">
        <v>0</v>
      </c>
      <c r="BF1012" s="11">
        <v>0</v>
      </c>
      <c r="BG1012" s="11">
        <v>0</v>
      </c>
      <c r="BH1012" s="11">
        <v>0</v>
      </c>
      <c r="BI1012" s="9">
        <v>0</v>
      </c>
      <c r="BJ1012" s="6">
        <v>0</v>
      </c>
      <c r="BK1012" s="6">
        <v>0</v>
      </c>
      <c r="BL1012" s="6">
        <v>0</v>
      </c>
      <c r="BM1012" s="6">
        <v>0</v>
      </c>
      <c r="BN1012" s="6">
        <v>0</v>
      </c>
      <c r="BO1012" s="6">
        <v>0</v>
      </c>
    </row>
    <row r="1013" spans="3:67" ht="20.100000000000001" customHeight="1">
      <c r="C1013" s="18">
        <v>70401001</v>
      </c>
      <c r="D1013" s="12" t="s">
        <v>387</v>
      </c>
      <c r="E1013" s="11">
        <v>1</v>
      </c>
      <c r="F1013" s="11">
        <v>60010300</v>
      </c>
      <c r="G1013" s="18">
        <v>0</v>
      </c>
      <c r="H1013" s="13">
        <v>0</v>
      </c>
      <c r="I1013" s="18">
        <v>1</v>
      </c>
      <c r="J1013" s="18">
        <v>0</v>
      </c>
      <c r="K1013" s="18">
        <v>0</v>
      </c>
      <c r="L1013" s="11">
        <v>0</v>
      </c>
      <c r="M1013" s="11">
        <v>0</v>
      </c>
      <c r="N1013" s="11">
        <v>2</v>
      </c>
      <c r="O1013" s="11">
        <v>2</v>
      </c>
      <c r="P1013" s="11">
        <v>0.8</v>
      </c>
      <c r="Q1013" s="11">
        <v>0</v>
      </c>
      <c r="R1013" s="6">
        <v>0</v>
      </c>
      <c r="S1013" s="11">
        <v>0</v>
      </c>
      <c r="T1013" s="11">
        <v>1</v>
      </c>
      <c r="U1013" s="11">
        <v>2</v>
      </c>
      <c r="V1013" s="11">
        <v>0</v>
      </c>
      <c r="W1013" s="11">
        <v>0</v>
      </c>
      <c r="X1013" s="11">
        <v>0</v>
      </c>
      <c r="Y1013" s="11">
        <v>0</v>
      </c>
      <c r="Z1013" s="11">
        <v>0</v>
      </c>
      <c r="AA1013" s="11">
        <v>0</v>
      </c>
      <c r="AB1013" s="11">
        <v>0</v>
      </c>
      <c r="AC1013" s="11">
        <v>0</v>
      </c>
      <c r="AD1013" s="11">
        <v>20</v>
      </c>
      <c r="AE1013" s="11">
        <v>0</v>
      </c>
      <c r="AF1013" s="11">
        <v>0</v>
      </c>
      <c r="AG1013" s="6">
        <v>2</v>
      </c>
      <c r="AH1013" s="6">
        <v>2</v>
      </c>
      <c r="AI1013" s="6">
        <v>0</v>
      </c>
      <c r="AJ1013" s="6">
        <v>1.5</v>
      </c>
      <c r="AK1013" s="11">
        <v>0</v>
      </c>
      <c r="AL1013" s="11">
        <v>0</v>
      </c>
      <c r="AM1013" s="11">
        <v>0</v>
      </c>
      <c r="AN1013" s="11">
        <v>1</v>
      </c>
      <c r="AO1013" s="11">
        <v>3000</v>
      </c>
      <c r="AP1013" s="11">
        <v>0.5</v>
      </c>
      <c r="AQ1013" s="11">
        <v>0</v>
      </c>
      <c r="AR1013" s="6">
        <v>0</v>
      </c>
      <c r="AS1013" s="11" t="s">
        <v>153</v>
      </c>
      <c r="AT1013" s="19" t="s">
        <v>154</v>
      </c>
      <c r="AU1013" s="11" t="s">
        <v>355</v>
      </c>
      <c r="AV1013" s="18">
        <v>0</v>
      </c>
      <c r="AW1013" s="18">
        <v>0</v>
      </c>
      <c r="AX1013" s="12" t="s">
        <v>343</v>
      </c>
      <c r="AY1013" s="11" t="s">
        <v>1380</v>
      </c>
      <c r="AZ1013" s="13">
        <v>0</v>
      </c>
      <c r="BA1013" s="13">
        <v>0</v>
      </c>
      <c r="BB1013" s="37" t="s">
        <v>1381</v>
      </c>
      <c r="BC1013" s="11">
        <v>0</v>
      </c>
      <c r="BD1013" s="11">
        <v>0</v>
      </c>
      <c r="BE1013" s="11">
        <v>0</v>
      </c>
      <c r="BF1013" s="11">
        <v>0</v>
      </c>
      <c r="BG1013" s="11">
        <v>0</v>
      </c>
      <c r="BH1013" s="11">
        <v>0</v>
      </c>
      <c r="BI1013" s="9">
        <v>0</v>
      </c>
      <c r="BJ1013" s="6">
        <v>0</v>
      </c>
      <c r="BK1013" s="6">
        <v>0</v>
      </c>
      <c r="BL1013" s="6">
        <v>0</v>
      </c>
      <c r="BM1013" s="6">
        <v>0</v>
      </c>
      <c r="BN1013" s="6">
        <v>0</v>
      </c>
      <c r="BO1013" s="6">
        <v>0</v>
      </c>
    </row>
    <row r="1014" spans="3:67" ht="20.100000000000001" customHeight="1">
      <c r="C1014" s="18">
        <v>70401002</v>
      </c>
      <c r="D1014" s="12" t="s">
        <v>1382</v>
      </c>
      <c r="E1014" s="11">
        <v>1</v>
      </c>
      <c r="F1014" s="11">
        <v>60010300</v>
      </c>
      <c r="G1014" s="18">
        <v>0</v>
      </c>
      <c r="H1014" s="13">
        <v>0</v>
      </c>
      <c r="I1014" s="18">
        <v>1</v>
      </c>
      <c r="J1014" s="18">
        <v>0</v>
      </c>
      <c r="K1014" s="18">
        <v>0</v>
      </c>
      <c r="L1014" s="11">
        <v>0</v>
      </c>
      <c r="M1014" s="11">
        <v>0</v>
      </c>
      <c r="N1014" s="11">
        <v>2</v>
      </c>
      <c r="O1014" s="11">
        <v>2</v>
      </c>
      <c r="P1014" s="11">
        <v>0.8</v>
      </c>
      <c r="Q1014" s="11">
        <v>0</v>
      </c>
      <c r="R1014" s="6">
        <v>0</v>
      </c>
      <c r="S1014" s="11">
        <v>0</v>
      </c>
      <c r="T1014" s="11">
        <v>1</v>
      </c>
      <c r="U1014" s="11">
        <v>2</v>
      </c>
      <c r="V1014" s="11">
        <v>0</v>
      </c>
      <c r="W1014" s="11">
        <v>0</v>
      </c>
      <c r="X1014" s="11">
        <v>0</v>
      </c>
      <c r="Y1014" s="11">
        <v>0</v>
      </c>
      <c r="Z1014" s="11">
        <v>0</v>
      </c>
      <c r="AA1014" s="11">
        <v>0</v>
      </c>
      <c r="AB1014" s="11">
        <v>0</v>
      </c>
      <c r="AC1014" s="11">
        <v>0</v>
      </c>
      <c r="AD1014" s="11">
        <v>30</v>
      </c>
      <c r="AE1014" s="11">
        <v>0</v>
      </c>
      <c r="AF1014" s="11">
        <v>0</v>
      </c>
      <c r="AG1014" s="6">
        <v>2</v>
      </c>
      <c r="AH1014" s="6">
        <v>2</v>
      </c>
      <c r="AI1014" s="6">
        <v>0</v>
      </c>
      <c r="AJ1014" s="6">
        <v>1.5</v>
      </c>
      <c r="AK1014" s="11">
        <v>0</v>
      </c>
      <c r="AL1014" s="11">
        <v>0</v>
      </c>
      <c r="AM1014" s="11">
        <v>0</v>
      </c>
      <c r="AN1014" s="11">
        <v>1</v>
      </c>
      <c r="AO1014" s="11">
        <v>3000</v>
      </c>
      <c r="AP1014" s="11">
        <v>0.5</v>
      </c>
      <c r="AQ1014" s="11">
        <v>0</v>
      </c>
      <c r="AR1014" s="6">
        <v>0</v>
      </c>
      <c r="AS1014" s="11" t="s">
        <v>153</v>
      </c>
      <c r="AT1014" s="19" t="s">
        <v>154</v>
      </c>
      <c r="AU1014" s="11" t="s">
        <v>355</v>
      </c>
      <c r="AV1014" s="18">
        <v>0</v>
      </c>
      <c r="AW1014" s="18">
        <v>0</v>
      </c>
      <c r="AX1014" s="12" t="s">
        <v>343</v>
      </c>
      <c r="AY1014" s="11" t="s">
        <v>1383</v>
      </c>
      <c r="AZ1014" s="13">
        <v>0</v>
      </c>
      <c r="BA1014" s="13">
        <v>0</v>
      </c>
      <c r="BB1014" s="37" t="s">
        <v>1384</v>
      </c>
      <c r="BC1014" s="11">
        <v>0</v>
      </c>
      <c r="BD1014" s="11">
        <v>0</v>
      </c>
      <c r="BE1014" s="11">
        <v>0</v>
      </c>
      <c r="BF1014" s="11">
        <v>0</v>
      </c>
      <c r="BG1014" s="11">
        <v>0</v>
      </c>
      <c r="BH1014" s="11">
        <v>0</v>
      </c>
      <c r="BI1014" s="9">
        <v>0</v>
      </c>
      <c r="BJ1014" s="6">
        <v>0</v>
      </c>
      <c r="BK1014" s="6">
        <v>0</v>
      </c>
      <c r="BL1014" s="6">
        <v>0</v>
      </c>
      <c r="BM1014" s="6">
        <v>0</v>
      </c>
      <c r="BN1014" s="6">
        <v>0</v>
      </c>
      <c r="BO1014" s="6">
        <v>0</v>
      </c>
    </row>
    <row r="1015" spans="3:67" ht="20.100000000000001" customHeight="1">
      <c r="C1015" s="18">
        <v>70401003</v>
      </c>
      <c r="D1015" s="19" t="s">
        <v>457</v>
      </c>
      <c r="E1015" s="18">
        <v>1</v>
      </c>
      <c r="F1015" s="18">
        <v>60010500</v>
      </c>
      <c r="G1015" s="18">
        <v>0</v>
      </c>
      <c r="H1015" s="13">
        <v>0</v>
      </c>
      <c r="I1015" s="18">
        <v>1</v>
      </c>
      <c r="J1015" s="18">
        <v>0</v>
      </c>
      <c r="K1015" s="18">
        <v>0</v>
      </c>
      <c r="L1015" s="18">
        <v>0</v>
      </c>
      <c r="M1015" s="18">
        <v>0</v>
      </c>
      <c r="N1015" s="11">
        <v>2</v>
      </c>
      <c r="O1015" s="18">
        <v>1</v>
      </c>
      <c r="P1015" s="18">
        <v>0.05</v>
      </c>
      <c r="Q1015" s="18">
        <v>0</v>
      </c>
      <c r="R1015" s="6">
        <v>0</v>
      </c>
      <c r="S1015" s="13">
        <v>0</v>
      </c>
      <c r="T1015" s="11">
        <v>1</v>
      </c>
      <c r="U1015" s="18">
        <v>1</v>
      </c>
      <c r="V1015" s="18">
        <v>0</v>
      </c>
      <c r="W1015" s="18">
        <v>2</v>
      </c>
      <c r="X1015" s="18">
        <v>0</v>
      </c>
      <c r="Y1015" s="18">
        <v>0</v>
      </c>
      <c r="Z1015" s="18">
        <v>0</v>
      </c>
      <c r="AA1015" s="18">
        <v>0</v>
      </c>
      <c r="AB1015" s="11">
        <v>0</v>
      </c>
      <c r="AC1015" s="18">
        <v>0</v>
      </c>
      <c r="AD1015" s="18">
        <v>10</v>
      </c>
      <c r="AE1015" s="18">
        <v>0</v>
      </c>
      <c r="AF1015" s="18">
        <v>0</v>
      </c>
      <c r="AG1015" s="6">
        <v>7</v>
      </c>
      <c r="AH1015" s="6">
        <v>0</v>
      </c>
      <c r="AI1015" s="6">
        <v>0</v>
      </c>
      <c r="AJ1015" s="6">
        <v>0</v>
      </c>
      <c r="AK1015" s="18">
        <v>0</v>
      </c>
      <c r="AL1015" s="18">
        <v>0</v>
      </c>
      <c r="AM1015" s="18">
        <v>0</v>
      </c>
      <c r="AN1015" s="18">
        <v>0</v>
      </c>
      <c r="AO1015" s="18">
        <v>1000</v>
      </c>
      <c r="AP1015" s="18">
        <v>0.5</v>
      </c>
      <c r="AQ1015" s="18">
        <v>0</v>
      </c>
      <c r="AR1015" s="6">
        <v>0</v>
      </c>
      <c r="AS1015" s="18" t="s">
        <v>425</v>
      </c>
      <c r="AT1015" s="19" t="s">
        <v>458</v>
      </c>
      <c r="AU1015" s="18">
        <v>0</v>
      </c>
      <c r="AV1015" s="18">
        <v>10007001</v>
      </c>
      <c r="AW1015" s="18">
        <v>0</v>
      </c>
      <c r="AX1015" s="19" t="s">
        <v>155</v>
      </c>
      <c r="AY1015" s="19" t="s">
        <v>153</v>
      </c>
      <c r="AZ1015" s="13">
        <v>0</v>
      </c>
      <c r="BA1015" s="13">
        <v>0</v>
      </c>
      <c r="BB1015" s="69" t="s">
        <v>459</v>
      </c>
      <c r="BC1015" s="18">
        <v>0</v>
      </c>
      <c r="BD1015" s="11">
        <v>0</v>
      </c>
      <c r="BE1015" s="18">
        <v>0</v>
      </c>
      <c r="BF1015" s="18">
        <v>0</v>
      </c>
      <c r="BG1015" s="18">
        <v>0</v>
      </c>
      <c r="BH1015" s="18">
        <v>0</v>
      </c>
      <c r="BI1015" s="9">
        <v>0</v>
      </c>
      <c r="BJ1015" s="6">
        <v>0</v>
      </c>
      <c r="BK1015" s="6">
        <v>0</v>
      </c>
      <c r="BL1015" s="6">
        <v>0</v>
      </c>
      <c r="BM1015" s="6">
        <v>0</v>
      </c>
      <c r="BN1015" s="6">
        <v>0</v>
      </c>
      <c r="BO1015" s="6">
        <v>0</v>
      </c>
    </row>
    <row r="1016" spans="3:67" ht="20.100000000000001" customHeight="1">
      <c r="C1016" s="18">
        <v>70401004</v>
      </c>
      <c r="D1016" s="19" t="s">
        <v>351</v>
      </c>
      <c r="E1016" s="18">
        <v>1</v>
      </c>
      <c r="F1016" s="18">
        <v>60010500</v>
      </c>
      <c r="G1016" s="18">
        <v>0</v>
      </c>
      <c r="H1016" s="13">
        <v>0</v>
      </c>
      <c r="I1016" s="18">
        <v>1</v>
      </c>
      <c r="J1016" s="18">
        <v>0</v>
      </c>
      <c r="K1016" s="18">
        <v>0</v>
      </c>
      <c r="L1016" s="18">
        <v>0</v>
      </c>
      <c r="M1016" s="18">
        <v>0</v>
      </c>
      <c r="N1016" s="11">
        <v>2</v>
      </c>
      <c r="O1016" s="18">
        <v>2</v>
      </c>
      <c r="P1016" s="18">
        <v>0.6</v>
      </c>
      <c r="Q1016" s="18">
        <v>0</v>
      </c>
      <c r="R1016" s="6">
        <v>0</v>
      </c>
      <c r="S1016" s="13">
        <v>0</v>
      </c>
      <c r="T1016" s="11">
        <v>1</v>
      </c>
      <c r="U1016" s="18">
        <v>2</v>
      </c>
      <c r="V1016" s="18">
        <v>0</v>
      </c>
      <c r="W1016" s="18">
        <v>0</v>
      </c>
      <c r="X1016" s="18">
        <v>0</v>
      </c>
      <c r="Y1016" s="18">
        <v>0</v>
      </c>
      <c r="Z1016" s="18">
        <v>0</v>
      </c>
      <c r="AA1016" s="18">
        <v>0</v>
      </c>
      <c r="AB1016" s="11">
        <v>0</v>
      </c>
      <c r="AC1016" s="18">
        <v>0</v>
      </c>
      <c r="AD1016" s="18">
        <v>20</v>
      </c>
      <c r="AE1016" s="18">
        <v>0</v>
      </c>
      <c r="AF1016" s="18">
        <v>0</v>
      </c>
      <c r="AG1016" s="6">
        <v>2</v>
      </c>
      <c r="AH1016" s="6">
        <v>0</v>
      </c>
      <c r="AI1016" s="6">
        <v>0</v>
      </c>
      <c r="AJ1016" s="6">
        <v>0</v>
      </c>
      <c r="AK1016" s="18">
        <v>0</v>
      </c>
      <c r="AL1016" s="18">
        <v>0</v>
      </c>
      <c r="AM1016" s="18">
        <v>0</v>
      </c>
      <c r="AN1016" s="18">
        <v>0</v>
      </c>
      <c r="AO1016" s="18">
        <v>1000</v>
      </c>
      <c r="AP1016" s="18">
        <v>0</v>
      </c>
      <c r="AQ1016" s="18">
        <v>0</v>
      </c>
      <c r="AR1016" s="6">
        <v>90401004</v>
      </c>
      <c r="AS1016" s="18" t="s">
        <v>153</v>
      </c>
      <c r="AT1016" s="19" t="s">
        <v>153</v>
      </c>
      <c r="AU1016" s="18" t="s">
        <v>246</v>
      </c>
      <c r="AV1016" s="18">
        <v>0</v>
      </c>
      <c r="AW1016" s="18">
        <v>40000003</v>
      </c>
      <c r="AX1016" s="19" t="s">
        <v>155</v>
      </c>
      <c r="AY1016" s="19" t="s">
        <v>153</v>
      </c>
      <c r="AZ1016" s="13">
        <v>0</v>
      </c>
      <c r="BA1016" s="13">
        <v>0</v>
      </c>
      <c r="BB1016" s="69" t="s">
        <v>509</v>
      </c>
      <c r="BC1016" s="18">
        <v>0</v>
      </c>
      <c r="BD1016" s="11">
        <v>0</v>
      </c>
      <c r="BE1016" s="18">
        <v>0</v>
      </c>
      <c r="BF1016" s="18">
        <v>0</v>
      </c>
      <c r="BG1016" s="18">
        <v>0</v>
      </c>
      <c r="BH1016" s="18">
        <v>0</v>
      </c>
      <c r="BI1016" s="9">
        <v>0</v>
      </c>
      <c r="BJ1016" s="6">
        <v>0</v>
      </c>
      <c r="BK1016" s="6">
        <v>0</v>
      </c>
      <c r="BL1016" s="6">
        <v>0</v>
      </c>
      <c r="BM1016" s="6">
        <v>0</v>
      </c>
      <c r="BN1016" s="6">
        <v>0</v>
      </c>
      <c r="BO1016" s="6">
        <v>0</v>
      </c>
    </row>
    <row r="1017" spans="3:67" ht="20.100000000000001" customHeight="1">
      <c r="C1017" s="18">
        <v>70401005</v>
      </c>
      <c r="D1017" s="19" t="s">
        <v>465</v>
      </c>
      <c r="E1017" s="18">
        <v>1</v>
      </c>
      <c r="F1017" s="18">
        <v>60010500</v>
      </c>
      <c r="G1017" s="18">
        <v>0</v>
      </c>
      <c r="H1017" s="13">
        <v>0</v>
      </c>
      <c r="I1017" s="18">
        <v>1</v>
      </c>
      <c r="J1017" s="18">
        <v>0</v>
      </c>
      <c r="K1017" s="18">
        <v>0</v>
      </c>
      <c r="L1017" s="18">
        <v>0</v>
      </c>
      <c r="M1017" s="18">
        <v>0</v>
      </c>
      <c r="N1017" s="11">
        <v>2</v>
      </c>
      <c r="O1017" s="18">
        <v>2</v>
      </c>
      <c r="P1017" s="18">
        <v>0.3</v>
      </c>
      <c r="Q1017" s="18">
        <v>0</v>
      </c>
      <c r="R1017" s="6">
        <v>0</v>
      </c>
      <c r="S1017" s="13">
        <v>0</v>
      </c>
      <c r="T1017" s="11">
        <v>1</v>
      </c>
      <c r="U1017" s="18">
        <v>2</v>
      </c>
      <c r="V1017" s="18">
        <v>0</v>
      </c>
      <c r="W1017" s="18">
        <v>0</v>
      </c>
      <c r="X1017" s="18">
        <v>0</v>
      </c>
      <c r="Y1017" s="18">
        <v>0</v>
      </c>
      <c r="Z1017" s="18">
        <v>0</v>
      </c>
      <c r="AA1017" s="18">
        <v>0</v>
      </c>
      <c r="AB1017" s="11">
        <v>0</v>
      </c>
      <c r="AC1017" s="18">
        <v>0</v>
      </c>
      <c r="AD1017" s="11">
        <v>15</v>
      </c>
      <c r="AE1017" s="18">
        <v>0</v>
      </c>
      <c r="AF1017" s="18">
        <v>0</v>
      </c>
      <c r="AG1017" s="6">
        <v>2</v>
      </c>
      <c r="AH1017" s="6">
        <v>0</v>
      </c>
      <c r="AI1017" s="6">
        <v>0</v>
      </c>
      <c r="AJ1017" s="6">
        <v>0</v>
      </c>
      <c r="AK1017" s="18">
        <v>0</v>
      </c>
      <c r="AL1017" s="18">
        <v>0</v>
      </c>
      <c r="AM1017" s="18">
        <v>0</v>
      </c>
      <c r="AN1017" s="18">
        <v>0</v>
      </c>
      <c r="AO1017" s="18">
        <v>1000</v>
      </c>
      <c r="AP1017" s="18">
        <v>0</v>
      </c>
      <c r="AQ1017" s="18">
        <v>0</v>
      </c>
      <c r="AR1017" s="6">
        <v>90304001</v>
      </c>
      <c r="AS1017" s="18" t="s">
        <v>153</v>
      </c>
      <c r="AT1017" s="19" t="s">
        <v>213</v>
      </c>
      <c r="AU1017" s="18" t="s">
        <v>246</v>
      </c>
      <c r="AV1017" s="18">
        <v>0</v>
      </c>
      <c r="AW1017" s="18">
        <v>0</v>
      </c>
      <c r="AX1017" s="19" t="s">
        <v>155</v>
      </c>
      <c r="AY1017" s="19" t="s">
        <v>153</v>
      </c>
      <c r="AZ1017" s="13">
        <v>0</v>
      </c>
      <c r="BA1017" s="13">
        <v>0</v>
      </c>
      <c r="BB1017" s="69" t="s">
        <v>466</v>
      </c>
      <c r="BC1017" s="18">
        <v>0</v>
      </c>
      <c r="BD1017" s="11">
        <v>0</v>
      </c>
      <c r="BE1017" s="18">
        <v>0</v>
      </c>
      <c r="BF1017" s="18">
        <v>0</v>
      </c>
      <c r="BG1017" s="18">
        <v>0</v>
      </c>
      <c r="BH1017" s="18">
        <v>0</v>
      </c>
      <c r="BI1017" s="9">
        <v>0</v>
      </c>
      <c r="BJ1017" s="6">
        <v>0</v>
      </c>
      <c r="BK1017" s="6">
        <v>0</v>
      </c>
      <c r="BL1017" s="6">
        <v>0</v>
      </c>
      <c r="BM1017" s="6">
        <v>0</v>
      </c>
      <c r="BN1017" s="6">
        <v>0</v>
      </c>
      <c r="BO1017" s="6">
        <v>0</v>
      </c>
    </row>
    <row r="1018" spans="3:67" ht="20.100000000000001" customHeight="1">
      <c r="C1018" s="18">
        <v>70401006</v>
      </c>
      <c r="D1018" s="12" t="s">
        <v>1385</v>
      </c>
      <c r="E1018" s="18">
        <v>1</v>
      </c>
      <c r="F1018" s="11">
        <v>60010300</v>
      </c>
      <c r="G1018" s="18">
        <v>0</v>
      </c>
      <c r="H1018" s="13">
        <v>0</v>
      </c>
      <c r="I1018" s="18">
        <v>1</v>
      </c>
      <c r="J1018" s="18">
        <v>0</v>
      </c>
      <c r="K1018" s="18">
        <v>0</v>
      </c>
      <c r="L1018" s="11">
        <v>0</v>
      </c>
      <c r="M1018" s="11">
        <v>0</v>
      </c>
      <c r="N1018" s="11">
        <v>2</v>
      </c>
      <c r="O1018" s="11">
        <v>1</v>
      </c>
      <c r="P1018" s="11">
        <v>0.3</v>
      </c>
      <c r="Q1018" s="11">
        <v>0</v>
      </c>
      <c r="R1018" s="6">
        <v>0</v>
      </c>
      <c r="S1018" s="11">
        <v>0</v>
      </c>
      <c r="T1018" s="11">
        <v>1</v>
      </c>
      <c r="U1018" s="11">
        <v>2</v>
      </c>
      <c r="V1018" s="11">
        <v>0</v>
      </c>
      <c r="W1018" s="11">
        <v>3</v>
      </c>
      <c r="X1018" s="11">
        <v>350</v>
      </c>
      <c r="Y1018" s="11">
        <v>0</v>
      </c>
      <c r="Z1018" s="11">
        <v>0</v>
      </c>
      <c r="AA1018" s="11">
        <v>0</v>
      </c>
      <c r="AB1018" s="11">
        <v>0</v>
      </c>
      <c r="AC1018" s="11">
        <v>0</v>
      </c>
      <c r="AD1018" s="11">
        <v>9</v>
      </c>
      <c r="AE1018" s="11">
        <v>2</v>
      </c>
      <c r="AF1018" s="11" t="s">
        <v>163</v>
      </c>
      <c r="AG1018" s="6">
        <v>0</v>
      </c>
      <c r="AH1018" s="6">
        <v>2</v>
      </c>
      <c r="AI1018" s="6">
        <v>0</v>
      </c>
      <c r="AJ1018" s="6">
        <v>1.5</v>
      </c>
      <c r="AK1018" s="11">
        <v>0</v>
      </c>
      <c r="AL1018" s="11">
        <v>0</v>
      </c>
      <c r="AM1018" s="11">
        <v>0</v>
      </c>
      <c r="AN1018" s="11">
        <v>1.5</v>
      </c>
      <c r="AO1018" s="11">
        <v>3000</v>
      </c>
      <c r="AP1018" s="11">
        <v>1</v>
      </c>
      <c r="AQ1018" s="11">
        <v>0</v>
      </c>
      <c r="AR1018" s="6">
        <v>0</v>
      </c>
      <c r="AS1018" s="11" t="s">
        <v>1386</v>
      </c>
      <c r="AT1018" s="19" t="s">
        <v>397</v>
      </c>
      <c r="AU1018" s="11" t="s">
        <v>355</v>
      </c>
      <c r="AV1018" s="18">
        <v>10000007</v>
      </c>
      <c r="AW1018" s="18">
        <v>70401006</v>
      </c>
      <c r="AX1018" s="12" t="s">
        <v>155</v>
      </c>
      <c r="AY1018" s="11">
        <v>0</v>
      </c>
      <c r="AZ1018" s="13">
        <v>0</v>
      </c>
      <c r="BA1018" s="13">
        <v>0</v>
      </c>
      <c r="BB1018" s="37" t="s">
        <v>1387</v>
      </c>
      <c r="BC1018" s="11">
        <v>0</v>
      </c>
      <c r="BD1018" s="11">
        <v>0</v>
      </c>
      <c r="BE1018" s="11">
        <v>0</v>
      </c>
      <c r="BF1018" s="11">
        <v>0</v>
      </c>
      <c r="BG1018" s="11">
        <v>0</v>
      </c>
      <c r="BH1018" s="11">
        <v>0</v>
      </c>
      <c r="BI1018" s="9">
        <v>0</v>
      </c>
      <c r="BJ1018" s="6">
        <v>0</v>
      </c>
      <c r="BK1018" s="6">
        <v>0</v>
      </c>
      <c r="BL1018" s="6">
        <v>0</v>
      </c>
      <c r="BM1018" s="6">
        <v>0</v>
      </c>
      <c r="BN1018" s="6">
        <v>0</v>
      </c>
      <c r="BO1018" s="6">
        <v>0</v>
      </c>
    </row>
    <row r="1019" spans="3:67" ht="19.5" customHeight="1">
      <c r="C1019" s="18">
        <v>70402001</v>
      </c>
      <c r="D1019" s="12" t="s">
        <v>636</v>
      </c>
      <c r="E1019" s="18">
        <v>1</v>
      </c>
      <c r="F1019" s="11">
        <v>60010100</v>
      </c>
      <c r="G1019" s="18">
        <v>0</v>
      </c>
      <c r="H1019" s="13">
        <v>0</v>
      </c>
      <c r="I1019" s="18">
        <v>1</v>
      </c>
      <c r="J1019" s="18">
        <v>0</v>
      </c>
      <c r="K1019" s="18">
        <v>0</v>
      </c>
      <c r="L1019" s="11">
        <v>0</v>
      </c>
      <c r="M1019" s="11">
        <v>0</v>
      </c>
      <c r="N1019" s="11">
        <v>2</v>
      </c>
      <c r="O1019" s="11">
        <v>1</v>
      </c>
      <c r="P1019" s="11">
        <v>0.3</v>
      </c>
      <c r="Q1019" s="11">
        <v>0</v>
      </c>
      <c r="R1019" s="6">
        <v>0</v>
      </c>
      <c r="S1019" s="11">
        <v>0</v>
      </c>
      <c r="T1019" s="11">
        <v>1</v>
      </c>
      <c r="U1019" s="11">
        <v>2</v>
      </c>
      <c r="V1019" s="11">
        <v>0</v>
      </c>
      <c r="W1019" s="11">
        <v>1</v>
      </c>
      <c r="X1019" s="11">
        <v>0</v>
      </c>
      <c r="Y1019" s="11">
        <v>1</v>
      </c>
      <c r="Z1019" s="11">
        <v>0</v>
      </c>
      <c r="AA1019" s="11">
        <v>0</v>
      </c>
      <c r="AB1019" s="11">
        <v>0</v>
      </c>
      <c r="AC1019" s="11">
        <v>0</v>
      </c>
      <c r="AD1019" s="11">
        <v>30</v>
      </c>
      <c r="AE1019" s="11">
        <v>1</v>
      </c>
      <c r="AF1019" s="11" t="s">
        <v>507</v>
      </c>
      <c r="AG1019" s="6">
        <v>0</v>
      </c>
      <c r="AH1019" s="6">
        <v>0</v>
      </c>
      <c r="AI1019" s="6">
        <v>0</v>
      </c>
      <c r="AJ1019" s="6">
        <v>0</v>
      </c>
      <c r="AK1019" s="11">
        <v>0</v>
      </c>
      <c r="AL1019" s="11">
        <v>0</v>
      </c>
      <c r="AM1019" s="11">
        <v>0</v>
      </c>
      <c r="AN1019" s="11">
        <v>0.5</v>
      </c>
      <c r="AO1019" s="11">
        <v>999999</v>
      </c>
      <c r="AP1019" s="11">
        <v>0.5</v>
      </c>
      <c r="AQ1019" s="11">
        <v>0</v>
      </c>
      <c r="AR1019" s="6">
        <v>0</v>
      </c>
      <c r="AS1019" s="135" t="s">
        <v>586</v>
      </c>
      <c r="AT1019" s="19" t="s">
        <v>213</v>
      </c>
      <c r="AU1019" s="11" t="s">
        <v>348</v>
      </c>
      <c r="AV1019" s="18">
        <v>10000007</v>
      </c>
      <c r="AW1019" s="18">
        <v>70202004</v>
      </c>
      <c r="AX1019" s="19" t="s">
        <v>229</v>
      </c>
      <c r="AY1019" s="19" t="s">
        <v>259</v>
      </c>
      <c r="AZ1019" s="13">
        <v>0</v>
      </c>
      <c r="BA1019" s="13">
        <v>0</v>
      </c>
      <c r="BB1019" s="37" t="s">
        <v>575</v>
      </c>
      <c r="BC1019" s="11">
        <v>0</v>
      </c>
      <c r="BD1019" s="11">
        <v>0</v>
      </c>
      <c r="BE1019" s="11">
        <v>0</v>
      </c>
      <c r="BF1019" s="11">
        <v>0</v>
      </c>
      <c r="BG1019" s="11">
        <v>0</v>
      </c>
      <c r="BH1019" s="11">
        <v>0</v>
      </c>
      <c r="BI1019" s="9">
        <v>0</v>
      </c>
      <c r="BJ1019" s="6">
        <v>0</v>
      </c>
      <c r="BK1019" s="6">
        <v>0</v>
      </c>
      <c r="BL1019" s="6">
        <v>0</v>
      </c>
      <c r="BM1019" s="6">
        <v>0</v>
      </c>
      <c r="BN1019" s="6">
        <v>0</v>
      </c>
      <c r="BO1019" s="6">
        <v>0</v>
      </c>
    </row>
    <row r="1020" spans="3:67" ht="20.100000000000001" customHeight="1">
      <c r="C1020" s="18">
        <v>70402002</v>
      </c>
      <c r="D1020" s="12" t="s">
        <v>1388</v>
      </c>
      <c r="E1020" s="11">
        <v>1</v>
      </c>
      <c r="F1020" s="11">
        <v>60010300</v>
      </c>
      <c r="G1020" s="18">
        <v>0</v>
      </c>
      <c r="H1020" s="13">
        <v>0</v>
      </c>
      <c r="I1020" s="18">
        <v>1</v>
      </c>
      <c r="J1020" s="18">
        <v>0</v>
      </c>
      <c r="K1020" s="18">
        <v>0</v>
      </c>
      <c r="L1020" s="11">
        <v>0</v>
      </c>
      <c r="M1020" s="11">
        <v>0</v>
      </c>
      <c r="N1020" s="11">
        <v>2</v>
      </c>
      <c r="O1020" s="11">
        <v>2</v>
      </c>
      <c r="P1020" s="11">
        <v>0.8</v>
      </c>
      <c r="Q1020" s="11">
        <v>0</v>
      </c>
      <c r="R1020" s="6">
        <v>0</v>
      </c>
      <c r="S1020" s="11">
        <v>0</v>
      </c>
      <c r="T1020" s="11">
        <v>1</v>
      </c>
      <c r="U1020" s="11">
        <v>2</v>
      </c>
      <c r="V1020" s="11">
        <v>0</v>
      </c>
      <c r="W1020" s="11">
        <v>0</v>
      </c>
      <c r="X1020" s="11">
        <v>0</v>
      </c>
      <c r="Y1020" s="11">
        <v>0</v>
      </c>
      <c r="Z1020" s="11">
        <v>0</v>
      </c>
      <c r="AA1020" s="11">
        <v>0</v>
      </c>
      <c r="AB1020" s="11">
        <v>0</v>
      </c>
      <c r="AC1020" s="11">
        <v>0</v>
      </c>
      <c r="AD1020" s="11">
        <v>15</v>
      </c>
      <c r="AE1020" s="11">
        <v>0</v>
      </c>
      <c r="AF1020" s="11">
        <v>0</v>
      </c>
      <c r="AG1020" s="6">
        <v>2</v>
      </c>
      <c r="AH1020" s="6">
        <v>2</v>
      </c>
      <c r="AI1020" s="6">
        <v>0</v>
      </c>
      <c r="AJ1020" s="6">
        <v>1.5</v>
      </c>
      <c r="AK1020" s="11">
        <v>0</v>
      </c>
      <c r="AL1020" s="11">
        <v>0</v>
      </c>
      <c r="AM1020" s="11">
        <v>0</v>
      </c>
      <c r="AN1020" s="11">
        <v>1</v>
      </c>
      <c r="AO1020" s="11">
        <v>3000</v>
      </c>
      <c r="AP1020" s="11">
        <v>0.5</v>
      </c>
      <c r="AQ1020" s="11">
        <v>0</v>
      </c>
      <c r="AR1020" s="6">
        <v>0</v>
      </c>
      <c r="AS1020" s="11" t="s">
        <v>153</v>
      </c>
      <c r="AT1020" s="19" t="s">
        <v>154</v>
      </c>
      <c r="AU1020" s="11" t="s">
        <v>355</v>
      </c>
      <c r="AV1020" s="18">
        <v>0</v>
      </c>
      <c r="AW1020" s="18">
        <v>0</v>
      </c>
      <c r="AX1020" s="12" t="s">
        <v>343</v>
      </c>
      <c r="AY1020" s="11" t="s">
        <v>1389</v>
      </c>
      <c r="AZ1020" s="13">
        <v>0</v>
      </c>
      <c r="BA1020" s="13">
        <v>0</v>
      </c>
      <c r="BB1020" s="37" t="s">
        <v>1390</v>
      </c>
      <c r="BC1020" s="11">
        <v>0</v>
      </c>
      <c r="BD1020" s="11">
        <v>0</v>
      </c>
      <c r="BE1020" s="11">
        <v>0</v>
      </c>
      <c r="BF1020" s="11">
        <v>0</v>
      </c>
      <c r="BG1020" s="11">
        <v>0</v>
      </c>
      <c r="BH1020" s="11">
        <v>0</v>
      </c>
      <c r="BI1020" s="9">
        <v>0</v>
      </c>
      <c r="BJ1020" s="6">
        <v>0</v>
      </c>
      <c r="BK1020" s="6">
        <v>0</v>
      </c>
      <c r="BL1020" s="6">
        <v>0</v>
      </c>
      <c r="BM1020" s="6">
        <v>0</v>
      </c>
      <c r="BN1020" s="6">
        <v>0</v>
      </c>
      <c r="BO1020" s="6">
        <v>0</v>
      </c>
    </row>
    <row r="1021" spans="3:67" ht="19.5" customHeight="1">
      <c r="C1021" s="18">
        <v>70402003</v>
      </c>
      <c r="D1021" s="12" t="s">
        <v>1354</v>
      </c>
      <c r="E1021" s="18">
        <v>1</v>
      </c>
      <c r="F1021" s="11">
        <v>60010100</v>
      </c>
      <c r="G1021" s="18">
        <v>0</v>
      </c>
      <c r="H1021" s="13">
        <v>0</v>
      </c>
      <c r="I1021" s="18">
        <v>1</v>
      </c>
      <c r="J1021" s="18">
        <v>0</v>
      </c>
      <c r="K1021" s="18">
        <v>0</v>
      </c>
      <c r="L1021" s="11">
        <v>0</v>
      </c>
      <c r="M1021" s="11">
        <v>0</v>
      </c>
      <c r="N1021" s="11">
        <v>2</v>
      </c>
      <c r="O1021" s="11">
        <v>1</v>
      </c>
      <c r="P1021" s="11">
        <v>0.3</v>
      </c>
      <c r="Q1021" s="11">
        <v>0</v>
      </c>
      <c r="R1021" s="6">
        <v>0</v>
      </c>
      <c r="S1021" s="11">
        <v>0</v>
      </c>
      <c r="T1021" s="11">
        <v>1</v>
      </c>
      <c r="U1021" s="11">
        <v>2</v>
      </c>
      <c r="V1021" s="11">
        <v>0</v>
      </c>
      <c r="W1021" s="11">
        <v>3</v>
      </c>
      <c r="X1021" s="11">
        <v>0</v>
      </c>
      <c r="Y1021" s="11">
        <v>1</v>
      </c>
      <c r="Z1021" s="11">
        <v>0</v>
      </c>
      <c r="AA1021" s="11">
        <v>0</v>
      </c>
      <c r="AB1021" s="11">
        <v>0</v>
      </c>
      <c r="AC1021" s="11">
        <v>0</v>
      </c>
      <c r="AD1021" s="11">
        <v>15</v>
      </c>
      <c r="AE1021" s="11">
        <v>1</v>
      </c>
      <c r="AF1021" s="11" t="s">
        <v>391</v>
      </c>
      <c r="AG1021" s="6">
        <v>0</v>
      </c>
      <c r="AH1021" s="6">
        <v>1</v>
      </c>
      <c r="AI1021" s="6">
        <v>0</v>
      </c>
      <c r="AJ1021" s="6">
        <v>3</v>
      </c>
      <c r="AK1021" s="11">
        <v>0</v>
      </c>
      <c r="AL1021" s="11">
        <v>0</v>
      </c>
      <c r="AM1021" s="11">
        <v>0</v>
      </c>
      <c r="AN1021" s="11">
        <v>2.5</v>
      </c>
      <c r="AO1021" s="11">
        <v>5000</v>
      </c>
      <c r="AP1021" s="11">
        <v>2</v>
      </c>
      <c r="AQ1021" s="11">
        <v>0</v>
      </c>
      <c r="AR1021" s="6">
        <v>0</v>
      </c>
      <c r="AS1021" s="11" t="s">
        <v>425</v>
      </c>
      <c r="AT1021" s="19" t="s">
        <v>397</v>
      </c>
      <c r="AU1021" s="11" t="s">
        <v>348</v>
      </c>
      <c r="AV1021" s="18">
        <v>10000007</v>
      </c>
      <c r="AW1021" s="18">
        <v>70402003</v>
      </c>
      <c r="AX1021" s="12" t="s">
        <v>155</v>
      </c>
      <c r="AY1021" s="11">
        <v>0</v>
      </c>
      <c r="AZ1021" s="13">
        <v>0</v>
      </c>
      <c r="BA1021" s="13">
        <v>0</v>
      </c>
      <c r="BB1021" s="37" t="s">
        <v>1375</v>
      </c>
      <c r="BC1021" s="11">
        <v>0</v>
      </c>
      <c r="BD1021" s="11">
        <v>0</v>
      </c>
      <c r="BE1021" s="11">
        <v>0</v>
      </c>
      <c r="BF1021" s="11">
        <v>0</v>
      </c>
      <c r="BG1021" s="11">
        <v>0</v>
      </c>
      <c r="BH1021" s="11">
        <v>0</v>
      </c>
      <c r="BI1021" s="9">
        <v>0</v>
      </c>
      <c r="BJ1021" s="6">
        <v>0</v>
      </c>
      <c r="BK1021" s="6">
        <v>0</v>
      </c>
      <c r="BL1021" s="6">
        <v>0</v>
      </c>
      <c r="BM1021" s="6">
        <v>0</v>
      </c>
      <c r="BN1021" s="6">
        <v>0</v>
      </c>
      <c r="BO1021" s="6">
        <v>0</v>
      </c>
    </row>
    <row r="1022" spans="3:67" ht="20.100000000000001" customHeight="1">
      <c r="C1022" s="18">
        <v>70402004</v>
      </c>
      <c r="D1022" s="19" t="s">
        <v>457</v>
      </c>
      <c r="E1022" s="18">
        <v>1</v>
      </c>
      <c r="F1022" s="18">
        <v>60010500</v>
      </c>
      <c r="G1022" s="18">
        <v>0</v>
      </c>
      <c r="H1022" s="13">
        <v>0</v>
      </c>
      <c r="I1022" s="18">
        <v>1</v>
      </c>
      <c r="J1022" s="18">
        <v>0</v>
      </c>
      <c r="K1022" s="18">
        <v>0</v>
      </c>
      <c r="L1022" s="18">
        <v>0</v>
      </c>
      <c r="M1022" s="18">
        <v>0</v>
      </c>
      <c r="N1022" s="11">
        <v>2</v>
      </c>
      <c r="O1022" s="18">
        <v>1</v>
      </c>
      <c r="P1022" s="18">
        <v>0.05</v>
      </c>
      <c r="Q1022" s="18">
        <v>0</v>
      </c>
      <c r="R1022" s="6">
        <v>0</v>
      </c>
      <c r="S1022" s="13">
        <v>0</v>
      </c>
      <c r="T1022" s="11">
        <v>1</v>
      </c>
      <c r="U1022" s="18">
        <v>1</v>
      </c>
      <c r="V1022" s="18">
        <v>0</v>
      </c>
      <c r="W1022" s="18">
        <v>2</v>
      </c>
      <c r="X1022" s="18">
        <v>0</v>
      </c>
      <c r="Y1022" s="18">
        <v>0</v>
      </c>
      <c r="Z1022" s="18">
        <v>0</v>
      </c>
      <c r="AA1022" s="18">
        <v>0</v>
      </c>
      <c r="AB1022" s="11">
        <v>0</v>
      </c>
      <c r="AC1022" s="18">
        <v>0</v>
      </c>
      <c r="AD1022" s="18">
        <v>10</v>
      </c>
      <c r="AE1022" s="18">
        <v>0</v>
      </c>
      <c r="AF1022" s="18">
        <v>0</v>
      </c>
      <c r="AG1022" s="6">
        <v>7</v>
      </c>
      <c r="AH1022" s="6">
        <v>0</v>
      </c>
      <c r="AI1022" s="6">
        <v>0</v>
      </c>
      <c r="AJ1022" s="6">
        <v>0</v>
      </c>
      <c r="AK1022" s="18">
        <v>0</v>
      </c>
      <c r="AL1022" s="18">
        <v>0</v>
      </c>
      <c r="AM1022" s="18">
        <v>0</v>
      </c>
      <c r="AN1022" s="18">
        <v>0</v>
      </c>
      <c r="AO1022" s="18">
        <v>1000</v>
      </c>
      <c r="AP1022" s="18">
        <v>0.5</v>
      </c>
      <c r="AQ1022" s="18">
        <v>0</v>
      </c>
      <c r="AR1022" s="6">
        <v>0</v>
      </c>
      <c r="AS1022" s="18" t="s">
        <v>502</v>
      </c>
      <c r="AT1022" s="19" t="s">
        <v>458</v>
      </c>
      <c r="AU1022" s="18">
        <v>0</v>
      </c>
      <c r="AV1022" s="18">
        <v>10007001</v>
      </c>
      <c r="AW1022" s="18">
        <v>0</v>
      </c>
      <c r="AX1022" s="19" t="s">
        <v>155</v>
      </c>
      <c r="AY1022" s="19" t="s">
        <v>153</v>
      </c>
      <c r="AZ1022" s="13">
        <v>0</v>
      </c>
      <c r="BA1022" s="13">
        <v>0</v>
      </c>
      <c r="BB1022" s="69" t="s">
        <v>1391</v>
      </c>
      <c r="BC1022" s="18">
        <v>0</v>
      </c>
      <c r="BD1022" s="11">
        <v>0</v>
      </c>
      <c r="BE1022" s="18">
        <v>0</v>
      </c>
      <c r="BF1022" s="18">
        <v>0</v>
      </c>
      <c r="BG1022" s="18">
        <v>0</v>
      </c>
      <c r="BH1022" s="18">
        <v>0</v>
      </c>
      <c r="BI1022" s="9">
        <v>0</v>
      </c>
      <c r="BJ1022" s="6">
        <v>0</v>
      </c>
      <c r="BK1022" s="6">
        <v>0</v>
      </c>
      <c r="BL1022" s="6">
        <v>0</v>
      </c>
      <c r="BM1022" s="6">
        <v>0</v>
      </c>
      <c r="BN1022" s="6">
        <v>0</v>
      </c>
      <c r="BO1022" s="6">
        <v>0</v>
      </c>
    </row>
    <row r="1023" spans="3:67" ht="20.100000000000001" customHeight="1">
      <c r="C1023" s="18">
        <v>70402005</v>
      </c>
      <c r="D1023" s="19" t="s">
        <v>368</v>
      </c>
      <c r="E1023" s="18">
        <v>1</v>
      </c>
      <c r="F1023" s="18">
        <v>60010500</v>
      </c>
      <c r="G1023" s="18">
        <v>0</v>
      </c>
      <c r="H1023" s="13">
        <v>0</v>
      </c>
      <c r="I1023" s="18">
        <v>1</v>
      </c>
      <c r="J1023" s="18">
        <v>0</v>
      </c>
      <c r="K1023" s="18">
        <v>0</v>
      </c>
      <c r="L1023" s="18">
        <v>0</v>
      </c>
      <c r="M1023" s="18">
        <v>0</v>
      </c>
      <c r="N1023" s="11">
        <v>2</v>
      </c>
      <c r="O1023" s="18">
        <v>2</v>
      </c>
      <c r="P1023" s="18">
        <v>0.3</v>
      </c>
      <c r="Q1023" s="18">
        <v>1</v>
      </c>
      <c r="R1023" s="6">
        <v>0</v>
      </c>
      <c r="S1023" s="13">
        <v>0</v>
      </c>
      <c r="T1023" s="11">
        <v>1</v>
      </c>
      <c r="U1023" s="18">
        <v>2</v>
      </c>
      <c r="V1023" s="18">
        <v>0</v>
      </c>
      <c r="W1023" s="18">
        <v>0</v>
      </c>
      <c r="X1023" s="18">
        <v>0</v>
      </c>
      <c r="Y1023" s="18">
        <v>0</v>
      </c>
      <c r="Z1023" s="18">
        <v>0</v>
      </c>
      <c r="AA1023" s="18">
        <v>0</v>
      </c>
      <c r="AB1023" s="11">
        <v>0</v>
      </c>
      <c r="AC1023" s="18">
        <v>0</v>
      </c>
      <c r="AD1023" s="11">
        <v>15</v>
      </c>
      <c r="AE1023" s="18">
        <v>0</v>
      </c>
      <c r="AF1023" s="18">
        <v>0</v>
      </c>
      <c r="AG1023" s="6">
        <v>2</v>
      </c>
      <c r="AH1023" s="6">
        <v>0</v>
      </c>
      <c r="AI1023" s="6">
        <v>0</v>
      </c>
      <c r="AJ1023" s="6">
        <v>0</v>
      </c>
      <c r="AK1023" s="18">
        <v>0</v>
      </c>
      <c r="AL1023" s="18">
        <v>0</v>
      </c>
      <c r="AM1023" s="18">
        <v>0</v>
      </c>
      <c r="AN1023" s="18">
        <v>0</v>
      </c>
      <c r="AO1023" s="18">
        <v>1000</v>
      </c>
      <c r="AP1023" s="18">
        <v>0</v>
      </c>
      <c r="AQ1023" s="18">
        <v>0</v>
      </c>
      <c r="AR1023" s="6">
        <v>90402005</v>
      </c>
      <c r="AS1023" s="18" t="s">
        <v>153</v>
      </c>
      <c r="AT1023" s="19" t="s">
        <v>154</v>
      </c>
      <c r="AU1023" s="18" t="s">
        <v>246</v>
      </c>
      <c r="AV1023" s="18">
        <v>0</v>
      </c>
      <c r="AW1023" s="18">
        <v>0</v>
      </c>
      <c r="AX1023" s="19" t="s">
        <v>155</v>
      </c>
      <c r="AY1023" s="19" t="s">
        <v>153</v>
      </c>
      <c r="AZ1023" s="13">
        <v>0</v>
      </c>
      <c r="BA1023" s="13">
        <v>0</v>
      </c>
      <c r="BB1023" s="69" t="s">
        <v>500</v>
      </c>
      <c r="BC1023" s="18">
        <v>0</v>
      </c>
      <c r="BD1023" s="11">
        <v>0</v>
      </c>
      <c r="BE1023" s="18">
        <v>0</v>
      </c>
      <c r="BF1023" s="18">
        <v>0</v>
      </c>
      <c r="BG1023" s="18">
        <v>0</v>
      </c>
      <c r="BH1023" s="18">
        <v>0</v>
      </c>
      <c r="BI1023" s="9">
        <v>0</v>
      </c>
      <c r="BJ1023" s="6">
        <v>0</v>
      </c>
      <c r="BK1023" s="6">
        <v>0</v>
      </c>
      <c r="BL1023" s="6">
        <v>0</v>
      </c>
      <c r="BM1023" s="6">
        <v>0</v>
      </c>
      <c r="BN1023" s="6">
        <v>0</v>
      </c>
      <c r="BO1023" s="6">
        <v>0</v>
      </c>
    </row>
    <row r="1024" spans="3:67" ht="20.100000000000001" customHeight="1">
      <c r="C1024" s="18">
        <v>70403001</v>
      </c>
      <c r="D1024" s="12" t="s">
        <v>1392</v>
      </c>
      <c r="E1024" s="11">
        <v>1</v>
      </c>
      <c r="F1024" s="11">
        <v>60010300</v>
      </c>
      <c r="G1024" s="18">
        <v>0</v>
      </c>
      <c r="H1024" s="13">
        <v>0</v>
      </c>
      <c r="I1024" s="18">
        <v>1</v>
      </c>
      <c r="J1024" s="18">
        <v>0</v>
      </c>
      <c r="K1024" s="18">
        <v>0</v>
      </c>
      <c r="L1024" s="11">
        <v>0</v>
      </c>
      <c r="M1024" s="11">
        <v>0</v>
      </c>
      <c r="N1024" s="11">
        <v>2</v>
      </c>
      <c r="O1024" s="11">
        <v>2</v>
      </c>
      <c r="P1024" s="11">
        <v>0.8</v>
      </c>
      <c r="Q1024" s="11">
        <v>0</v>
      </c>
      <c r="R1024" s="6">
        <v>0</v>
      </c>
      <c r="S1024" s="11">
        <v>0</v>
      </c>
      <c r="T1024" s="11">
        <v>1</v>
      </c>
      <c r="U1024" s="11">
        <v>2</v>
      </c>
      <c r="V1024" s="11">
        <v>0</v>
      </c>
      <c r="W1024" s="11">
        <v>0</v>
      </c>
      <c r="X1024" s="11">
        <v>0</v>
      </c>
      <c r="Y1024" s="11">
        <v>0</v>
      </c>
      <c r="Z1024" s="11">
        <v>0</v>
      </c>
      <c r="AA1024" s="11">
        <v>0</v>
      </c>
      <c r="AB1024" s="11">
        <v>0</v>
      </c>
      <c r="AC1024" s="11">
        <v>0</v>
      </c>
      <c r="AD1024" s="11">
        <v>15</v>
      </c>
      <c r="AE1024" s="11">
        <v>0</v>
      </c>
      <c r="AF1024" s="11">
        <v>0</v>
      </c>
      <c r="AG1024" s="6">
        <v>2</v>
      </c>
      <c r="AH1024" s="6">
        <v>2</v>
      </c>
      <c r="AI1024" s="6">
        <v>0</v>
      </c>
      <c r="AJ1024" s="6">
        <v>1.5</v>
      </c>
      <c r="AK1024" s="11">
        <v>0</v>
      </c>
      <c r="AL1024" s="11">
        <v>0</v>
      </c>
      <c r="AM1024" s="11">
        <v>0</v>
      </c>
      <c r="AN1024" s="11">
        <v>1</v>
      </c>
      <c r="AO1024" s="11">
        <v>3000</v>
      </c>
      <c r="AP1024" s="11">
        <v>0.5</v>
      </c>
      <c r="AQ1024" s="11">
        <v>0</v>
      </c>
      <c r="AR1024" s="6">
        <v>0</v>
      </c>
      <c r="AS1024" s="11" t="s">
        <v>153</v>
      </c>
      <c r="AT1024" s="19" t="s">
        <v>154</v>
      </c>
      <c r="AU1024" s="11" t="s">
        <v>355</v>
      </c>
      <c r="AV1024" s="18">
        <v>0</v>
      </c>
      <c r="AW1024" s="18">
        <v>0</v>
      </c>
      <c r="AX1024" s="12" t="s">
        <v>343</v>
      </c>
      <c r="AY1024" s="11" t="s">
        <v>1393</v>
      </c>
      <c r="AZ1024" s="13">
        <v>0</v>
      </c>
      <c r="BA1024" s="13">
        <v>0</v>
      </c>
      <c r="BB1024" s="37" t="s">
        <v>1394</v>
      </c>
      <c r="BC1024" s="11">
        <v>0</v>
      </c>
      <c r="BD1024" s="11">
        <v>0</v>
      </c>
      <c r="BE1024" s="11">
        <v>0</v>
      </c>
      <c r="BF1024" s="11">
        <v>0</v>
      </c>
      <c r="BG1024" s="11">
        <v>0</v>
      </c>
      <c r="BH1024" s="11">
        <v>0</v>
      </c>
      <c r="BI1024" s="9">
        <v>0</v>
      </c>
      <c r="BJ1024" s="6">
        <v>0</v>
      </c>
      <c r="BK1024" s="6">
        <v>0</v>
      </c>
      <c r="BL1024" s="6">
        <v>0</v>
      </c>
      <c r="BM1024" s="6">
        <v>0</v>
      </c>
      <c r="BN1024" s="6">
        <v>0</v>
      </c>
      <c r="BO1024" s="6">
        <v>0</v>
      </c>
    </row>
    <row r="1025" spans="3:67" ht="20.100000000000001" customHeight="1">
      <c r="C1025" s="18">
        <v>70403002</v>
      </c>
      <c r="D1025" s="12" t="s">
        <v>1395</v>
      </c>
      <c r="E1025" s="18">
        <v>1</v>
      </c>
      <c r="F1025" s="11">
        <v>60010300</v>
      </c>
      <c r="G1025" s="18">
        <v>0</v>
      </c>
      <c r="H1025" s="13">
        <v>0</v>
      </c>
      <c r="I1025" s="18">
        <v>1</v>
      </c>
      <c r="J1025" s="18">
        <v>0</v>
      </c>
      <c r="K1025" s="18">
        <v>0</v>
      </c>
      <c r="L1025" s="11">
        <v>0</v>
      </c>
      <c r="M1025" s="11">
        <v>0</v>
      </c>
      <c r="N1025" s="11">
        <v>2</v>
      </c>
      <c r="O1025" s="11">
        <v>1</v>
      </c>
      <c r="P1025" s="11">
        <v>0.3</v>
      </c>
      <c r="Q1025" s="11">
        <v>0</v>
      </c>
      <c r="R1025" s="6">
        <v>0</v>
      </c>
      <c r="S1025" s="11">
        <v>0</v>
      </c>
      <c r="T1025" s="11">
        <v>1</v>
      </c>
      <c r="U1025" s="11">
        <v>2</v>
      </c>
      <c r="V1025" s="11">
        <v>0</v>
      </c>
      <c r="W1025" s="11">
        <v>3</v>
      </c>
      <c r="X1025" s="11">
        <v>350</v>
      </c>
      <c r="Y1025" s="11">
        <v>0</v>
      </c>
      <c r="Z1025" s="11">
        <v>0</v>
      </c>
      <c r="AA1025" s="11">
        <v>0</v>
      </c>
      <c r="AB1025" s="11">
        <v>0</v>
      </c>
      <c r="AC1025" s="11">
        <v>0</v>
      </c>
      <c r="AD1025" s="11">
        <v>9</v>
      </c>
      <c r="AE1025" s="11">
        <v>2</v>
      </c>
      <c r="AF1025" s="11" t="s">
        <v>163</v>
      </c>
      <c r="AG1025" s="6">
        <v>0</v>
      </c>
      <c r="AH1025" s="6">
        <v>2</v>
      </c>
      <c r="AI1025" s="6">
        <v>0</v>
      </c>
      <c r="AJ1025" s="6">
        <v>1.5</v>
      </c>
      <c r="AK1025" s="11">
        <v>0</v>
      </c>
      <c r="AL1025" s="11">
        <v>0</v>
      </c>
      <c r="AM1025" s="11">
        <v>0</v>
      </c>
      <c r="AN1025" s="11">
        <v>1</v>
      </c>
      <c r="AO1025" s="11">
        <v>3000</v>
      </c>
      <c r="AP1025" s="11">
        <v>0.5</v>
      </c>
      <c r="AQ1025" s="11">
        <v>0</v>
      </c>
      <c r="AR1025" s="6">
        <v>0</v>
      </c>
      <c r="AS1025" s="11" t="s">
        <v>502</v>
      </c>
      <c r="AT1025" s="12" t="s">
        <v>213</v>
      </c>
      <c r="AU1025" s="11" t="s">
        <v>355</v>
      </c>
      <c r="AV1025" s="18">
        <v>10000007</v>
      </c>
      <c r="AW1025" s="18">
        <v>70403002</v>
      </c>
      <c r="AX1025" s="12" t="s">
        <v>155</v>
      </c>
      <c r="AY1025" s="11">
        <v>0</v>
      </c>
      <c r="AZ1025" s="13">
        <v>0</v>
      </c>
      <c r="BA1025" s="13">
        <v>0</v>
      </c>
      <c r="BB1025" s="37" t="s">
        <v>1387</v>
      </c>
      <c r="BC1025" s="11">
        <v>0</v>
      </c>
      <c r="BD1025" s="11">
        <v>0</v>
      </c>
      <c r="BE1025" s="11">
        <v>0</v>
      </c>
      <c r="BF1025" s="11">
        <v>0</v>
      </c>
      <c r="BG1025" s="11">
        <v>0</v>
      </c>
      <c r="BH1025" s="11">
        <v>0</v>
      </c>
      <c r="BI1025" s="9">
        <v>0</v>
      </c>
      <c r="BJ1025" s="6">
        <v>0</v>
      </c>
      <c r="BK1025" s="6">
        <v>0</v>
      </c>
      <c r="BL1025" s="6">
        <v>0</v>
      </c>
      <c r="BM1025" s="6">
        <v>0</v>
      </c>
      <c r="BN1025" s="6">
        <v>0</v>
      </c>
      <c r="BO1025" s="6">
        <v>0</v>
      </c>
    </row>
    <row r="1026" spans="3:67" ht="19.5" customHeight="1">
      <c r="C1026" s="18">
        <v>70403003</v>
      </c>
      <c r="D1026" s="12" t="s">
        <v>617</v>
      </c>
      <c r="E1026" s="18">
        <v>1</v>
      </c>
      <c r="F1026" s="11">
        <v>60010100</v>
      </c>
      <c r="G1026" s="18">
        <v>0</v>
      </c>
      <c r="H1026" s="13">
        <v>0</v>
      </c>
      <c r="I1026" s="18">
        <v>1</v>
      </c>
      <c r="J1026" s="18">
        <v>0</v>
      </c>
      <c r="K1026" s="18">
        <v>0</v>
      </c>
      <c r="L1026" s="11">
        <v>0</v>
      </c>
      <c r="M1026" s="11">
        <v>0</v>
      </c>
      <c r="N1026" s="11">
        <v>2</v>
      </c>
      <c r="O1026" s="11">
        <v>1</v>
      </c>
      <c r="P1026" s="11">
        <v>0.3</v>
      </c>
      <c r="Q1026" s="11">
        <v>0</v>
      </c>
      <c r="R1026" s="6">
        <v>0</v>
      </c>
      <c r="S1026" s="11">
        <v>0</v>
      </c>
      <c r="T1026" s="11">
        <v>1</v>
      </c>
      <c r="U1026" s="11">
        <v>2</v>
      </c>
      <c r="V1026" s="11">
        <v>0</v>
      </c>
      <c r="W1026" s="11">
        <v>3</v>
      </c>
      <c r="X1026" s="11">
        <v>0</v>
      </c>
      <c r="Y1026" s="11">
        <v>1</v>
      </c>
      <c r="Z1026" s="11">
        <v>0</v>
      </c>
      <c r="AA1026" s="11">
        <v>0</v>
      </c>
      <c r="AB1026" s="11">
        <v>0</v>
      </c>
      <c r="AC1026" s="11">
        <v>0</v>
      </c>
      <c r="AD1026" s="11">
        <v>15</v>
      </c>
      <c r="AE1026" s="11">
        <v>1</v>
      </c>
      <c r="AF1026" s="11" t="s">
        <v>391</v>
      </c>
      <c r="AG1026" s="6">
        <v>0</v>
      </c>
      <c r="AH1026" s="6">
        <v>1</v>
      </c>
      <c r="AI1026" s="6">
        <v>0</v>
      </c>
      <c r="AJ1026" s="6">
        <v>3</v>
      </c>
      <c r="AK1026" s="11">
        <v>0</v>
      </c>
      <c r="AL1026" s="11">
        <v>0</v>
      </c>
      <c r="AM1026" s="11">
        <v>0</v>
      </c>
      <c r="AN1026" s="11">
        <v>3</v>
      </c>
      <c r="AO1026" s="11">
        <v>5000</v>
      </c>
      <c r="AP1026" s="11">
        <v>2.5</v>
      </c>
      <c r="AQ1026" s="11">
        <v>0</v>
      </c>
      <c r="AR1026" s="6">
        <v>0</v>
      </c>
      <c r="AS1026" s="11" t="s">
        <v>425</v>
      </c>
      <c r="AT1026" s="19" t="s">
        <v>196</v>
      </c>
      <c r="AU1026" s="11" t="s">
        <v>348</v>
      </c>
      <c r="AV1026" s="18">
        <v>10000007</v>
      </c>
      <c r="AW1026" s="18">
        <v>70403003</v>
      </c>
      <c r="AX1026" s="12" t="s">
        <v>155</v>
      </c>
      <c r="AY1026" s="11">
        <v>0</v>
      </c>
      <c r="AZ1026" s="13">
        <v>0</v>
      </c>
      <c r="BA1026" s="13">
        <v>0</v>
      </c>
      <c r="BB1026" s="37" t="s">
        <v>1375</v>
      </c>
      <c r="BC1026" s="11">
        <v>0</v>
      </c>
      <c r="BD1026" s="11">
        <v>0</v>
      </c>
      <c r="BE1026" s="11">
        <v>0</v>
      </c>
      <c r="BF1026" s="11">
        <v>0</v>
      </c>
      <c r="BG1026" s="11">
        <v>0</v>
      </c>
      <c r="BH1026" s="11">
        <v>0</v>
      </c>
      <c r="BI1026" s="9">
        <v>0</v>
      </c>
      <c r="BJ1026" s="6">
        <v>0</v>
      </c>
      <c r="BK1026" s="6">
        <v>0</v>
      </c>
      <c r="BL1026" s="6">
        <v>0</v>
      </c>
      <c r="BM1026" s="6">
        <v>0</v>
      </c>
      <c r="BN1026" s="6">
        <v>0</v>
      </c>
      <c r="BO1026" s="6">
        <v>0</v>
      </c>
    </row>
    <row r="1027" spans="3:67" ht="20.100000000000001" customHeight="1">
      <c r="C1027" s="18">
        <v>70403004</v>
      </c>
      <c r="D1027" s="12" t="s">
        <v>544</v>
      </c>
      <c r="E1027" s="18">
        <v>1</v>
      </c>
      <c r="F1027" s="11">
        <v>60010100</v>
      </c>
      <c r="G1027" s="18">
        <v>0</v>
      </c>
      <c r="H1027" s="13">
        <v>0</v>
      </c>
      <c r="I1027" s="18">
        <v>1</v>
      </c>
      <c r="J1027" s="18">
        <v>0</v>
      </c>
      <c r="K1027" s="18">
        <v>0</v>
      </c>
      <c r="L1027" s="11">
        <v>0</v>
      </c>
      <c r="M1027" s="11">
        <v>0</v>
      </c>
      <c r="N1027" s="11">
        <v>2</v>
      </c>
      <c r="O1027" s="11">
        <v>1</v>
      </c>
      <c r="P1027" s="11">
        <v>0.3</v>
      </c>
      <c r="Q1027" s="11">
        <v>0</v>
      </c>
      <c r="R1027" s="6">
        <v>0</v>
      </c>
      <c r="S1027" s="11">
        <v>0</v>
      </c>
      <c r="T1027" s="11">
        <v>1</v>
      </c>
      <c r="U1027" s="11">
        <v>2</v>
      </c>
      <c r="V1027" s="11">
        <v>0</v>
      </c>
      <c r="W1027" s="11">
        <v>2.5</v>
      </c>
      <c r="X1027" s="11">
        <v>0</v>
      </c>
      <c r="Y1027" s="11">
        <v>1</v>
      </c>
      <c r="Z1027" s="11">
        <v>0</v>
      </c>
      <c r="AA1027" s="11">
        <v>0</v>
      </c>
      <c r="AB1027" s="11">
        <v>0</v>
      </c>
      <c r="AC1027" s="11">
        <v>0</v>
      </c>
      <c r="AD1027" s="11">
        <v>12</v>
      </c>
      <c r="AE1027" s="11">
        <v>1</v>
      </c>
      <c r="AF1027" s="11">
        <v>3</v>
      </c>
      <c r="AG1027" s="6">
        <v>4</v>
      </c>
      <c r="AH1027" s="6">
        <v>1</v>
      </c>
      <c r="AI1027" s="6">
        <v>0</v>
      </c>
      <c r="AJ1027" s="6">
        <v>1.5</v>
      </c>
      <c r="AK1027" s="11">
        <v>0</v>
      </c>
      <c r="AL1027" s="11">
        <v>0</v>
      </c>
      <c r="AM1027" s="11">
        <v>0</v>
      </c>
      <c r="AN1027" s="11">
        <v>2.5</v>
      </c>
      <c r="AO1027" s="11">
        <v>5000</v>
      </c>
      <c r="AP1027" s="11">
        <v>2</v>
      </c>
      <c r="AQ1027" s="11">
        <v>0</v>
      </c>
      <c r="AR1027" s="6">
        <v>0</v>
      </c>
      <c r="AS1027" s="11">
        <v>80001030</v>
      </c>
      <c r="AT1027" s="19" t="s">
        <v>397</v>
      </c>
      <c r="AU1027" s="11" t="s">
        <v>348</v>
      </c>
      <c r="AV1027" s="18">
        <v>10000007</v>
      </c>
      <c r="AW1027" s="18">
        <v>70403004</v>
      </c>
      <c r="AX1027" s="12" t="s">
        <v>155</v>
      </c>
      <c r="AY1027" s="11" t="s">
        <v>1396</v>
      </c>
      <c r="AZ1027" s="13">
        <v>0</v>
      </c>
      <c r="BA1027" s="13">
        <v>0</v>
      </c>
      <c r="BB1027" s="37" t="s">
        <v>1397</v>
      </c>
      <c r="BC1027" s="11">
        <v>0</v>
      </c>
      <c r="BD1027" s="11">
        <v>0</v>
      </c>
      <c r="BE1027" s="11">
        <v>0</v>
      </c>
      <c r="BF1027" s="11">
        <v>0</v>
      </c>
      <c r="BG1027" s="11">
        <v>0</v>
      </c>
      <c r="BH1027" s="11">
        <v>0</v>
      </c>
      <c r="BI1027" s="9">
        <v>0</v>
      </c>
      <c r="BJ1027" s="6">
        <v>0</v>
      </c>
      <c r="BK1027" s="6">
        <v>0</v>
      </c>
      <c r="BL1027" s="6">
        <v>0</v>
      </c>
      <c r="BM1027" s="6">
        <v>0</v>
      </c>
      <c r="BN1027" s="6">
        <v>0</v>
      </c>
      <c r="BO1027" s="6">
        <v>0</v>
      </c>
    </row>
    <row r="1028" spans="3:67" ht="20.100000000000001" customHeight="1">
      <c r="C1028" s="18">
        <v>70403005</v>
      </c>
      <c r="D1028" s="19" t="s">
        <v>368</v>
      </c>
      <c r="E1028" s="18">
        <v>1</v>
      </c>
      <c r="F1028" s="18">
        <v>60010500</v>
      </c>
      <c r="G1028" s="18">
        <v>0</v>
      </c>
      <c r="H1028" s="13">
        <v>0</v>
      </c>
      <c r="I1028" s="18">
        <v>1</v>
      </c>
      <c r="J1028" s="18">
        <v>0</v>
      </c>
      <c r="K1028" s="18">
        <v>0</v>
      </c>
      <c r="L1028" s="18">
        <v>0</v>
      </c>
      <c r="M1028" s="18">
        <v>0</v>
      </c>
      <c r="N1028" s="11">
        <v>2</v>
      </c>
      <c r="O1028" s="18">
        <v>2</v>
      </c>
      <c r="P1028" s="18">
        <v>0.3</v>
      </c>
      <c r="Q1028" s="18">
        <v>1</v>
      </c>
      <c r="R1028" s="6">
        <v>0</v>
      </c>
      <c r="S1028" s="13">
        <v>0</v>
      </c>
      <c r="T1028" s="11">
        <v>1</v>
      </c>
      <c r="U1028" s="18">
        <v>2</v>
      </c>
      <c r="V1028" s="18">
        <v>0</v>
      </c>
      <c r="W1028" s="18">
        <v>0</v>
      </c>
      <c r="X1028" s="18">
        <v>0</v>
      </c>
      <c r="Y1028" s="18">
        <v>0</v>
      </c>
      <c r="Z1028" s="18">
        <v>0</v>
      </c>
      <c r="AA1028" s="18">
        <v>0</v>
      </c>
      <c r="AB1028" s="11">
        <v>0</v>
      </c>
      <c r="AC1028" s="18">
        <v>0</v>
      </c>
      <c r="AD1028" s="11">
        <v>15</v>
      </c>
      <c r="AE1028" s="18">
        <v>0</v>
      </c>
      <c r="AF1028" s="18">
        <v>0</v>
      </c>
      <c r="AG1028" s="6">
        <v>2</v>
      </c>
      <c r="AH1028" s="6">
        <v>0</v>
      </c>
      <c r="AI1028" s="6">
        <v>0</v>
      </c>
      <c r="AJ1028" s="6">
        <v>0</v>
      </c>
      <c r="AK1028" s="18">
        <v>0</v>
      </c>
      <c r="AL1028" s="18">
        <v>0</v>
      </c>
      <c r="AM1028" s="18">
        <v>0</v>
      </c>
      <c r="AN1028" s="18">
        <v>0</v>
      </c>
      <c r="AO1028" s="18">
        <v>1000</v>
      </c>
      <c r="AP1028" s="18">
        <v>0</v>
      </c>
      <c r="AQ1028" s="18">
        <v>0</v>
      </c>
      <c r="AR1028" s="6">
        <v>90402005</v>
      </c>
      <c r="AS1028" s="18" t="s">
        <v>153</v>
      </c>
      <c r="AT1028" s="19" t="s">
        <v>154</v>
      </c>
      <c r="AU1028" s="18" t="s">
        <v>246</v>
      </c>
      <c r="AV1028" s="18">
        <v>0</v>
      </c>
      <c r="AW1028" s="18">
        <v>0</v>
      </c>
      <c r="AX1028" s="19" t="s">
        <v>155</v>
      </c>
      <c r="AY1028" s="19" t="s">
        <v>153</v>
      </c>
      <c r="AZ1028" s="13">
        <v>0</v>
      </c>
      <c r="BA1028" s="13">
        <v>0</v>
      </c>
      <c r="BB1028" s="69" t="s">
        <v>480</v>
      </c>
      <c r="BC1028" s="18">
        <v>0</v>
      </c>
      <c r="BD1028" s="11">
        <v>0</v>
      </c>
      <c r="BE1028" s="18">
        <v>0</v>
      </c>
      <c r="BF1028" s="18">
        <v>0</v>
      </c>
      <c r="BG1028" s="18">
        <v>0</v>
      </c>
      <c r="BH1028" s="18">
        <v>0</v>
      </c>
      <c r="BI1028" s="9">
        <v>0</v>
      </c>
      <c r="BJ1028" s="6">
        <v>0</v>
      </c>
      <c r="BK1028" s="6">
        <v>0</v>
      </c>
      <c r="BL1028" s="6">
        <v>0</v>
      </c>
      <c r="BM1028" s="6">
        <v>0</v>
      </c>
      <c r="BN1028" s="6">
        <v>0</v>
      </c>
      <c r="BO1028" s="6">
        <v>0</v>
      </c>
    </row>
    <row r="1029" spans="3:67" ht="19.5" customHeight="1">
      <c r="C1029" s="18">
        <v>70404001</v>
      </c>
      <c r="D1029" s="19" t="s">
        <v>467</v>
      </c>
      <c r="E1029" s="18">
        <v>1</v>
      </c>
      <c r="F1029" s="18">
        <v>60010300</v>
      </c>
      <c r="G1029" s="18">
        <v>0</v>
      </c>
      <c r="H1029" s="13">
        <v>0</v>
      </c>
      <c r="I1029" s="18">
        <v>1</v>
      </c>
      <c r="J1029" s="18">
        <v>0</v>
      </c>
      <c r="K1029" s="18">
        <v>0</v>
      </c>
      <c r="L1029" s="18">
        <v>0</v>
      </c>
      <c r="M1029" s="18">
        <v>0</v>
      </c>
      <c r="N1029" s="11">
        <v>2</v>
      </c>
      <c r="O1029" s="18">
        <v>0</v>
      </c>
      <c r="P1029" s="18">
        <v>0</v>
      </c>
      <c r="Q1029" s="18">
        <v>0</v>
      </c>
      <c r="R1029" s="6">
        <v>0</v>
      </c>
      <c r="S1029" s="13">
        <v>0</v>
      </c>
      <c r="T1029" s="11">
        <v>1</v>
      </c>
      <c r="U1029" s="18">
        <v>2</v>
      </c>
      <c r="V1029" s="18">
        <v>0</v>
      </c>
      <c r="W1029" s="18">
        <v>3</v>
      </c>
      <c r="X1029" s="18">
        <v>0</v>
      </c>
      <c r="Y1029" s="18">
        <v>0</v>
      </c>
      <c r="Z1029" s="18">
        <v>0</v>
      </c>
      <c r="AA1029" s="18">
        <v>0</v>
      </c>
      <c r="AB1029" s="11">
        <v>0</v>
      </c>
      <c r="AC1029" s="18">
        <v>0</v>
      </c>
      <c r="AD1029" s="18">
        <v>20</v>
      </c>
      <c r="AE1029" s="18">
        <v>1</v>
      </c>
      <c r="AF1029" s="18">
        <v>1</v>
      </c>
      <c r="AG1029" s="6">
        <v>2</v>
      </c>
      <c r="AH1029" s="6">
        <v>2</v>
      </c>
      <c r="AI1029" s="6">
        <v>0</v>
      </c>
      <c r="AJ1029" s="6">
        <v>1.5</v>
      </c>
      <c r="AK1029" s="18">
        <v>0</v>
      </c>
      <c r="AL1029" s="18">
        <v>0</v>
      </c>
      <c r="AM1029" s="18">
        <v>0</v>
      </c>
      <c r="AN1029" s="18">
        <v>1</v>
      </c>
      <c r="AO1029" s="18">
        <v>30000</v>
      </c>
      <c r="AP1029" s="18">
        <v>0</v>
      </c>
      <c r="AQ1029" s="18">
        <v>4</v>
      </c>
      <c r="AR1029" s="6">
        <v>0</v>
      </c>
      <c r="AS1029" s="11" t="s">
        <v>425</v>
      </c>
      <c r="AT1029" s="19" t="s">
        <v>154</v>
      </c>
      <c r="AU1029" s="18" t="s">
        <v>355</v>
      </c>
      <c r="AV1029" s="18">
        <v>10003002</v>
      </c>
      <c r="AW1029" s="18">
        <v>70106005</v>
      </c>
      <c r="AX1029" s="19" t="s">
        <v>379</v>
      </c>
      <c r="AY1029" s="19">
        <v>0</v>
      </c>
      <c r="AZ1029" s="13">
        <v>0</v>
      </c>
      <c r="BA1029" s="13">
        <v>0</v>
      </c>
      <c r="BB1029" s="69" t="s">
        <v>602</v>
      </c>
      <c r="BC1029" s="18">
        <v>0</v>
      </c>
      <c r="BD1029" s="11">
        <v>0</v>
      </c>
      <c r="BE1029" s="18">
        <v>0</v>
      </c>
      <c r="BF1029" s="18">
        <v>0</v>
      </c>
      <c r="BG1029" s="18">
        <v>0</v>
      </c>
      <c r="BH1029" s="18">
        <v>0</v>
      </c>
      <c r="BI1029" s="9">
        <v>0</v>
      </c>
      <c r="BJ1029" s="6">
        <v>0</v>
      </c>
      <c r="BK1029" s="6">
        <v>0</v>
      </c>
      <c r="BL1029" s="6">
        <v>0</v>
      </c>
      <c r="BM1029" s="6">
        <v>0</v>
      </c>
      <c r="BN1029" s="6">
        <v>0</v>
      </c>
      <c r="BO1029" s="6">
        <v>0</v>
      </c>
    </row>
    <row r="1030" spans="3:67" ht="20.100000000000001" customHeight="1">
      <c r="C1030" s="18">
        <v>70404002</v>
      </c>
      <c r="D1030" s="12" t="s">
        <v>603</v>
      </c>
      <c r="E1030" s="18">
        <v>1</v>
      </c>
      <c r="F1030" s="11">
        <v>60010100</v>
      </c>
      <c r="G1030" s="18">
        <v>0</v>
      </c>
      <c r="H1030" s="13">
        <v>0</v>
      </c>
      <c r="I1030" s="18">
        <v>1</v>
      </c>
      <c r="J1030" s="18">
        <v>0</v>
      </c>
      <c r="K1030" s="18">
        <v>0</v>
      </c>
      <c r="L1030" s="11">
        <v>0</v>
      </c>
      <c r="M1030" s="11">
        <v>0</v>
      </c>
      <c r="N1030" s="11">
        <v>2</v>
      </c>
      <c r="O1030" s="11">
        <v>1</v>
      </c>
      <c r="P1030" s="11">
        <v>0.3</v>
      </c>
      <c r="Q1030" s="11">
        <v>0</v>
      </c>
      <c r="R1030" s="6">
        <v>0</v>
      </c>
      <c r="S1030" s="11">
        <v>0</v>
      </c>
      <c r="T1030" s="11">
        <v>1</v>
      </c>
      <c r="U1030" s="11">
        <v>2</v>
      </c>
      <c r="V1030" s="11">
        <v>0</v>
      </c>
      <c r="W1030" s="11">
        <v>2.5</v>
      </c>
      <c r="X1030" s="11">
        <v>0</v>
      </c>
      <c r="Y1030" s="11">
        <v>1</v>
      </c>
      <c r="Z1030" s="11">
        <v>0</v>
      </c>
      <c r="AA1030" s="11">
        <v>0</v>
      </c>
      <c r="AB1030" s="11">
        <v>0</v>
      </c>
      <c r="AC1030" s="11">
        <v>0</v>
      </c>
      <c r="AD1030" s="11">
        <v>12</v>
      </c>
      <c r="AE1030" s="11">
        <v>1</v>
      </c>
      <c r="AF1030" s="11">
        <v>3</v>
      </c>
      <c r="AG1030" s="6">
        <v>4</v>
      </c>
      <c r="AH1030" s="6">
        <v>1</v>
      </c>
      <c r="AI1030" s="6">
        <v>0</v>
      </c>
      <c r="AJ1030" s="6">
        <v>1.5</v>
      </c>
      <c r="AK1030" s="11">
        <v>0</v>
      </c>
      <c r="AL1030" s="11">
        <v>0</v>
      </c>
      <c r="AM1030" s="11">
        <v>0</v>
      </c>
      <c r="AN1030" s="11">
        <v>2.5</v>
      </c>
      <c r="AO1030" s="11">
        <v>5000</v>
      </c>
      <c r="AP1030" s="11">
        <v>2</v>
      </c>
      <c r="AQ1030" s="11">
        <v>0</v>
      </c>
      <c r="AR1030" s="6">
        <v>0</v>
      </c>
      <c r="AS1030" s="11">
        <v>0</v>
      </c>
      <c r="AT1030" s="19" t="s">
        <v>397</v>
      </c>
      <c r="AU1030" s="11" t="s">
        <v>348</v>
      </c>
      <c r="AV1030" s="18">
        <v>10000007</v>
      </c>
      <c r="AW1030" s="18">
        <v>70404002</v>
      </c>
      <c r="AX1030" s="12" t="s">
        <v>155</v>
      </c>
      <c r="AY1030" s="11" t="s">
        <v>1398</v>
      </c>
      <c r="AZ1030" s="13">
        <v>0</v>
      </c>
      <c r="BA1030" s="13">
        <v>0</v>
      </c>
      <c r="BB1030" s="37" t="s">
        <v>1399</v>
      </c>
      <c r="BC1030" s="11">
        <v>0</v>
      </c>
      <c r="BD1030" s="11">
        <v>0</v>
      </c>
      <c r="BE1030" s="11">
        <v>0</v>
      </c>
      <c r="BF1030" s="11">
        <v>0</v>
      </c>
      <c r="BG1030" s="11">
        <v>0</v>
      </c>
      <c r="BH1030" s="11">
        <v>0</v>
      </c>
      <c r="BI1030" s="9">
        <v>0</v>
      </c>
      <c r="BJ1030" s="6">
        <v>0</v>
      </c>
      <c r="BK1030" s="6">
        <v>0</v>
      </c>
      <c r="BL1030" s="6">
        <v>0</v>
      </c>
      <c r="BM1030" s="6">
        <v>0</v>
      </c>
      <c r="BN1030" s="6">
        <v>0</v>
      </c>
      <c r="BO1030" s="6">
        <v>0</v>
      </c>
    </row>
    <row r="1031" spans="3:67" ht="20.100000000000001" customHeight="1">
      <c r="C1031" s="18">
        <v>70404003</v>
      </c>
      <c r="D1031" s="12" t="s">
        <v>477</v>
      </c>
      <c r="E1031" s="11">
        <v>1</v>
      </c>
      <c r="F1031" s="11">
        <v>60010300</v>
      </c>
      <c r="G1031" s="18">
        <v>0</v>
      </c>
      <c r="H1031" s="13">
        <v>0</v>
      </c>
      <c r="I1031" s="18">
        <v>1</v>
      </c>
      <c r="J1031" s="18">
        <v>0</v>
      </c>
      <c r="K1031" s="18">
        <v>0</v>
      </c>
      <c r="L1031" s="11">
        <v>0</v>
      </c>
      <c r="M1031" s="11">
        <v>0</v>
      </c>
      <c r="N1031" s="11">
        <v>2</v>
      </c>
      <c r="O1031" s="11">
        <v>2</v>
      </c>
      <c r="P1031" s="11">
        <v>0.5</v>
      </c>
      <c r="Q1031" s="11">
        <v>1</v>
      </c>
      <c r="R1031" s="6">
        <v>0</v>
      </c>
      <c r="S1031" s="11">
        <v>0</v>
      </c>
      <c r="T1031" s="11">
        <v>1</v>
      </c>
      <c r="U1031" s="11">
        <v>2</v>
      </c>
      <c r="V1031" s="11">
        <v>0</v>
      </c>
      <c r="W1031" s="11">
        <v>0</v>
      </c>
      <c r="X1031" s="11">
        <v>0</v>
      </c>
      <c r="Y1031" s="11">
        <v>0</v>
      </c>
      <c r="Z1031" s="11">
        <v>0</v>
      </c>
      <c r="AA1031" s="11">
        <v>0</v>
      </c>
      <c r="AB1031" s="11">
        <v>0</v>
      </c>
      <c r="AC1031" s="11">
        <v>0</v>
      </c>
      <c r="AD1031" s="11">
        <v>99999</v>
      </c>
      <c r="AE1031" s="11">
        <v>0</v>
      </c>
      <c r="AF1031" s="11">
        <v>0</v>
      </c>
      <c r="AG1031" s="6">
        <v>2</v>
      </c>
      <c r="AH1031" s="6">
        <v>2</v>
      </c>
      <c r="AI1031" s="6">
        <v>0</v>
      </c>
      <c r="AJ1031" s="6">
        <v>1.5</v>
      </c>
      <c r="AK1031" s="11">
        <v>0</v>
      </c>
      <c r="AL1031" s="11">
        <v>0</v>
      </c>
      <c r="AM1031" s="11">
        <v>0</v>
      </c>
      <c r="AN1031" s="11">
        <v>1</v>
      </c>
      <c r="AO1031" s="11">
        <v>3000</v>
      </c>
      <c r="AP1031" s="11">
        <v>0.5</v>
      </c>
      <c r="AQ1031" s="11">
        <v>0</v>
      </c>
      <c r="AR1031" s="6">
        <v>0</v>
      </c>
      <c r="AS1031" s="11" t="s">
        <v>153</v>
      </c>
      <c r="AT1031" s="19" t="s">
        <v>213</v>
      </c>
      <c r="AU1031" s="11" t="s">
        <v>355</v>
      </c>
      <c r="AV1031" s="18">
        <v>0</v>
      </c>
      <c r="AW1031" s="18">
        <v>0</v>
      </c>
      <c r="AX1031" s="12" t="s">
        <v>343</v>
      </c>
      <c r="AY1031" s="11" t="s">
        <v>1400</v>
      </c>
      <c r="AZ1031" s="13">
        <v>0</v>
      </c>
      <c r="BA1031" s="13">
        <v>0</v>
      </c>
      <c r="BB1031" s="37" t="s">
        <v>509</v>
      </c>
      <c r="BC1031" s="11">
        <v>0</v>
      </c>
      <c r="BD1031" s="11">
        <v>0</v>
      </c>
      <c r="BE1031" s="11">
        <v>0</v>
      </c>
      <c r="BF1031" s="11">
        <v>0</v>
      </c>
      <c r="BG1031" s="11">
        <v>0</v>
      </c>
      <c r="BH1031" s="11">
        <v>0</v>
      </c>
      <c r="BI1031" s="9">
        <v>0</v>
      </c>
      <c r="BJ1031" s="6">
        <v>0</v>
      </c>
      <c r="BK1031" s="6">
        <v>0</v>
      </c>
      <c r="BL1031" s="6">
        <v>0</v>
      </c>
      <c r="BM1031" s="6">
        <v>0</v>
      </c>
      <c r="BN1031" s="6">
        <v>0</v>
      </c>
      <c r="BO1031" s="6">
        <v>0</v>
      </c>
    </row>
    <row r="1032" spans="3:67" ht="20.100000000000001" customHeight="1">
      <c r="C1032" s="18">
        <v>70404004</v>
      </c>
      <c r="D1032" s="19" t="s">
        <v>351</v>
      </c>
      <c r="E1032" s="18">
        <v>1</v>
      </c>
      <c r="F1032" s="18">
        <v>60010500</v>
      </c>
      <c r="G1032" s="18">
        <v>0</v>
      </c>
      <c r="H1032" s="13">
        <v>0</v>
      </c>
      <c r="I1032" s="18">
        <v>1</v>
      </c>
      <c r="J1032" s="18">
        <v>0</v>
      </c>
      <c r="K1032" s="18">
        <v>0</v>
      </c>
      <c r="L1032" s="18">
        <v>0</v>
      </c>
      <c r="M1032" s="18">
        <v>0</v>
      </c>
      <c r="N1032" s="11">
        <v>2</v>
      </c>
      <c r="O1032" s="18">
        <v>2</v>
      </c>
      <c r="P1032" s="18">
        <v>0.6</v>
      </c>
      <c r="Q1032" s="18">
        <v>0</v>
      </c>
      <c r="R1032" s="6">
        <v>0</v>
      </c>
      <c r="S1032" s="13">
        <v>0</v>
      </c>
      <c r="T1032" s="11">
        <v>1</v>
      </c>
      <c r="U1032" s="18">
        <v>2</v>
      </c>
      <c r="V1032" s="18">
        <v>0</v>
      </c>
      <c r="W1032" s="18">
        <v>0</v>
      </c>
      <c r="X1032" s="18">
        <v>0</v>
      </c>
      <c r="Y1032" s="18">
        <v>0</v>
      </c>
      <c r="Z1032" s="18">
        <v>0</v>
      </c>
      <c r="AA1032" s="18">
        <v>0</v>
      </c>
      <c r="AB1032" s="11">
        <v>0</v>
      </c>
      <c r="AC1032" s="18">
        <v>0</v>
      </c>
      <c r="AD1032" s="18">
        <v>20</v>
      </c>
      <c r="AE1032" s="18">
        <v>0</v>
      </c>
      <c r="AF1032" s="18">
        <v>0</v>
      </c>
      <c r="AG1032" s="6">
        <v>2</v>
      </c>
      <c r="AH1032" s="6">
        <v>0</v>
      </c>
      <c r="AI1032" s="6">
        <v>0</v>
      </c>
      <c r="AJ1032" s="6">
        <v>0</v>
      </c>
      <c r="AK1032" s="18">
        <v>0</v>
      </c>
      <c r="AL1032" s="18">
        <v>0</v>
      </c>
      <c r="AM1032" s="18">
        <v>0</v>
      </c>
      <c r="AN1032" s="18">
        <v>0</v>
      </c>
      <c r="AO1032" s="18">
        <v>1000</v>
      </c>
      <c r="AP1032" s="18">
        <v>0</v>
      </c>
      <c r="AQ1032" s="18">
        <v>0</v>
      </c>
      <c r="AR1032" s="6">
        <v>90401004</v>
      </c>
      <c r="AS1032" s="18" t="s">
        <v>153</v>
      </c>
      <c r="AT1032" s="19" t="s">
        <v>153</v>
      </c>
      <c r="AU1032" s="18" t="s">
        <v>246</v>
      </c>
      <c r="AV1032" s="18">
        <v>0</v>
      </c>
      <c r="AW1032" s="18">
        <v>40000003</v>
      </c>
      <c r="AX1032" s="19" t="s">
        <v>155</v>
      </c>
      <c r="AY1032" s="19" t="s">
        <v>153</v>
      </c>
      <c r="AZ1032" s="13">
        <v>0</v>
      </c>
      <c r="BA1032" s="13">
        <v>0</v>
      </c>
      <c r="BB1032" s="69" t="s">
        <v>500</v>
      </c>
      <c r="BC1032" s="18">
        <v>0</v>
      </c>
      <c r="BD1032" s="11">
        <v>0</v>
      </c>
      <c r="BE1032" s="18">
        <v>0</v>
      </c>
      <c r="BF1032" s="18">
        <v>0</v>
      </c>
      <c r="BG1032" s="18">
        <v>0</v>
      </c>
      <c r="BH1032" s="18">
        <v>0</v>
      </c>
      <c r="BI1032" s="9">
        <v>0</v>
      </c>
      <c r="BJ1032" s="6">
        <v>0</v>
      </c>
      <c r="BK1032" s="6">
        <v>0</v>
      </c>
      <c r="BL1032" s="6">
        <v>0</v>
      </c>
      <c r="BM1032" s="6">
        <v>0</v>
      </c>
      <c r="BN1032" s="6">
        <v>0</v>
      </c>
      <c r="BO1032" s="6">
        <v>0</v>
      </c>
    </row>
    <row r="1033" spans="3:67" ht="20.100000000000001" customHeight="1">
      <c r="C1033" s="18">
        <v>70404005</v>
      </c>
      <c r="D1033" s="19" t="s">
        <v>368</v>
      </c>
      <c r="E1033" s="18">
        <v>1</v>
      </c>
      <c r="F1033" s="18">
        <v>60010500</v>
      </c>
      <c r="G1033" s="18">
        <v>0</v>
      </c>
      <c r="H1033" s="13">
        <v>0</v>
      </c>
      <c r="I1033" s="18">
        <v>1</v>
      </c>
      <c r="J1033" s="18">
        <v>0</v>
      </c>
      <c r="K1033" s="18">
        <v>0</v>
      </c>
      <c r="L1033" s="18">
        <v>0</v>
      </c>
      <c r="M1033" s="18">
        <v>0</v>
      </c>
      <c r="N1033" s="11">
        <v>2</v>
      </c>
      <c r="O1033" s="18">
        <v>2</v>
      </c>
      <c r="P1033" s="18">
        <v>0.3</v>
      </c>
      <c r="Q1033" s="18">
        <v>0</v>
      </c>
      <c r="R1033" s="6">
        <v>0</v>
      </c>
      <c r="S1033" s="13">
        <v>0</v>
      </c>
      <c r="T1033" s="11">
        <v>1</v>
      </c>
      <c r="U1033" s="18">
        <v>2</v>
      </c>
      <c r="V1033" s="18">
        <v>0</v>
      </c>
      <c r="W1033" s="18">
        <v>0</v>
      </c>
      <c r="X1033" s="18">
        <v>0</v>
      </c>
      <c r="Y1033" s="18">
        <v>0</v>
      </c>
      <c r="Z1033" s="18">
        <v>0</v>
      </c>
      <c r="AA1033" s="18">
        <v>0</v>
      </c>
      <c r="AB1033" s="11">
        <v>0</v>
      </c>
      <c r="AC1033" s="18">
        <v>0</v>
      </c>
      <c r="AD1033" s="11">
        <v>15</v>
      </c>
      <c r="AE1033" s="18">
        <v>0</v>
      </c>
      <c r="AF1033" s="18">
        <v>0</v>
      </c>
      <c r="AG1033" s="6">
        <v>2</v>
      </c>
      <c r="AH1033" s="6">
        <v>0</v>
      </c>
      <c r="AI1033" s="6">
        <v>0</v>
      </c>
      <c r="AJ1033" s="6">
        <v>0</v>
      </c>
      <c r="AK1033" s="18">
        <v>0</v>
      </c>
      <c r="AL1033" s="18">
        <v>0</v>
      </c>
      <c r="AM1033" s="18">
        <v>0</v>
      </c>
      <c r="AN1033" s="18">
        <v>0</v>
      </c>
      <c r="AO1033" s="18">
        <v>1000</v>
      </c>
      <c r="AP1033" s="18">
        <v>0</v>
      </c>
      <c r="AQ1033" s="18">
        <v>0</v>
      </c>
      <c r="AR1033" s="6">
        <v>90402005</v>
      </c>
      <c r="AS1033" s="18" t="s">
        <v>153</v>
      </c>
      <c r="AT1033" s="19" t="s">
        <v>154</v>
      </c>
      <c r="AU1033" s="18" t="s">
        <v>246</v>
      </c>
      <c r="AV1033" s="18">
        <v>0</v>
      </c>
      <c r="AW1033" s="18">
        <v>0</v>
      </c>
      <c r="AX1033" s="19" t="s">
        <v>155</v>
      </c>
      <c r="AY1033" s="19" t="s">
        <v>153</v>
      </c>
      <c r="AZ1033" s="13">
        <v>0</v>
      </c>
      <c r="BA1033" s="13">
        <v>0</v>
      </c>
      <c r="BB1033" s="69" t="s">
        <v>464</v>
      </c>
      <c r="BC1033" s="18">
        <v>0</v>
      </c>
      <c r="BD1033" s="11">
        <v>0</v>
      </c>
      <c r="BE1033" s="18">
        <v>0</v>
      </c>
      <c r="BF1033" s="18">
        <v>0</v>
      </c>
      <c r="BG1033" s="18">
        <v>0</v>
      </c>
      <c r="BH1033" s="18">
        <v>0</v>
      </c>
      <c r="BI1033" s="9">
        <v>0</v>
      </c>
      <c r="BJ1033" s="6">
        <v>0</v>
      </c>
      <c r="BK1033" s="6">
        <v>0</v>
      </c>
      <c r="BL1033" s="6">
        <v>0</v>
      </c>
      <c r="BM1033" s="6">
        <v>0</v>
      </c>
      <c r="BN1033" s="6">
        <v>0</v>
      </c>
      <c r="BO1033" s="6">
        <v>0</v>
      </c>
    </row>
    <row r="1034" spans="3:67" ht="20.100000000000001" customHeight="1">
      <c r="C1034" s="18">
        <v>70404006</v>
      </c>
      <c r="D1034" s="12" t="s">
        <v>680</v>
      </c>
      <c r="E1034" s="11">
        <v>2</v>
      </c>
      <c r="F1034" s="11">
        <v>61012301</v>
      </c>
      <c r="G1034" s="11">
        <v>0</v>
      </c>
      <c r="H1034" s="13">
        <v>0</v>
      </c>
      <c r="I1034" s="18">
        <v>1</v>
      </c>
      <c r="J1034" s="18">
        <v>0</v>
      </c>
      <c r="K1034" s="18">
        <v>0</v>
      </c>
      <c r="L1034" s="11">
        <v>0</v>
      </c>
      <c r="M1034" s="11">
        <v>0</v>
      </c>
      <c r="N1034" s="11">
        <v>2</v>
      </c>
      <c r="O1034" s="11">
        <v>1</v>
      </c>
      <c r="P1034" s="11">
        <v>0.5</v>
      </c>
      <c r="Q1034" s="11">
        <v>0</v>
      </c>
      <c r="R1034" s="6">
        <v>0</v>
      </c>
      <c r="S1034" s="11">
        <v>0</v>
      </c>
      <c r="T1034" s="11">
        <v>1</v>
      </c>
      <c r="U1034" s="11">
        <v>2</v>
      </c>
      <c r="V1034" s="11">
        <v>0</v>
      </c>
      <c r="W1034" s="11">
        <v>3</v>
      </c>
      <c r="X1034" s="11">
        <v>0</v>
      </c>
      <c r="Y1034" s="11">
        <v>1</v>
      </c>
      <c r="Z1034" s="11">
        <v>0</v>
      </c>
      <c r="AA1034" s="11">
        <v>0</v>
      </c>
      <c r="AB1034" s="11">
        <v>0</v>
      </c>
      <c r="AC1034" s="11">
        <v>0</v>
      </c>
      <c r="AD1034" s="11">
        <v>12</v>
      </c>
      <c r="AE1034" s="11">
        <v>2</v>
      </c>
      <c r="AF1034" s="11" t="s">
        <v>163</v>
      </c>
      <c r="AG1034" s="6">
        <v>0</v>
      </c>
      <c r="AH1034" s="6">
        <v>2</v>
      </c>
      <c r="AI1034" s="6">
        <v>0</v>
      </c>
      <c r="AJ1034" s="6">
        <v>1.5</v>
      </c>
      <c r="AK1034" s="11">
        <v>0</v>
      </c>
      <c r="AL1034" s="11">
        <v>0</v>
      </c>
      <c r="AM1034" s="11">
        <v>0</v>
      </c>
      <c r="AN1034" s="11">
        <v>1.5</v>
      </c>
      <c r="AO1034" s="11">
        <v>1200</v>
      </c>
      <c r="AP1034" s="11">
        <v>1</v>
      </c>
      <c r="AQ1034" s="11">
        <v>30</v>
      </c>
      <c r="AR1034" s="6">
        <v>0</v>
      </c>
      <c r="AS1034" s="11" t="s">
        <v>153</v>
      </c>
      <c r="AT1034" s="12" t="s">
        <v>196</v>
      </c>
      <c r="AU1034" s="11" t="s">
        <v>165</v>
      </c>
      <c r="AV1034" s="18">
        <v>10000011</v>
      </c>
      <c r="AW1034" s="18">
        <v>70404001</v>
      </c>
      <c r="AX1034" s="12" t="s">
        <v>166</v>
      </c>
      <c r="AY1034" s="11">
        <v>0</v>
      </c>
      <c r="AZ1034" s="13">
        <v>0</v>
      </c>
      <c r="BA1034" s="13">
        <v>0</v>
      </c>
      <c r="BB1034" s="37" t="s">
        <v>1401</v>
      </c>
      <c r="BC1034" s="11">
        <v>0</v>
      </c>
      <c r="BD1034" s="11">
        <v>0</v>
      </c>
      <c r="BE1034" s="11">
        <v>0</v>
      </c>
      <c r="BF1034" s="11">
        <v>0</v>
      </c>
      <c r="BG1034" s="11">
        <v>0</v>
      </c>
      <c r="BH1034" s="11">
        <v>0</v>
      </c>
      <c r="BI1034" s="9">
        <v>0</v>
      </c>
      <c r="BJ1034" s="6">
        <v>0</v>
      </c>
      <c r="BK1034" s="6">
        <v>0</v>
      </c>
      <c r="BL1034" s="6">
        <v>0</v>
      </c>
      <c r="BM1034" s="6">
        <v>0</v>
      </c>
      <c r="BN1034" s="6">
        <v>0</v>
      </c>
      <c r="BO1034" s="6">
        <v>0</v>
      </c>
    </row>
    <row r="1035" spans="3:67" ht="19.5" customHeight="1">
      <c r="C1035" s="18">
        <v>70405001</v>
      </c>
      <c r="D1035" s="12" t="s">
        <v>387</v>
      </c>
      <c r="E1035" s="11">
        <v>1</v>
      </c>
      <c r="F1035" s="11">
        <v>60010300</v>
      </c>
      <c r="G1035" s="18">
        <v>0</v>
      </c>
      <c r="H1035" s="13">
        <v>0</v>
      </c>
      <c r="I1035" s="18">
        <v>1</v>
      </c>
      <c r="J1035" s="18">
        <v>0</v>
      </c>
      <c r="K1035" s="18">
        <v>0</v>
      </c>
      <c r="L1035" s="11">
        <v>0</v>
      </c>
      <c r="M1035" s="11">
        <v>0</v>
      </c>
      <c r="N1035" s="11">
        <v>2</v>
      </c>
      <c r="O1035" s="11">
        <v>2</v>
      </c>
      <c r="P1035" s="11">
        <v>0.8</v>
      </c>
      <c r="Q1035" s="11">
        <v>0</v>
      </c>
      <c r="R1035" s="6">
        <v>0</v>
      </c>
      <c r="S1035" s="11">
        <v>0</v>
      </c>
      <c r="T1035" s="11">
        <v>1</v>
      </c>
      <c r="U1035" s="11">
        <v>2</v>
      </c>
      <c r="V1035" s="11">
        <v>0</v>
      </c>
      <c r="W1035" s="11">
        <v>0</v>
      </c>
      <c r="X1035" s="11">
        <v>0</v>
      </c>
      <c r="Y1035" s="11">
        <v>0</v>
      </c>
      <c r="Z1035" s="11">
        <v>0</v>
      </c>
      <c r="AA1035" s="11">
        <v>0</v>
      </c>
      <c r="AB1035" s="11">
        <v>0</v>
      </c>
      <c r="AC1035" s="11">
        <v>0</v>
      </c>
      <c r="AD1035" s="11">
        <v>30</v>
      </c>
      <c r="AE1035" s="11">
        <v>0</v>
      </c>
      <c r="AF1035" s="11">
        <v>0</v>
      </c>
      <c r="AG1035" s="6">
        <v>2</v>
      </c>
      <c r="AH1035" s="6">
        <v>2</v>
      </c>
      <c r="AI1035" s="6">
        <v>0</v>
      </c>
      <c r="AJ1035" s="6">
        <v>1.5</v>
      </c>
      <c r="AK1035" s="11">
        <v>0</v>
      </c>
      <c r="AL1035" s="11">
        <v>0</v>
      </c>
      <c r="AM1035" s="11">
        <v>0</v>
      </c>
      <c r="AN1035" s="11">
        <v>1</v>
      </c>
      <c r="AO1035" s="11">
        <v>3000</v>
      </c>
      <c r="AP1035" s="11">
        <v>0.5</v>
      </c>
      <c r="AQ1035" s="11">
        <v>0</v>
      </c>
      <c r="AR1035" s="6">
        <v>0</v>
      </c>
      <c r="AS1035" s="11" t="s">
        <v>153</v>
      </c>
      <c r="AT1035" s="19" t="s">
        <v>154</v>
      </c>
      <c r="AU1035" s="11" t="s">
        <v>355</v>
      </c>
      <c r="AV1035" s="18">
        <v>0</v>
      </c>
      <c r="AW1035" s="18">
        <v>0</v>
      </c>
      <c r="AX1035" s="12" t="s">
        <v>343</v>
      </c>
      <c r="AY1035" s="11" t="s">
        <v>493</v>
      </c>
      <c r="AZ1035" s="13">
        <v>0</v>
      </c>
      <c r="BA1035" s="13">
        <v>0</v>
      </c>
      <c r="BB1035" s="37" t="s">
        <v>1402</v>
      </c>
      <c r="BC1035" s="11">
        <v>0</v>
      </c>
      <c r="BD1035" s="11">
        <v>0</v>
      </c>
      <c r="BE1035" s="11">
        <v>0</v>
      </c>
      <c r="BF1035" s="11">
        <v>0</v>
      </c>
      <c r="BG1035" s="11">
        <v>0</v>
      </c>
      <c r="BH1035" s="11">
        <v>0</v>
      </c>
      <c r="BI1035" s="9">
        <v>0</v>
      </c>
      <c r="BJ1035" s="6">
        <v>0</v>
      </c>
      <c r="BK1035" s="6">
        <v>0</v>
      </c>
      <c r="BL1035" s="6">
        <v>0</v>
      </c>
      <c r="BM1035" s="6">
        <v>0</v>
      </c>
      <c r="BN1035" s="6">
        <v>0</v>
      </c>
      <c r="BO1035" s="6">
        <v>0</v>
      </c>
    </row>
    <row r="1036" spans="3:67" ht="19.5" customHeight="1">
      <c r="C1036" s="18">
        <v>70405002</v>
      </c>
      <c r="D1036" s="12" t="s">
        <v>623</v>
      </c>
      <c r="E1036" s="18">
        <v>1</v>
      </c>
      <c r="F1036" s="11">
        <v>60010100</v>
      </c>
      <c r="G1036" s="18">
        <v>0</v>
      </c>
      <c r="H1036" s="13">
        <v>0</v>
      </c>
      <c r="I1036" s="18">
        <v>1</v>
      </c>
      <c r="J1036" s="18">
        <v>0</v>
      </c>
      <c r="K1036" s="18">
        <v>0</v>
      </c>
      <c r="L1036" s="11">
        <v>0</v>
      </c>
      <c r="M1036" s="11">
        <v>0</v>
      </c>
      <c r="N1036" s="11">
        <v>2</v>
      </c>
      <c r="O1036" s="11">
        <v>1</v>
      </c>
      <c r="P1036" s="11">
        <v>0.3</v>
      </c>
      <c r="Q1036" s="11">
        <v>0</v>
      </c>
      <c r="R1036" s="6">
        <v>0</v>
      </c>
      <c r="S1036" s="11">
        <v>0</v>
      </c>
      <c r="T1036" s="11">
        <v>1</v>
      </c>
      <c r="U1036" s="11">
        <v>2</v>
      </c>
      <c r="V1036" s="11">
        <v>0</v>
      </c>
      <c r="W1036" s="11">
        <v>3</v>
      </c>
      <c r="X1036" s="11">
        <v>0</v>
      </c>
      <c r="Y1036" s="11">
        <v>1</v>
      </c>
      <c r="Z1036" s="11">
        <v>0</v>
      </c>
      <c r="AA1036" s="11">
        <v>0</v>
      </c>
      <c r="AB1036" s="11">
        <v>0</v>
      </c>
      <c r="AC1036" s="11">
        <v>0</v>
      </c>
      <c r="AD1036" s="11">
        <v>15</v>
      </c>
      <c r="AE1036" s="11">
        <v>1</v>
      </c>
      <c r="AF1036" s="11" t="s">
        <v>391</v>
      </c>
      <c r="AG1036" s="6">
        <v>0</v>
      </c>
      <c r="AH1036" s="6">
        <v>1</v>
      </c>
      <c r="AI1036" s="6">
        <v>0</v>
      </c>
      <c r="AJ1036" s="6">
        <v>3</v>
      </c>
      <c r="AK1036" s="11">
        <v>0</v>
      </c>
      <c r="AL1036" s="11">
        <v>0</v>
      </c>
      <c r="AM1036" s="11">
        <v>0</v>
      </c>
      <c r="AN1036" s="11">
        <v>2.5</v>
      </c>
      <c r="AO1036" s="11">
        <v>5000</v>
      </c>
      <c r="AP1036" s="11">
        <v>2</v>
      </c>
      <c r="AQ1036" s="11">
        <v>0</v>
      </c>
      <c r="AR1036" s="6">
        <v>0</v>
      </c>
      <c r="AS1036" s="11">
        <v>80001030</v>
      </c>
      <c r="AT1036" s="19" t="s">
        <v>196</v>
      </c>
      <c r="AU1036" s="11" t="s">
        <v>348</v>
      </c>
      <c r="AV1036" s="18">
        <v>10000007</v>
      </c>
      <c r="AW1036" s="18">
        <v>70405001</v>
      </c>
      <c r="AX1036" s="12" t="s">
        <v>155</v>
      </c>
      <c r="AY1036" s="11">
        <v>0</v>
      </c>
      <c r="AZ1036" s="13">
        <v>0</v>
      </c>
      <c r="BA1036" s="13">
        <v>0</v>
      </c>
      <c r="BB1036" s="37" t="s">
        <v>624</v>
      </c>
      <c r="BC1036" s="11">
        <v>0</v>
      </c>
      <c r="BD1036" s="11">
        <v>0</v>
      </c>
      <c r="BE1036" s="11">
        <v>0</v>
      </c>
      <c r="BF1036" s="11">
        <v>0</v>
      </c>
      <c r="BG1036" s="11">
        <v>0</v>
      </c>
      <c r="BH1036" s="11">
        <v>0</v>
      </c>
      <c r="BI1036" s="9">
        <v>0</v>
      </c>
      <c r="BJ1036" s="6">
        <v>0</v>
      </c>
      <c r="BK1036" s="6">
        <v>0</v>
      </c>
      <c r="BL1036" s="6">
        <v>0</v>
      </c>
      <c r="BM1036" s="6">
        <v>0</v>
      </c>
      <c r="BN1036" s="6">
        <v>0</v>
      </c>
      <c r="BO1036" s="6">
        <v>0</v>
      </c>
    </row>
    <row r="1037" spans="3:67" ht="20.100000000000001" customHeight="1">
      <c r="C1037" s="18">
        <v>70405003</v>
      </c>
      <c r="D1037" s="12" t="s">
        <v>1340</v>
      </c>
      <c r="E1037" s="18">
        <v>1</v>
      </c>
      <c r="F1037" s="11">
        <v>60010100</v>
      </c>
      <c r="G1037" s="18">
        <v>0</v>
      </c>
      <c r="H1037" s="13">
        <v>0</v>
      </c>
      <c r="I1037" s="18">
        <v>1</v>
      </c>
      <c r="J1037" s="18">
        <v>0</v>
      </c>
      <c r="K1037" s="18">
        <v>0</v>
      </c>
      <c r="L1037" s="11">
        <v>0</v>
      </c>
      <c r="M1037" s="11">
        <v>0</v>
      </c>
      <c r="N1037" s="11">
        <v>2</v>
      </c>
      <c r="O1037" s="11">
        <v>1</v>
      </c>
      <c r="P1037" s="11">
        <v>0.3</v>
      </c>
      <c r="Q1037" s="11">
        <v>0</v>
      </c>
      <c r="R1037" s="6">
        <v>0</v>
      </c>
      <c r="S1037" s="11">
        <v>0</v>
      </c>
      <c r="T1037" s="11">
        <v>1</v>
      </c>
      <c r="U1037" s="11">
        <v>2</v>
      </c>
      <c r="V1037" s="11">
        <v>0</v>
      </c>
      <c r="W1037" s="11">
        <v>2.5</v>
      </c>
      <c r="X1037" s="11">
        <v>0</v>
      </c>
      <c r="Y1037" s="11">
        <v>1</v>
      </c>
      <c r="Z1037" s="11">
        <v>0</v>
      </c>
      <c r="AA1037" s="11">
        <v>0</v>
      </c>
      <c r="AB1037" s="11">
        <v>0</v>
      </c>
      <c r="AC1037" s="11">
        <v>0</v>
      </c>
      <c r="AD1037" s="11">
        <v>15</v>
      </c>
      <c r="AE1037" s="11">
        <v>1</v>
      </c>
      <c r="AF1037" s="11">
        <v>3</v>
      </c>
      <c r="AG1037" s="6">
        <v>4</v>
      </c>
      <c r="AH1037" s="6">
        <v>1</v>
      </c>
      <c r="AI1037" s="6">
        <v>0</v>
      </c>
      <c r="AJ1037" s="6">
        <v>1.5</v>
      </c>
      <c r="AK1037" s="11">
        <v>0</v>
      </c>
      <c r="AL1037" s="11">
        <v>0</v>
      </c>
      <c r="AM1037" s="11">
        <v>0</v>
      </c>
      <c r="AN1037" s="11">
        <v>2.5</v>
      </c>
      <c r="AO1037" s="11">
        <v>5000</v>
      </c>
      <c r="AP1037" s="11">
        <v>2</v>
      </c>
      <c r="AQ1037" s="11">
        <v>0</v>
      </c>
      <c r="AR1037" s="6">
        <v>0</v>
      </c>
      <c r="AS1037" s="11">
        <v>80001030</v>
      </c>
      <c r="AT1037" s="19" t="s">
        <v>196</v>
      </c>
      <c r="AU1037" s="11" t="s">
        <v>348</v>
      </c>
      <c r="AV1037" s="18">
        <v>10000007</v>
      </c>
      <c r="AW1037" s="18">
        <v>70405002</v>
      </c>
      <c r="AX1037" s="12" t="s">
        <v>155</v>
      </c>
      <c r="AY1037" s="11" t="s">
        <v>1403</v>
      </c>
      <c r="AZ1037" s="13">
        <v>0</v>
      </c>
      <c r="BA1037" s="13">
        <v>0</v>
      </c>
      <c r="BB1037" s="37" t="s">
        <v>1347</v>
      </c>
      <c r="BC1037" s="11">
        <v>0</v>
      </c>
      <c r="BD1037" s="11">
        <v>0</v>
      </c>
      <c r="BE1037" s="11">
        <v>0</v>
      </c>
      <c r="BF1037" s="11">
        <v>0</v>
      </c>
      <c r="BG1037" s="11">
        <v>0</v>
      </c>
      <c r="BH1037" s="11">
        <v>0</v>
      </c>
      <c r="BI1037" s="9">
        <v>0</v>
      </c>
      <c r="BJ1037" s="6">
        <v>0</v>
      </c>
      <c r="BK1037" s="6">
        <v>0</v>
      </c>
      <c r="BL1037" s="6">
        <v>0</v>
      </c>
      <c r="BM1037" s="6">
        <v>0</v>
      </c>
      <c r="BN1037" s="6">
        <v>0</v>
      </c>
      <c r="BO1037" s="6">
        <v>0</v>
      </c>
    </row>
    <row r="1038" spans="3:67" ht="20.100000000000001" customHeight="1">
      <c r="C1038" s="18">
        <v>70405004</v>
      </c>
      <c r="D1038" s="12" t="s">
        <v>631</v>
      </c>
      <c r="E1038" s="18">
        <v>1</v>
      </c>
      <c r="F1038" s="11">
        <v>60010100</v>
      </c>
      <c r="G1038" s="18">
        <v>0</v>
      </c>
      <c r="H1038" s="13">
        <v>0</v>
      </c>
      <c r="I1038" s="18">
        <v>1</v>
      </c>
      <c r="J1038" s="18">
        <v>0</v>
      </c>
      <c r="K1038" s="18">
        <v>0</v>
      </c>
      <c r="L1038" s="11">
        <v>0</v>
      </c>
      <c r="M1038" s="11">
        <v>0</v>
      </c>
      <c r="N1038" s="11">
        <v>2</v>
      </c>
      <c r="O1038" s="11">
        <v>1</v>
      </c>
      <c r="P1038" s="11">
        <v>1</v>
      </c>
      <c r="Q1038" s="11">
        <v>0</v>
      </c>
      <c r="R1038" s="6">
        <v>0</v>
      </c>
      <c r="S1038" s="11">
        <v>0</v>
      </c>
      <c r="T1038" s="11">
        <v>1</v>
      </c>
      <c r="U1038" s="11">
        <v>2</v>
      </c>
      <c r="V1038" s="11">
        <v>0</v>
      </c>
      <c r="W1038" s="11">
        <v>3</v>
      </c>
      <c r="X1038" s="11">
        <v>0</v>
      </c>
      <c r="Y1038" s="11">
        <v>1</v>
      </c>
      <c r="Z1038" s="11">
        <v>0</v>
      </c>
      <c r="AA1038" s="11">
        <v>0</v>
      </c>
      <c r="AB1038" s="11">
        <v>0</v>
      </c>
      <c r="AC1038" s="11">
        <v>0</v>
      </c>
      <c r="AD1038" s="11">
        <v>6</v>
      </c>
      <c r="AE1038" s="11">
        <v>1</v>
      </c>
      <c r="AF1038" s="11">
        <v>3</v>
      </c>
      <c r="AG1038" s="6">
        <v>6</v>
      </c>
      <c r="AH1038" s="6">
        <v>1</v>
      </c>
      <c r="AI1038" s="6">
        <v>0</v>
      </c>
      <c r="AJ1038" s="6">
        <v>1.5</v>
      </c>
      <c r="AK1038" s="11">
        <v>0</v>
      </c>
      <c r="AL1038" s="11">
        <v>0</v>
      </c>
      <c r="AM1038" s="11">
        <v>0</v>
      </c>
      <c r="AN1038" s="11">
        <v>2.5</v>
      </c>
      <c r="AO1038" s="11">
        <v>5000</v>
      </c>
      <c r="AP1038" s="11">
        <v>2</v>
      </c>
      <c r="AQ1038" s="11">
        <v>0</v>
      </c>
      <c r="AR1038" s="6">
        <v>0</v>
      </c>
      <c r="AS1038" s="11">
        <v>80001030</v>
      </c>
      <c r="AT1038" s="19" t="s">
        <v>196</v>
      </c>
      <c r="AU1038" s="11" t="s">
        <v>348</v>
      </c>
      <c r="AV1038" s="18">
        <v>10000007</v>
      </c>
      <c r="AW1038" s="18">
        <v>70405003</v>
      </c>
      <c r="AX1038" s="12" t="s">
        <v>155</v>
      </c>
      <c r="AY1038" s="11" t="s">
        <v>1404</v>
      </c>
      <c r="AZ1038" s="13">
        <v>0</v>
      </c>
      <c r="BA1038" s="13">
        <v>0</v>
      </c>
      <c r="BB1038" s="37" t="s">
        <v>1360</v>
      </c>
      <c r="BC1038" s="11">
        <v>0</v>
      </c>
      <c r="BD1038" s="11">
        <v>0</v>
      </c>
      <c r="BE1038" s="11">
        <v>0</v>
      </c>
      <c r="BF1038" s="11">
        <v>0</v>
      </c>
      <c r="BG1038" s="11">
        <v>0</v>
      </c>
      <c r="BH1038" s="11">
        <v>0</v>
      </c>
      <c r="BI1038" s="9">
        <v>0</v>
      </c>
      <c r="BJ1038" s="6">
        <v>0</v>
      </c>
      <c r="BK1038" s="6">
        <v>0</v>
      </c>
      <c r="BL1038" s="6">
        <v>0</v>
      </c>
      <c r="BM1038" s="6">
        <v>0</v>
      </c>
      <c r="BN1038" s="6">
        <v>0</v>
      </c>
      <c r="BO1038" s="6">
        <v>0</v>
      </c>
    </row>
    <row r="1039" spans="3:67" ht="20.100000000000001" customHeight="1">
      <c r="C1039" s="18">
        <v>70405005</v>
      </c>
      <c r="D1039" s="19" t="s">
        <v>368</v>
      </c>
      <c r="E1039" s="18">
        <v>1</v>
      </c>
      <c r="F1039" s="18">
        <v>60010500</v>
      </c>
      <c r="G1039" s="18">
        <v>0</v>
      </c>
      <c r="H1039" s="13">
        <v>0</v>
      </c>
      <c r="I1039" s="18">
        <v>1</v>
      </c>
      <c r="J1039" s="18">
        <v>0</v>
      </c>
      <c r="K1039" s="18">
        <v>0</v>
      </c>
      <c r="L1039" s="18">
        <v>0</v>
      </c>
      <c r="M1039" s="18">
        <v>0</v>
      </c>
      <c r="N1039" s="11">
        <v>2</v>
      </c>
      <c r="O1039" s="18">
        <v>2</v>
      </c>
      <c r="P1039" s="18">
        <v>0.3</v>
      </c>
      <c r="Q1039" s="18">
        <v>0</v>
      </c>
      <c r="R1039" s="6">
        <v>0</v>
      </c>
      <c r="S1039" s="13">
        <v>0</v>
      </c>
      <c r="T1039" s="11">
        <v>1</v>
      </c>
      <c r="U1039" s="18">
        <v>2</v>
      </c>
      <c r="V1039" s="18">
        <v>0</v>
      </c>
      <c r="W1039" s="18">
        <v>0</v>
      </c>
      <c r="X1039" s="18">
        <v>0</v>
      </c>
      <c r="Y1039" s="18">
        <v>0</v>
      </c>
      <c r="Z1039" s="18">
        <v>0</v>
      </c>
      <c r="AA1039" s="18">
        <v>0</v>
      </c>
      <c r="AB1039" s="11">
        <v>0</v>
      </c>
      <c r="AC1039" s="18">
        <v>0</v>
      </c>
      <c r="AD1039" s="11">
        <v>15</v>
      </c>
      <c r="AE1039" s="18">
        <v>0</v>
      </c>
      <c r="AF1039" s="18">
        <v>0</v>
      </c>
      <c r="AG1039" s="6">
        <v>2</v>
      </c>
      <c r="AH1039" s="6">
        <v>0</v>
      </c>
      <c r="AI1039" s="6">
        <v>0</v>
      </c>
      <c r="AJ1039" s="6">
        <v>0</v>
      </c>
      <c r="AK1039" s="18">
        <v>0</v>
      </c>
      <c r="AL1039" s="18">
        <v>0</v>
      </c>
      <c r="AM1039" s="18">
        <v>0</v>
      </c>
      <c r="AN1039" s="18">
        <v>0</v>
      </c>
      <c r="AO1039" s="18">
        <v>1000</v>
      </c>
      <c r="AP1039" s="18">
        <v>0</v>
      </c>
      <c r="AQ1039" s="18">
        <v>0</v>
      </c>
      <c r="AR1039" s="6">
        <v>90402005</v>
      </c>
      <c r="AS1039" s="18" t="s">
        <v>153</v>
      </c>
      <c r="AT1039" s="19" t="s">
        <v>154</v>
      </c>
      <c r="AU1039" s="18" t="s">
        <v>246</v>
      </c>
      <c r="AV1039" s="18">
        <v>0</v>
      </c>
      <c r="AW1039" s="18">
        <v>0</v>
      </c>
      <c r="AX1039" s="19" t="s">
        <v>155</v>
      </c>
      <c r="AY1039" s="19" t="s">
        <v>153</v>
      </c>
      <c r="AZ1039" s="13">
        <v>0</v>
      </c>
      <c r="BA1039" s="13">
        <v>0</v>
      </c>
      <c r="BB1039" s="69" t="s">
        <v>500</v>
      </c>
      <c r="BC1039" s="18">
        <v>0</v>
      </c>
      <c r="BD1039" s="11">
        <v>0</v>
      </c>
      <c r="BE1039" s="18">
        <v>0</v>
      </c>
      <c r="BF1039" s="18">
        <v>0</v>
      </c>
      <c r="BG1039" s="18">
        <v>0</v>
      </c>
      <c r="BH1039" s="18">
        <v>0</v>
      </c>
      <c r="BI1039" s="9">
        <v>0</v>
      </c>
      <c r="BJ1039" s="6">
        <v>0</v>
      </c>
      <c r="BK1039" s="6">
        <v>0</v>
      </c>
      <c r="BL1039" s="6">
        <v>0</v>
      </c>
      <c r="BM1039" s="6">
        <v>0</v>
      </c>
      <c r="BN1039" s="6">
        <v>0</v>
      </c>
      <c r="BO1039" s="6">
        <v>0</v>
      </c>
    </row>
    <row r="1040" spans="3:67" ht="20.100000000000001" customHeight="1">
      <c r="C1040" s="18">
        <v>70405006</v>
      </c>
      <c r="D1040" s="12" t="s">
        <v>460</v>
      </c>
      <c r="E1040" s="18">
        <v>1</v>
      </c>
      <c r="F1040" s="11">
        <v>60010300</v>
      </c>
      <c r="G1040" s="18">
        <v>0</v>
      </c>
      <c r="H1040" s="13">
        <v>0</v>
      </c>
      <c r="I1040" s="18">
        <v>1</v>
      </c>
      <c r="J1040" s="18">
        <v>0</v>
      </c>
      <c r="K1040" s="18">
        <v>0</v>
      </c>
      <c r="L1040" s="11">
        <v>0</v>
      </c>
      <c r="M1040" s="11">
        <v>0</v>
      </c>
      <c r="N1040" s="11">
        <v>2</v>
      </c>
      <c r="O1040" s="11">
        <v>1</v>
      </c>
      <c r="P1040" s="11">
        <v>0.3</v>
      </c>
      <c r="Q1040" s="11">
        <v>0</v>
      </c>
      <c r="R1040" s="6">
        <v>0</v>
      </c>
      <c r="S1040" s="11">
        <v>0</v>
      </c>
      <c r="T1040" s="11">
        <v>1</v>
      </c>
      <c r="U1040" s="11">
        <v>2</v>
      </c>
      <c r="V1040" s="11">
        <v>0</v>
      </c>
      <c r="W1040" s="11">
        <v>3</v>
      </c>
      <c r="X1040" s="11">
        <v>350</v>
      </c>
      <c r="Y1040" s="11">
        <v>0</v>
      </c>
      <c r="Z1040" s="11">
        <v>0</v>
      </c>
      <c r="AA1040" s="11">
        <v>0</v>
      </c>
      <c r="AB1040" s="11">
        <v>0</v>
      </c>
      <c r="AC1040" s="11">
        <v>0</v>
      </c>
      <c r="AD1040" s="11">
        <v>9</v>
      </c>
      <c r="AE1040" s="11">
        <v>2</v>
      </c>
      <c r="AF1040" s="11" t="s">
        <v>163</v>
      </c>
      <c r="AG1040" s="6">
        <v>0</v>
      </c>
      <c r="AH1040" s="6">
        <v>2</v>
      </c>
      <c r="AI1040" s="6">
        <v>0</v>
      </c>
      <c r="AJ1040" s="6">
        <v>1.5</v>
      </c>
      <c r="AK1040" s="11">
        <v>0</v>
      </c>
      <c r="AL1040" s="11">
        <v>0</v>
      </c>
      <c r="AM1040" s="11">
        <v>0</v>
      </c>
      <c r="AN1040" s="11">
        <v>1</v>
      </c>
      <c r="AO1040" s="11">
        <v>3000</v>
      </c>
      <c r="AP1040" s="11">
        <v>0.5</v>
      </c>
      <c r="AQ1040" s="11">
        <v>0</v>
      </c>
      <c r="AR1040" s="6">
        <v>0</v>
      </c>
      <c r="AS1040" s="11" t="s">
        <v>502</v>
      </c>
      <c r="AT1040" s="12" t="s">
        <v>397</v>
      </c>
      <c r="AU1040" s="11" t="s">
        <v>355</v>
      </c>
      <c r="AV1040" s="18">
        <v>10000007</v>
      </c>
      <c r="AW1040" s="18">
        <v>70403002</v>
      </c>
      <c r="AX1040" s="12" t="s">
        <v>155</v>
      </c>
      <c r="AY1040" s="11">
        <v>0</v>
      </c>
      <c r="AZ1040" s="13">
        <v>0</v>
      </c>
      <c r="BA1040" s="13">
        <v>0</v>
      </c>
      <c r="BB1040" s="37" t="s">
        <v>461</v>
      </c>
      <c r="BC1040" s="11">
        <v>0</v>
      </c>
      <c r="BD1040" s="11">
        <v>0</v>
      </c>
      <c r="BE1040" s="11">
        <v>0</v>
      </c>
      <c r="BF1040" s="11">
        <v>0</v>
      </c>
      <c r="BG1040" s="11">
        <v>0</v>
      </c>
      <c r="BH1040" s="11">
        <v>0</v>
      </c>
      <c r="BI1040" s="9">
        <v>0</v>
      </c>
      <c r="BJ1040" s="6">
        <v>0</v>
      </c>
      <c r="BK1040" s="6">
        <v>0</v>
      </c>
      <c r="BL1040" s="6">
        <v>0</v>
      </c>
      <c r="BM1040" s="6">
        <v>0</v>
      </c>
      <c r="BN1040" s="6">
        <v>0</v>
      </c>
      <c r="BO1040" s="6">
        <v>0</v>
      </c>
    </row>
    <row r="1041" spans="3:67" ht="19.5" customHeight="1">
      <c r="C1041" s="18">
        <v>70405007</v>
      </c>
      <c r="D1041" s="12" t="s">
        <v>1405</v>
      </c>
      <c r="E1041" s="18">
        <v>1</v>
      </c>
      <c r="F1041" s="11">
        <v>60010100</v>
      </c>
      <c r="G1041" s="18">
        <v>0</v>
      </c>
      <c r="H1041" s="13">
        <v>0</v>
      </c>
      <c r="I1041" s="18">
        <v>1</v>
      </c>
      <c r="J1041" s="18">
        <v>0</v>
      </c>
      <c r="K1041" s="18">
        <v>0</v>
      </c>
      <c r="L1041" s="11">
        <v>0</v>
      </c>
      <c r="M1041" s="11">
        <v>0</v>
      </c>
      <c r="N1041" s="11">
        <v>2</v>
      </c>
      <c r="O1041" s="11">
        <v>1</v>
      </c>
      <c r="P1041" s="11">
        <v>0.3</v>
      </c>
      <c r="Q1041" s="11">
        <v>0</v>
      </c>
      <c r="R1041" s="6">
        <v>0</v>
      </c>
      <c r="S1041" s="11">
        <v>0</v>
      </c>
      <c r="T1041" s="11">
        <v>1</v>
      </c>
      <c r="U1041" s="11">
        <v>2</v>
      </c>
      <c r="V1041" s="11">
        <v>0</v>
      </c>
      <c r="W1041" s="11">
        <v>2</v>
      </c>
      <c r="X1041" s="11">
        <v>0</v>
      </c>
      <c r="Y1041" s="11">
        <v>1</v>
      </c>
      <c r="Z1041" s="11">
        <v>0</v>
      </c>
      <c r="AA1041" s="11">
        <v>0</v>
      </c>
      <c r="AB1041" s="11">
        <v>0</v>
      </c>
      <c r="AC1041" s="11">
        <v>0</v>
      </c>
      <c r="AD1041" s="11">
        <v>20</v>
      </c>
      <c r="AE1041" s="11">
        <v>1</v>
      </c>
      <c r="AF1041" s="11" t="s">
        <v>507</v>
      </c>
      <c r="AG1041" s="6">
        <v>1</v>
      </c>
      <c r="AH1041" s="6">
        <v>0</v>
      </c>
      <c r="AI1041" s="6">
        <v>0</v>
      </c>
      <c r="AJ1041" s="6">
        <v>0</v>
      </c>
      <c r="AK1041" s="11">
        <v>0</v>
      </c>
      <c r="AL1041" s="11">
        <v>0</v>
      </c>
      <c r="AM1041" s="11">
        <v>0</v>
      </c>
      <c r="AN1041" s="11">
        <v>0.5</v>
      </c>
      <c r="AO1041" s="11">
        <v>999999</v>
      </c>
      <c r="AP1041" s="11">
        <v>2</v>
      </c>
      <c r="AQ1041" s="11">
        <v>0</v>
      </c>
      <c r="AR1041" s="6">
        <v>0</v>
      </c>
      <c r="AS1041" s="11" t="s">
        <v>502</v>
      </c>
      <c r="AT1041" s="19" t="s">
        <v>213</v>
      </c>
      <c r="AU1041" s="11" t="s">
        <v>348</v>
      </c>
      <c r="AV1041" s="18">
        <v>10000007</v>
      </c>
      <c r="AW1041" s="18">
        <v>70405007</v>
      </c>
      <c r="AX1041" s="19" t="s">
        <v>229</v>
      </c>
      <c r="AY1041" s="19" t="s">
        <v>259</v>
      </c>
      <c r="AZ1041" s="13">
        <v>0</v>
      </c>
      <c r="BA1041" s="13">
        <v>0</v>
      </c>
      <c r="BB1041" s="37" t="s">
        <v>1406</v>
      </c>
      <c r="BC1041" s="11">
        <v>0</v>
      </c>
      <c r="BD1041" s="11">
        <v>0</v>
      </c>
      <c r="BE1041" s="11">
        <v>0</v>
      </c>
      <c r="BF1041" s="11">
        <v>0</v>
      </c>
      <c r="BG1041" s="11">
        <v>0</v>
      </c>
      <c r="BH1041" s="11">
        <v>0</v>
      </c>
      <c r="BI1041" s="9">
        <v>0</v>
      </c>
      <c r="BJ1041" s="6">
        <v>0</v>
      </c>
      <c r="BK1041" s="6">
        <v>0</v>
      </c>
      <c r="BL1041" s="6">
        <v>0</v>
      </c>
      <c r="BM1041" s="6">
        <v>0</v>
      </c>
      <c r="BN1041" s="6">
        <v>0</v>
      </c>
      <c r="BO1041" s="6">
        <v>0</v>
      </c>
    </row>
    <row r="1042" spans="3:67" ht="20.100000000000001" customHeight="1">
      <c r="C1042" s="18">
        <v>70405008</v>
      </c>
      <c r="D1042" s="19" t="s">
        <v>351</v>
      </c>
      <c r="E1042" s="18">
        <v>1</v>
      </c>
      <c r="F1042" s="18">
        <v>60010500</v>
      </c>
      <c r="G1042" s="18">
        <v>0</v>
      </c>
      <c r="H1042" s="13">
        <v>0</v>
      </c>
      <c r="I1042" s="18">
        <v>1</v>
      </c>
      <c r="J1042" s="18">
        <v>0</v>
      </c>
      <c r="K1042" s="18">
        <v>0</v>
      </c>
      <c r="L1042" s="18">
        <v>0</v>
      </c>
      <c r="M1042" s="18">
        <v>0</v>
      </c>
      <c r="N1042" s="11">
        <v>2</v>
      </c>
      <c r="O1042" s="18">
        <v>2</v>
      </c>
      <c r="P1042" s="18">
        <v>0.6</v>
      </c>
      <c r="Q1042" s="18">
        <v>0</v>
      </c>
      <c r="R1042" s="6">
        <v>0</v>
      </c>
      <c r="S1042" s="13">
        <v>0</v>
      </c>
      <c r="T1042" s="11">
        <v>1</v>
      </c>
      <c r="U1042" s="18">
        <v>2</v>
      </c>
      <c r="V1042" s="18">
        <v>0</v>
      </c>
      <c r="W1042" s="18">
        <v>0</v>
      </c>
      <c r="X1042" s="18">
        <v>0</v>
      </c>
      <c r="Y1042" s="18">
        <v>0</v>
      </c>
      <c r="Z1042" s="18">
        <v>0</v>
      </c>
      <c r="AA1042" s="18">
        <v>0</v>
      </c>
      <c r="AB1042" s="11">
        <v>0</v>
      </c>
      <c r="AC1042" s="18">
        <v>0</v>
      </c>
      <c r="AD1042" s="18">
        <v>20</v>
      </c>
      <c r="AE1042" s="18">
        <v>0</v>
      </c>
      <c r="AF1042" s="18">
        <v>0</v>
      </c>
      <c r="AG1042" s="6">
        <v>2</v>
      </c>
      <c r="AH1042" s="6">
        <v>0</v>
      </c>
      <c r="AI1042" s="6">
        <v>0</v>
      </c>
      <c r="AJ1042" s="6">
        <v>0</v>
      </c>
      <c r="AK1042" s="18">
        <v>0</v>
      </c>
      <c r="AL1042" s="18">
        <v>0</v>
      </c>
      <c r="AM1042" s="18">
        <v>0</v>
      </c>
      <c r="AN1042" s="18">
        <v>0</v>
      </c>
      <c r="AO1042" s="18">
        <v>1000</v>
      </c>
      <c r="AP1042" s="18">
        <v>0</v>
      </c>
      <c r="AQ1042" s="18">
        <v>0</v>
      </c>
      <c r="AR1042" s="6">
        <v>90401004</v>
      </c>
      <c r="AS1042" s="18" t="s">
        <v>153</v>
      </c>
      <c r="AT1042" s="19" t="s">
        <v>154</v>
      </c>
      <c r="AU1042" s="18" t="s">
        <v>246</v>
      </c>
      <c r="AV1042" s="18">
        <v>0</v>
      </c>
      <c r="AW1042" s="18">
        <v>40000003</v>
      </c>
      <c r="AX1042" s="19" t="s">
        <v>155</v>
      </c>
      <c r="AY1042" s="19" t="s">
        <v>153</v>
      </c>
      <c r="AZ1042" s="13">
        <v>0</v>
      </c>
      <c r="BA1042" s="13">
        <v>0</v>
      </c>
      <c r="BB1042" s="69" t="s">
        <v>509</v>
      </c>
      <c r="BC1042" s="18">
        <v>0</v>
      </c>
      <c r="BD1042" s="11">
        <v>0</v>
      </c>
      <c r="BE1042" s="18">
        <v>0</v>
      </c>
      <c r="BF1042" s="18">
        <v>0</v>
      </c>
      <c r="BG1042" s="18">
        <v>0</v>
      </c>
      <c r="BH1042" s="18">
        <v>0</v>
      </c>
      <c r="BI1042" s="9">
        <v>0</v>
      </c>
      <c r="BJ1042" s="6">
        <v>0</v>
      </c>
      <c r="BK1042" s="6">
        <v>0</v>
      </c>
      <c r="BL1042" s="6">
        <v>0</v>
      </c>
      <c r="BM1042" s="6">
        <v>0</v>
      </c>
      <c r="BN1042" s="6">
        <v>0</v>
      </c>
      <c r="BO1042" s="6">
        <v>0</v>
      </c>
    </row>
    <row r="1043" spans="3:67" ht="19.5" customHeight="1">
      <c r="C1043" s="18">
        <v>70405009</v>
      </c>
      <c r="D1043" s="19" t="s">
        <v>758</v>
      </c>
      <c r="E1043" s="18">
        <v>1</v>
      </c>
      <c r="F1043" s="18">
        <v>60010300</v>
      </c>
      <c r="G1043" s="18">
        <v>0</v>
      </c>
      <c r="H1043" s="13">
        <v>0</v>
      </c>
      <c r="I1043" s="18">
        <v>1</v>
      </c>
      <c r="J1043" s="18">
        <v>0</v>
      </c>
      <c r="K1043" s="18">
        <v>0</v>
      </c>
      <c r="L1043" s="18">
        <v>0</v>
      </c>
      <c r="M1043" s="18">
        <v>0</v>
      </c>
      <c r="N1043" s="11">
        <v>2</v>
      </c>
      <c r="O1043" s="18">
        <v>2</v>
      </c>
      <c r="P1043" s="18">
        <v>0.8</v>
      </c>
      <c r="Q1043" s="18">
        <v>0</v>
      </c>
      <c r="R1043" s="6">
        <v>0</v>
      </c>
      <c r="S1043" s="13">
        <v>0</v>
      </c>
      <c r="T1043" s="11">
        <v>1</v>
      </c>
      <c r="U1043" s="18">
        <v>2</v>
      </c>
      <c r="V1043" s="18">
        <v>0</v>
      </c>
      <c r="W1043" s="18">
        <v>5</v>
      </c>
      <c r="X1043" s="18">
        <v>0</v>
      </c>
      <c r="Y1043" s="18">
        <v>0</v>
      </c>
      <c r="Z1043" s="18">
        <v>0</v>
      </c>
      <c r="AA1043" s="18">
        <v>0</v>
      </c>
      <c r="AB1043" s="11">
        <v>0</v>
      </c>
      <c r="AC1043" s="18">
        <v>0</v>
      </c>
      <c r="AD1043" s="18">
        <v>30</v>
      </c>
      <c r="AE1043" s="18">
        <v>1</v>
      </c>
      <c r="AF1043" s="18">
        <v>1</v>
      </c>
      <c r="AG1043" s="6">
        <v>2</v>
      </c>
      <c r="AH1043" s="6">
        <v>2</v>
      </c>
      <c r="AI1043" s="6">
        <v>0</v>
      </c>
      <c r="AJ1043" s="6">
        <v>1.5</v>
      </c>
      <c r="AK1043" s="18">
        <v>0</v>
      </c>
      <c r="AL1043" s="18">
        <v>0</v>
      </c>
      <c r="AM1043" s="18">
        <v>0</v>
      </c>
      <c r="AN1043" s="18">
        <v>1</v>
      </c>
      <c r="AO1043" s="18">
        <v>30000</v>
      </c>
      <c r="AP1043" s="18">
        <v>0</v>
      </c>
      <c r="AQ1043" s="18">
        <v>4</v>
      </c>
      <c r="AR1043" s="6">
        <v>0</v>
      </c>
      <c r="AS1043" s="18" t="s">
        <v>153</v>
      </c>
      <c r="AT1043" s="19" t="s">
        <v>154</v>
      </c>
      <c r="AU1043" s="18" t="s">
        <v>355</v>
      </c>
      <c r="AV1043" s="18">
        <v>10003002</v>
      </c>
      <c r="AW1043" s="18">
        <v>70405007</v>
      </c>
      <c r="AX1043" s="19" t="s">
        <v>379</v>
      </c>
      <c r="AY1043" s="19">
        <v>0</v>
      </c>
      <c r="AZ1043" s="13">
        <v>0</v>
      </c>
      <c r="BA1043" s="13">
        <v>0</v>
      </c>
      <c r="BB1043" s="69" t="s">
        <v>511</v>
      </c>
      <c r="BC1043" s="18">
        <v>0</v>
      </c>
      <c r="BD1043" s="11">
        <v>0</v>
      </c>
      <c r="BE1043" s="18">
        <v>0</v>
      </c>
      <c r="BF1043" s="18">
        <v>0</v>
      </c>
      <c r="BG1043" s="18">
        <v>0</v>
      </c>
      <c r="BH1043" s="18">
        <v>0</v>
      </c>
      <c r="BI1043" s="9">
        <v>0</v>
      </c>
      <c r="BJ1043" s="6">
        <v>0</v>
      </c>
      <c r="BK1043" s="6">
        <v>0</v>
      </c>
      <c r="BL1043" s="6">
        <v>0</v>
      </c>
      <c r="BM1043" s="6">
        <v>0</v>
      </c>
      <c r="BN1043" s="6">
        <v>0</v>
      </c>
      <c r="BO1043" s="6">
        <v>0</v>
      </c>
    </row>
    <row r="1044" spans="3:67" ht="19.5" customHeight="1">
      <c r="C1044" s="18">
        <v>70501001</v>
      </c>
      <c r="D1044" s="12" t="s">
        <v>387</v>
      </c>
      <c r="E1044" s="11">
        <v>1</v>
      </c>
      <c r="F1044" s="11">
        <v>60010300</v>
      </c>
      <c r="G1044" s="18">
        <v>0</v>
      </c>
      <c r="H1044" s="13">
        <v>0</v>
      </c>
      <c r="I1044" s="18">
        <v>1</v>
      </c>
      <c r="J1044" s="18">
        <v>0</v>
      </c>
      <c r="K1044" s="18">
        <v>0</v>
      </c>
      <c r="L1044" s="11">
        <v>0</v>
      </c>
      <c r="M1044" s="11">
        <v>0</v>
      </c>
      <c r="N1044" s="11">
        <v>2</v>
      </c>
      <c r="O1044" s="11">
        <v>2</v>
      </c>
      <c r="P1044" s="11">
        <v>0.8</v>
      </c>
      <c r="Q1044" s="11">
        <v>0</v>
      </c>
      <c r="R1044" s="6">
        <v>0</v>
      </c>
      <c r="S1044" s="11">
        <v>0</v>
      </c>
      <c r="T1044" s="11">
        <v>1</v>
      </c>
      <c r="U1044" s="11">
        <v>2</v>
      </c>
      <c r="V1044" s="11">
        <v>0</v>
      </c>
      <c r="W1044" s="11">
        <v>0</v>
      </c>
      <c r="X1044" s="11">
        <v>0</v>
      </c>
      <c r="Y1044" s="11">
        <v>0</v>
      </c>
      <c r="Z1044" s="11">
        <v>0</v>
      </c>
      <c r="AA1044" s="11">
        <v>0</v>
      </c>
      <c r="AB1044" s="11">
        <v>0</v>
      </c>
      <c r="AC1044" s="11">
        <v>0</v>
      </c>
      <c r="AD1044" s="11">
        <v>15</v>
      </c>
      <c r="AE1044" s="11">
        <v>0</v>
      </c>
      <c r="AF1044" s="11">
        <v>0</v>
      </c>
      <c r="AG1044" s="6">
        <v>2</v>
      </c>
      <c r="AH1044" s="6">
        <v>2</v>
      </c>
      <c r="AI1044" s="6">
        <v>0</v>
      </c>
      <c r="AJ1044" s="6">
        <v>1.5</v>
      </c>
      <c r="AK1044" s="11">
        <v>0</v>
      </c>
      <c r="AL1044" s="11">
        <v>0</v>
      </c>
      <c r="AM1044" s="11">
        <v>0</v>
      </c>
      <c r="AN1044" s="11">
        <v>1</v>
      </c>
      <c r="AO1044" s="11">
        <v>3000</v>
      </c>
      <c r="AP1044" s="11">
        <v>0.5</v>
      </c>
      <c r="AQ1044" s="11">
        <v>0</v>
      </c>
      <c r="AR1044" s="6">
        <v>0</v>
      </c>
      <c r="AS1044" s="11" t="s">
        <v>153</v>
      </c>
      <c r="AT1044" s="19" t="s">
        <v>154</v>
      </c>
      <c r="AU1044" s="11" t="s">
        <v>355</v>
      </c>
      <c r="AV1044" s="18">
        <v>0</v>
      </c>
      <c r="AW1044" s="18">
        <v>0</v>
      </c>
      <c r="AX1044" s="12" t="s">
        <v>343</v>
      </c>
      <c r="AY1044" s="11" t="s">
        <v>1407</v>
      </c>
      <c r="AZ1044" s="13">
        <v>0</v>
      </c>
      <c r="BA1044" s="13">
        <v>0</v>
      </c>
      <c r="BB1044" s="37" t="s">
        <v>1402</v>
      </c>
      <c r="BC1044" s="11">
        <v>0</v>
      </c>
      <c r="BD1044" s="11">
        <v>0</v>
      </c>
      <c r="BE1044" s="11">
        <v>0</v>
      </c>
      <c r="BF1044" s="11">
        <v>0</v>
      </c>
      <c r="BG1044" s="11">
        <v>0</v>
      </c>
      <c r="BH1044" s="11">
        <v>0</v>
      </c>
      <c r="BI1044" s="9">
        <v>0</v>
      </c>
      <c r="BJ1044" s="6">
        <v>0</v>
      </c>
      <c r="BK1044" s="6">
        <v>0</v>
      </c>
      <c r="BL1044" s="6">
        <v>0</v>
      </c>
      <c r="BM1044" s="6">
        <v>0</v>
      </c>
      <c r="BN1044" s="6">
        <v>0</v>
      </c>
      <c r="BO1044" s="6">
        <v>0</v>
      </c>
    </row>
    <row r="1045" spans="3:67" ht="20.100000000000001" customHeight="1">
      <c r="C1045" s="18">
        <v>70501002</v>
      </c>
      <c r="D1045" s="19" t="s">
        <v>457</v>
      </c>
      <c r="E1045" s="18">
        <v>1</v>
      </c>
      <c r="F1045" s="18">
        <v>60010500</v>
      </c>
      <c r="G1045" s="18">
        <v>0</v>
      </c>
      <c r="H1045" s="13">
        <v>0</v>
      </c>
      <c r="I1045" s="18">
        <v>1</v>
      </c>
      <c r="J1045" s="18">
        <v>0</v>
      </c>
      <c r="K1045" s="18">
        <v>0</v>
      </c>
      <c r="L1045" s="18">
        <v>0</v>
      </c>
      <c r="M1045" s="18">
        <v>0</v>
      </c>
      <c r="N1045" s="11">
        <v>2</v>
      </c>
      <c r="O1045" s="18">
        <v>1</v>
      </c>
      <c r="P1045" s="18">
        <v>0.05</v>
      </c>
      <c r="Q1045" s="18">
        <v>0</v>
      </c>
      <c r="R1045" s="6">
        <v>0</v>
      </c>
      <c r="S1045" s="13">
        <v>0</v>
      </c>
      <c r="T1045" s="11">
        <v>1</v>
      </c>
      <c r="U1045" s="18">
        <v>1</v>
      </c>
      <c r="V1045" s="18">
        <v>0</v>
      </c>
      <c r="W1045" s="18">
        <v>2</v>
      </c>
      <c r="X1045" s="18">
        <v>0</v>
      </c>
      <c r="Y1045" s="18">
        <v>0</v>
      </c>
      <c r="Z1045" s="18">
        <v>0</v>
      </c>
      <c r="AA1045" s="18">
        <v>0</v>
      </c>
      <c r="AB1045" s="11">
        <v>0</v>
      </c>
      <c r="AC1045" s="18">
        <v>0</v>
      </c>
      <c r="AD1045" s="18">
        <v>10</v>
      </c>
      <c r="AE1045" s="18">
        <v>0</v>
      </c>
      <c r="AF1045" s="18">
        <v>0</v>
      </c>
      <c r="AG1045" s="6">
        <v>7</v>
      </c>
      <c r="AH1045" s="6">
        <v>0</v>
      </c>
      <c r="AI1045" s="6">
        <v>0</v>
      </c>
      <c r="AJ1045" s="6">
        <v>0</v>
      </c>
      <c r="AK1045" s="18">
        <v>0</v>
      </c>
      <c r="AL1045" s="18">
        <v>0</v>
      </c>
      <c r="AM1045" s="18">
        <v>0</v>
      </c>
      <c r="AN1045" s="18">
        <v>0</v>
      </c>
      <c r="AO1045" s="18">
        <v>1000</v>
      </c>
      <c r="AP1045" s="18">
        <v>0.5</v>
      </c>
      <c r="AQ1045" s="18">
        <v>0</v>
      </c>
      <c r="AR1045" s="6">
        <v>0</v>
      </c>
      <c r="AS1045" s="18" t="s">
        <v>425</v>
      </c>
      <c r="AT1045" s="19" t="s">
        <v>458</v>
      </c>
      <c r="AU1045" s="18">
        <v>0</v>
      </c>
      <c r="AV1045" s="18">
        <v>10007001</v>
      </c>
      <c r="AW1045" s="18">
        <v>0</v>
      </c>
      <c r="AX1045" s="19" t="s">
        <v>155</v>
      </c>
      <c r="AY1045" s="19" t="s">
        <v>153</v>
      </c>
      <c r="AZ1045" s="13">
        <v>0</v>
      </c>
      <c r="BA1045" s="13">
        <v>0</v>
      </c>
      <c r="BB1045" s="69" t="s">
        <v>459</v>
      </c>
      <c r="BC1045" s="18">
        <v>0</v>
      </c>
      <c r="BD1045" s="11">
        <v>0</v>
      </c>
      <c r="BE1045" s="18">
        <v>0</v>
      </c>
      <c r="BF1045" s="18">
        <v>0</v>
      </c>
      <c r="BG1045" s="18">
        <v>0</v>
      </c>
      <c r="BH1045" s="18">
        <v>0</v>
      </c>
      <c r="BI1045" s="9">
        <v>0</v>
      </c>
      <c r="BJ1045" s="6">
        <v>0</v>
      </c>
      <c r="BK1045" s="6">
        <v>0</v>
      </c>
      <c r="BL1045" s="6">
        <v>0</v>
      </c>
      <c r="BM1045" s="6">
        <v>0</v>
      </c>
      <c r="BN1045" s="6">
        <v>0</v>
      </c>
      <c r="BO1045" s="6">
        <v>0</v>
      </c>
    </row>
    <row r="1046" spans="3:67" ht="20.100000000000001" customHeight="1">
      <c r="C1046" s="18">
        <v>70501003</v>
      </c>
      <c r="D1046" s="19" t="s">
        <v>351</v>
      </c>
      <c r="E1046" s="18">
        <v>1</v>
      </c>
      <c r="F1046" s="18">
        <v>60010500</v>
      </c>
      <c r="G1046" s="18">
        <v>0</v>
      </c>
      <c r="H1046" s="13">
        <v>0</v>
      </c>
      <c r="I1046" s="18">
        <v>1</v>
      </c>
      <c r="J1046" s="18">
        <v>0</v>
      </c>
      <c r="K1046" s="18">
        <v>0</v>
      </c>
      <c r="L1046" s="18">
        <v>0</v>
      </c>
      <c r="M1046" s="18">
        <v>0</v>
      </c>
      <c r="N1046" s="11">
        <v>2</v>
      </c>
      <c r="O1046" s="18">
        <v>2</v>
      </c>
      <c r="P1046" s="18">
        <v>0.6</v>
      </c>
      <c r="Q1046" s="18">
        <v>0</v>
      </c>
      <c r="R1046" s="6">
        <v>0</v>
      </c>
      <c r="S1046" s="13">
        <v>0</v>
      </c>
      <c r="T1046" s="11">
        <v>1</v>
      </c>
      <c r="U1046" s="18">
        <v>2</v>
      </c>
      <c r="V1046" s="18">
        <v>0</v>
      </c>
      <c r="W1046" s="18">
        <v>0</v>
      </c>
      <c r="X1046" s="18">
        <v>0</v>
      </c>
      <c r="Y1046" s="18">
        <v>0</v>
      </c>
      <c r="Z1046" s="18">
        <v>0</v>
      </c>
      <c r="AA1046" s="18">
        <v>0</v>
      </c>
      <c r="AB1046" s="11">
        <v>0</v>
      </c>
      <c r="AC1046" s="18">
        <v>0</v>
      </c>
      <c r="AD1046" s="18">
        <v>20</v>
      </c>
      <c r="AE1046" s="18">
        <v>0</v>
      </c>
      <c r="AF1046" s="18">
        <v>0</v>
      </c>
      <c r="AG1046" s="6">
        <v>2</v>
      </c>
      <c r="AH1046" s="6">
        <v>0</v>
      </c>
      <c r="AI1046" s="6">
        <v>0</v>
      </c>
      <c r="AJ1046" s="6">
        <v>0</v>
      </c>
      <c r="AK1046" s="18">
        <v>0</v>
      </c>
      <c r="AL1046" s="18">
        <v>0</v>
      </c>
      <c r="AM1046" s="18">
        <v>0</v>
      </c>
      <c r="AN1046" s="18">
        <v>0</v>
      </c>
      <c r="AO1046" s="18">
        <v>1000</v>
      </c>
      <c r="AP1046" s="18">
        <v>0</v>
      </c>
      <c r="AQ1046" s="18">
        <v>0</v>
      </c>
      <c r="AR1046" s="6">
        <v>90401004</v>
      </c>
      <c r="AS1046" s="18" t="s">
        <v>153</v>
      </c>
      <c r="AT1046" s="19" t="s">
        <v>153</v>
      </c>
      <c r="AU1046" s="18" t="s">
        <v>246</v>
      </c>
      <c r="AV1046" s="18">
        <v>0</v>
      </c>
      <c r="AW1046" s="18">
        <v>40000003</v>
      </c>
      <c r="AX1046" s="19" t="s">
        <v>155</v>
      </c>
      <c r="AY1046" s="19" t="s">
        <v>153</v>
      </c>
      <c r="AZ1046" s="13">
        <v>0</v>
      </c>
      <c r="BA1046" s="13">
        <v>0</v>
      </c>
      <c r="BB1046" s="69" t="s">
        <v>509</v>
      </c>
      <c r="BC1046" s="18">
        <v>0</v>
      </c>
      <c r="BD1046" s="11">
        <v>0</v>
      </c>
      <c r="BE1046" s="18">
        <v>0</v>
      </c>
      <c r="BF1046" s="18">
        <v>0</v>
      </c>
      <c r="BG1046" s="18">
        <v>0</v>
      </c>
      <c r="BH1046" s="18">
        <v>0</v>
      </c>
      <c r="BI1046" s="9">
        <v>0</v>
      </c>
      <c r="BJ1046" s="6">
        <v>0</v>
      </c>
      <c r="BK1046" s="6">
        <v>0</v>
      </c>
      <c r="BL1046" s="6">
        <v>0</v>
      </c>
      <c r="BM1046" s="6">
        <v>0</v>
      </c>
      <c r="BN1046" s="6">
        <v>0</v>
      </c>
      <c r="BO1046" s="6">
        <v>0</v>
      </c>
    </row>
    <row r="1047" spans="3:67" ht="20.100000000000001" customHeight="1">
      <c r="C1047" s="18">
        <v>70501004</v>
      </c>
      <c r="D1047" s="19" t="s">
        <v>465</v>
      </c>
      <c r="E1047" s="18">
        <v>1</v>
      </c>
      <c r="F1047" s="18">
        <v>60010500</v>
      </c>
      <c r="G1047" s="18">
        <v>0</v>
      </c>
      <c r="H1047" s="13">
        <v>0</v>
      </c>
      <c r="I1047" s="18">
        <v>1</v>
      </c>
      <c r="J1047" s="18">
        <v>0</v>
      </c>
      <c r="K1047" s="18">
        <v>0</v>
      </c>
      <c r="L1047" s="18">
        <v>0</v>
      </c>
      <c r="M1047" s="18">
        <v>0</v>
      </c>
      <c r="N1047" s="11">
        <v>2</v>
      </c>
      <c r="O1047" s="18">
        <v>2</v>
      </c>
      <c r="P1047" s="18">
        <v>0.3</v>
      </c>
      <c r="Q1047" s="18">
        <v>0</v>
      </c>
      <c r="R1047" s="6">
        <v>0</v>
      </c>
      <c r="S1047" s="13">
        <v>0</v>
      </c>
      <c r="T1047" s="11">
        <v>1</v>
      </c>
      <c r="U1047" s="18">
        <v>2</v>
      </c>
      <c r="V1047" s="18">
        <v>0</v>
      </c>
      <c r="W1047" s="18">
        <v>0</v>
      </c>
      <c r="X1047" s="18">
        <v>0</v>
      </c>
      <c r="Y1047" s="18">
        <v>0</v>
      </c>
      <c r="Z1047" s="18">
        <v>0</v>
      </c>
      <c r="AA1047" s="18">
        <v>0</v>
      </c>
      <c r="AB1047" s="11">
        <v>0</v>
      </c>
      <c r="AC1047" s="18">
        <v>0</v>
      </c>
      <c r="AD1047" s="11">
        <v>15</v>
      </c>
      <c r="AE1047" s="18">
        <v>0</v>
      </c>
      <c r="AF1047" s="18">
        <v>0</v>
      </c>
      <c r="AG1047" s="6">
        <v>2</v>
      </c>
      <c r="AH1047" s="6">
        <v>0</v>
      </c>
      <c r="AI1047" s="6">
        <v>0</v>
      </c>
      <c r="AJ1047" s="6">
        <v>0</v>
      </c>
      <c r="AK1047" s="18">
        <v>0</v>
      </c>
      <c r="AL1047" s="18">
        <v>0</v>
      </c>
      <c r="AM1047" s="18">
        <v>0</v>
      </c>
      <c r="AN1047" s="18">
        <v>0</v>
      </c>
      <c r="AO1047" s="18">
        <v>1000</v>
      </c>
      <c r="AP1047" s="18">
        <v>0</v>
      </c>
      <c r="AQ1047" s="18">
        <v>0</v>
      </c>
      <c r="AR1047" s="6">
        <v>90304001</v>
      </c>
      <c r="AS1047" s="18" t="s">
        <v>153</v>
      </c>
      <c r="AT1047" s="19" t="s">
        <v>213</v>
      </c>
      <c r="AU1047" s="18" t="s">
        <v>246</v>
      </c>
      <c r="AV1047" s="18">
        <v>0</v>
      </c>
      <c r="AW1047" s="18">
        <v>0</v>
      </c>
      <c r="AX1047" s="19" t="s">
        <v>155</v>
      </c>
      <c r="AY1047" s="19" t="s">
        <v>153</v>
      </c>
      <c r="AZ1047" s="13">
        <v>0</v>
      </c>
      <c r="BA1047" s="13">
        <v>0</v>
      </c>
      <c r="BB1047" s="69" t="s">
        <v>1408</v>
      </c>
      <c r="BC1047" s="18">
        <v>0</v>
      </c>
      <c r="BD1047" s="11">
        <v>0</v>
      </c>
      <c r="BE1047" s="18">
        <v>0</v>
      </c>
      <c r="BF1047" s="18">
        <v>0</v>
      </c>
      <c r="BG1047" s="18">
        <v>0</v>
      </c>
      <c r="BH1047" s="18">
        <v>0</v>
      </c>
      <c r="BI1047" s="9">
        <v>0</v>
      </c>
      <c r="BJ1047" s="6">
        <v>0</v>
      </c>
      <c r="BK1047" s="6">
        <v>0</v>
      </c>
      <c r="BL1047" s="6">
        <v>0</v>
      </c>
      <c r="BM1047" s="6">
        <v>0</v>
      </c>
      <c r="BN1047" s="6">
        <v>0</v>
      </c>
      <c r="BO1047" s="6">
        <v>0</v>
      </c>
    </row>
    <row r="1048" spans="3:67" ht="20.100000000000001" customHeight="1">
      <c r="C1048" s="18">
        <v>70501005</v>
      </c>
      <c r="D1048" s="12" t="s">
        <v>1385</v>
      </c>
      <c r="E1048" s="18">
        <v>1</v>
      </c>
      <c r="F1048" s="11">
        <v>60010300</v>
      </c>
      <c r="G1048" s="18">
        <v>0</v>
      </c>
      <c r="H1048" s="13">
        <v>0</v>
      </c>
      <c r="I1048" s="18">
        <v>1</v>
      </c>
      <c r="J1048" s="18">
        <v>0</v>
      </c>
      <c r="K1048" s="18">
        <v>0</v>
      </c>
      <c r="L1048" s="11">
        <v>0</v>
      </c>
      <c r="M1048" s="11">
        <v>0</v>
      </c>
      <c r="N1048" s="11">
        <v>2</v>
      </c>
      <c r="O1048" s="11">
        <v>1</v>
      </c>
      <c r="P1048" s="11">
        <v>0.3</v>
      </c>
      <c r="Q1048" s="11">
        <v>0</v>
      </c>
      <c r="R1048" s="6">
        <v>0</v>
      </c>
      <c r="S1048" s="11">
        <v>0</v>
      </c>
      <c r="T1048" s="11">
        <v>1</v>
      </c>
      <c r="U1048" s="11">
        <v>2</v>
      </c>
      <c r="V1048" s="11">
        <v>0</v>
      </c>
      <c r="W1048" s="11">
        <v>3</v>
      </c>
      <c r="X1048" s="11">
        <v>350</v>
      </c>
      <c r="Y1048" s="11">
        <v>0</v>
      </c>
      <c r="Z1048" s="11">
        <v>0</v>
      </c>
      <c r="AA1048" s="11">
        <v>0</v>
      </c>
      <c r="AB1048" s="11">
        <v>0</v>
      </c>
      <c r="AC1048" s="11">
        <v>0</v>
      </c>
      <c r="AD1048" s="11">
        <v>9</v>
      </c>
      <c r="AE1048" s="11">
        <v>2</v>
      </c>
      <c r="AF1048" s="11" t="s">
        <v>163</v>
      </c>
      <c r="AG1048" s="6">
        <v>0</v>
      </c>
      <c r="AH1048" s="6">
        <v>2</v>
      </c>
      <c r="AI1048" s="6">
        <v>0</v>
      </c>
      <c r="AJ1048" s="6">
        <v>1.5</v>
      </c>
      <c r="AK1048" s="11">
        <v>0</v>
      </c>
      <c r="AL1048" s="11">
        <v>0</v>
      </c>
      <c r="AM1048" s="11">
        <v>0</v>
      </c>
      <c r="AN1048" s="11">
        <v>1.5</v>
      </c>
      <c r="AO1048" s="11">
        <v>3000</v>
      </c>
      <c r="AP1048" s="11">
        <v>1</v>
      </c>
      <c r="AQ1048" s="11">
        <v>0</v>
      </c>
      <c r="AR1048" s="6">
        <v>0</v>
      </c>
      <c r="AS1048" s="11" t="s">
        <v>1386</v>
      </c>
      <c r="AT1048" s="19" t="s">
        <v>397</v>
      </c>
      <c r="AU1048" s="11" t="s">
        <v>355</v>
      </c>
      <c r="AV1048" s="18">
        <v>10000007</v>
      </c>
      <c r="AW1048" s="18">
        <v>70401006</v>
      </c>
      <c r="AX1048" s="12" t="s">
        <v>155</v>
      </c>
      <c r="AY1048" s="11">
        <v>0</v>
      </c>
      <c r="AZ1048" s="13">
        <v>0</v>
      </c>
      <c r="BA1048" s="13">
        <v>0</v>
      </c>
      <c r="BB1048" s="37" t="s">
        <v>1387</v>
      </c>
      <c r="BC1048" s="11">
        <v>0</v>
      </c>
      <c r="BD1048" s="11">
        <v>0</v>
      </c>
      <c r="BE1048" s="11">
        <v>0</v>
      </c>
      <c r="BF1048" s="11">
        <v>0</v>
      </c>
      <c r="BG1048" s="11">
        <v>0</v>
      </c>
      <c r="BH1048" s="11">
        <v>0</v>
      </c>
      <c r="BI1048" s="9">
        <v>0</v>
      </c>
      <c r="BJ1048" s="6">
        <v>0</v>
      </c>
      <c r="BK1048" s="6">
        <v>0</v>
      </c>
      <c r="BL1048" s="6">
        <v>0</v>
      </c>
      <c r="BM1048" s="6">
        <v>0</v>
      </c>
      <c r="BN1048" s="6">
        <v>0</v>
      </c>
      <c r="BO1048" s="6">
        <v>0</v>
      </c>
    </row>
    <row r="1049" spans="3:67" ht="19.5" customHeight="1">
      <c r="C1049" s="18">
        <v>70501006</v>
      </c>
      <c r="D1049" s="19" t="s">
        <v>758</v>
      </c>
      <c r="E1049" s="18">
        <v>1</v>
      </c>
      <c r="F1049" s="18">
        <v>60010300</v>
      </c>
      <c r="G1049" s="18">
        <v>0</v>
      </c>
      <c r="H1049" s="13">
        <v>0</v>
      </c>
      <c r="I1049" s="18">
        <v>1</v>
      </c>
      <c r="J1049" s="18">
        <v>0</v>
      </c>
      <c r="K1049" s="18">
        <v>0</v>
      </c>
      <c r="L1049" s="18">
        <v>0</v>
      </c>
      <c r="M1049" s="18">
        <v>0</v>
      </c>
      <c r="N1049" s="11">
        <v>2</v>
      </c>
      <c r="O1049" s="18">
        <v>2</v>
      </c>
      <c r="P1049" s="18">
        <v>0.8</v>
      </c>
      <c r="Q1049" s="18">
        <v>0</v>
      </c>
      <c r="R1049" s="6">
        <v>0</v>
      </c>
      <c r="S1049" s="13">
        <v>0</v>
      </c>
      <c r="T1049" s="11">
        <v>1</v>
      </c>
      <c r="U1049" s="18">
        <v>2</v>
      </c>
      <c r="V1049" s="18">
        <v>0</v>
      </c>
      <c r="W1049" s="18">
        <v>5</v>
      </c>
      <c r="X1049" s="18">
        <v>0</v>
      </c>
      <c r="Y1049" s="18">
        <v>0</v>
      </c>
      <c r="Z1049" s="18">
        <v>0</v>
      </c>
      <c r="AA1049" s="18">
        <v>0</v>
      </c>
      <c r="AB1049" s="11">
        <v>0</v>
      </c>
      <c r="AC1049" s="18">
        <v>0</v>
      </c>
      <c r="AD1049" s="18">
        <v>30</v>
      </c>
      <c r="AE1049" s="18">
        <v>1</v>
      </c>
      <c r="AF1049" s="18">
        <v>1</v>
      </c>
      <c r="AG1049" s="6">
        <v>2</v>
      </c>
      <c r="AH1049" s="6">
        <v>2</v>
      </c>
      <c r="AI1049" s="6">
        <v>0</v>
      </c>
      <c r="AJ1049" s="6">
        <v>1.5</v>
      </c>
      <c r="AK1049" s="18">
        <v>0</v>
      </c>
      <c r="AL1049" s="18">
        <v>0</v>
      </c>
      <c r="AM1049" s="18">
        <v>0</v>
      </c>
      <c r="AN1049" s="18">
        <v>1</v>
      </c>
      <c r="AO1049" s="18">
        <v>30000</v>
      </c>
      <c r="AP1049" s="18">
        <v>0</v>
      </c>
      <c r="AQ1049" s="18">
        <v>4</v>
      </c>
      <c r="AR1049" s="6">
        <v>0</v>
      </c>
      <c r="AS1049" s="18" t="s">
        <v>153</v>
      </c>
      <c r="AT1049" s="19" t="s">
        <v>154</v>
      </c>
      <c r="AU1049" s="18" t="s">
        <v>355</v>
      </c>
      <c r="AV1049" s="18">
        <v>10003002</v>
      </c>
      <c r="AW1049" s="18">
        <v>70405007</v>
      </c>
      <c r="AX1049" s="19" t="s">
        <v>379</v>
      </c>
      <c r="AY1049" s="19">
        <v>0</v>
      </c>
      <c r="AZ1049" s="13">
        <v>0</v>
      </c>
      <c r="BA1049" s="13">
        <v>0</v>
      </c>
      <c r="BB1049" s="69" t="s">
        <v>511</v>
      </c>
      <c r="BC1049" s="18">
        <v>0</v>
      </c>
      <c r="BD1049" s="11">
        <v>0</v>
      </c>
      <c r="BE1049" s="18">
        <v>0</v>
      </c>
      <c r="BF1049" s="18">
        <v>0</v>
      </c>
      <c r="BG1049" s="18">
        <v>0</v>
      </c>
      <c r="BH1049" s="18">
        <v>0</v>
      </c>
      <c r="BI1049" s="9">
        <v>0</v>
      </c>
      <c r="BJ1049" s="6">
        <v>0</v>
      </c>
      <c r="BK1049" s="6">
        <v>0</v>
      </c>
      <c r="BL1049" s="6">
        <v>0</v>
      </c>
      <c r="BM1049" s="6">
        <v>0</v>
      </c>
      <c r="BN1049" s="6">
        <v>0</v>
      </c>
      <c r="BO1049" s="6">
        <v>0</v>
      </c>
    </row>
    <row r="1050" spans="3:67" ht="19.5" customHeight="1">
      <c r="C1050" s="18">
        <v>70502001</v>
      </c>
      <c r="D1050" s="12" t="s">
        <v>390</v>
      </c>
      <c r="E1050" s="18">
        <v>1</v>
      </c>
      <c r="F1050" s="11">
        <v>60010100</v>
      </c>
      <c r="G1050" s="18">
        <v>0</v>
      </c>
      <c r="H1050" s="13">
        <v>0</v>
      </c>
      <c r="I1050" s="18">
        <v>1</v>
      </c>
      <c r="J1050" s="18">
        <v>0</v>
      </c>
      <c r="K1050" s="18">
        <v>0</v>
      </c>
      <c r="L1050" s="11">
        <v>0</v>
      </c>
      <c r="M1050" s="11">
        <v>0</v>
      </c>
      <c r="N1050" s="11">
        <v>2</v>
      </c>
      <c r="O1050" s="11">
        <v>1</v>
      </c>
      <c r="P1050" s="11">
        <v>0.3</v>
      </c>
      <c r="Q1050" s="11">
        <v>0</v>
      </c>
      <c r="R1050" s="6">
        <v>0</v>
      </c>
      <c r="S1050" s="11">
        <v>0</v>
      </c>
      <c r="T1050" s="11">
        <v>1</v>
      </c>
      <c r="U1050" s="11">
        <v>2</v>
      </c>
      <c r="V1050" s="11">
        <v>0</v>
      </c>
      <c r="W1050" s="11">
        <v>3</v>
      </c>
      <c r="X1050" s="11">
        <v>0</v>
      </c>
      <c r="Y1050" s="11">
        <v>1</v>
      </c>
      <c r="Z1050" s="11">
        <v>0</v>
      </c>
      <c r="AA1050" s="11">
        <v>0</v>
      </c>
      <c r="AB1050" s="11">
        <v>0</v>
      </c>
      <c r="AC1050" s="11">
        <v>0</v>
      </c>
      <c r="AD1050" s="11">
        <v>12</v>
      </c>
      <c r="AE1050" s="11">
        <v>1</v>
      </c>
      <c r="AF1050" s="11" t="s">
        <v>391</v>
      </c>
      <c r="AG1050" s="6">
        <v>1</v>
      </c>
      <c r="AH1050" s="6">
        <v>1</v>
      </c>
      <c r="AI1050" s="6">
        <v>0</v>
      </c>
      <c r="AJ1050" s="6">
        <v>3</v>
      </c>
      <c r="AK1050" s="11">
        <v>0</v>
      </c>
      <c r="AL1050" s="11">
        <v>0</v>
      </c>
      <c r="AM1050" s="11">
        <v>0</v>
      </c>
      <c r="AN1050" s="11">
        <v>3</v>
      </c>
      <c r="AO1050" s="11">
        <v>5000</v>
      </c>
      <c r="AP1050" s="11">
        <v>2.5</v>
      </c>
      <c r="AQ1050" s="11">
        <v>0</v>
      </c>
      <c r="AR1050" s="6">
        <v>0</v>
      </c>
      <c r="AS1050" s="11" t="s">
        <v>153</v>
      </c>
      <c r="AT1050" s="19" t="s">
        <v>213</v>
      </c>
      <c r="AU1050" s="11" t="s">
        <v>348</v>
      </c>
      <c r="AV1050" s="18">
        <v>10000007</v>
      </c>
      <c r="AW1050" s="18">
        <v>70107001</v>
      </c>
      <c r="AX1050" s="12" t="s">
        <v>155</v>
      </c>
      <c r="AY1050" s="11">
        <v>0</v>
      </c>
      <c r="AZ1050" s="13">
        <v>0</v>
      </c>
      <c r="BA1050" s="13">
        <v>0</v>
      </c>
      <c r="BB1050" s="37" t="s">
        <v>392</v>
      </c>
      <c r="BC1050" s="11">
        <v>0</v>
      </c>
      <c r="BD1050" s="11">
        <v>0</v>
      </c>
      <c r="BE1050" s="11">
        <v>0</v>
      </c>
      <c r="BF1050" s="11">
        <v>0</v>
      </c>
      <c r="BG1050" s="11">
        <v>0</v>
      </c>
      <c r="BH1050" s="11">
        <v>0</v>
      </c>
      <c r="BI1050" s="9">
        <v>0</v>
      </c>
      <c r="BJ1050" s="6">
        <v>0</v>
      </c>
      <c r="BK1050" s="6">
        <v>0</v>
      </c>
      <c r="BL1050" s="6">
        <v>0</v>
      </c>
      <c r="BM1050" s="6">
        <v>0</v>
      </c>
      <c r="BN1050" s="6">
        <v>0</v>
      </c>
      <c r="BO1050" s="6">
        <v>0</v>
      </c>
    </row>
    <row r="1051" spans="3:67" ht="20.100000000000001" customHeight="1">
      <c r="C1051" s="18">
        <v>70502002</v>
      </c>
      <c r="D1051" s="12" t="s">
        <v>426</v>
      </c>
      <c r="E1051" s="18">
        <v>1</v>
      </c>
      <c r="F1051" s="11">
        <v>60010100</v>
      </c>
      <c r="G1051" s="18">
        <v>0</v>
      </c>
      <c r="H1051" s="13">
        <v>0</v>
      </c>
      <c r="I1051" s="18">
        <v>1</v>
      </c>
      <c r="J1051" s="18">
        <v>0</v>
      </c>
      <c r="K1051" s="18">
        <v>0</v>
      </c>
      <c r="L1051" s="11">
        <v>0</v>
      </c>
      <c r="M1051" s="11">
        <v>0</v>
      </c>
      <c r="N1051" s="11">
        <v>2</v>
      </c>
      <c r="O1051" s="11">
        <v>1</v>
      </c>
      <c r="P1051" s="11">
        <v>0.3</v>
      </c>
      <c r="Q1051" s="11">
        <v>0</v>
      </c>
      <c r="R1051" s="6">
        <v>0</v>
      </c>
      <c r="S1051" s="11">
        <v>0</v>
      </c>
      <c r="T1051" s="11">
        <v>1</v>
      </c>
      <c r="U1051" s="11">
        <v>2</v>
      </c>
      <c r="V1051" s="11">
        <v>0</v>
      </c>
      <c r="W1051" s="11">
        <v>3</v>
      </c>
      <c r="X1051" s="11">
        <v>0</v>
      </c>
      <c r="Y1051" s="11">
        <v>1</v>
      </c>
      <c r="Z1051" s="11">
        <v>0</v>
      </c>
      <c r="AA1051" s="11">
        <v>0</v>
      </c>
      <c r="AB1051" s="11">
        <v>0</v>
      </c>
      <c r="AC1051" s="11">
        <v>0</v>
      </c>
      <c r="AD1051" s="11">
        <v>12</v>
      </c>
      <c r="AE1051" s="11">
        <v>1</v>
      </c>
      <c r="AF1051" s="11">
        <v>3</v>
      </c>
      <c r="AG1051" s="6">
        <v>4</v>
      </c>
      <c r="AH1051" s="6">
        <v>1</v>
      </c>
      <c r="AI1051" s="6">
        <v>0</v>
      </c>
      <c r="AJ1051" s="6">
        <v>1.5</v>
      </c>
      <c r="AK1051" s="11">
        <v>0</v>
      </c>
      <c r="AL1051" s="11">
        <v>0</v>
      </c>
      <c r="AM1051" s="11">
        <v>0</v>
      </c>
      <c r="AN1051" s="11">
        <v>3</v>
      </c>
      <c r="AO1051" s="11">
        <v>5000</v>
      </c>
      <c r="AP1051" s="11">
        <v>3</v>
      </c>
      <c r="AQ1051" s="11">
        <v>0</v>
      </c>
      <c r="AR1051" s="6">
        <v>0</v>
      </c>
      <c r="AS1051" s="11" t="s">
        <v>153</v>
      </c>
      <c r="AT1051" s="19" t="s">
        <v>154</v>
      </c>
      <c r="AU1051" s="11" t="s">
        <v>348</v>
      </c>
      <c r="AV1051" s="18">
        <v>10000007</v>
      </c>
      <c r="AW1051" s="18">
        <v>70103003</v>
      </c>
      <c r="AX1051" s="12" t="s">
        <v>155</v>
      </c>
      <c r="AY1051" s="11" t="s">
        <v>1409</v>
      </c>
      <c r="AZ1051" s="13">
        <v>0</v>
      </c>
      <c r="BA1051" s="13">
        <v>0</v>
      </c>
      <c r="BB1051" s="37" t="s">
        <v>428</v>
      </c>
      <c r="BC1051" s="11">
        <v>0</v>
      </c>
      <c r="BD1051" s="11">
        <v>0</v>
      </c>
      <c r="BE1051" s="11">
        <v>0</v>
      </c>
      <c r="BF1051" s="11">
        <v>0</v>
      </c>
      <c r="BG1051" s="11">
        <v>0</v>
      </c>
      <c r="BH1051" s="11">
        <v>0</v>
      </c>
      <c r="BI1051" s="9">
        <v>0</v>
      </c>
      <c r="BJ1051" s="6">
        <v>0</v>
      </c>
      <c r="BK1051" s="6">
        <v>0</v>
      </c>
      <c r="BL1051" s="6">
        <v>0</v>
      </c>
      <c r="BM1051" s="6">
        <v>0</v>
      </c>
      <c r="BN1051" s="6">
        <v>0</v>
      </c>
      <c r="BO1051" s="6">
        <v>0</v>
      </c>
    </row>
    <row r="1052" spans="3:67" ht="20.100000000000001" customHeight="1">
      <c r="C1052" s="18">
        <v>70502003</v>
      </c>
      <c r="D1052" s="12" t="s">
        <v>429</v>
      </c>
      <c r="E1052" s="11">
        <v>1</v>
      </c>
      <c r="F1052" s="11">
        <v>60010100</v>
      </c>
      <c r="G1052" s="18">
        <v>0</v>
      </c>
      <c r="H1052" s="13">
        <v>0</v>
      </c>
      <c r="I1052" s="18">
        <v>1</v>
      </c>
      <c r="J1052" s="18">
        <v>0</v>
      </c>
      <c r="K1052" s="18">
        <v>0</v>
      </c>
      <c r="L1052" s="11">
        <v>0</v>
      </c>
      <c r="M1052" s="11">
        <v>0</v>
      </c>
      <c r="N1052" s="11">
        <v>2</v>
      </c>
      <c r="O1052" s="11">
        <v>1</v>
      </c>
      <c r="P1052" s="11">
        <v>0.3</v>
      </c>
      <c r="Q1052" s="11">
        <v>0</v>
      </c>
      <c r="R1052" s="6">
        <v>0</v>
      </c>
      <c r="S1052" s="11">
        <v>0</v>
      </c>
      <c r="T1052" s="11">
        <v>1</v>
      </c>
      <c r="U1052" s="11">
        <v>2</v>
      </c>
      <c r="V1052" s="11">
        <v>0</v>
      </c>
      <c r="W1052" s="11">
        <v>3</v>
      </c>
      <c r="X1052" s="11">
        <v>0</v>
      </c>
      <c r="Y1052" s="11">
        <v>0</v>
      </c>
      <c r="Z1052" s="11">
        <v>0</v>
      </c>
      <c r="AA1052" s="11">
        <v>0</v>
      </c>
      <c r="AB1052" s="11">
        <v>0</v>
      </c>
      <c r="AC1052" s="11">
        <v>0</v>
      </c>
      <c r="AD1052" s="11">
        <v>12</v>
      </c>
      <c r="AE1052" s="11">
        <v>1</v>
      </c>
      <c r="AF1052" s="11">
        <v>3</v>
      </c>
      <c r="AG1052" s="6">
        <v>6</v>
      </c>
      <c r="AH1052" s="6">
        <v>1</v>
      </c>
      <c r="AI1052" s="6">
        <v>0</v>
      </c>
      <c r="AJ1052" s="6">
        <v>1.5</v>
      </c>
      <c r="AK1052" s="11">
        <v>0</v>
      </c>
      <c r="AL1052" s="11">
        <v>0</v>
      </c>
      <c r="AM1052" s="11">
        <v>0</v>
      </c>
      <c r="AN1052" s="11">
        <v>3</v>
      </c>
      <c r="AO1052" s="11">
        <v>5000</v>
      </c>
      <c r="AP1052" s="11">
        <v>3</v>
      </c>
      <c r="AQ1052" s="11">
        <v>0</v>
      </c>
      <c r="AR1052" s="6">
        <v>0</v>
      </c>
      <c r="AS1052" s="11" t="s">
        <v>153</v>
      </c>
      <c r="AT1052" s="19" t="s">
        <v>196</v>
      </c>
      <c r="AU1052" s="11" t="s">
        <v>348</v>
      </c>
      <c r="AV1052" s="18">
        <v>10000007</v>
      </c>
      <c r="AW1052" s="18">
        <v>70103003</v>
      </c>
      <c r="AX1052" s="12" t="s">
        <v>155</v>
      </c>
      <c r="AY1052" s="11" t="s">
        <v>1410</v>
      </c>
      <c r="AZ1052" s="13">
        <v>0</v>
      </c>
      <c r="BA1052" s="13">
        <v>0</v>
      </c>
      <c r="BB1052" s="37" t="s">
        <v>431</v>
      </c>
      <c r="BC1052" s="11">
        <v>0</v>
      </c>
      <c r="BD1052" s="11">
        <v>0</v>
      </c>
      <c r="BE1052" s="11">
        <v>0</v>
      </c>
      <c r="BF1052" s="11">
        <v>0</v>
      </c>
      <c r="BG1052" s="11">
        <v>0</v>
      </c>
      <c r="BH1052" s="11">
        <v>0</v>
      </c>
      <c r="BI1052" s="9">
        <v>0</v>
      </c>
      <c r="BJ1052" s="6">
        <v>0</v>
      </c>
      <c r="BK1052" s="6">
        <v>0</v>
      </c>
      <c r="BL1052" s="6">
        <v>0</v>
      </c>
      <c r="BM1052" s="6">
        <v>0</v>
      </c>
      <c r="BN1052" s="6">
        <v>0</v>
      </c>
      <c r="BO1052" s="6">
        <v>0</v>
      </c>
    </row>
    <row r="1053" spans="3:67" ht="20.100000000000001" customHeight="1">
      <c r="C1053" s="18">
        <v>70502004</v>
      </c>
      <c r="D1053" s="19" t="s">
        <v>432</v>
      </c>
      <c r="E1053" s="18">
        <v>1</v>
      </c>
      <c r="F1053" s="18">
        <v>60010500</v>
      </c>
      <c r="G1053" s="18">
        <v>0</v>
      </c>
      <c r="H1053" s="13">
        <v>0</v>
      </c>
      <c r="I1053" s="18">
        <v>1</v>
      </c>
      <c r="J1053" s="18">
        <v>0</v>
      </c>
      <c r="K1053" s="18">
        <v>0</v>
      </c>
      <c r="L1053" s="18">
        <v>0</v>
      </c>
      <c r="M1053" s="18">
        <v>0</v>
      </c>
      <c r="N1053" s="11">
        <v>2</v>
      </c>
      <c r="O1053" s="18">
        <v>2</v>
      </c>
      <c r="P1053" s="18">
        <v>0.6</v>
      </c>
      <c r="Q1053" s="18">
        <v>0</v>
      </c>
      <c r="R1053" s="6">
        <v>0</v>
      </c>
      <c r="S1053" s="13">
        <v>0</v>
      </c>
      <c r="T1053" s="11">
        <v>1</v>
      </c>
      <c r="U1053" s="18">
        <v>2</v>
      </c>
      <c r="V1053" s="18">
        <v>0</v>
      </c>
      <c r="W1053" s="18">
        <v>0</v>
      </c>
      <c r="X1053" s="18">
        <v>0</v>
      </c>
      <c r="Y1053" s="18">
        <v>0</v>
      </c>
      <c r="Z1053" s="18">
        <v>0</v>
      </c>
      <c r="AA1053" s="18">
        <v>0</v>
      </c>
      <c r="AB1053" s="18">
        <v>0</v>
      </c>
      <c r="AC1053" s="18">
        <v>0</v>
      </c>
      <c r="AD1053" s="18">
        <v>20</v>
      </c>
      <c r="AE1053" s="18">
        <v>0</v>
      </c>
      <c r="AF1053" s="18">
        <v>0</v>
      </c>
      <c r="AG1053" s="6">
        <v>2</v>
      </c>
      <c r="AH1053" s="6">
        <v>0</v>
      </c>
      <c r="AI1053" s="6">
        <v>0</v>
      </c>
      <c r="AJ1053" s="6">
        <v>0</v>
      </c>
      <c r="AK1053" s="18">
        <v>0</v>
      </c>
      <c r="AL1053" s="18">
        <v>0</v>
      </c>
      <c r="AM1053" s="18">
        <v>0</v>
      </c>
      <c r="AN1053" s="18">
        <v>0</v>
      </c>
      <c r="AO1053" s="18">
        <v>1000</v>
      </c>
      <c r="AP1053" s="18">
        <v>0</v>
      </c>
      <c r="AQ1053" s="18">
        <v>0</v>
      </c>
      <c r="AR1053" s="6">
        <v>90102001</v>
      </c>
      <c r="AS1053" s="18" t="s">
        <v>153</v>
      </c>
      <c r="AT1053" s="19" t="s">
        <v>154</v>
      </c>
      <c r="AU1053" s="18" t="s">
        <v>246</v>
      </c>
      <c r="AV1053" s="18">
        <v>0</v>
      </c>
      <c r="AW1053" s="18">
        <v>40000003</v>
      </c>
      <c r="AX1053" s="19" t="s">
        <v>155</v>
      </c>
      <c r="AY1053" s="19" t="s">
        <v>153</v>
      </c>
      <c r="AZ1053" s="13">
        <v>0</v>
      </c>
      <c r="BA1053" s="13">
        <v>0</v>
      </c>
      <c r="BB1053" s="69" t="s">
        <v>433</v>
      </c>
      <c r="BC1053" s="18">
        <v>0</v>
      </c>
      <c r="BD1053" s="11">
        <v>0</v>
      </c>
      <c r="BE1053" s="18">
        <v>0</v>
      </c>
      <c r="BF1053" s="18">
        <v>0</v>
      </c>
      <c r="BG1053" s="18">
        <v>0</v>
      </c>
      <c r="BH1053" s="18">
        <v>0</v>
      </c>
      <c r="BI1053" s="9">
        <v>0</v>
      </c>
      <c r="BJ1053" s="6">
        <v>0</v>
      </c>
      <c r="BK1053" s="6">
        <v>0</v>
      </c>
      <c r="BL1053" s="6">
        <v>0</v>
      </c>
      <c r="BM1053" s="6">
        <v>0</v>
      </c>
      <c r="BN1053" s="6">
        <v>0</v>
      </c>
      <c r="BO1053" s="6">
        <v>0</v>
      </c>
    </row>
    <row r="1054" spans="3:67" ht="20.100000000000001" customHeight="1">
      <c r="C1054" s="18">
        <v>70502005</v>
      </c>
      <c r="D1054" s="19" t="s">
        <v>434</v>
      </c>
      <c r="E1054" s="18">
        <v>1</v>
      </c>
      <c r="F1054" s="18">
        <v>60010500</v>
      </c>
      <c r="G1054" s="18">
        <v>0</v>
      </c>
      <c r="H1054" s="13">
        <v>0</v>
      </c>
      <c r="I1054" s="18">
        <v>1</v>
      </c>
      <c r="J1054" s="18">
        <v>0</v>
      </c>
      <c r="K1054" s="18">
        <v>0</v>
      </c>
      <c r="L1054" s="18">
        <v>0</v>
      </c>
      <c r="M1054" s="18">
        <v>0</v>
      </c>
      <c r="N1054" s="11">
        <v>2</v>
      </c>
      <c r="O1054" s="18">
        <v>2</v>
      </c>
      <c r="P1054" s="18">
        <v>0.6</v>
      </c>
      <c r="Q1054" s="18">
        <v>0</v>
      </c>
      <c r="R1054" s="6">
        <v>0</v>
      </c>
      <c r="S1054" s="13">
        <v>0</v>
      </c>
      <c r="T1054" s="11">
        <v>1</v>
      </c>
      <c r="U1054" s="18">
        <v>2</v>
      </c>
      <c r="V1054" s="18">
        <v>0</v>
      </c>
      <c r="W1054" s="18">
        <v>0</v>
      </c>
      <c r="X1054" s="18">
        <v>0</v>
      </c>
      <c r="Y1054" s="18">
        <v>0</v>
      </c>
      <c r="Z1054" s="18">
        <v>0</v>
      </c>
      <c r="AA1054" s="18">
        <v>0</v>
      </c>
      <c r="AB1054" s="18">
        <v>0</v>
      </c>
      <c r="AC1054" s="18">
        <v>0</v>
      </c>
      <c r="AD1054" s="11">
        <v>99999</v>
      </c>
      <c r="AE1054" s="18">
        <v>0</v>
      </c>
      <c r="AF1054" s="18">
        <v>0</v>
      </c>
      <c r="AG1054" s="6">
        <v>2</v>
      </c>
      <c r="AH1054" s="6">
        <v>0</v>
      </c>
      <c r="AI1054" s="6">
        <v>0</v>
      </c>
      <c r="AJ1054" s="6">
        <v>0</v>
      </c>
      <c r="AK1054" s="18">
        <v>0</v>
      </c>
      <c r="AL1054" s="18">
        <v>0</v>
      </c>
      <c r="AM1054" s="18">
        <v>0</v>
      </c>
      <c r="AN1054" s="18">
        <v>0</v>
      </c>
      <c r="AO1054" s="18">
        <v>1000</v>
      </c>
      <c r="AP1054" s="18">
        <v>0</v>
      </c>
      <c r="AQ1054" s="18">
        <v>0</v>
      </c>
      <c r="AR1054" s="6">
        <v>90104002</v>
      </c>
      <c r="AS1054" s="18" t="s">
        <v>153</v>
      </c>
      <c r="AT1054" s="19" t="s">
        <v>154</v>
      </c>
      <c r="AU1054" s="18" t="s">
        <v>246</v>
      </c>
      <c r="AV1054" s="18">
        <v>0</v>
      </c>
      <c r="AW1054" s="18">
        <v>0</v>
      </c>
      <c r="AX1054" s="19" t="s">
        <v>155</v>
      </c>
      <c r="AY1054" s="19" t="s">
        <v>153</v>
      </c>
      <c r="AZ1054" s="13">
        <v>0</v>
      </c>
      <c r="BA1054" s="13">
        <v>0</v>
      </c>
      <c r="BB1054" s="69" t="s">
        <v>435</v>
      </c>
      <c r="BC1054" s="18">
        <v>0</v>
      </c>
      <c r="BD1054" s="11">
        <v>0</v>
      </c>
      <c r="BE1054" s="18">
        <v>0</v>
      </c>
      <c r="BF1054" s="18">
        <v>0</v>
      </c>
      <c r="BG1054" s="18">
        <v>0</v>
      </c>
      <c r="BH1054" s="18">
        <v>0</v>
      </c>
      <c r="BI1054" s="9">
        <v>0</v>
      </c>
      <c r="BJ1054" s="6">
        <v>0</v>
      </c>
      <c r="BK1054" s="6">
        <v>0</v>
      </c>
      <c r="BL1054" s="6">
        <v>0</v>
      </c>
      <c r="BM1054" s="6">
        <v>0</v>
      </c>
      <c r="BN1054" s="6">
        <v>0</v>
      </c>
      <c r="BO1054" s="6">
        <v>0</v>
      </c>
    </row>
    <row r="1055" spans="3:67" ht="19.5" customHeight="1">
      <c r="C1055" s="18">
        <v>70503001</v>
      </c>
      <c r="D1055" s="19" t="s">
        <v>467</v>
      </c>
      <c r="E1055" s="18">
        <v>1</v>
      </c>
      <c r="F1055" s="18">
        <v>60010300</v>
      </c>
      <c r="G1055" s="18">
        <v>0</v>
      </c>
      <c r="H1055" s="13">
        <v>0</v>
      </c>
      <c r="I1055" s="18">
        <v>1</v>
      </c>
      <c r="J1055" s="18">
        <v>0</v>
      </c>
      <c r="K1055" s="18">
        <v>0</v>
      </c>
      <c r="L1055" s="18">
        <v>0</v>
      </c>
      <c r="M1055" s="18">
        <v>0</v>
      </c>
      <c r="N1055" s="11">
        <v>2</v>
      </c>
      <c r="O1055" s="18">
        <v>0</v>
      </c>
      <c r="P1055" s="18">
        <v>0</v>
      </c>
      <c r="Q1055" s="18">
        <v>0</v>
      </c>
      <c r="R1055" s="6">
        <v>0</v>
      </c>
      <c r="S1055" s="13">
        <v>0</v>
      </c>
      <c r="T1055" s="11">
        <v>1</v>
      </c>
      <c r="U1055" s="18">
        <v>2</v>
      </c>
      <c r="V1055" s="18">
        <v>0</v>
      </c>
      <c r="W1055" s="18">
        <v>3</v>
      </c>
      <c r="X1055" s="18">
        <v>0</v>
      </c>
      <c r="Y1055" s="18">
        <v>0</v>
      </c>
      <c r="Z1055" s="18">
        <v>0</v>
      </c>
      <c r="AA1055" s="18">
        <v>0</v>
      </c>
      <c r="AB1055" s="11">
        <v>0</v>
      </c>
      <c r="AC1055" s="18">
        <v>0</v>
      </c>
      <c r="AD1055" s="18">
        <v>20</v>
      </c>
      <c r="AE1055" s="18">
        <v>1</v>
      </c>
      <c r="AF1055" s="18">
        <v>1</v>
      </c>
      <c r="AG1055" s="6">
        <v>2</v>
      </c>
      <c r="AH1055" s="6">
        <v>2</v>
      </c>
      <c r="AI1055" s="6">
        <v>0</v>
      </c>
      <c r="AJ1055" s="6">
        <v>1.5</v>
      </c>
      <c r="AK1055" s="18">
        <v>0</v>
      </c>
      <c r="AL1055" s="18">
        <v>0</v>
      </c>
      <c r="AM1055" s="18">
        <v>0</v>
      </c>
      <c r="AN1055" s="18">
        <v>1</v>
      </c>
      <c r="AO1055" s="18">
        <v>30000</v>
      </c>
      <c r="AP1055" s="18">
        <v>0</v>
      </c>
      <c r="AQ1055" s="18">
        <v>4</v>
      </c>
      <c r="AR1055" s="6">
        <v>0</v>
      </c>
      <c r="AS1055" s="11" t="s">
        <v>425</v>
      </c>
      <c r="AT1055" s="19" t="s">
        <v>154</v>
      </c>
      <c r="AU1055" s="18" t="s">
        <v>355</v>
      </c>
      <c r="AV1055" s="18">
        <v>10003002</v>
      </c>
      <c r="AW1055" s="18">
        <v>70106005</v>
      </c>
      <c r="AX1055" s="19" t="s">
        <v>379</v>
      </c>
      <c r="AY1055" s="19">
        <v>0</v>
      </c>
      <c r="AZ1055" s="13">
        <v>0</v>
      </c>
      <c r="BA1055" s="13">
        <v>0</v>
      </c>
      <c r="BB1055" s="69" t="s">
        <v>602</v>
      </c>
      <c r="BC1055" s="18">
        <v>0</v>
      </c>
      <c r="BD1055" s="11">
        <v>0</v>
      </c>
      <c r="BE1055" s="18">
        <v>0</v>
      </c>
      <c r="BF1055" s="18">
        <v>0</v>
      </c>
      <c r="BG1055" s="18">
        <v>0</v>
      </c>
      <c r="BH1055" s="18">
        <v>0</v>
      </c>
      <c r="BI1055" s="9">
        <v>0</v>
      </c>
      <c r="BJ1055" s="6">
        <v>0</v>
      </c>
      <c r="BK1055" s="6">
        <v>0</v>
      </c>
      <c r="BL1055" s="6">
        <v>0</v>
      </c>
      <c r="BM1055" s="6">
        <v>0</v>
      </c>
      <c r="BN1055" s="6">
        <v>0</v>
      </c>
      <c r="BO1055" s="6">
        <v>0</v>
      </c>
    </row>
    <row r="1056" spans="3:67" ht="20.100000000000001" customHeight="1">
      <c r="C1056" s="18">
        <v>70503002</v>
      </c>
      <c r="D1056" s="12" t="s">
        <v>603</v>
      </c>
      <c r="E1056" s="18">
        <v>1</v>
      </c>
      <c r="F1056" s="11">
        <v>60010100</v>
      </c>
      <c r="G1056" s="18">
        <v>0</v>
      </c>
      <c r="H1056" s="13">
        <v>0</v>
      </c>
      <c r="I1056" s="18">
        <v>1</v>
      </c>
      <c r="J1056" s="18">
        <v>0</v>
      </c>
      <c r="K1056" s="18">
        <v>0</v>
      </c>
      <c r="L1056" s="11">
        <v>0</v>
      </c>
      <c r="M1056" s="11">
        <v>0</v>
      </c>
      <c r="N1056" s="11">
        <v>2</v>
      </c>
      <c r="O1056" s="11">
        <v>1</v>
      </c>
      <c r="P1056" s="11">
        <v>0.3</v>
      </c>
      <c r="Q1056" s="11">
        <v>0</v>
      </c>
      <c r="R1056" s="6">
        <v>0</v>
      </c>
      <c r="S1056" s="11">
        <v>0</v>
      </c>
      <c r="T1056" s="11">
        <v>1</v>
      </c>
      <c r="U1056" s="11">
        <v>2</v>
      </c>
      <c r="V1056" s="11">
        <v>0</v>
      </c>
      <c r="W1056" s="11">
        <v>2.5</v>
      </c>
      <c r="X1056" s="11">
        <v>0</v>
      </c>
      <c r="Y1056" s="11">
        <v>1</v>
      </c>
      <c r="Z1056" s="11">
        <v>0</v>
      </c>
      <c r="AA1056" s="11">
        <v>0</v>
      </c>
      <c r="AB1056" s="11">
        <v>0</v>
      </c>
      <c r="AC1056" s="11">
        <v>0</v>
      </c>
      <c r="AD1056" s="11">
        <v>12</v>
      </c>
      <c r="AE1056" s="11">
        <v>1</v>
      </c>
      <c r="AF1056" s="11">
        <v>3</v>
      </c>
      <c r="AG1056" s="6">
        <v>4</v>
      </c>
      <c r="AH1056" s="6">
        <v>1</v>
      </c>
      <c r="AI1056" s="6">
        <v>0</v>
      </c>
      <c r="AJ1056" s="6">
        <v>1.5</v>
      </c>
      <c r="AK1056" s="11">
        <v>0</v>
      </c>
      <c r="AL1056" s="11">
        <v>0</v>
      </c>
      <c r="AM1056" s="11">
        <v>0</v>
      </c>
      <c r="AN1056" s="11">
        <v>2.5</v>
      </c>
      <c r="AO1056" s="11">
        <v>5000</v>
      </c>
      <c r="AP1056" s="11">
        <v>2</v>
      </c>
      <c r="AQ1056" s="11">
        <v>0</v>
      </c>
      <c r="AR1056" s="6">
        <v>0</v>
      </c>
      <c r="AS1056" s="11">
        <v>0</v>
      </c>
      <c r="AT1056" s="19" t="s">
        <v>397</v>
      </c>
      <c r="AU1056" s="11" t="s">
        <v>348</v>
      </c>
      <c r="AV1056" s="18">
        <v>10000007</v>
      </c>
      <c r="AW1056" s="18">
        <v>70404002</v>
      </c>
      <c r="AX1056" s="12" t="s">
        <v>155</v>
      </c>
      <c r="AY1056" s="11" t="s">
        <v>1411</v>
      </c>
      <c r="AZ1056" s="13">
        <v>0</v>
      </c>
      <c r="BA1056" s="13">
        <v>0</v>
      </c>
      <c r="BB1056" s="37" t="s">
        <v>1399</v>
      </c>
      <c r="BC1056" s="11">
        <v>0</v>
      </c>
      <c r="BD1056" s="11">
        <v>0</v>
      </c>
      <c r="BE1056" s="11">
        <v>0</v>
      </c>
      <c r="BF1056" s="11">
        <v>0</v>
      </c>
      <c r="BG1056" s="11">
        <v>0</v>
      </c>
      <c r="BH1056" s="11">
        <v>0</v>
      </c>
      <c r="BI1056" s="9">
        <v>0</v>
      </c>
      <c r="BJ1056" s="6">
        <v>0</v>
      </c>
      <c r="BK1056" s="6">
        <v>0</v>
      </c>
      <c r="BL1056" s="6">
        <v>0</v>
      </c>
      <c r="BM1056" s="6">
        <v>0</v>
      </c>
      <c r="BN1056" s="6">
        <v>0</v>
      </c>
      <c r="BO1056" s="6">
        <v>0</v>
      </c>
    </row>
    <row r="1057" spans="3:67" ht="20.100000000000001" customHeight="1">
      <c r="C1057" s="18">
        <v>70503003</v>
      </c>
      <c r="D1057" s="19" t="s">
        <v>351</v>
      </c>
      <c r="E1057" s="18">
        <v>1</v>
      </c>
      <c r="F1057" s="18">
        <v>60010500</v>
      </c>
      <c r="G1057" s="18">
        <v>0</v>
      </c>
      <c r="H1057" s="13">
        <v>0</v>
      </c>
      <c r="I1057" s="18">
        <v>1</v>
      </c>
      <c r="J1057" s="18">
        <v>0</v>
      </c>
      <c r="K1057" s="18">
        <v>0</v>
      </c>
      <c r="L1057" s="18">
        <v>0</v>
      </c>
      <c r="M1057" s="18">
        <v>0</v>
      </c>
      <c r="N1057" s="11">
        <v>2</v>
      </c>
      <c r="O1057" s="18">
        <v>2</v>
      </c>
      <c r="P1057" s="18">
        <v>0.6</v>
      </c>
      <c r="Q1057" s="18">
        <v>0</v>
      </c>
      <c r="R1057" s="6">
        <v>0</v>
      </c>
      <c r="S1057" s="13">
        <v>0</v>
      </c>
      <c r="T1057" s="11">
        <v>1</v>
      </c>
      <c r="U1057" s="18">
        <v>2</v>
      </c>
      <c r="V1057" s="18">
        <v>0</v>
      </c>
      <c r="W1057" s="18">
        <v>0</v>
      </c>
      <c r="X1057" s="18">
        <v>0</v>
      </c>
      <c r="Y1057" s="18">
        <v>0</v>
      </c>
      <c r="Z1057" s="18">
        <v>0</v>
      </c>
      <c r="AA1057" s="18">
        <v>0</v>
      </c>
      <c r="AB1057" s="11">
        <v>0</v>
      </c>
      <c r="AC1057" s="18">
        <v>0</v>
      </c>
      <c r="AD1057" s="18">
        <v>20</v>
      </c>
      <c r="AE1057" s="18">
        <v>0</v>
      </c>
      <c r="AF1057" s="18">
        <v>0</v>
      </c>
      <c r="AG1057" s="6">
        <v>2</v>
      </c>
      <c r="AH1057" s="6">
        <v>0</v>
      </c>
      <c r="AI1057" s="6">
        <v>0</v>
      </c>
      <c r="AJ1057" s="6">
        <v>0</v>
      </c>
      <c r="AK1057" s="18">
        <v>0</v>
      </c>
      <c r="AL1057" s="18">
        <v>0</v>
      </c>
      <c r="AM1057" s="18">
        <v>0</v>
      </c>
      <c r="AN1057" s="18">
        <v>0</v>
      </c>
      <c r="AO1057" s="18">
        <v>1000</v>
      </c>
      <c r="AP1057" s="18">
        <v>0</v>
      </c>
      <c r="AQ1057" s="18">
        <v>0</v>
      </c>
      <c r="AR1057" s="6">
        <v>90401004</v>
      </c>
      <c r="AS1057" s="18" t="s">
        <v>153</v>
      </c>
      <c r="AT1057" s="19" t="s">
        <v>153</v>
      </c>
      <c r="AU1057" s="18" t="s">
        <v>246</v>
      </c>
      <c r="AV1057" s="18">
        <v>0</v>
      </c>
      <c r="AW1057" s="18">
        <v>40000003</v>
      </c>
      <c r="AX1057" s="19" t="s">
        <v>155</v>
      </c>
      <c r="AY1057" s="19" t="s">
        <v>153</v>
      </c>
      <c r="AZ1057" s="13">
        <v>0</v>
      </c>
      <c r="BA1057" s="13">
        <v>0</v>
      </c>
      <c r="BB1057" s="69" t="s">
        <v>500</v>
      </c>
      <c r="BC1057" s="18">
        <v>0</v>
      </c>
      <c r="BD1057" s="11">
        <v>0</v>
      </c>
      <c r="BE1057" s="18">
        <v>0</v>
      </c>
      <c r="BF1057" s="18">
        <v>0</v>
      </c>
      <c r="BG1057" s="18">
        <v>0</v>
      </c>
      <c r="BH1057" s="18">
        <v>0</v>
      </c>
      <c r="BI1057" s="9">
        <v>0</v>
      </c>
      <c r="BJ1057" s="6">
        <v>0</v>
      </c>
      <c r="BK1057" s="6">
        <v>0</v>
      </c>
      <c r="BL1057" s="6">
        <v>0</v>
      </c>
      <c r="BM1057" s="6">
        <v>0</v>
      </c>
      <c r="BN1057" s="6">
        <v>0</v>
      </c>
      <c r="BO1057" s="6">
        <v>0</v>
      </c>
    </row>
    <row r="1058" spans="3:67" ht="20.100000000000001" customHeight="1">
      <c r="C1058" s="18">
        <v>70503004</v>
      </c>
      <c r="D1058" s="19" t="s">
        <v>368</v>
      </c>
      <c r="E1058" s="18">
        <v>1</v>
      </c>
      <c r="F1058" s="18">
        <v>60010500</v>
      </c>
      <c r="G1058" s="18">
        <v>0</v>
      </c>
      <c r="H1058" s="13">
        <v>0</v>
      </c>
      <c r="I1058" s="18">
        <v>1</v>
      </c>
      <c r="J1058" s="18">
        <v>0</v>
      </c>
      <c r="K1058" s="18">
        <v>0</v>
      </c>
      <c r="L1058" s="18">
        <v>0</v>
      </c>
      <c r="M1058" s="18">
        <v>0</v>
      </c>
      <c r="N1058" s="11">
        <v>2</v>
      </c>
      <c r="O1058" s="18">
        <v>2</v>
      </c>
      <c r="P1058" s="18">
        <v>0.3</v>
      </c>
      <c r="Q1058" s="18">
        <v>0</v>
      </c>
      <c r="R1058" s="6">
        <v>0</v>
      </c>
      <c r="S1058" s="13">
        <v>0</v>
      </c>
      <c r="T1058" s="11">
        <v>1</v>
      </c>
      <c r="U1058" s="18">
        <v>2</v>
      </c>
      <c r="V1058" s="18">
        <v>0</v>
      </c>
      <c r="W1058" s="18">
        <v>0</v>
      </c>
      <c r="X1058" s="18">
        <v>0</v>
      </c>
      <c r="Y1058" s="18">
        <v>0</v>
      </c>
      <c r="Z1058" s="18">
        <v>0</v>
      </c>
      <c r="AA1058" s="18">
        <v>0</v>
      </c>
      <c r="AB1058" s="11">
        <v>0</v>
      </c>
      <c r="AC1058" s="18">
        <v>0</v>
      </c>
      <c r="AD1058" s="11">
        <v>15</v>
      </c>
      <c r="AE1058" s="18">
        <v>0</v>
      </c>
      <c r="AF1058" s="18">
        <v>0</v>
      </c>
      <c r="AG1058" s="6">
        <v>2</v>
      </c>
      <c r="AH1058" s="6">
        <v>0</v>
      </c>
      <c r="AI1058" s="6">
        <v>0</v>
      </c>
      <c r="AJ1058" s="6">
        <v>0</v>
      </c>
      <c r="AK1058" s="18">
        <v>0</v>
      </c>
      <c r="AL1058" s="18">
        <v>0</v>
      </c>
      <c r="AM1058" s="18">
        <v>0</v>
      </c>
      <c r="AN1058" s="18">
        <v>0</v>
      </c>
      <c r="AO1058" s="18">
        <v>1000</v>
      </c>
      <c r="AP1058" s="18">
        <v>0</v>
      </c>
      <c r="AQ1058" s="18">
        <v>0</v>
      </c>
      <c r="AR1058" s="6">
        <v>90402005</v>
      </c>
      <c r="AS1058" s="18" t="s">
        <v>153</v>
      </c>
      <c r="AT1058" s="19" t="s">
        <v>154</v>
      </c>
      <c r="AU1058" s="18" t="s">
        <v>246</v>
      </c>
      <c r="AV1058" s="18">
        <v>0</v>
      </c>
      <c r="AW1058" s="18">
        <v>0</v>
      </c>
      <c r="AX1058" s="19" t="s">
        <v>155</v>
      </c>
      <c r="AY1058" s="19" t="s">
        <v>153</v>
      </c>
      <c r="AZ1058" s="13">
        <v>0</v>
      </c>
      <c r="BA1058" s="13">
        <v>0</v>
      </c>
      <c r="BB1058" s="69" t="s">
        <v>464</v>
      </c>
      <c r="BC1058" s="18">
        <v>0</v>
      </c>
      <c r="BD1058" s="11">
        <v>0</v>
      </c>
      <c r="BE1058" s="18">
        <v>0</v>
      </c>
      <c r="BF1058" s="18">
        <v>0</v>
      </c>
      <c r="BG1058" s="18">
        <v>0</v>
      </c>
      <c r="BH1058" s="18">
        <v>0</v>
      </c>
      <c r="BI1058" s="9">
        <v>0</v>
      </c>
      <c r="BJ1058" s="6">
        <v>0</v>
      </c>
      <c r="BK1058" s="6">
        <v>0</v>
      </c>
      <c r="BL1058" s="6">
        <v>0</v>
      </c>
      <c r="BM1058" s="6">
        <v>0</v>
      </c>
      <c r="BN1058" s="6">
        <v>0</v>
      </c>
      <c r="BO1058" s="6">
        <v>0</v>
      </c>
    </row>
    <row r="1059" spans="3:67" ht="20.100000000000001" customHeight="1">
      <c r="C1059" s="18">
        <v>70503005</v>
      </c>
      <c r="D1059" s="12" t="s">
        <v>680</v>
      </c>
      <c r="E1059" s="11">
        <v>2</v>
      </c>
      <c r="F1059" s="11">
        <v>61012301</v>
      </c>
      <c r="G1059" s="11">
        <v>0</v>
      </c>
      <c r="H1059" s="13">
        <v>0</v>
      </c>
      <c r="I1059" s="18">
        <v>1</v>
      </c>
      <c r="J1059" s="18">
        <v>0</v>
      </c>
      <c r="K1059" s="18">
        <v>0</v>
      </c>
      <c r="L1059" s="11">
        <v>0</v>
      </c>
      <c r="M1059" s="11">
        <v>0</v>
      </c>
      <c r="N1059" s="11">
        <v>2</v>
      </c>
      <c r="O1059" s="11">
        <v>1</v>
      </c>
      <c r="P1059" s="11">
        <v>0.5</v>
      </c>
      <c r="Q1059" s="11">
        <v>0</v>
      </c>
      <c r="R1059" s="6">
        <v>0</v>
      </c>
      <c r="S1059" s="11">
        <v>0</v>
      </c>
      <c r="T1059" s="11">
        <v>1</v>
      </c>
      <c r="U1059" s="11">
        <v>2</v>
      </c>
      <c r="V1059" s="11">
        <v>0</v>
      </c>
      <c r="W1059" s="11">
        <v>3</v>
      </c>
      <c r="X1059" s="11">
        <v>0</v>
      </c>
      <c r="Y1059" s="11">
        <v>1</v>
      </c>
      <c r="Z1059" s="11">
        <v>0</v>
      </c>
      <c r="AA1059" s="11">
        <v>0</v>
      </c>
      <c r="AB1059" s="11">
        <v>0</v>
      </c>
      <c r="AC1059" s="11">
        <v>0</v>
      </c>
      <c r="AD1059" s="11">
        <v>12</v>
      </c>
      <c r="AE1059" s="11">
        <v>2</v>
      </c>
      <c r="AF1059" s="11" t="s">
        <v>163</v>
      </c>
      <c r="AG1059" s="6">
        <v>0</v>
      </c>
      <c r="AH1059" s="6">
        <v>2</v>
      </c>
      <c r="AI1059" s="6">
        <v>0</v>
      </c>
      <c r="AJ1059" s="6">
        <v>1.5</v>
      </c>
      <c r="AK1059" s="11">
        <v>0</v>
      </c>
      <c r="AL1059" s="11">
        <v>0</v>
      </c>
      <c r="AM1059" s="11">
        <v>0</v>
      </c>
      <c r="AN1059" s="11">
        <v>0.2</v>
      </c>
      <c r="AO1059" s="11">
        <v>200</v>
      </c>
      <c r="AP1059" s="11">
        <v>1</v>
      </c>
      <c r="AQ1059" s="11">
        <v>30</v>
      </c>
      <c r="AR1059" s="6">
        <v>0</v>
      </c>
      <c r="AS1059" s="11" t="s">
        <v>153</v>
      </c>
      <c r="AT1059" s="12" t="s">
        <v>196</v>
      </c>
      <c r="AU1059" s="11" t="s">
        <v>165</v>
      </c>
      <c r="AV1059" s="18">
        <v>10000011</v>
      </c>
      <c r="AW1059" s="18">
        <v>70404001</v>
      </c>
      <c r="AX1059" s="12" t="s">
        <v>166</v>
      </c>
      <c r="AY1059" s="11">
        <v>0</v>
      </c>
      <c r="AZ1059" s="13">
        <v>0</v>
      </c>
      <c r="BA1059" s="13">
        <v>0</v>
      </c>
      <c r="BB1059" s="37" t="s">
        <v>1401</v>
      </c>
      <c r="BC1059" s="11">
        <v>0</v>
      </c>
      <c r="BD1059" s="11">
        <v>0</v>
      </c>
      <c r="BE1059" s="11">
        <v>0</v>
      </c>
      <c r="BF1059" s="11">
        <v>0</v>
      </c>
      <c r="BG1059" s="11">
        <v>0</v>
      </c>
      <c r="BH1059" s="11">
        <v>0</v>
      </c>
      <c r="BI1059" s="9">
        <v>0</v>
      </c>
      <c r="BJ1059" s="6">
        <v>0</v>
      </c>
      <c r="BK1059" s="6">
        <v>0</v>
      </c>
      <c r="BL1059" s="6">
        <v>0</v>
      </c>
      <c r="BM1059" s="6">
        <v>0</v>
      </c>
      <c r="BN1059" s="6">
        <v>0</v>
      </c>
      <c r="BO1059" s="6">
        <v>0</v>
      </c>
    </row>
    <row r="1060" spans="3:67" ht="20.100000000000001" customHeight="1">
      <c r="C1060" s="18">
        <v>70503006</v>
      </c>
      <c r="D1060" s="12" t="s">
        <v>591</v>
      </c>
      <c r="E1060" s="18">
        <v>1</v>
      </c>
      <c r="F1060" s="11">
        <v>60010100</v>
      </c>
      <c r="G1060" s="18">
        <v>0</v>
      </c>
      <c r="H1060" s="13">
        <v>0</v>
      </c>
      <c r="I1060" s="18">
        <v>1</v>
      </c>
      <c r="J1060" s="18">
        <v>0</v>
      </c>
      <c r="K1060" s="18">
        <v>0</v>
      </c>
      <c r="L1060" s="11">
        <v>0</v>
      </c>
      <c r="M1060" s="11">
        <v>0</v>
      </c>
      <c r="N1060" s="11">
        <v>2</v>
      </c>
      <c r="O1060" s="11">
        <v>1</v>
      </c>
      <c r="P1060" s="11">
        <v>0.3</v>
      </c>
      <c r="Q1060" s="11">
        <v>0</v>
      </c>
      <c r="R1060" s="6">
        <v>0</v>
      </c>
      <c r="S1060" s="11">
        <v>0</v>
      </c>
      <c r="T1060" s="11">
        <v>1</v>
      </c>
      <c r="U1060" s="11">
        <v>2</v>
      </c>
      <c r="V1060" s="11">
        <v>0</v>
      </c>
      <c r="W1060" s="11">
        <v>2</v>
      </c>
      <c r="X1060" s="11">
        <v>0</v>
      </c>
      <c r="Y1060" s="11">
        <v>1</v>
      </c>
      <c r="Z1060" s="11">
        <v>0</v>
      </c>
      <c r="AA1060" s="11">
        <v>0</v>
      </c>
      <c r="AB1060" s="11">
        <v>0</v>
      </c>
      <c r="AC1060" s="11">
        <v>0</v>
      </c>
      <c r="AD1060" s="11">
        <v>12</v>
      </c>
      <c r="AE1060" s="11">
        <v>1</v>
      </c>
      <c r="AF1060" s="11">
        <v>3</v>
      </c>
      <c r="AG1060" s="6">
        <v>4</v>
      </c>
      <c r="AH1060" s="6">
        <v>1</v>
      </c>
      <c r="AI1060" s="6">
        <v>0</v>
      </c>
      <c r="AJ1060" s="6">
        <v>1.5</v>
      </c>
      <c r="AK1060" s="11">
        <v>0</v>
      </c>
      <c r="AL1060" s="11">
        <v>0</v>
      </c>
      <c r="AM1060" s="11">
        <v>0</v>
      </c>
      <c r="AN1060" s="11">
        <v>3</v>
      </c>
      <c r="AO1060" s="11">
        <v>999999</v>
      </c>
      <c r="AP1060" s="11">
        <v>3</v>
      </c>
      <c r="AQ1060" s="11">
        <v>0</v>
      </c>
      <c r="AR1060" s="6">
        <v>0</v>
      </c>
      <c r="AS1060" s="11" t="s">
        <v>153</v>
      </c>
      <c r="AT1060" s="19" t="s">
        <v>213</v>
      </c>
      <c r="AU1060" s="11" t="s">
        <v>348</v>
      </c>
      <c r="AV1060" s="18">
        <v>10000007</v>
      </c>
      <c r="AW1060" s="18">
        <v>70302004</v>
      </c>
      <c r="AX1060" s="12" t="s">
        <v>155</v>
      </c>
      <c r="AY1060" s="11" t="s">
        <v>1412</v>
      </c>
      <c r="AZ1060" s="13">
        <v>0</v>
      </c>
      <c r="BA1060" s="13">
        <v>0</v>
      </c>
      <c r="BB1060" s="37" t="s">
        <v>1337</v>
      </c>
      <c r="BC1060" s="11">
        <v>0</v>
      </c>
      <c r="BD1060" s="11">
        <v>0</v>
      </c>
      <c r="BE1060" s="11">
        <v>0</v>
      </c>
      <c r="BF1060" s="11">
        <v>0</v>
      </c>
      <c r="BG1060" s="11">
        <v>0</v>
      </c>
      <c r="BH1060" s="11">
        <v>0</v>
      </c>
      <c r="BI1060" s="9">
        <v>0</v>
      </c>
      <c r="BJ1060" s="6">
        <v>0</v>
      </c>
      <c r="BK1060" s="6">
        <v>0</v>
      </c>
      <c r="BL1060" s="6">
        <v>0</v>
      </c>
      <c r="BM1060" s="6">
        <v>0</v>
      </c>
      <c r="BN1060" s="6">
        <v>0</v>
      </c>
      <c r="BO1060" s="6">
        <v>0</v>
      </c>
    </row>
    <row r="1061" spans="3:67" ht="20.100000000000001" customHeight="1">
      <c r="C1061" s="18">
        <v>70504001</v>
      </c>
      <c r="D1061" s="12" t="s">
        <v>614</v>
      </c>
      <c r="E1061" s="11">
        <v>1</v>
      </c>
      <c r="F1061" s="11">
        <v>60010300</v>
      </c>
      <c r="G1061" s="18">
        <v>0</v>
      </c>
      <c r="H1061" s="13">
        <v>0</v>
      </c>
      <c r="I1061" s="18">
        <v>1</v>
      </c>
      <c r="J1061" s="18">
        <v>0</v>
      </c>
      <c r="K1061" s="18">
        <v>0</v>
      </c>
      <c r="L1061" s="11">
        <v>0</v>
      </c>
      <c r="M1061" s="11">
        <v>0</v>
      </c>
      <c r="N1061" s="11">
        <v>2</v>
      </c>
      <c r="O1061" s="11">
        <v>2</v>
      </c>
      <c r="P1061" s="11">
        <v>0.8</v>
      </c>
      <c r="Q1061" s="11">
        <v>1</v>
      </c>
      <c r="R1061" s="6">
        <v>0</v>
      </c>
      <c r="S1061" s="11">
        <v>0</v>
      </c>
      <c r="T1061" s="11">
        <v>1</v>
      </c>
      <c r="U1061" s="11">
        <v>2</v>
      </c>
      <c r="V1061" s="11">
        <v>0</v>
      </c>
      <c r="W1061" s="11">
        <v>0</v>
      </c>
      <c r="X1061" s="11">
        <v>0</v>
      </c>
      <c r="Y1061" s="11">
        <v>0</v>
      </c>
      <c r="Z1061" s="11">
        <v>0</v>
      </c>
      <c r="AA1061" s="11">
        <v>0</v>
      </c>
      <c r="AB1061" s="11">
        <v>0</v>
      </c>
      <c r="AC1061" s="11">
        <v>0</v>
      </c>
      <c r="AD1061" s="11">
        <v>99999</v>
      </c>
      <c r="AE1061" s="11">
        <v>0</v>
      </c>
      <c r="AF1061" s="11">
        <v>0</v>
      </c>
      <c r="AG1061" s="6">
        <v>2</v>
      </c>
      <c r="AH1061" s="6">
        <v>2</v>
      </c>
      <c r="AI1061" s="6">
        <v>0</v>
      </c>
      <c r="AJ1061" s="6">
        <v>1.5</v>
      </c>
      <c r="AK1061" s="11">
        <v>0</v>
      </c>
      <c r="AL1061" s="11">
        <v>0</v>
      </c>
      <c r="AM1061" s="11">
        <v>0</v>
      </c>
      <c r="AN1061" s="11">
        <v>1</v>
      </c>
      <c r="AO1061" s="11">
        <v>3000</v>
      </c>
      <c r="AP1061" s="11">
        <v>0.5</v>
      </c>
      <c r="AQ1061" s="11">
        <v>0</v>
      </c>
      <c r="AR1061" s="6">
        <v>0</v>
      </c>
      <c r="AS1061" s="11" t="s">
        <v>153</v>
      </c>
      <c r="AT1061" s="19" t="s">
        <v>154</v>
      </c>
      <c r="AU1061" s="11" t="s">
        <v>355</v>
      </c>
      <c r="AV1061" s="18">
        <v>0</v>
      </c>
      <c r="AW1061" s="18">
        <v>0</v>
      </c>
      <c r="AX1061" s="12" t="s">
        <v>343</v>
      </c>
      <c r="AY1061" s="11" t="s">
        <v>615</v>
      </c>
      <c r="AZ1061" s="13">
        <v>0</v>
      </c>
      <c r="BA1061" s="13">
        <v>0</v>
      </c>
      <c r="BB1061" s="37" t="s">
        <v>616</v>
      </c>
      <c r="BC1061" s="11">
        <v>0</v>
      </c>
      <c r="BD1061" s="11">
        <v>0</v>
      </c>
      <c r="BE1061" s="11">
        <v>0</v>
      </c>
      <c r="BF1061" s="11">
        <v>0</v>
      </c>
      <c r="BG1061" s="11">
        <v>0</v>
      </c>
      <c r="BH1061" s="11">
        <v>0</v>
      </c>
      <c r="BI1061" s="9">
        <v>0</v>
      </c>
      <c r="BJ1061" s="6">
        <v>0</v>
      </c>
      <c r="BK1061" s="6">
        <v>0</v>
      </c>
      <c r="BL1061" s="6">
        <v>0</v>
      </c>
      <c r="BM1061" s="6">
        <v>0</v>
      </c>
      <c r="BN1061" s="6">
        <v>0</v>
      </c>
      <c r="BO1061" s="6">
        <v>0</v>
      </c>
    </row>
    <row r="1062" spans="3:67" ht="19.5" customHeight="1">
      <c r="C1062" s="18">
        <v>70504002</v>
      </c>
      <c r="D1062" s="12" t="s">
        <v>617</v>
      </c>
      <c r="E1062" s="18">
        <v>1</v>
      </c>
      <c r="F1062" s="11">
        <v>60010100</v>
      </c>
      <c r="G1062" s="18">
        <v>0</v>
      </c>
      <c r="H1062" s="13">
        <v>0</v>
      </c>
      <c r="I1062" s="18">
        <v>1</v>
      </c>
      <c r="J1062" s="18">
        <v>0</v>
      </c>
      <c r="K1062" s="18">
        <v>0</v>
      </c>
      <c r="L1062" s="11">
        <v>0</v>
      </c>
      <c r="M1062" s="11">
        <v>0</v>
      </c>
      <c r="N1062" s="11">
        <v>2</v>
      </c>
      <c r="O1062" s="11">
        <v>1</v>
      </c>
      <c r="P1062" s="11">
        <v>0.3</v>
      </c>
      <c r="Q1062" s="11">
        <v>0</v>
      </c>
      <c r="R1062" s="6">
        <v>0</v>
      </c>
      <c r="S1062" s="11">
        <v>0</v>
      </c>
      <c r="T1062" s="11">
        <v>1</v>
      </c>
      <c r="U1062" s="11">
        <v>2</v>
      </c>
      <c r="V1062" s="11">
        <v>0</v>
      </c>
      <c r="W1062" s="11">
        <v>2.5</v>
      </c>
      <c r="X1062" s="11">
        <v>0</v>
      </c>
      <c r="Y1062" s="11">
        <v>1</v>
      </c>
      <c r="Z1062" s="11">
        <v>0</v>
      </c>
      <c r="AA1062" s="11">
        <v>0</v>
      </c>
      <c r="AB1062" s="11">
        <v>0</v>
      </c>
      <c r="AC1062" s="11">
        <v>0</v>
      </c>
      <c r="AD1062" s="11">
        <v>16</v>
      </c>
      <c r="AE1062" s="11">
        <v>1</v>
      </c>
      <c r="AF1062" s="11" t="s">
        <v>391</v>
      </c>
      <c r="AG1062" s="6">
        <v>0</v>
      </c>
      <c r="AH1062" s="6">
        <v>1</v>
      </c>
      <c r="AI1062" s="6">
        <v>0</v>
      </c>
      <c r="AJ1062" s="6">
        <v>3</v>
      </c>
      <c r="AK1062" s="11">
        <v>0</v>
      </c>
      <c r="AL1062" s="11">
        <v>0</v>
      </c>
      <c r="AM1062" s="11">
        <v>0</v>
      </c>
      <c r="AN1062" s="11">
        <v>3</v>
      </c>
      <c r="AO1062" s="11">
        <v>5000</v>
      </c>
      <c r="AP1062" s="11">
        <v>2.5</v>
      </c>
      <c r="AQ1062" s="11">
        <v>0</v>
      </c>
      <c r="AR1062" s="6">
        <v>0</v>
      </c>
      <c r="AS1062" s="11">
        <v>80001030</v>
      </c>
      <c r="AT1062" s="19" t="s">
        <v>213</v>
      </c>
      <c r="AU1062" s="11" t="s">
        <v>348</v>
      </c>
      <c r="AV1062" s="18">
        <v>10000007</v>
      </c>
      <c r="AW1062" s="18">
        <v>70204001</v>
      </c>
      <c r="AX1062" s="12" t="s">
        <v>155</v>
      </c>
      <c r="AY1062" s="11">
        <v>0</v>
      </c>
      <c r="AZ1062" s="13">
        <v>0</v>
      </c>
      <c r="BA1062" s="13">
        <v>0</v>
      </c>
      <c r="BB1062" s="37" t="s">
        <v>618</v>
      </c>
      <c r="BC1062" s="11">
        <v>0</v>
      </c>
      <c r="BD1062" s="11">
        <v>0</v>
      </c>
      <c r="BE1062" s="11">
        <v>0</v>
      </c>
      <c r="BF1062" s="11">
        <v>0</v>
      </c>
      <c r="BG1062" s="11">
        <v>0</v>
      </c>
      <c r="BH1062" s="11">
        <v>0</v>
      </c>
      <c r="BI1062" s="9">
        <v>0</v>
      </c>
      <c r="BJ1062" s="6">
        <v>0</v>
      </c>
      <c r="BK1062" s="6">
        <v>0</v>
      </c>
      <c r="BL1062" s="6">
        <v>0</v>
      </c>
      <c r="BM1062" s="6">
        <v>0</v>
      </c>
      <c r="BN1062" s="6">
        <v>0</v>
      </c>
      <c r="BO1062" s="6">
        <v>0</v>
      </c>
    </row>
    <row r="1063" spans="3:67" ht="20.100000000000001" customHeight="1">
      <c r="C1063" s="18">
        <v>70504003</v>
      </c>
      <c r="D1063" s="12" t="s">
        <v>541</v>
      </c>
      <c r="E1063" s="18">
        <v>1</v>
      </c>
      <c r="F1063" s="11">
        <v>60010100</v>
      </c>
      <c r="G1063" s="18">
        <v>0</v>
      </c>
      <c r="H1063" s="13">
        <v>0</v>
      </c>
      <c r="I1063" s="18">
        <v>1</v>
      </c>
      <c r="J1063" s="18">
        <v>0</v>
      </c>
      <c r="K1063" s="18">
        <v>0</v>
      </c>
      <c r="L1063" s="11">
        <v>0</v>
      </c>
      <c r="M1063" s="11">
        <v>0</v>
      </c>
      <c r="N1063" s="11">
        <v>2</v>
      </c>
      <c r="O1063" s="11">
        <v>1</v>
      </c>
      <c r="P1063" s="11">
        <v>0.3</v>
      </c>
      <c r="Q1063" s="11">
        <v>0</v>
      </c>
      <c r="R1063" s="6">
        <v>0</v>
      </c>
      <c r="S1063" s="11">
        <v>0</v>
      </c>
      <c r="T1063" s="11">
        <v>1</v>
      </c>
      <c r="U1063" s="11">
        <v>2</v>
      </c>
      <c r="V1063" s="11">
        <v>0</v>
      </c>
      <c r="W1063" s="11">
        <v>2</v>
      </c>
      <c r="X1063" s="11">
        <v>0</v>
      </c>
      <c r="Y1063" s="11">
        <v>1</v>
      </c>
      <c r="Z1063" s="11">
        <v>0</v>
      </c>
      <c r="AA1063" s="11">
        <v>0</v>
      </c>
      <c r="AB1063" s="11">
        <v>0</v>
      </c>
      <c r="AC1063" s="11">
        <v>0</v>
      </c>
      <c r="AD1063" s="11">
        <v>16</v>
      </c>
      <c r="AE1063" s="11">
        <v>1</v>
      </c>
      <c r="AF1063" s="11">
        <v>3</v>
      </c>
      <c r="AG1063" s="6">
        <v>4</v>
      </c>
      <c r="AH1063" s="6">
        <v>1</v>
      </c>
      <c r="AI1063" s="6">
        <v>0</v>
      </c>
      <c r="AJ1063" s="6">
        <v>1.5</v>
      </c>
      <c r="AK1063" s="11">
        <v>0</v>
      </c>
      <c r="AL1063" s="11">
        <v>0</v>
      </c>
      <c r="AM1063" s="11">
        <v>0</v>
      </c>
      <c r="AN1063" s="11">
        <v>3</v>
      </c>
      <c r="AO1063" s="11">
        <v>5000</v>
      </c>
      <c r="AP1063" s="11">
        <v>3</v>
      </c>
      <c r="AQ1063" s="11">
        <v>0</v>
      </c>
      <c r="AR1063" s="6">
        <v>0</v>
      </c>
      <c r="AS1063" s="11">
        <v>80001030</v>
      </c>
      <c r="AT1063" s="19" t="s">
        <v>196</v>
      </c>
      <c r="AU1063" s="11" t="s">
        <v>348</v>
      </c>
      <c r="AV1063" s="18">
        <v>10000007</v>
      </c>
      <c r="AW1063" s="18">
        <v>70204002</v>
      </c>
      <c r="AX1063" s="12" t="s">
        <v>155</v>
      </c>
      <c r="AY1063" s="11" t="s">
        <v>619</v>
      </c>
      <c r="AZ1063" s="13">
        <v>0</v>
      </c>
      <c r="BA1063" s="13">
        <v>0</v>
      </c>
      <c r="BB1063" s="37" t="s">
        <v>620</v>
      </c>
      <c r="BC1063" s="11">
        <v>0</v>
      </c>
      <c r="BD1063" s="11">
        <v>0</v>
      </c>
      <c r="BE1063" s="11">
        <v>0</v>
      </c>
      <c r="BF1063" s="11">
        <v>0</v>
      </c>
      <c r="BG1063" s="11">
        <v>0</v>
      </c>
      <c r="BH1063" s="11">
        <v>0</v>
      </c>
      <c r="BI1063" s="9">
        <v>0</v>
      </c>
      <c r="BJ1063" s="6">
        <v>0</v>
      </c>
      <c r="BK1063" s="6">
        <v>0</v>
      </c>
      <c r="BL1063" s="6">
        <v>0</v>
      </c>
      <c r="BM1063" s="6">
        <v>0</v>
      </c>
      <c r="BN1063" s="6">
        <v>0</v>
      </c>
      <c r="BO1063" s="6">
        <v>0</v>
      </c>
    </row>
    <row r="1064" spans="3:67" ht="20.100000000000001" customHeight="1">
      <c r="C1064" s="18">
        <v>70504004</v>
      </c>
      <c r="D1064" s="12" t="s">
        <v>544</v>
      </c>
      <c r="E1064" s="18">
        <v>1</v>
      </c>
      <c r="F1064" s="11">
        <v>60010100</v>
      </c>
      <c r="G1064" s="18">
        <v>0</v>
      </c>
      <c r="H1064" s="13">
        <v>0</v>
      </c>
      <c r="I1064" s="18">
        <v>1</v>
      </c>
      <c r="J1064" s="18">
        <v>0</v>
      </c>
      <c r="K1064" s="18">
        <v>0</v>
      </c>
      <c r="L1064" s="11">
        <v>0</v>
      </c>
      <c r="M1064" s="11">
        <v>0</v>
      </c>
      <c r="N1064" s="11">
        <v>2</v>
      </c>
      <c r="O1064" s="11">
        <v>1</v>
      </c>
      <c r="P1064" s="11">
        <v>0.3</v>
      </c>
      <c r="Q1064" s="11">
        <v>0</v>
      </c>
      <c r="R1064" s="6">
        <v>0</v>
      </c>
      <c r="S1064" s="11">
        <v>0</v>
      </c>
      <c r="T1064" s="11">
        <v>1</v>
      </c>
      <c r="U1064" s="11">
        <v>2</v>
      </c>
      <c r="V1064" s="11">
        <v>0</v>
      </c>
      <c r="W1064" s="11">
        <v>2.5</v>
      </c>
      <c r="X1064" s="11">
        <v>0</v>
      </c>
      <c r="Y1064" s="11">
        <v>1</v>
      </c>
      <c r="Z1064" s="11">
        <v>0</v>
      </c>
      <c r="AA1064" s="11">
        <v>0</v>
      </c>
      <c r="AB1064" s="11">
        <v>0</v>
      </c>
      <c r="AC1064" s="11">
        <v>0</v>
      </c>
      <c r="AD1064" s="11">
        <v>16</v>
      </c>
      <c r="AE1064" s="11">
        <v>1</v>
      </c>
      <c r="AF1064" s="11">
        <v>3</v>
      </c>
      <c r="AG1064" s="6">
        <v>6</v>
      </c>
      <c r="AH1064" s="6">
        <v>1</v>
      </c>
      <c r="AI1064" s="6">
        <v>0</v>
      </c>
      <c r="AJ1064" s="6">
        <v>1.5</v>
      </c>
      <c r="AK1064" s="11">
        <v>0</v>
      </c>
      <c r="AL1064" s="11">
        <v>0</v>
      </c>
      <c r="AM1064" s="11">
        <v>0</v>
      </c>
      <c r="AN1064" s="11">
        <v>3</v>
      </c>
      <c r="AO1064" s="11">
        <v>5000</v>
      </c>
      <c r="AP1064" s="11">
        <v>3</v>
      </c>
      <c r="AQ1064" s="11">
        <v>0</v>
      </c>
      <c r="AR1064" s="6">
        <v>0</v>
      </c>
      <c r="AS1064" s="11">
        <v>80001030</v>
      </c>
      <c r="AT1064" s="19" t="s">
        <v>397</v>
      </c>
      <c r="AU1064" s="11" t="s">
        <v>348</v>
      </c>
      <c r="AV1064" s="18">
        <v>10000007</v>
      </c>
      <c r="AW1064" s="18">
        <v>70204003</v>
      </c>
      <c r="AX1064" s="12" t="s">
        <v>155</v>
      </c>
      <c r="AY1064" s="11" t="s">
        <v>621</v>
      </c>
      <c r="AZ1064" s="13">
        <v>0</v>
      </c>
      <c r="BA1064" s="13">
        <v>0</v>
      </c>
      <c r="BB1064" s="37" t="s">
        <v>622</v>
      </c>
      <c r="BC1064" s="11">
        <v>0</v>
      </c>
      <c r="BD1064" s="11">
        <v>0</v>
      </c>
      <c r="BE1064" s="11">
        <v>0</v>
      </c>
      <c r="BF1064" s="11">
        <v>0</v>
      </c>
      <c r="BG1064" s="11">
        <v>0</v>
      </c>
      <c r="BH1064" s="11">
        <v>0</v>
      </c>
      <c r="BI1064" s="9">
        <v>0</v>
      </c>
      <c r="BJ1064" s="6">
        <v>0</v>
      </c>
      <c r="BK1064" s="6">
        <v>0</v>
      </c>
      <c r="BL1064" s="6">
        <v>0</v>
      </c>
      <c r="BM1064" s="6">
        <v>0</v>
      </c>
      <c r="BN1064" s="6">
        <v>0</v>
      </c>
      <c r="BO1064" s="6">
        <v>0</v>
      </c>
    </row>
    <row r="1065" spans="3:67" ht="19.5" customHeight="1">
      <c r="C1065" s="18">
        <v>70504005</v>
      </c>
      <c r="D1065" s="12" t="s">
        <v>623</v>
      </c>
      <c r="E1065" s="18">
        <v>1</v>
      </c>
      <c r="F1065" s="11">
        <v>60010100</v>
      </c>
      <c r="G1065" s="18">
        <v>0</v>
      </c>
      <c r="H1065" s="13">
        <v>0</v>
      </c>
      <c r="I1065" s="18">
        <v>1</v>
      </c>
      <c r="J1065" s="18">
        <v>0</v>
      </c>
      <c r="K1065" s="18">
        <v>0</v>
      </c>
      <c r="L1065" s="11">
        <v>0</v>
      </c>
      <c r="M1065" s="11">
        <v>0</v>
      </c>
      <c r="N1065" s="11">
        <v>2</v>
      </c>
      <c r="O1065" s="11">
        <v>1</v>
      </c>
      <c r="P1065" s="11">
        <v>0.3</v>
      </c>
      <c r="Q1065" s="11">
        <v>0</v>
      </c>
      <c r="R1065" s="6">
        <v>0</v>
      </c>
      <c r="S1065" s="11">
        <v>0</v>
      </c>
      <c r="T1065" s="11">
        <v>1</v>
      </c>
      <c r="U1065" s="11">
        <v>2</v>
      </c>
      <c r="V1065" s="11">
        <v>0</v>
      </c>
      <c r="W1065" s="11">
        <v>2.5</v>
      </c>
      <c r="X1065" s="11">
        <v>0</v>
      </c>
      <c r="Y1065" s="11">
        <v>1</v>
      </c>
      <c r="Z1065" s="11">
        <v>0</v>
      </c>
      <c r="AA1065" s="11">
        <v>0</v>
      </c>
      <c r="AB1065" s="11">
        <v>0</v>
      </c>
      <c r="AC1065" s="11">
        <v>0</v>
      </c>
      <c r="AD1065" s="11">
        <v>16</v>
      </c>
      <c r="AE1065" s="11">
        <v>1</v>
      </c>
      <c r="AF1065" s="11" t="s">
        <v>391</v>
      </c>
      <c r="AG1065" s="6">
        <v>0</v>
      </c>
      <c r="AH1065" s="6">
        <v>1</v>
      </c>
      <c r="AI1065" s="6">
        <v>0</v>
      </c>
      <c r="AJ1065" s="6">
        <v>3</v>
      </c>
      <c r="AK1065" s="11">
        <v>0</v>
      </c>
      <c r="AL1065" s="11">
        <v>0</v>
      </c>
      <c r="AM1065" s="11">
        <v>0</v>
      </c>
      <c r="AN1065" s="11">
        <v>2.5</v>
      </c>
      <c r="AO1065" s="11">
        <v>5000</v>
      </c>
      <c r="AP1065" s="11">
        <v>2</v>
      </c>
      <c r="AQ1065" s="11">
        <v>0</v>
      </c>
      <c r="AR1065" s="6">
        <v>0</v>
      </c>
      <c r="AS1065" s="11">
        <v>80001030</v>
      </c>
      <c r="AT1065" s="19" t="s">
        <v>196</v>
      </c>
      <c r="AU1065" s="11" t="s">
        <v>348</v>
      </c>
      <c r="AV1065" s="18">
        <v>10000007</v>
      </c>
      <c r="AW1065" s="18">
        <v>70405001</v>
      </c>
      <c r="AX1065" s="12" t="s">
        <v>155</v>
      </c>
      <c r="AY1065" s="11">
        <v>0</v>
      </c>
      <c r="AZ1065" s="13">
        <v>0</v>
      </c>
      <c r="BA1065" s="13">
        <v>0</v>
      </c>
      <c r="BB1065" s="37" t="s">
        <v>624</v>
      </c>
      <c r="BC1065" s="11">
        <v>0</v>
      </c>
      <c r="BD1065" s="11">
        <v>0</v>
      </c>
      <c r="BE1065" s="11">
        <v>0</v>
      </c>
      <c r="BF1065" s="11">
        <v>0</v>
      </c>
      <c r="BG1065" s="11">
        <v>0</v>
      </c>
      <c r="BH1065" s="11">
        <v>0</v>
      </c>
      <c r="BI1065" s="9">
        <v>0</v>
      </c>
      <c r="BJ1065" s="6">
        <v>0</v>
      </c>
      <c r="BK1065" s="6">
        <v>0</v>
      </c>
      <c r="BL1065" s="6">
        <v>0</v>
      </c>
      <c r="BM1065" s="6">
        <v>0</v>
      </c>
      <c r="BN1065" s="6">
        <v>0</v>
      </c>
      <c r="BO1065" s="6">
        <v>0</v>
      </c>
    </row>
    <row r="1066" spans="3:67" ht="20.100000000000001" customHeight="1">
      <c r="C1066" s="18">
        <v>70505001</v>
      </c>
      <c r="D1066" s="12" t="s">
        <v>631</v>
      </c>
      <c r="E1066" s="18">
        <v>1</v>
      </c>
      <c r="F1066" s="11">
        <v>60010100</v>
      </c>
      <c r="G1066" s="18">
        <v>0</v>
      </c>
      <c r="H1066" s="13">
        <v>0</v>
      </c>
      <c r="I1066" s="18">
        <v>1</v>
      </c>
      <c r="J1066" s="18">
        <v>0</v>
      </c>
      <c r="K1066" s="18">
        <v>0</v>
      </c>
      <c r="L1066" s="11">
        <v>0</v>
      </c>
      <c r="M1066" s="11">
        <v>0</v>
      </c>
      <c r="N1066" s="11">
        <v>2</v>
      </c>
      <c r="O1066" s="11">
        <v>1</v>
      </c>
      <c r="P1066" s="11">
        <v>0.3</v>
      </c>
      <c r="Q1066" s="11">
        <v>0</v>
      </c>
      <c r="R1066" s="6">
        <v>0</v>
      </c>
      <c r="S1066" s="11">
        <v>0</v>
      </c>
      <c r="T1066" s="11">
        <v>1</v>
      </c>
      <c r="U1066" s="11">
        <v>2</v>
      </c>
      <c r="V1066" s="11">
        <v>0</v>
      </c>
      <c r="W1066" s="11">
        <v>2</v>
      </c>
      <c r="X1066" s="11">
        <v>0</v>
      </c>
      <c r="Y1066" s="11">
        <v>1</v>
      </c>
      <c r="Z1066" s="11">
        <v>0</v>
      </c>
      <c r="AA1066" s="11">
        <v>0</v>
      </c>
      <c r="AB1066" s="11">
        <v>0</v>
      </c>
      <c r="AC1066" s="11">
        <v>0</v>
      </c>
      <c r="AD1066" s="11">
        <v>12</v>
      </c>
      <c r="AE1066" s="11">
        <v>1</v>
      </c>
      <c r="AF1066" s="11">
        <v>3</v>
      </c>
      <c r="AG1066" s="6">
        <v>4</v>
      </c>
      <c r="AH1066" s="6">
        <v>1</v>
      </c>
      <c r="AI1066" s="6">
        <v>0</v>
      </c>
      <c r="AJ1066" s="6">
        <v>1.5</v>
      </c>
      <c r="AK1066" s="11">
        <v>0</v>
      </c>
      <c r="AL1066" s="11">
        <v>0</v>
      </c>
      <c r="AM1066" s="11">
        <v>0</v>
      </c>
      <c r="AN1066" s="11">
        <v>3</v>
      </c>
      <c r="AO1066" s="11">
        <v>5000</v>
      </c>
      <c r="AP1066" s="11">
        <v>3</v>
      </c>
      <c r="AQ1066" s="11">
        <v>0</v>
      </c>
      <c r="AR1066" s="6">
        <v>0</v>
      </c>
      <c r="AS1066" s="11">
        <v>80001030</v>
      </c>
      <c r="AT1066" s="19" t="s">
        <v>196</v>
      </c>
      <c r="AU1066" s="11" t="s">
        <v>348</v>
      </c>
      <c r="AV1066" s="18">
        <v>10000007</v>
      </c>
      <c r="AW1066" s="18">
        <v>70204002</v>
      </c>
      <c r="AX1066" s="12" t="s">
        <v>155</v>
      </c>
      <c r="AY1066" s="11" t="s">
        <v>1413</v>
      </c>
      <c r="AZ1066" s="13">
        <v>0</v>
      </c>
      <c r="BA1066" s="13">
        <v>0</v>
      </c>
      <c r="BB1066" s="37" t="s">
        <v>1347</v>
      </c>
      <c r="BC1066" s="11">
        <v>0</v>
      </c>
      <c r="BD1066" s="11">
        <v>0</v>
      </c>
      <c r="BE1066" s="11">
        <v>0</v>
      </c>
      <c r="BF1066" s="11">
        <v>0</v>
      </c>
      <c r="BG1066" s="11">
        <v>0</v>
      </c>
      <c r="BH1066" s="11">
        <v>0</v>
      </c>
      <c r="BI1066" s="9">
        <v>0</v>
      </c>
      <c r="BJ1066" s="6">
        <v>0</v>
      </c>
      <c r="BK1066" s="6">
        <v>0</v>
      </c>
      <c r="BL1066" s="6">
        <v>0</v>
      </c>
      <c r="BM1066" s="6">
        <v>0</v>
      </c>
      <c r="BN1066" s="6">
        <v>0</v>
      </c>
      <c r="BO1066" s="6">
        <v>0</v>
      </c>
    </row>
    <row r="1067" spans="3:67" ht="20.100000000000001" customHeight="1">
      <c r="C1067" s="18">
        <v>70505002</v>
      </c>
      <c r="D1067" s="12" t="s">
        <v>758</v>
      </c>
      <c r="E1067" s="18">
        <v>1</v>
      </c>
      <c r="F1067" s="11">
        <v>60010100</v>
      </c>
      <c r="G1067" s="18">
        <v>0</v>
      </c>
      <c r="H1067" s="13">
        <v>0</v>
      </c>
      <c r="I1067" s="18">
        <v>1</v>
      </c>
      <c r="J1067" s="18">
        <v>0</v>
      </c>
      <c r="K1067" s="18">
        <v>0</v>
      </c>
      <c r="L1067" s="11">
        <v>0</v>
      </c>
      <c r="M1067" s="11">
        <v>0</v>
      </c>
      <c r="N1067" s="11">
        <v>2</v>
      </c>
      <c r="O1067" s="11">
        <v>1</v>
      </c>
      <c r="P1067" s="11">
        <v>1</v>
      </c>
      <c r="Q1067" s="11">
        <v>0</v>
      </c>
      <c r="R1067" s="6">
        <v>0</v>
      </c>
      <c r="S1067" s="11">
        <v>0</v>
      </c>
      <c r="T1067" s="11">
        <v>1</v>
      </c>
      <c r="U1067" s="11">
        <v>2</v>
      </c>
      <c r="V1067" s="11">
        <v>0</v>
      </c>
      <c r="W1067" s="11">
        <v>2</v>
      </c>
      <c r="X1067" s="11">
        <v>0</v>
      </c>
      <c r="Y1067" s="11">
        <v>1</v>
      </c>
      <c r="Z1067" s="11">
        <v>0</v>
      </c>
      <c r="AA1067" s="11">
        <v>0</v>
      </c>
      <c r="AB1067" s="11">
        <v>0</v>
      </c>
      <c r="AC1067" s="11">
        <v>0</v>
      </c>
      <c r="AD1067" s="11">
        <v>12</v>
      </c>
      <c r="AE1067" s="11">
        <v>2</v>
      </c>
      <c r="AF1067" s="11" t="s">
        <v>163</v>
      </c>
      <c r="AG1067" s="6">
        <v>0</v>
      </c>
      <c r="AH1067" s="6">
        <v>2</v>
      </c>
      <c r="AI1067" s="6">
        <v>0</v>
      </c>
      <c r="AJ1067" s="6">
        <v>1.5</v>
      </c>
      <c r="AK1067" s="11">
        <v>0</v>
      </c>
      <c r="AL1067" s="11">
        <v>0</v>
      </c>
      <c r="AM1067" s="11">
        <v>0</v>
      </c>
      <c r="AN1067" s="11">
        <v>1.5</v>
      </c>
      <c r="AO1067" s="11">
        <v>10000</v>
      </c>
      <c r="AP1067" s="11">
        <v>1</v>
      </c>
      <c r="AQ1067" s="11">
        <v>5</v>
      </c>
      <c r="AR1067" s="6">
        <v>0</v>
      </c>
      <c r="AS1067" s="11" t="s">
        <v>153</v>
      </c>
      <c r="AT1067" s="19" t="s">
        <v>397</v>
      </c>
      <c r="AU1067" s="11" t="s">
        <v>348</v>
      </c>
      <c r="AV1067" s="18">
        <v>10000007</v>
      </c>
      <c r="AW1067" s="18">
        <v>70302003</v>
      </c>
      <c r="AX1067" s="19" t="s">
        <v>379</v>
      </c>
      <c r="AY1067" s="11">
        <v>0</v>
      </c>
      <c r="AZ1067" s="13">
        <v>0</v>
      </c>
      <c r="BA1067" s="13">
        <v>0</v>
      </c>
      <c r="BB1067" s="37" t="s">
        <v>627</v>
      </c>
      <c r="BC1067" s="11">
        <v>0</v>
      </c>
      <c r="BD1067" s="11">
        <v>0</v>
      </c>
      <c r="BE1067" s="11">
        <v>0</v>
      </c>
      <c r="BF1067" s="11">
        <v>0</v>
      </c>
      <c r="BG1067" s="11">
        <v>0</v>
      </c>
      <c r="BH1067" s="11">
        <v>0</v>
      </c>
      <c r="BI1067" s="9">
        <v>0</v>
      </c>
      <c r="BJ1067" s="6">
        <v>0</v>
      </c>
      <c r="BK1067" s="6">
        <v>0</v>
      </c>
      <c r="BL1067" s="6">
        <v>0</v>
      </c>
      <c r="BM1067" s="6">
        <v>0</v>
      </c>
      <c r="BN1067" s="6">
        <v>0</v>
      </c>
      <c r="BO1067" s="6">
        <v>0</v>
      </c>
    </row>
    <row r="1068" spans="3:67" ht="20.100000000000001" customHeight="1">
      <c r="C1068" s="18">
        <v>70505003</v>
      </c>
      <c r="D1068" s="19" t="s">
        <v>400</v>
      </c>
      <c r="E1068" s="18">
        <v>1</v>
      </c>
      <c r="F1068" s="18">
        <v>60010500</v>
      </c>
      <c r="G1068" s="18">
        <v>0</v>
      </c>
      <c r="H1068" s="13">
        <v>0</v>
      </c>
      <c r="I1068" s="18">
        <v>1</v>
      </c>
      <c r="J1068" s="18">
        <v>0</v>
      </c>
      <c r="K1068" s="18">
        <v>0</v>
      </c>
      <c r="L1068" s="18">
        <v>0</v>
      </c>
      <c r="M1068" s="18">
        <v>0</v>
      </c>
      <c r="N1068" s="11">
        <v>2</v>
      </c>
      <c r="O1068" s="18">
        <v>2</v>
      </c>
      <c r="P1068" s="18">
        <v>0.3</v>
      </c>
      <c r="Q1068" s="18">
        <v>0</v>
      </c>
      <c r="R1068" s="6">
        <v>0</v>
      </c>
      <c r="S1068" s="13">
        <v>0</v>
      </c>
      <c r="T1068" s="11">
        <v>1</v>
      </c>
      <c r="U1068" s="18">
        <v>2</v>
      </c>
      <c r="V1068" s="18">
        <v>0</v>
      </c>
      <c r="W1068" s="18">
        <v>0</v>
      </c>
      <c r="X1068" s="18">
        <v>0</v>
      </c>
      <c r="Y1068" s="18">
        <v>0</v>
      </c>
      <c r="Z1068" s="18">
        <v>0</v>
      </c>
      <c r="AA1068" s="18">
        <v>0</v>
      </c>
      <c r="AB1068" s="11">
        <v>0</v>
      </c>
      <c r="AC1068" s="18">
        <v>0</v>
      </c>
      <c r="AD1068" s="11">
        <v>12</v>
      </c>
      <c r="AE1068" s="18">
        <v>0</v>
      </c>
      <c r="AF1068" s="18">
        <v>0</v>
      </c>
      <c r="AG1068" s="6">
        <v>7</v>
      </c>
      <c r="AH1068" s="6">
        <v>0</v>
      </c>
      <c r="AI1068" s="6">
        <v>0</v>
      </c>
      <c r="AJ1068" s="6">
        <v>0</v>
      </c>
      <c r="AK1068" s="18">
        <v>0</v>
      </c>
      <c r="AL1068" s="18">
        <v>0</v>
      </c>
      <c r="AM1068" s="18">
        <v>0</v>
      </c>
      <c r="AN1068" s="18">
        <v>0</v>
      </c>
      <c r="AO1068" s="18">
        <v>1000</v>
      </c>
      <c r="AP1068" s="18">
        <v>0</v>
      </c>
      <c r="AQ1068" s="18">
        <v>0</v>
      </c>
      <c r="AR1068" s="6">
        <v>0</v>
      </c>
      <c r="AS1068" s="18">
        <v>90204004</v>
      </c>
      <c r="AT1068" s="19" t="s">
        <v>154</v>
      </c>
      <c r="AU1068" s="18" t="s">
        <v>246</v>
      </c>
      <c r="AV1068" s="18">
        <v>0</v>
      </c>
      <c r="AW1068" s="18">
        <v>0</v>
      </c>
      <c r="AX1068" s="19" t="s">
        <v>155</v>
      </c>
      <c r="AY1068" s="19" t="s">
        <v>153</v>
      </c>
      <c r="AZ1068" s="13">
        <v>0</v>
      </c>
      <c r="BA1068" s="13">
        <v>0</v>
      </c>
      <c r="BB1068" s="69" t="s">
        <v>401</v>
      </c>
      <c r="BC1068" s="18">
        <v>0</v>
      </c>
      <c r="BD1068" s="11">
        <v>0</v>
      </c>
      <c r="BE1068" s="18">
        <v>0</v>
      </c>
      <c r="BF1068" s="18">
        <v>0</v>
      </c>
      <c r="BG1068" s="18">
        <v>0</v>
      </c>
      <c r="BH1068" s="18">
        <v>0</v>
      </c>
      <c r="BI1068" s="9">
        <v>0</v>
      </c>
      <c r="BJ1068" s="6">
        <v>0</v>
      </c>
      <c r="BK1068" s="6">
        <v>0</v>
      </c>
      <c r="BL1068" s="6">
        <v>0</v>
      </c>
      <c r="BM1068" s="6">
        <v>0</v>
      </c>
      <c r="BN1068" s="6">
        <v>0</v>
      </c>
      <c r="BO1068" s="6">
        <v>0</v>
      </c>
    </row>
    <row r="1069" spans="3:67" ht="19.5" customHeight="1">
      <c r="C1069" s="18">
        <v>70505004</v>
      </c>
      <c r="D1069" s="19" t="s">
        <v>465</v>
      </c>
      <c r="E1069" s="18">
        <v>1</v>
      </c>
      <c r="F1069" s="18">
        <v>60010500</v>
      </c>
      <c r="G1069" s="18">
        <v>0</v>
      </c>
      <c r="H1069" s="13">
        <v>0</v>
      </c>
      <c r="I1069" s="18">
        <v>1</v>
      </c>
      <c r="J1069" s="18">
        <v>0</v>
      </c>
      <c r="K1069" s="18">
        <v>0</v>
      </c>
      <c r="L1069" s="18">
        <v>0</v>
      </c>
      <c r="M1069" s="18">
        <v>0</v>
      </c>
      <c r="N1069" s="11">
        <v>2</v>
      </c>
      <c r="O1069" s="18">
        <v>2</v>
      </c>
      <c r="P1069" s="18">
        <v>0.3</v>
      </c>
      <c r="Q1069" s="18">
        <v>0</v>
      </c>
      <c r="R1069" s="6">
        <v>0</v>
      </c>
      <c r="S1069" s="13">
        <v>0</v>
      </c>
      <c r="T1069" s="11">
        <v>1</v>
      </c>
      <c r="U1069" s="18">
        <v>2</v>
      </c>
      <c r="V1069" s="18">
        <v>0</v>
      </c>
      <c r="W1069" s="18">
        <v>0</v>
      </c>
      <c r="X1069" s="18">
        <v>0</v>
      </c>
      <c r="Y1069" s="18">
        <v>0</v>
      </c>
      <c r="Z1069" s="18">
        <v>0</v>
      </c>
      <c r="AA1069" s="18">
        <v>0</v>
      </c>
      <c r="AB1069" s="11">
        <v>0</v>
      </c>
      <c r="AC1069" s="18">
        <v>0</v>
      </c>
      <c r="AD1069" s="11">
        <v>15</v>
      </c>
      <c r="AE1069" s="18">
        <v>0</v>
      </c>
      <c r="AF1069" s="18">
        <v>0</v>
      </c>
      <c r="AG1069" s="6">
        <v>2</v>
      </c>
      <c r="AH1069" s="6">
        <v>0</v>
      </c>
      <c r="AI1069" s="6">
        <v>0</v>
      </c>
      <c r="AJ1069" s="6">
        <v>0</v>
      </c>
      <c r="AK1069" s="18">
        <v>0</v>
      </c>
      <c r="AL1069" s="18">
        <v>0</v>
      </c>
      <c r="AM1069" s="18">
        <v>0</v>
      </c>
      <c r="AN1069" s="18">
        <v>0</v>
      </c>
      <c r="AO1069" s="18">
        <v>1000</v>
      </c>
      <c r="AP1069" s="18">
        <v>0</v>
      </c>
      <c r="AQ1069" s="18">
        <v>0</v>
      </c>
      <c r="AR1069" s="6" t="s">
        <v>463</v>
      </c>
      <c r="AS1069" s="18" t="s">
        <v>153</v>
      </c>
      <c r="AT1069" s="19" t="s">
        <v>154</v>
      </c>
      <c r="AU1069" s="18" t="s">
        <v>246</v>
      </c>
      <c r="AV1069" s="18">
        <v>0</v>
      </c>
      <c r="AW1069" s="18">
        <v>0</v>
      </c>
      <c r="AX1069" s="19" t="s">
        <v>155</v>
      </c>
      <c r="AY1069" s="19" t="s">
        <v>153</v>
      </c>
      <c r="AZ1069" s="13">
        <v>0</v>
      </c>
      <c r="BA1069" s="13">
        <v>0</v>
      </c>
      <c r="BB1069" s="69" t="s">
        <v>633</v>
      </c>
      <c r="BC1069" s="18">
        <v>0</v>
      </c>
      <c r="BD1069" s="11">
        <v>0</v>
      </c>
      <c r="BE1069" s="18">
        <v>0</v>
      </c>
      <c r="BF1069" s="18">
        <v>0</v>
      </c>
      <c r="BG1069" s="18">
        <v>0</v>
      </c>
      <c r="BH1069" s="18">
        <v>0</v>
      </c>
      <c r="BI1069" s="9">
        <v>0</v>
      </c>
      <c r="BJ1069" s="6">
        <v>0</v>
      </c>
      <c r="BK1069" s="6">
        <v>0</v>
      </c>
      <c r="BL1069" s="6">
        <v>0</v>
      </c>
      <c r="BM1069" s="6">
        <v>0</v>
      </c>
      <c r="BN1069" s="6">
        <v>0</v>
      </c>
      <c r="BO1069" s="6">
        <v>0</v>
      </c>
    </row>
    <row r="1070" spans="3:67" ht="19.5" customHeight="1">
      <c r="C1070" s="18">
        <v>70505005</v>
      </c>
      <c r="D1070" s="12" t="s">
        <v>1374</v>
      </c>
      <c r="E1070" s="18">
        <v>1</v>
      </c>
      <c r="F1070" s="11">
        <v>60010100</v>
      </c>
      <c r="G1070" s="18">
        <v>0</v>
      </c>
      <c r="H1070" s="13">
        <v>0</v>
      </c>
      <c r="I1070" s="18">
        <v>1</v>
      </c>
      <c r="J1070" s="18">
        <v>0</v>
      </c>
      <c r="K1070" s="18">
        <v>0</v>
      </c>
      <c r="L1070" s="11">
        <v>0</v>
      </c>
      <c r="M1070" s="11">
        <v>0</v>
      </c>
      <c r="N1070" s="11">
        <v>2</v>
      </c>
      <c r="O1070" s="11">
        <v>1</v>
      </c>
      <c r="P1070" s="11">
        <v>0.3</v>
      </c>
      <c r="Q1070" s="11">
        <v>0</v>
      </c>
      <c r="R1070" s="6">
        <v>0</v>
      </c>
      <c r="S1070" s="11">
        <v>0</v>
      </c>
      <c r="T1070" s="11">
        <v>1</v>
      </c>
      <c r="U1070" s="11">
        <v>2</v>
      </c>
      <c r="V1070" s="11">
        <v>0</v>
      </c>
      <c r="W1070" s="11">
        <v>3</v>
      </c>
      <c r="X1070" s="11">
        <v>0</v>
      </c>
      <c r="Y1070" s="11">
        <v>1</v>
      </c>
      <c r="Z1070" s="11">
        <v>0</v>
      </c>
      <c r="AA1070" s="11">
        <v>0</v>
      </c>
      <c r="AB1070" s="11">
        <v>0</v>
      </c>
      <c r="AC1070" s="11">
        <v>0</v>
      </c>
      <c r="AD1070" s="11">
        <v>15</v>
      </c>
      <c r="AE1070" s="11">
        <v>1</v>
      </c>
      <c r="AF1070" s="11" t="s">
        <v>391</v>
      </c>
      <c r="AG1070" s="6">
        <v>0</v>
      </c>
      <c r="AH1070" s="6">
        <v>1</v>
      </c>
      <c r="AI1070" s="6">
        <v>0</v>
      </c>
      <c r="AJ1070" s="6">
        <v>3</v>
      </c>
      <c r="AK1070" s="11">
        <v>0</v>
      </c>
      <c r="AL1070" s="11">
        <v>0</v>
      </c>
      <c r="AM1070" s="11">
        <v>0</v>
      </c>
      <c r="AN1070" s="11">
        <v>3</v>
      </c>
      <c r="AO1070" s="11">
        <v>5000</v>
      </c>
      <c r="AP1070" s="11">
        <v>2.5</v>
      </c>
      <c r="AQ1070" s="11">
        <v>0</v>
      </c>
      <c r="AR1070" s="6">
        <v>0</v>
      </c>
      <c r="AS1070" s="11" t="s">
        <v>425</v>
      </c>
      <c r="AT1070" s="19" t="s">
        <v>213</v>
      </c>
      <c r="AU1070" s="11" t="s">
        <v>348</v>
      </c>
      <c r="AV1070" s="18">
        <v>10000007</v>
      </c>
      <c r="AW1070" s="18">
        <v>70305005</v>
      </c>
      <c r="AX1070" s="12" t="s">
        <v>155</v>
      </c>
      <c r="AY1070" s="11">
        <v>0</v>
      </c>
      <c r="AZ1070" s="13">
        <v>0</v>
      </c>
      <c r="BA1070" s="13">
        <v>0</v>
      </c>
      <c r="BB1070" s="37" t="s">
        <v>635</v>
      </c>
      <c r="BC1070" s="11">
        <v>0</v>
      </c>
      <c r="BD1070" s="11">
        <v>0</v>
      </c>
      <c r="BE1070" s="11">
        <v>0</v>
      </c>
      <c r="BF1070" s="11">
        <v>0</v>
      </c>
      <c r="BG1070" s="11">
        <v>0</v>
      </c>
      <c r="BH1070" s="11">
        <v>0</v>
      </c>
      <c r="BI1070" s="9">
        <v>0</v>
      </c>
      <c r="BJ1070" s="6">
        <v>0</v>
      </c>
      <c r="BK1070" s="6">
        <v>0</v>
      </c>
      <c r="BL1070" s="6">
        <v>0</v>
      </c>
      <c r="BM1070" s="6">
        <v>0</v>
      </c>
      <c r="BN1070" s="6">
        <v>0</v>
      </c>
      <c r="BO1070" s="6">
        <v>0</v>
      </c>
    </row>
    <row r="1071" spans="3:67" ht="19.5" customHeight="1">
      <c r="C1071" s="18">
        <v>70505006</v>
      </c>
      <c r="D1071" s="12" t="s">
        <v>1379</v>
      </c>
      <c r="E1071" s="18">
        <v>1</v>
      </c>
      <c r="F1071" s="11">
        <v>60010100</v>
      </c>
      <c r="G1071" s="18">
        <v>0</v>
      </c>
      <c r="H1071" s="13">
        <v>0</v>
      </c>
      <c r="I1071" s="18">
        <v>1</v>
      </c>
      <c r="J1071" s="18">
        <v>0</v>
      </c>
      <c r="K1071" s="18">
        <v>0</v>
      </c>
      <c r="L1071" s="11">
        <v>0</v>
      </c>
      <c r="M1071" s="11">
        <v>0</v>
      </c>
      <c r="N1071" s="11">
        <v>2</v>
      </c>
      <c r="O1071" s="11">
        <v>1</v>
      </c>
      <c r="P1071" s="11">
        <v>1</v>
      </c>
      <c r="Q1071" s="11">
        <v>0</v>
      </c>
      <c r="R1071" s="6">
        <v>0</v>
      </c>
      <c r="S1071" s="11">
        <v>0</v>
      </c>
      <c r="T1071" s="11">
        <v>1</v>
      </c>
      <c r="U1071" s="11">
        <v>2</v>
      </c>
      <c r="V1071" s="11">
        <v>0</v>
      </c>
      <c r="W1071" s="11">
        <v>3</v>
      </c>
      <c r="X1071" s="11">
        <v>0</v>
      </c>
      <c r="Y1071" s="11">
        <v>1</v>
      </c>
      <c r="Z1071" s="11">
        <v>0</v>
      </c>
      <c r="AA1071" s="11">
        <v>0</v>
      </c>
      <c r="AB1071" s="11">
        <v>0</v>
      </c>
      <c r="AC1071" s="11">
        <v>0</v>
      </c>
      <c r="AD1071" s="11">
        <v>7</v>
      </c>
      <c r="AE1071" s="11">
        <v>1</v>
      </c>
      <c r="AF1071" s="11" t="s">
        <v>391</v>
      </c>
      <c r="AG1071" s="6">
        <v>0</v>
      </c>
      <c r="AH1071" s="6">
        <v>1</v>
      </c>
      <c r="AI1071" s="6">
        <v>0</v>
      </c>
      <c r="AJ1071" s="6">
        <v>3</v>
      </c>
      <c r="AK1071" s="11">
        <v>0</v>
      </c>
      <c r="AL1071" s="11">
        <v>0</v>
      </c>
      <c r="AM1071" s="11">
        <v>0</v>
      </c>
      <c r="AN1071" s="11">
        <v>3</v>
      </c>
      <c r="AO1071" s="11">
        <v>5000</v>
      </c>
      <c r="AP1071" s="11">
        <v>2.5</v>
      </c>
      <c r="AQ1071" s="11">
        <v>0</v>
      </c>
      <c r="AR1071" s="6">
        <v>0</v>
      </c>
      <c r="AS1071" s="11" t="s">
        <v>153</v>
      </c>
      <c r="AT1071" s="19" t="s">
        <v>154</v>
      </c>
      <c r="AU1071" s="11" t="s">
        <v>348</v>
      </c>
      <c r="AV1071" s="18">
        <v>10000007</v>
      </c>
      <c r="AW1071" s="18">
        <v>70305007</v>
      </c>
      <c r="AX1071" s="12" t="s">
        <v>155</v>
      </c>
      <c r="AY1071" s="11">
        <v>0</v>
      </c>
      <c r="AZ1071" s="13">
        <v>0</v>
      </c>
      <c r="BA1071" s="13">
        <v>0</v>
      </c>
      <c r="BB1071" s="37" t="s">
        <v>377</v>
      </c>
      <c r="BC1071" s="11">
        <v>0</v>
      </c>
      <c r="BD1071" s="11">
        <v>0</v>
      </c>
      <c r="BE1071" s="11">
        <v>0</v>
      </c>
      <c r="BF1071" s="11">
        <v>0</v>
      </c>
      <c r="BG1071" s="11">
        <v>0</v>
      </c>
      <c r="BH1071" s="11">
        <v>0</v>
      </c>
      <c r="BI1071" s="9">
        <v>0</v>
      </c>
      <c r="BJ1071" s="6">
        <v>0</v>
      </c>
      <c r="BK1071" s="6">
        <v>0</v>
      </c>
      <c r="BL1071" s="6">
        <v>0</v>
      </c>
      <c r="BM1071" s="6">
        <v>0</v>
      </c>
      <c r="BN1071" s="6">
        <v>0</v>
      </c>
      <c r="BO1071" s="6">
        <v>0</v>
      </c>
    </row>
    <row r="1072" spans="3:67" ht="19.5" customHeight="1">
      <c r="C1072" s="18">
        <v>70505007</v>
      </c>
      <c r="D1072" s="12" t="s">
        <v>636</v>
      </c>
      <c r="E1072" s="18">
        <v>1</v>
      </c>
      <c r="F1072" s="11">
        <v>60010100</v>
      </c>
      <c r="G1072" s="18">
        <v>0</v>
      </c>
      <c r="H1072" s="13">
        <v>0</v>
      </c>
      <c r="I1072" s="18">
        <v>1</v>
      </c>
      <c r="J1072" s="18">
        <v>0</v>
      </c>
      <c r="K1072" s="18">
        <v>0</v>
      </c>
      <c r="L1072" s="11">
        <v>0</v>
      </c>
      <c r="M1072" s="11">
        <v>0</v>
      </c>
      <c r="N1072" s="11">
        <v>2</v>
      </c>
      <c r="O1072" s="11">
        <v>1</v>
      </c>
      <c r="P1072" s="11">
        <v>0.3</v>
      </c>
      <c r="Q1072" s="11">
        <v>0</v>
      </c>
      <c r="R1072" s="6">
        <v>0</v>
      </c>
      <c r="S1072" s="11">
        <v>0</v>
      </c>
      <c r="T1072" s="11">
        <v>1</v>
      </c>
      <c r="U1072" s="11">
        <v>2</v>
      </c>
      <c r="V1072" s="11">
        <v>0</v>
      </c>
      <c r="W1072" s="11">
        <v>1</v>
      </c>
      <c r="X1072" s="11">
        <v>0</v>
      </c>
      <c r="Y1072" s="11">
        <v>1</v>
      </c>
      <c r="Z1072" s="11">
        <v>0</v>
      </c>
      <c r="AA1072" s="11">
        <v>0</v>
      </c>
      <c r="AB1072" s="11">
        <v>0</v>
      </c>
      <c r="AC1072" s="11">
        <v>0</v>
      </c>
      <c r="AD1072" s="11">
        <v>30</v>
      </c>
      <c r="AE1072" s="11">
        <v>1</v>
      </c>
      <c r="AF1072" s="11" t="s">
        <v>507</v>
      </c>
      <c r="AG1072" s="6">
        <v>0</v>
      </c>
      <c r="AH1072" s="6">
        <v>0</v>
      </c>
      <c r="AI1072" s="6">
        <v>0</v>
      </c>
      <c r="AJ1072" s="6">
        <v>0</v>
      </c>
      <c r="AK1072" s="11">
        <v>0</v>
      </c>
      <c r="AL1072" s="11">
        <v>0</v>
      </c>
      <c r="AM1072" s="11">
        <v>0</v>
      </c>
      <c r="AN1072" s="11">
        <v>0.5</v>
      </c>
      <c r="AO1072" s="11">
        <v>999999</v>
      </c>
      <c r="AP1072" s="11">
        <v>0.5</v>
      </c>
      <c r="AQ1072" s="11">
        <v>0</v>
      </c>
      <c r="AR1072" s="6">
        <v>0</v>
      </c>
      <c r="AS1072" s="135" t="s">
        <v>586</v>
      </c>
      <c r="AT1072" s="19" t="s">
        <v>213</v>
      </c>
      <c r="AU1072" s="11" t="s">
        <v>348</v>
      </c>
      <c r="AV1072" s="18">
        <v>10000007</v>
      </c>
      <c r="AW1072" s="18">
        <v>70202004</v>
      </c>
      <c r="AX1072" s="19" t="s">
        <v>229</v>
      </c>
      <c r="AY1072" s="19" t="s">
        <v>259</v>
      </c>
      <c r="AZ1072" s="13">
        <v>0</v>
      </c>
      <c r="BA1072" s="13">
        <v>0</v>
      </c>
      <c r="BB1072" s="37" t="s">
        <v>575</v>
      </c>
      <c r="BC1072" s="11">
        <v>0</v>
      </c>
      <c r="BD1072" s="11">
        <v>0</v>
      </c>
      <c r="BE1072" s="11">
        <v>0</v>
      </c>
      <c r="BF1072" s="11">
        <v>0</v>
      </c>
      <c r="BG1072" s="11">
        <v>0</v>
      </c>
      <c r="BH1072" s="11">
        <v>0</v>
      </c>
      <c r="BI1072" s="9">
        <v>0</v>
      </c>
      <c r="BJ1072" s="6">
        <v>0</v>
      </c>
      <c r="BK1072" s="6">
        <v>0</v>
      </c>
      <c r="BL1072" s="6">
        <v>0</v>
      </c>
      <c r="BM1072" s="6">
        <v>0</v>
      </c>
      <c r="BN1072" s="6">
        <v>0</v>
      </c>
      <c r="BO1072" s="6">
        <v>0</v>
      </c>
    </row>
    <row r="1073" spans="3:67" ht="19.5" customHeight="1">
      <c r="C1073" s="18">
        <v>70505008</v>
      </c>
      <c r="D1073" s="12" t="s">
        <v>617</v>
      </c>
      <c r="E1073" s="18">
        <v>1</v>
      </c>
      <c r="F1073" s="11">
        <v>60010100</v>
      </c>
      <c r="G1073" s="18">
        <v>0</v>
      </c>
      <c r="H1073" s="13">
        <v>0</v>
      </c>
      <c r="I1073" s="18">
        <v>1</v>
      </c>
      <c r="J1073" s="18">
        <v>0</v>
      </c>
      <c r="K1073" s="18">
        <v>0</v>
      </c>
      <c r="L1073" s="11">
        <v>0</v>
      </c>
      <c r="M1073" s="11">
        <v>0</v>
      </c>
      <c r="N1073" s="11">
        <v>2</v>
      </c>
      <c r="O1073" s="11">
        <v>1</v>
      </c>
      <c r="P1073" s="11">
        <v>0.3</v>
      </c>
      <c r="Q1073" s="11">
        <v>0</v>
      </c>
      <c r="R1073" s="6">
        <v>0</v>
      </c>
      <c r="S1073" s="11">
        <v>0</v>
      </c>
      <c r="T1073" s="11">
        <v>1</v>
      </c>
      <c r="U1073" s="11">
        <v>2</v>
      </c>
      <c r="V1073" s="11">
        <v>0</v>
      </c>
      <c r="W1073" s="11">
        <v>3</v>
      </c>
      <c r="X1073" s="11">
        <v>0</v>
      </c>
      <c r="Y1073" s="11">
        <v>1</v>
      </c>
      <c r="Z1073" s="11">
        <v>0</v>
      </c>
      <c r="AA1073" s="11">
        <v>0</v>
      </c>
      <c r="AB1073" s="11">
        <v>0</v>
      </c>
      <c r="AC1073" s="11">
        <v>0</v>
      </c>
      <c r="AD1073" s="11">
        <v>15</v>
      </c>
      <c r="AE1073" s="11">
        <v>1</v>
      </c>
      <c r="AF1073" s="11" t="s">
        <v>391</v>
      </c>
      <c r="AG1073" s="6">
        <v>0</v>
      </c>
      <c r="AH1073" s="6">
        <v>1</v>
      </c>
      <c r="AI1073" s="6">
        <v>0</v>
      </c>
      <c r="AJ1073" s="6">
        <v>3</v>
      </c>
      <c r="AK1073" s="11">
        <v>0</v>
      </c>
      <c r="AL1073" s="11">
        <v>0</v>
      </c>
      <c r="AM1073" s="11">
        <v>0</v>
      </c>
      <c r="AN1073" s="11">
        <v>3</v>
      </c>
      <c r="AO1073" s="11">
        <v>5000</v>
      </c>
      <c r="AP1073" s="11">
        <v>2.5</v>
      </c>
      <c r="AQ1073" s="11">
        <v>0</v>
      </c>
      <c r="AR1073" s="6">
        <v>0</v>
      </c>
      <c r="AS1073" s="11" t="s">
        <v>425</v>
      </c>
      <c r="AT1073" s="19" t="s">
        <v>196</v>
      </c>
      <c r="AU1073" s="11" t="s">
        <v>348</v>
      </c>
      <c r="AV1073" s="18">
        <v>10000007</v>
      </c>
      <c r="AW1073" s="18">
        <v>70403003</v>
      </c>
      <c r="AX1073" s="12" t="s">
        <v>155</v>
      </c>
      <c r="AY1073" s="11">
        <v>0</v>
      </c>
      <c r="AZ1073" s="13">
        <v>0</v>
      </c>
      <c r="BA1073" s="13">
        <v>0</v>
      </c>
      <c r="BB1073" s="37" t="s">
        <v>635</v>
      </c>
      <c r="BC1073" s="11">
        <v>0</v>
      </c>
      <c r="BD1073" s="11">
        <v>0</v>
      </c>
      <c r="BE1073" s="11">
        <v>0</v>
      </c>
      <c r="BF1073" s="11">
        <v>0</v>
      </c>
      <c r="BG1073" s="11">
        <v>0</v>
      </c>
      <c r="BH1073" s="11">
        <v>0</v>
      </c>
      <c r="BI1073" s="9">
        <v>0</v>
      </c>
      <c r="BJ1073" s="6">
        <v>0</v>
      </c>
      <c r="BK1073" s="6">
        <v>0</v>
      </c>
      <c r="BL1073" s="6">
        <v>0</v>
      </c>
      <c r="BM1073" s="6">
        <v>0</v>
      </c>
      <c r="BN1073" s="6">
        <v>0</v>
      </c>
      <c r="BO1073" s="6">
        <v>0</v>
      </c>
    </row>
    <row r="1074" spans="3:67" ht="19.5" customHeight="1">
      <c r="C1074" s="18">
        <v>71000001</v>
      </c>
      <c r="D1074" s="19" t="s">
        <v>1414</v>
      </c>
      <c r="E1074" s="18">
        <v>1</v>
      </c>
      <c r="F1074" s="18">
        <v>60010100</v>
      </c>
      <c r="G1074" s="18">
        <v>0</v>
      </c>
      <c r="H1074" s="13">
        <v>0</v>
      </c>
      <c r="I1074" s="18">
        <v>1</v>
      </c>
      <c r="J1074" s="18">
        <v>0</v>
      </c>
      <c r="K1074" s="18">
        <v>0</v>
      </c>
      <c r="L1074" s="18">
        <v>0</v>
      </c>
      <c r="M1074" s="18">
        <v>0</v>
      </c>
      <c r="N1074" s="11">
        <v>2</v>
      </c>
      <c r="O1074" s="18">
        <v>0</v>
      </c>
      <c r="P1074" s="18">
        <v>0</v>
      </c>
      <c r="Q1074" s="18">
        <v>0</v>
      </c>
      <c r="R1074" s="6">
        <v>0</v>
      </c>
      <c r="S1074" s="13">
        <v>0</v>
      </c>
      <c r="T1074" s="11">
        <v>1</v>
      </c>
      <c r="U1074" s="18">
        <v>2</v>
      </c>
      <c r="V1074" s="18">
        <v>0</v>
      </c>
      <c r="W1074" s="18">
        <v>0</v>
      </c>
      <c r="X1074" s="18">
        <v>0</v>
      </c>
      <c r="Y1074" s="18">
        <v>1</v>
      </c>
      <c r="Z1074" s="18">
        <v>0</v>
      </c>
      <c r="AA1074" s="18">
        <v>0</v>
      </c>
      <c r="AB1074" s="11">
        <v>0</v>
      </c>
      <c r="AC1074" s="18">
        <v>0</v>
      </c>
      <c r="AD1074" s="18">
        <v>5</v>
      </c>
      <c r="AE1074" s="18">
        <v>1</v>
      </c>
      <c r="AF1074" s="18">
        <v>3</v>
      </c>
      <c r="AG1074" s="6">
        <v>2</v>
      </c>
      <c r="AH1074" s="6">
        <v>0</v>
      </c>
      <c r="AI1074" s="6">
        <v>0</v>
      </c>
      <c r="AJ1074" s="6">
        <v>1.6</v>
      </c>
      <c r="AK1074" s="18">
        <v>0</v>
      </c>
      <c r="AL1074" s="18">
        <v>0</v>
      </c>
      <c r="AM1074" s="18">
        <v>0</v>
      </c>
      <c r="AN1074" s="18">
        <v>0.5</v>
      </c>
      <c r="AO1074" s="18">
        <v>3000</v>
      </c>
      <c r="AP1074" s="18">
        <v>0</v>
      </c>
      <c r="AQ1074" s="18">
        <v>0</v>
      </c>
      <c r="AR1074" s="6">
        <v>0</v>
      </c>
      <c r="AS1074" s="18" t="s">
        <v>1415</v>
      </c>
      <c r="AT1074" s="19" t="s">
        <v>196</v>
      </c>
      <c r="AU1074" s="18" t="s">
        <v>348</v>
      </c>
      <c r="AV1074" s="18" t="s">
        <v>153</v>
      </c>
      <c r="AW1074" s="18" t="s">
        <v>153</v>
      </c>
      <c r="AX1074" s="19" t="s">
        <v>155</v>
      </c>
      <c r="AY1074" s="19">
        <v>0</v>
      </c>
      <c r="AZ1074" s="13">
        <v>0</v>
      </c>
      <c r="BA1074" s="13">
        <v>0</v>
      </c>
      <c r="BB1074" s="69" t="s">
        <v>1416</v>
      </c>
      <c r="BC1074" s="18">
        <v>0</v>
      </c>
      <c r="BD1074" s="11">
        <v>0</v>
      </c>
      <c r="BE1074" s="18">
        <v>0</v>
      </c>
      <c r="BF1074" s="18">
        <v>0</v>
      </c>
      <c r="BG1074" s="18">
        <v>0</v>
      </c>
      <c r="BH1074" s="18">
        <v>0</v>
      </c>
      <c r="BI1074" s="9">
        <v>0</v>
      </c>
      <c r="BJ1074" s="6">
        <v>0</v>
      </c>
      <c r="BK1074" s="6">
        <v>0</v>
      </c>
      <c r="BL1074" s="6">
        <v>0</v>
      </c>
      <c r="BM1074" s="6">
        <v>0</v>
      </c>
      <c r="BN1074" s="6">
        <v>0</v>
      </c>
      <c r="BO1074" s="6">
        <v>0</v>
      </c>
    </row>
    <row r="1075" spans="3:67" ht="20.100000000000001" customHeight="1">
      <c r="C1075" s="18">
        <v>73001101</v>
      </c>
      <c r="D1075" s="19" t="s">
        <v>719</v>
      </c>
      <c r="E1075" s="18">
        <v>1</v>
      </c>
      <c r="F1075" s="9">
        <v>0</v>
      </c>
      <c r="G1075" s="18">
        <v>0</v>
      </c>
      <c r="H1075" s="13">
        <v>0</v>
      </c>
      <c r="I1075" s="18">
        <v>1</v>
      </c>
      <c r="J1075" s="18">
        <v>0</v>
      </c>
      <c r="K1075" s="18">
        <v>0</v>
      </c>
      <c r="L1075" s="18">
        <v>0</v>
      </c>
      <c r="M1075" s="18">
        <v>0</v>
      </c>
      <c r="N1075" s="18">
        <v>2</v>
      </c>
      <c r="O1075" s="18">
        <v>1</v>
      </c>
      <c r="P1075" s="18">
        <v>0.1</v>
      </c>
      <c r="Q1075" s="18">
        <v>0</v>
      </c>
      <c r="R1075" s="6">
        <v>0</v>
      </c>
      <c r="S1075" s="13">
        <v>0</v>
      </c>
      <c r="T1075" s="11">
        <v>1</v>
      </c>
      <c r="U1075" s="18">
        <v>1</v>
      </c>
      <c r="V1075" s="18">
        <v>0</v>
      </c>
      <c r="W1075" s="18">
        <v>1.5</v>
      </c>
      <c r="X1075" s="18">
        <v>0</v>
      </c>
      <c r="Y1075" s="18">
        <v>0</v>
      </c>
      <c r="Z1075" s="18">
        <v>0</v>
      </c>
      <c r="AA1075" s="18">
        <v>0</v>
      </c>
      <c r="AB1075" s="18">
        <v>1</v>
      </c>
      <c r="AC1075" s="18">
        <v>0</v>
      </c>
      <c r="AD1075" s="18">
        <v>5</v>
      </c>
      <c r="AE1075" s="18">
        <v>1</v>
      </c>
      <c r="AF1075" s="18">
        <v>3</v>
      </c>
      <c r="AG1075" s="6">
        <v>2</v>
      </c>
      <c r="AH1075" s="6">
        <v>1</v>
      </c>
      <c r="AI1075" s="6">
        <v>0</v>
      </c>
      <c r="AJ1075" s="6">
        <v>6</v>
      </c>
      <c r="AK1075" s="18">
        <v>0</v>
      </c>
      <c r="AL1075" s="18">
        <v>0</v>
      </c>
      <c r="AM1075" s="18">
        <v>0</v>
      </c>
      <c r="AN1075" s="18">
        <v>0.5</v>
      </c>
      <c r="AO1075" s="18">
        <v>5000</v>
      </c>
      <c r="AP1075" s="18">
        <v>0.2</v>
      </c>
      <c r="AQ1075" s="18">
        <v>0</v>
      </c>
      <c r="AR1075" s="6">
        <v>0</v>
      </c>
      <c r="AS1075" s="18" t="s">
        <v>153</v>
      </c>
      <c r="AT1075" s="19" t="s">
        <v>154</v>
      </c>
      <c r="AU1075" s="18">
        <v>0</v>
      </c>
      <c r="AV1075" s="18">
        <v>10000006</v>
      </c>
      <c r="AW1075" s="10">
        <v>60000004</v>
      </c>
      <c r="AX1075" s="19" t="s">
        <v>720</v>
      </c>
      <c r="AY1075" s="19" t="s">
        <v>153</v>
      </c>
      <c r="AZ1075" s="13">
        <v>0</v>
      </c>
      <c r="BA1075" s="13">
        <v>0</v>
      </c>
      <c r="BB1075" s="69"/>
      <c r="BC1075" s="18">
        <v>0</v>
      </c>
      <c r="BD1075" s="11">
        <v>0</v>
      </c>
      <c r="BE1075" s="18">
        <v>0</v>
      </c>
      <c r="BF1075" s="18">
        <v>0</v>
      </c>
      <c r="BG1075" s="18">
        <v>0</v>
      </c>
      <c r="BH1075" s="18">
        <v>0</v>
      </c>
      <c r="BI1075" s="9">
        <v>0</v>
      </c>
      <c r="BJ1075" s="6">
        <v>0</v>
      </c>
      <c r="BK1075" s="6">
        <v>0</v>
      </c>
      <c r="BL1075" s="6">
        <v>0</v>
      </c>
      <c r="BM1075" s="6">
        <v>0</v>
      </c>
      <c r="BN1075" s="6">
        <v>0</v>
      </c>
      <c r="BO1075" s="6">
        <v>0</v>
      </c>
    </row>
    <row r="1076" spans="3:67" ht="20.100000000000001" customHeight="1">
      <c r="C1076" s="18">
        <v>73001102</v>
      </c>
      <c r="D1076" s="12" t="s">
        <v>346</v>
      </c>
      <c r="E1076" s="18">
        <v>1</v>
      </c>
      <c r="F1076" s="11">
        <v>0</v>
      </c>
      <c r="G1076" s="18">
        <v>0</v>
      </c>
      <c r="H1076" s="13">
        <v>0</v>
      </c>
      <c r="I1076" s="18">
        <v>1</v>
      </c>
      <c r="J1076" s="18">
        <v>0</v>
      </c>
      <c r="K1076" s="18">
        <v>0</v>
      </c>
      <c r="L1076" s="11">
        <v>0</v>
      </c>
      <c r="M1076" s="11">
        <v>0</v>
      </c>
      <c r="N1076" s="11">
        <v>2</v>
      </c>
      <c r="O1076" s="11">
        <v>1</v>
      </c>
      <c r="P1076" s="11">
        <v>1</v>
      </c>
      <c r="Q1076" s="11">
        <v>0</v>
      </c>
      <c r="R1076" s="6">
        <v>0</v>
      </c>
      <c r="S1076" s="11">
        <v>0</v>
      </c>
      <c r="T1076" s="11">
        <v>1</v>
      </c>
      <c r="U1076" s="11">
        <v>2</v>
      </c>
      <c r="V1076" s="11">
        <v>0</v>
      </c>
      <c r="W1076" s="11">
        <v>2</v>
      </c>
      <c r="X1076" s="11">
        <v>0</v>
      </c>
      <c r="Y1076" s="11">
        <v>1</v>
      </c>
      <c r="Z1076" s="11">
        <v>0</v>
      </c>
      <c r="AA1076" s="11">
        <v>0</v>
      </c>
      <c r="AB1076" s="11">
        <v>0</v>
      </c>
      <c r="AC1076" s="11">
        <v>0</v>
      </c>
      <c r="AD1076" s="11">
        <v>6</v>
      </c>
      <c r="AE1076" s="11">
        <v>1</v>
      </c>
      <c r="AF1076" s="11">
        <v>3</v>
      </c>
      <c r="AG1076" s="6">
        <v>0</v>
      </c>
      <c r="AH1076" s="6">
        <v>0</v>
      </c>
      <c r="AI1076" s="6">
        <v>0</v>
      </c>
      <c r="AJ1076" s="6">
        <v>1.5</v>
      </c>
      <c r="AK1076" s="11">
        <v>0</v>
      </c>
      <c r="AL1076" s="11">
        <v>0</v>
      </c>
      <c r="AM1076" s="11">
        <v>0</v>
      </c>
      <c r="AN1076" s="11">
        <v>1</v>
      </c>
      <c r="AO1076" s="11">
        <v>5000</v>
      </c>
      <c r="AP1076" s="11">
        <v>0.5</v>
      </c>
      <c r="AQ1076" s="11">
        <v>0</v>
      </c>
      <c r="AR1076" s="6">
        <v>0</v>
      </c>
      <c r="AS1076" s="11" t="s">
        <v>153</v>
      </c>
      <c r="AT1076" s="19" t="s">
        <v>154</v>
      </c>
      <c r="AU1076" s="11" t="s">
        <v>348</v>
      </c>
      <c r="AV1076" s="18">
        <v>10000007</v>
      </c>
      <c r="AW1076" s="18">
        <v>70105001</v>
      </c>
      <c r="AX1076" s="12" t="s">
        <v>155</v>
      </c>
      <c r="AY1076" s="11" t="s">
        <v>1321</v>
      </c>
      <c r="AZ1076" s="13">
        <v>0</v>
      </c>
      <c r="BA1076" s="13">
        <v>0</v>
      </c>
      <c r="BB1076" s="37" t="s">
        <v>1322</v>
      </c>
      <c r="BC1076" s="11">
        <v>0</v>
      </c>
      <c r="BD1076" s="11">
        <v>0</v>
      </c>
      <c r="BE1076" s="11">
        <v>0</v>
      </c>
      <c r="BF1076" s="11">
        <v>0</v>
      </c>
      <c r="BG1076" s="11">
        <v>0</v>
      </c>
      <c r="BH1076" s="11">
        <v>0</v>
      </c>
      <c r="BI1076" s="9">
        <v>0</v>
      </c>
      <c r="BJ1076" s="6">
        <v>0</v>
      </c>
      <c r="BK1076" s="6">
        <v>0</v>
      </c>
      <c r="BL1076" s="6">
        <v>0</v>
      </c>
      <c r="BM1076" s="6">
        <v>0</v>
      </c>
      <c r="BN1076" s="6">
        <v>0</v>
      </c>
      <c r="BO1076" s="6">
        <v>0</v>
      </c>
    </row>
    <row r="1077" spans="3:67" ht="21.75" customHeight="1">
      <c r="C1077" s="18">
        <v>73001103</v>
      </c>
      <c r="D1077" s="12" t="s">
        <v>346</v>
      </c>
      <c r="E1077" s="18">
        <v>1</v>
      </c>
      <c r="F1077" s="11">
        <v>0</v>
      </c>
      <c r="G1077" s="18">
        <v>0</v>
      </c>
      <c r="H1077" s="13">
        <v>0</v>
      </c>
      <c r="I1077" s="18">
        <v>1</v>
      </c>
      <c r="J1077" s="18">
        <v>0</v>
      </c>
      <c r="K1077" s="18">
        <v>0</v>
      </c>
      <c r="L1077" s="11">
        <v>0</v>
      </c>
      <c r="M1077" s="11">
        <v>0</v>
      </c>
      <c r="N1077" s="11">
        <v>2</v>
      </c>
      <c r="O1077" s="11">
        <v>3</v>
      </c>
      <c r="P1077" s="11">
        <v>1</v>
      </c>
      <c r="Q1077" s="11">
        <v>0</v>
      </c>
      <c r="R1077" s="6">
        <v>0</v>
      </c>
      <c r="S1077" s="11">
        <v>0</v>
      </c>
      <c r="T1077" s="11">
        <v>1</v>
      </c>
      <c r="U1077" s="11">
        <v>2</v>
      </c>
      <c r="V1077" s="11">
        <v>0</v>
      </c>
      <c r="W1077" s="11">
        <v>3</v>
      </c>
      <c r="X1077" s="11">
        <v>0</v>
      </c>
      <c r="Y1077" s="11">
        <v>1</v>
      </c>
      <c r="Z1077" s="11">
        <v>0</v>
      </c>
      <c r="AA1077" s="11">
        <v>0</v>
      </c>
      <c r="AB1077" s="11">
        <v>0</v>
      </c>
      <c r="AC1077" s="11">
        <v>0</v>
      </c>
      <c r="AD1077" s="11">
        <v>9</v>
      </c>
      <c r="AE1077" s="11">
        <v>1</v>
      </c>
      <c r="AF1077" s="11">
        <v>4</v>
      </c>
      <c r="AG1077" s="6">
        <v>0</v>
      </c>
      <c r="AH1077" s="6">
        <v>1</v>
      </c>
      <c r="AI1077" s="6">
        <v>0</v>
      </c>
      <c r="AJ1077" s="6">
        <v>2</v>
      </c>
      <c r="AK1077" s="11">
        <v>0</v>
      </c>
      <c r="AL1077" s="11">
        <v>0</v>
      </c>
      <c r="AM1077" s="11">
        <v>0</v>
      </c>
      <c r="AN1077" s="11">
        <v>3</v>
      </c>
      <c r="AO1077" s="11">
        <v>5000</v>
      </c>
      <c r="AP1077" s="11">
        <v>2.5</v>
      </c>
      <c r="AQ1077" s="11">
        <v>0</v>
      </c>
      <c r="AR1077" s="6">
        <v>0</v>
      </c>
      <c r="AS1077" s="11" t="s">
        <v>347</v>
      </c>
      <c r="AT1077" s="12" t="s">
        <v>213</v>
      </c>
      <c r="AU1077" s="11" t="s">
        <v>348</v>
      </c>
      <c r="AV1077" s="18">
        <v>10000007</v>
      </c>
      <c r="AW1077" s="18">
        <v>70102001</v>
      </c>
      <c r="AX1077" s="12" t="s">
        <v>155</v>
      </c>
      <c r="AY1077" s="11" t="s">
        <v>1317</v>
      </c>
      <c r="AZ1077" s="13">
        <v>0</v>
      </c>
      <c r="BA1077" s="13">
        <v>0</v>
      </c>
      <c r="BB1077" s="37" t="s">
        <v>350</v>
      </c>
      <c r="BC1077" s="11">
        <v>0</v>
      </c>
      <c r="BD1077" s="11">
        <v>0</v>
      </c>
      <c r="BE1077" s="11">
        <v>0</v>
      </c>
      <c r="BF1077" s="11">
        <v>0</v>
      </c>
      <c r="BG1077" s="11">
        <v>0</v>
      </c>
      <c r="BH1077" s="11">
        <v>0</v>
      </c>
      <c r="BI1077" s="9">
        <v>0</v>
      </c>
      <c r="BJ1077" s="6">
        <v>0</v>
      </c>
      <c r="BK1077" s="6">
        <v>0</v>
      </c>
      <c r="BL1077" s="6">
        <v>0</v>
      </c>
      <c r="BM1077" s="6">
        <v>0</v>
      </c>
      <c r="BN1077" s="6">
        <v>0</v>
      </c>
      <c r="BO1077" s="6">
        <v>0</v>
      </c>
    </row>
    <row r="1078" spans="3:67" ht="19.5" customHeight="1">
      <c r="C1078" s="18">
        <v>73001201</v>
      </c>
      <c r="D1078" s="12" t="s">
        <v>1405</v>
      </c>
      <c r="E1078" s="18">
        <v>1</v>
      </c>
      <c r="F1078" s="11">
        <v>60010100</v>
      </c>
      <c r="G1078" s="18">
        <v>0</v>
      </c>
      <c r="H1078" s="13">
        <v>0</v>
      </c>
      <c r="I1078" s="18">
        <v>1</v>
      </c>
      <c r="J1078" s="18">
        <v>0</v>
      </c>
      <c r="K1078" s="18">
        <v>0</v>
      </c>
      <c r="L1078" s="11">
        <v>0</v>
      </c>
      <c r="M1078" s="11">
        <v>0</v>
      </c>
      <c r="N1078" s="11">
        <v>2</v>
      </c>
      <c r="O1078" s="11">
        <v>1</v>
      </c>
      <c r="P1078" s="11">
        <v>0.3</v>
      </c>
      <c r="Q1078" s="11">
        <v>0</v>
      </c>
      <c r="R1078" s="6">
        <v>0</v>
      </c>
      <c r="S1078" s="11">
        <v>0</v>
      </c>
      <c r="T1078" s="11">
        <v>1</v>
      </c>
      <c r="U1078" s="11">
        <v>2</v>
      </c>
      <c r="V1078" s="11">
        <v>0</v>
      </c>
      <c r="W1078" s="11">
        <v>2</v>
      </c>
      <c r="X1078" s="11">
        <v>0</v>
      </c>
      <c r="Y1078" s="11">
        <v>1</v>
      </c>
      <c r="Z1078" s="11">
        <v>0</v>
      </c>
      <c r="AA1078" s="11">
        <v>0</v>
      </c>
      <c r="AB1078" s="11">
        <v>0</v>
      </c>
      <c r="AC1078" s="11">
        <v>0</v>
      </c>
      <c r="AD1078" s="11">
        <v>20</v>
      </c>
      <c r="AE1078" s="11">
        <v>1</v>
      </c>
      <c r="AF1078" s="11" t="s">
        <v>507</v>
      </c>
      <c r="AG1078" s="6">
        <v>1</v>
      </c>
      <c r="AH1078" s="6">
        <v>0</v>
      </c>
      <c r="AI1078" s="6">
        <v>0</v>
      </c>
      <c r="AJ1078" s="6">
        <v>0</v>
      </c>
      <c r="AK1078" s="11">
        <v>0</v>
      </c>
      <c r="AL1078" s="11">
        <v>0</v>
      </c>
      <c r="AM1078" s="11">
        <v>0</v>
      </c>
      <c r="AN1078" s="11">
        <v>0.5</v>
      </c>
      <c r="AO1078" s="11">
        <v>999999</v>
      </c>
      <c r="AP1078" s="11">
        <v>2</v>
      </c>
      <c r="AQ1078" s="11">
        <v>0</v>
      </c>
      <c r="AR1078" s="6">
        <v>0</v>
      </c>
      <c r="AS1078" s="11" t="s">
        <v>502</v>
      </c>
      <c r="AT1078" s="19" t="s">
        <v>213</v>
      </c>
      <c r="AU1078" s="11" t="s">
        <v>348</v>
      </c>
      <c r="AV1078" s="18">
        <v>10000007</v>
      </c>
      <c r="AW1078" s="18">
        <v>70405007</v>
      </c>
      <c r="AX1078" s="19" t="s">
        <v>229</v>
      </c>
      <c r="AY1078" s="19" t="s">
        <v>259</v>
      </c>
      <c r="AZ1078" s="13">
        <v>0</v>
      </c>
      <c r="BA1078" s="13">
        <v>0</v>
      </c>
      <c r="BB1078" s="37" t="s">
        <v>1406</v>
      </c>
      <c r="BC1078" s="11">
        <v>0</v>
      </c>
      <c r="BD1078" s="11">
        <v>0</v>
      </c>
      <c r="BE1078" s="11">
        <v>0</v>
      </c>
      <c r="BF1078" s="11">
        <v>0</v>
      </c>
      <c r="BG1078" s="11">
        <v>0</v>
      </c>
      <c r="BH1078" s="11">
        <v>0</v>
      </c>
      <c r="BI1078" s="9">
        <v>0</v>
      </c>
      <c r="BJ1078" s="6">
        <v>0</v>
      </c>
      <c r="BK1078" s="6">
        <v>0</v>
      </c>
      <c r="BL1078" s="6">
        <v>0</v>
      </c>
      <c r="BM1078" s="6">
        <v>0</v>
      </c>
      <c r="BN1078" s="6">
        <v>0</v>
      </c>
      <c r="BO1078" s="6">
        <v>0</v>
      </c>
    </row>
    <row r="1079" spans="3:67" ht="20.100000000000001" customHeight="1">
      <c r="C1079" s="18">
        <v>73001203</v>
      </c>
      <c r="D1079" s="12" t="s">
        <v>1323</v>
      </c>
      <c r="E1079" s="18">
        <v>1</v>
      </c>
      <c r="F1079" s="11">
        <v>60010300</v>
      </c>
      <c r="G1079" s="18">
        <v>0</v>
      </c>
      <c r="H1079" s="13">
        <v>0</v>
      </c>
      <c r="I1079" s="18">
        <v>1</v>
      </c>
      <c r="J1079" s="18">
        <v>0</v>
      </c>
      <c r="K1079" s="18">
        <v>0</v>
      </c>
      <c r="L1079" s="11">
        <v>0</v>
      </c>
      <c r="M1079" s="11">
        <v>0</v>
      </c>
      <c r="N1079" s="11">
        <v>2</v>
      </c>
      <c r="O1079" s="11">
        <v>2</v>
      </c>
      <c r="P1079" s="11">
        <v>0.8</v>
      </c>
      <c r="Q1079" s="11">
        <v>0</v>
      </c>
      <c r="R1079" s="6">
        <v>0</v>
      </c>
      <c r="S1079" s="11">
        <v>0</v>
      </c>
      <c r="T1079" s="11">
        <v>1</v>
      </c>
      <c r="U1079" s="11">
        <v>2</v>
      </c>
      <c r="V1079" s="11">
        <v>0</v>
      </c>
      <c r="W1079" s="11">
        <v>0</v>
      </c>
      <c r="X1079" s="11">
        <v>0</v>
      </c>
      <c r="Y1079" s="11">
        <v>0</v>
      </c>
      <c r="Z1079" s="11">
        <v>0</v>
      </c>
      <c r="AA1079" s="11">
        <v>0</v>
      </c>
      <c r="AB1079" s="11">
        <v>0</v>
      </c>
      <c r="AC1079" s="11">
        <v>0</v>
      </c>
      <c r="AD1079" s="11">
        <v>30</v>
      </c>
      <c r="AE1079" s="11">
        <v>0</v>
      </c>
      <c r="AF1079" s="11">
        <v>0</v>
      </c>
      <c r="AG1079" s="6">
        <v>2</v>
      </c>
      <c r="AH1079" s="6">
        <v>2</v>
      </c>
      <c r="AI1079" s="6">
        <v>0</v>
      </c>
      <c r="AJ1079" s="6">
        <v>1.5</v>
      </c>
      <c r="AK1079" s="11">
        <v>0</v>
      </c>
      <c r="AL1079" s="11">
        <v>0</v>
      </c>
      <c r="AM1079" s="11">
        <v>0</v>
      </c>
      <c r="AN1079" s="11">
        <v>1</v>
      </c>
      <c r="AO1079" s="11">
        <v>3000</v>
      </c>
      <c r="AP1079" s="11">
        <v>0.5</v>
      </c>
      <c r="AQ1079" s="11">
        <v>0</v>
      </c>
      <c r="AR1079" s="6">
        <v>0</v>
      </c>
      <c r="AS1079" s="11" t="s">
        <v>153</v>
      </c>
      <c r="AT1079" s="19" t="s">
        <v>154</v>
      </c>
      <c r="AU1079" s="11" t="s">
        <v>355</v>
      </c>
      <c r="AV1079" s="18">
        <v>0</v>
      </c>
      <c r="AW1079" s="18">
        <v>0</v>
      </c>
      <c r="AX1079" s="12" t="s">
        <v>343</v>
      </c>
      <c r="AY1079" s="11" t="s">
        <v>1417</v>
      </c>
      <c r="AZ1079" s="13">
        <v>0</v>
      </c>
      <c r="BA1079" s="13">
        <v>0</v>
      </c>
      <c r="BB1079" s="37" t="s">
        <v>1325</v>
      </c>
      <c r="BC1079" s="11">
        <v>0</v>
      </c>
      <c r="BD1079" s="11">
        <v>0</v>
      </c>
      <c r="BE1079" s="11">
        <v>0</v>
      </c>
      <c r="BF1079" s="11">
        <v>0</v>
      </c>
      <c r="BG1079" s="11">
        <v>0</v>
      </c>
      <c r="BH1079" s="11">
        <v>0</v>
      </c>
      <c r="BI1079" s="9">
        <v>0</v>
      </c>
      <c r="BJ1079" s="6">
        <v>0</v>
      </c>
      <c r="BK1079" s="6">
        <v>0</v>
      </c>
      <c r="BL1079" s="6">
        <v>0</v>
      </c>
      <c r="BM1079" s="6">
        <v>0</v>
      </c>
      <c r="BN1079" s="6">
        <v>0</v>
      </c>
      <c r="BO1079" s="6">
        <v>0</v>
      </c>
    </row>
    <row r="1080" spans="3:67" ht="20.100000000000001" customHeight="1">
      <c r="C1080" s="18">
        <v>73001204</v>
      </c>
      <c r="D1080" s="12" t="s">
        <v>917</v>
      </c>
      <c r="E1080" s="18">
        <v>1</v>
      </c>
      <c r="F1080" s="11">
        <v>60010100</v>
      </c>
      <c r="G1080" s="18">
        <v>0</v>
      </c>
      <c r="H1080" s="13">
        <v>0</v>
      </c>
      <c r="I1080" s="18">
        <v>1</v>
      </c>
      <c r="J1080" s="18">
        <v>0</v>
      </c>
      <c r="K1080" s="18">
        <v>0</v>
      </c>
      <c r="L1080" s="11">
        <v>0</v>
      </c>
      <c r="M1080" s="11">
        <v>0</v>
      </c>
      <c r="N1080" s="11">
        <v>2</v>
      </c>
      <c r="O1080" s="11">
        <v>1</v>
      </c>
      <c r="P1080" s="11">
        <v>0.5</v>
      </c>
      <c r="Q1080" s="11">
        <v>0</v>
      </c>
      <c r="R1080" s="6">
        <v>0</v>
      </c>
      <c r="S1080" s="11">
        <v>0</v>
      </c>
      <c r="T1080" s="11">
        <v>1</v>
      </c>
      <c r="U1080" s="11">
        <v>2</v>
      </c>
      <c r="V1080" s="11">
        <v>0</v>
      </c>
      <c r="W1080" s="11">
        <v>3</v>
      </c>
      <c r="X1080" s="11">
        <v>0</v>
      </c>
      <c r="Y1080" s="11">
        <v>1</v>
      </c>
      <c r="Z1080" s="11">
        <v>0</v>
      </c>
      <c r="AA1080" s="11">
        <v>0</v>
      </c>
      <c r="AB1080" s="11">
        <v>0</v>
      </c>
      <c r="AC1080" s="11">
        <v>0</v>
      </c>
      <c r="AD1080" s="11">
        <v>10</v>
      </c>
      <c r="AE1080" s="11">
        <v>1</v>
      </c>
      <c r="AF1080" s="11">
        <v>3</v>
      </c>
      <c r="AG1080" s="6">
        <v>1</v>
      </c>
      <c r="AH1080" s="6">
        <v>1</v>
      </c>
      <c r="AI1080" s="6">
        <v>0</v>
      </c>
      <c r="AJ1080" s="6">
        <v>1.5</v>
      </c>
      <c r="AK1080" s="11">
        <v>0</v>
      </c>
      <c r="AL1080" s="11">
        <v>0</v>
      </c>
      <c r="AM1080" s="11">
        <v>0</v>
      </c>
      <c r="AN1080" s="11">
        <v>0.5</v>
      </c>
      <c r="AO1080" s="11">
        <v>5000</v>
      </c>
      <c r="AP1080" s="11">
        <v>3</v>
      </c>
      <c r="AQ1080" s="11">
        <v>0</v>
      </c>
      <c r="AR1080" s="6">
        <v>0</v>
      </c>
      <c r="AS1080" s="11" t="s">
        <v>153</v>
      </c>
      <c r="AT1080" s="19" t="s">
        <v>154</v>
      </c>
      <c r="AU1080" s="11" t="s">
        <v>348</v>
      </c>
      <c r="AV1080" s="18">
        <v>10000007</v>
      </c>
      <c r="AW1080" s="18">
        <v>70103003</v>
      </c>
      <c r="AX1080" s="12" t="s">
        <v>155</v>
      </c>
      <c r="AY1080" s="11" t="s">
        <v>1418</v>
      </c>
      <c r="AZ1080" s="13">
        <v>0</v>
      </c>
      <c r="BA1080" s="13">
        <v>0</v>
      </c>
      <c r="BB1080" s="37" t="s">
        <v>919</v>
      </c>
      <c r="BC1080" s="11">
        <v>0</v>
      </c>
      <c r="BD1080" s="11">
        <v>0</v>
      </c>
      <c r="BE1080" s="11">
        <v>0</v>
      </c>
      <c r="BF1080" s="11">
        <v>0</v>
      </c>
      <c r="BG1080" s="11">
        <v>0</v>
      </c>
      <c r="BH1080" s="11">
        <v>0</v>
      </c>
      <c r="BI1080" s="9">
        <v>0</v>
      </c>
      <c r="BJ1080" s="6">
        <v>0</v>
      </c>
      <c r="BK1080" s="6">
        <v>0</v>
      </c>
      <c r="BL1080" s="6">
        <v>0</v>
      </c>
      <c r="BM1080" s="6">
        <v>0</v>
      </c>
      <c r="BN1080" s="6">
        <v>0</v>
      </c>
      <c r="BO1080" s="6">
        <v>0</v>
      </c>
    </row>
    <row r="1081" spans="3:67" ht="19.5" customHeight="1">
      <c r="C1081" s="18">
        <v>73001205</v>
      </c>
      <c r="D1081" s="19" t="s">
        <v>378</v>
      </c>
      <c r="E1081" s="18">
        <v>1</v>
      </c>
      <c r="F1081" s="18">
        <v>60010300</v>
      </c>
      <c r="G1081" s="18">
        <v>0</v>
      </c>
      <c r="H1081" s="13">
        <v>0</v>
      </c>
      <c r="I1081" s="18">
        <v>1</v>
      </c>
      <c r="J1081" s="18">
        <v>0</v>
      </c>
      <c r="K1081" s="18">
        <v>0</v>
      </c>
      <c r="L1081" s="18">
        <v>0</v>
      </c>
      <c r="M1081" s="18">
        <v>0</v>
      </c>
      <c r="N1081" s="11">
        <v>2</v>
      </c>
      <c r="O1081" s="18">
        <v>1</v>
      </c>
      <c r="P1081" s="18">
        <v>0.5</v>
      </c>
      <c r="Q1081" s="18">
        <v>0</v>
      </c>
      <c r="R1081" s="6">
        <v>0</v>
      </c>
      <c r="S1081" s="13">
        <v>0</v>
      </c>
      <c r="T1081" s="11">
        <v>1</v>
      </c>
      <c r="U1081" s="18">
        <v>2</v>
      </c>
      <c r="V1081" s="18">
        <v>0</v>
      </c>
      <c r="W1081" s="18">
        <v>3</v>
      </c>
      <c r="X1081" s="18">
        <v>0</v>
      </c>
      <c r="Y1081" s="18">
        <v>0</v>
      </c>
      <c r="Z1081" s="18">
        <v>0</v>
      </c>
      <c r="AA1081" s="18">
        <v>0</v>
      </c>
      <c r="AB1081" s="18">
        <v>0</v>
      </c>
      <c r="AC1081" s="18">
        <v>0</v>
      </c>
      <c r="AD1081" s="18">
        <v>15</v>
      </c>
      <c r="AE1081" s="18">
        <v>1</v>
      </c>
      <c r="AF1081" s="18">
        <v>2</v>
      </c>
      <c r="AG1081" s="6">
        <v>2</v>
      </c>
      <c r="AH1081" s="6">
        <v>2</v>
      </c>
      <c r="AI1081" s="6">
        <v>0</v>
      </c>
      <c r="AJ1081" s="6">
        <v>3</v>
      </c>
      <c r="AK1081" s="18">
        <v>0</v>
      </c>
      <c r="AL1081" s="18">
        <v>0</v>
      </c>
      <c r="AM1081" s="18">
        <v>0</v>
      </c>
      <c r="AN1081" s="18">
        <v>2</v>
      </c>
      <c r="AO1081" s="18">
        <v>30000</v>
      </c>
      <c r="AP1081" s="18">
        <v>2</v>
      </c>
      <c r="AQ1081" s="18">
        <v>4</v>
      </c>
      <c r="AR1081" s="6">
        <v>0</v>
      </c>
      <c r="AS1081" s="18" t="s">
        <v>153</v>
      </c>
      <c r="AT1081" s="19" t="s">
        <v>154</v>
      </c>
      <c r="AU1081" s="18" t="s">
        <v>355</v>
      </c>
      <c r="AV1081" s="18">
        <v>10003002</v>
      </c>
      <c r="AW1081" s="18">
        <v>70106005</v>
      </c>
      <c r="AX1081" s="19" t="s">
        <v>379</v>
      </c>
      <c r="AY1081" s="19">
        <v>0</v>
      </c>
      <c r="AZ1081" s="13">
        <v>0</v>
      </c>
      <c r="BA1081" s="13">
        <v>0</v>
      </c>
      <c r="BB1081" s="69" t="s">
        <v>374</v>
      </c>
      <c r="BC1081" s="18">
        <v>0</v>
      </c>
      <c r="BD1081" s="11">
        <v>0</v>
      </c>
      <c r="BE1081" s="18">
        <v>0</v>
      </c>
      <c r="BF1081" s="18">
        <v>0</v>
      </c>
      <c r="BG1081" s="18">
        <v>0</v>
      </c>
      <c r="BH1081" s="18">
        <v>0</v>
      </c>
      <c r="BI1081" s="9">
        <v>0</v>
      </c>
      <c r="BJ1081" s="6">
        <v>0</v>
      </c>
      <c r="BK1081" s="6">
        <v>0</v>
      </c>
      <c r="BL1081" s="6">
        <v>0</v>
      </c>
      <c r="BM1081" s="6">
        <v>0</v>
      </c>
      <c r="BN1081" s="6">
        <v>0</v>
      </c>
      <c r="BO1081" s="6">
        <v>0</v>
      </c>
    </row>
    <row r="1082" spans="3:67" ht="20.100000000000001" customHeight="1">
      <c r="C1082" s="18">
        <v>73001301</v>
      </c>
      <c r="D1082" s="12" t="s">
        <v>467</v>
      </c>
      <c r="E1082" s="11">
        <v>2</v>
      </c>
      <c r="F1082" s="11">
        <v>61012301</v>
      </c>
      <c r="G1082" s="11">
        <v>0</v>
      </c>
      <c r="H1082" s="13">
        <v>0</v>
      </c>
      <c r="I1082" s="18">
        <v>1</v>
      </c>
      <c r="J1082" s="18">
        <v>0</v>
      </c>
      <c r="K1082" s="18">
        <v>0</v>
      </c>
      <c r="L1082" s="11">
        <v>0</v>
      </c>
      <c r="M1082" s="11">
        <v>0</v>
      </c>
      <c r="N1082" s="11">
        <v>2</v>
      </c>
      <c r="O1082" s="11">
        <v>1</v>
      </c>
      <c r="P1082" s="11">
        <v>0.5</v>
      </c>
      <c r="Q1082" s="11">
        <v>0</v>
      </c>
      <c r="R1082" s="6">
        <v>0</v>
      </c>
      <c r="S1082" s="11">
        <v>0</v>
      </c>
      <c r="T1082" s="11">
        <v>1</v>
      </c>
      <c r="U1082" s="11">
        <v>2</v>
      </c>
      <c r="V1082" s="11">
        <v>0</v>
      </c>
      <c r="W1082" s="11">
        <v>1.4</v>
      </c>
      <c r="X1082" s="11">
        <v>150</v>
      </c>
      <c r="Y1082" s="11">
        <v>1</v>
      </c>
      <c r="Z1082" s="11">
        <v>0</v>
      </c>
      <c r="AA1082" s="11">
        <v>0</v>
      </c>
      <c r="AB1082" s="11">
        <v>0</v>
      </c>
      <c r="AC1082" s="11">
        <v>0</v>
      </c>
      <c r="AD1082" s="11">
        <v>12</v>
      </c>
      <c r="AE1082" s="11">
        <v>2</v>
      </c>
      <c r="AF1082" s="11" t="s">
        <v>163</v>
      </c>
      <c r="AG1082" s="6">
        <v>0</v>
      </c>
      <c r="AH1082" s="6">
        <v>2</v>
      </c>
      <c r="AI1082" s="6">
        <v>0</v>
      </c>
      <c r="AJ1082" s="6">
        <v>1.5</v>
      </c>
      <c r="AK1082" s="11">
        <v>0</v>
      </c>
      <c r="AL1082" s="11">
        <v>0</v>
      </c>
      <c r="AM1082" s="11">
        <v>0</v>
      </c>
      <c r="AN1082" s="11">
        <v>1.5</v>
      </c>
      <c r="AO1082" s="11">
        <v>1200</v>
      </c>
      <c r="AP1082" s="11">
        <v>1</v>
      </c>
      <c r="AQ1082" s="11">
        <v>15</v>
      </c>
      <c r="AR1082" s="6">
        <v>0</v>
      </c>
      <c r="AS1082" s="11" t="s">
        <v>153</v>
      </c>
      <c r="AT1082" s="12" t="s">
        <v>196</v>
      </c>
      <c r="AU1082" s="11" t="s">
        <v>165</v>
      </c>
      <c r="AV1082" s="18">
        <v>10000011</v>
      </c>
      <c r="AW1082" s="18">
        <v>70404001</v>
      </c>
      <c r="AX1082" s="12" t="s">
        <v>166</v>
      </c>
      <c r="AY1082" s="11">
        <v>0</v>
      </c>
      <c r="AZ1082" s="13">
        <v>0</v>
      </c>
      <c r="BA1082" s="13">
        <v>0</v>
      </c>
      <c r="BB1082" s="37" t="s">
        <v>480</v>
      </c>
      <c r="BC1082" s="11">
        <v>0</v>
      </c>
      <c r="BD1082" s="11">
        <v>0</v>
      </c>
      <c r="BE1082" s="11">
        <v>0</v>
      </c>
      <c r="BF1082" s="11">
        <v>0</v>
      </c>
      <c r="BG1082" s="11">
        <v>0</v>
      </c>
      <c r="BH1082" s="11">
        <v>0</v>
      </c>
      <c r="BI1082" s="9">
        <v>0</v>
      </c>
      <c r="BJ1082" s="6">
        <v>0</v>
      </c>
      <c r="BK1082" s="6">
        <v>0</v>
      </c>
      <c r="BL1082" s="6">
        <v>0</v>
      </c>
      <c r="BM1082" s="6">
        <v>0</v>
      </c>
      <c r="BN1082" s="6">
        <v>0</v>
      </c>
      <c r="BO1082" s="6">
        <v>0</v>
      </c>
    </row>
    <row r="1083" spans="3:67" ht="20.100000000000001" customHeight="1">
      <c r="C1083" s="18">
        <v>73001302</v>
      </c>
      <c r="D1083" s="12" t="s">
        <v>1323</v>
      </c>
      <c r="E1083" s="18">
        <v>1</v>
      </c>
      <c r="F1083" s="11">
        <v>60010300</v>
      </c>
      <c r="G1083" s="18">
        <v>0</v>
      </c>
      <c r="H1083" s="13">
        <v>0</v>
      </c>
      <c r="I1083" s="18">
        <v>1</v>
      </c>
      <c r="J1083" s="18">
        <v>0</v>
      </c>
      <c r="K1083" s="18">
        <v>0</v>
      </c>
      <c r="L1083" s="11">
        <v>0</v>
      </c>
      <c r="M1083" s="11">
        <v>0</v>
      </c>
      <c r="N1083" s="11">
        <v>2</v>
      </c>
      <c r="O1083" s="11">
        <v>2</v>
      </c>
      <c r="P1083" s="11">
        <v>0.8</v>
      </c>
      <c r="Q1083" s="11">
        <v>0</v>
      </c>
      <c r="R1083" s="6">
        <v>0</v>
      </c>
      <c r="S1083" s="11">
        <v>0</v>
      </c>
      <c r="T1083" s="11">
        <v>1</v>
      </c>
      <c r="U1083" s="11">
        <v>2</v>
      </c>
      <c r="V1083" s="11">
        <v>0</v>
      </c>
      <c r="W1083" s="11">
        <v>0</v>
      </c>
      <c r="X1083" s="11">
        <v>0</v>
      </c>
      <c r="Y1083" s="11">
        <v>0</v>
      </c>
      <c r="Z1083" s="11">
        <v>0</v>
      </c>
      <c r="AA1083" s="11">
        <v>0</v>
      </c>
      <c r="AB1083" s="11">
        <v>0</v>
      </c>
      <c r="AC1083" s="11">
        <v>0</v>
      </c>
      <c r="AD1083" s="11">
        <v>20</v>
      </c>
      <c r="AE1083" s="11">
        <v>0</v>
      </c>
      <c r="AF1083" s="11">
        <v>0</v>
      </c>
      <c r="AG1083" s="6">
        <v>2</v>
      </c>
      <c r="AH1083" s="6">
        <v>2</v>
      </c>
      <c r="AI1083" s="6">
        <v>0</v>
      </c>
      <c r="AJ1083" s="6">
        <v>1.5</v>
      </c>
      <c r="AK1083" s="11">
        <v>0</v>
      </c>
      <c r="AL1083" s="11">
        <v>0</v>
      </c>
      <c r="AM1083" s="11">
        <v>0</v>
      </c>
      <c r="AN1083" s="11">
        <v>1</v>
      </c>
      <c r="AO1083" s="11">
        <v>3000</v>
      </c>
      <c r="AP1083" s="11">
        <v>0.5</v>
      </c>
      <c r="AQ1083" s="11">
        <v>0</v>
      </c>
      <c r="AR1083" s="6">
        <v>0</v>
      </c>
      <c r="AS1083" s="11" t="s">
        <v>153</v>
      </c>
      <c r="AT1083" s="19" t="s">
        <v>154</v>
      </c>
      <c r="AU1083" s="11" t="s">
        <v>355</v>
      </c>
      <c r="AV1083" s="18">
        <v>0</v>
      </c>
      <c r="AW1083" s="18">
        <v>0</v>
      </c>
      <c r="AX1083" s="12" t="s">
        <v>343</v>
      </c>
      <c r="AY1083" s="11" t="s">
        <v>1419</v>
      </c>
      <c r="AZ1083" s="13">
        <v>0</v>
      </c>
      <c r="BA1083" s="13">
        <v>0</v>
      </c>
      <c r="BB1083" s="37" t="s">
        <v>1325</v>
      </c>
      <c r="BC1083" s="11">
        <v>0</v>
      </c>
      <c r="BD1083" s="11">
        <v>0</v>
      </c>
      <c r="BE1083" s="11">
        <v>0</v>
      </c>
      <c r="BF1083" s="11">
        <v>0</v>
      </c>
      <c r="BG1083" s="11">
        <v>0</v>
      </c>
      <c r="BH1083" s="11">
        <v>0</v>
      </c>
      <c r="BI1083" s="9">
        <v>0</v>
      </c>
      <c r="BJ1083" s="6">
        <v>0</v>
      </c>
      <c r="BK1083" s="6">
        <v>0</v>
      </c>
      <c r="BL1083" s="6">
        <v>0</v>
      </c>
      <c r="BM1083" s="6">
        <v>0</v>
      </c>
      <c r="BN1083" s="6">
        <v>0</v>
      </c>
      <c r="BO1083" s="6">
        <v>0</v>
      </c>
    </row>
    <row r="1084" spans="3:67" ht="20.100000000000001" customHeight="1">
      <c r="C1084" s="18">
        <v>73001303</v>
      </c>
      <c r="D1084" s="12" t="s">
        <v>354</v>
      </c>
      <c r="E1084" s="18">
        <v>1</v>
      </c>
      <c r="F1084" s="11">
        <v>60010300</v>
      </c>
      <c r="G1084" s="18">
        <v>0</v>
      </c>
      <c r="H1084" s="13">
        <v>0</v>
      </c>
      <c r="I1084" s="18">
        <v>1</v>
      </c>
      <c r="J1084" s="18">
        <v>0</v>
      </c>
      <c r="K1084" s="18">
        <v>0</v>
      </c>
      <c r="L1084" s="11">
        <v>0</v>
      </c>
      <c r="M1084" s="11">
        <v>0</v>
      </c>
      <c r="N1084" s="11">
        <v>2</v>
      </c>
      <c r="O1084" s="11">
        <v>1</v>
      </c>
      <c r="P1084" s="11">
        <v>0.5</v>
      </c>
      <c r="Q1084" s="11">
        <v>0</v>
      </c>
      <c r="R1084" s="6">
        <v>0</v>
      </c>
      <c r="S1084" s="11">
        <v>0</v>
      </c>
      <c r="T1084" s="11">
        <v>1</v>
      </c>
      <c r="U1084" s="11">
        <v>2</v>
      </c>
      <c r="V1084" s="11">
        <v>0</v>
      </c>
      <c r="W1084" s="11">
        <v>3</v>
      </c>
      <c r="X1084" s="11">
        <v>0</v>
      </c>
      <c r="Y1084" s="11">
        <v>0</v>
      </c>
      <c r="Z1084" s="11">
        <v>0</v>
      </c>
      <c r="AA1084" s="11">
        <v>0</v>
      </c>
      <c r="AB1084" s="11">
        <v>0</v>
      </c>
      <c r="AC1084" s="11">
        <v>0</v>
      </c>
      <c r="AD1084" s="11">
        <v>12</v>
      </c>
      <c r="AE1084" s="11">
        <v>2</v>
      </c>
      <c r="AF1084" s="11" t="s">
        <v>163</v>
      </c>
      <c r="AG1084" s="6">
        <v>0</v>
      </c>
      <c r="AH1084" s="6">
        <v>2</v>
      </c>
      <c r="AI1084" s="6">
        <v>0</v>
      </c>
      <c r="AJ1084" s="6">
        <v>1.5</v>
      </c>
      <c r="AK1084" s="11">
        <v>0</v>
      </c>
      <c r="AL1084" s="11">
        <v>0</v>
      </c>
      <c r="AM1084" s="11">
        <v>0</v>
      </c>
      <c r="AN1084" s="11">
        <v>2.5</v>
      </c>
      <c r="AO1084" s="11">
        <v>4000</v>
      </c>
      <c r="AP1084" s="11">
        <v>2</v>
      </c>
      <c r="AQ1084" s="11">
        <v>0</v>
      </c>
      <c r="AR1084" s="6">
        <v>0</v>
      </c>
      <c r="AS1084" s="11" t="s">
        <v>153</v>
      </c>
      <c r="AT1084" s="19" t="s">
        <v>213</v>
      </c>
      <c r="AU1084" s="11" t="s">
        <v>355</v>
      </c>
      <c r="AV1084" s="18">
        <v>10001007</v>
      </c>
      <c r="AW1084" s="18">
        <v>70103001</v>
      </c>
      <c r="AX1084" s="12" t="s">
        <v>155</v>
      </c>
      <c r="AY1084" s="11">
        <v>0</v>
      </c>
      <c r="AZ1084" s="13">
        <v>0</v>
      </c>
      <c r="BA1084" s="13">
        <v>0</v>
      </c>
      <c r="BB1084" s="37" t="s">
        <v>356</v>
      </c>
      <c r="BC1084" s="11">
        <v>0</v>
      </c>
      <c r="BD1084" s="11">
        <v>0</v>
      </c>
      <c r="BE1084" s="11">
        <v>0</v>
      </c>
      <c r="BF1084" s="11">
        <v>0</v>
      </c>
      <c r="BG1084" s="11">
        <v>0</v>
      </c>
      <c r="BH1084" s="11">
        <v>0</v>
      </c>
      <c r="BI1084" s="9">
        <v>0</v>
      </c>
      <c r="BJ1084" s="6">
        <v>0</v>
      </c>
      <c r="BK1084" s="6">
        <v>0</v>
      </c>
      <c r="BL1084" s="6">
        <v>0</v>
      </c>
      <c r="BM1084" s="6">
        <v>0</v>
      </c>
      <c r="BN1084" s="6">
        <v>0</v>
      </c>
      <c r="BO1084" s="6">
        <v>0</v>
      </c>
    </row>
    <row r="1085" spans="3:67" ht="19.5" customHeight="1">
      <c r="C1085" s="18">
        <v>73001305</v>
      </c>
      <c r="D1085" s="19" t="s">
        <v>465</v>
      </c>
      <c r="E1085" s="18">
        <v>1</v>
      </c>
      <c r="F1085" s="18">
        <v>60010500</v>
      </c>
      <c r="G1085" s="18">
        <v>0</v>
      </c>
      <c r="H1085" s="13">
        <v>0</v>
      </c>
      <c r="I1085" s="18">
        <v>1</v>
      </c>
      <c r="J1085" s="18">
        <v>0</v>
      </c>
      <c r="K1085" s="18">
        <v>0</v>
      </c>
      <c r="L1085" s="18">
        <v>0</v>
      </c>
      <c r="M1085" s="18">
        <v>0</v>
      </c>
      <c r="N1085" s="11">
        <v>2</v>
      </c>
      <c r="O1085" s="18">
        <v>2</v>
      </c>
      <c r="P1085" s="18">
        <v>0.5</v>
      </c>
      <c r="Q1085" s="18">
        <v>0</v>
      </c>
      <c r="R1085" s="6">
        <v>0</v>
      </c>
      <c r="S1085" s="13">
        <v>0</v>
      </c>
      <c r="T1085" s="11">
        <v>1</v>
      </c>
      <c r="U1085" s="18">
        <v>2</v>
      </c>
      <c r="V1085" s="18">
        <v>0</v>
      </c>
      <c r="W1085" s="18">
        <v>0</v>
      </c>
      <c r="X1085" s="18">
        <v>0</v>
      </c>
      <c r="Y1085" s="18">
        <v>0</v>
      </c>
      <c r="Z1085" s="18">
        <v>0</v>
      </c>
      <c r="AA1085" s="18">
        <v>0</v>
      </c>
      <c r="AB1085" s="11">
        <v>0</v>
      </c>
      <c r="AC1085" s="18">
        <v>0</v>
      </c>
      <c r="AD1085" s="11">
        <v>15</v>
      </c>
      <c r="AE1085" s="18">
        <v>0</v>
      </c>
      <c r="AF1085" s="18">
        <v>0</v>
      </c>
      <c r="AG1085" s="6">
        <v>2</v>
      </c>
      <c r="AH1085" s="6">
        <v>0</v>
      </c>
      <c r="AI1085" s="6">
        <v>0</v>
      </c>
      <c r="AJ1085" s="6">
        <v>0</v>
      </c>
      <c r="AK1085" s="18">
        <v>0</v>
      </c>
      <c r="AL1085" s="18">
        <v>0</v>
      </c>
      <c r="AM1085" s="18">
        <v>0</v>
      </c>
      <c r="AN1085" s="18">
        <v>0</v>
      </c>
      <c r="AO1085" s="18">
        <v>1000</v>
      </c>
      <c r="AP1085" s="18">
        <v>0</v>
      </c>
      <c r="AQ1085" s="18">
        <v>0</v>
      </c>
      <c r="AR1085" s="6" t="s">
        <v>463</v>
      </c>
      <c r="AS1085" s="18" t="s">
        <v>153</v>
      </c>
      <c r="AT1085" s="19" t="s">
        <v>154</v>
      </c>
      <c r="AU1085" s="18" t="s">
        <v>246</v>
      </c>
      <c r="AV1085" s="18">
        <v>0</v>
      </c>
      <c r="AW1085" s="18">
        <v>0</v>
      </c>
      <c r="AX1085" s="19" t="s">
        <v>155</v>
      </c>
      <c r="AY1085" s="19" t="s">
        <v>153</v>
      </c>
      <c r="AZ1085" s="13">
        <v>0</v>
      </c>
      <c r="BA1085" s="13">
        <v>0</v>
      </c>
      <c r="BB1085" s="69" t="s">
        <v>633</v>
      </c>
      <c r="BC1085" s="18">
        <v>0</v>
      </c>
      <c r="BD1085" s="11">
        <v>0</v>
      </c>
      <c r="BE1085" s="18">
        <v>0</v>
      </c>
      <c r="BF1085" s="18">
        <v>0</v>
      </c>
      <c r="BG1085" s="18">
        <v>0</v>
      </c>
      <c r="BH1085" s="18">
        <v>0</v>
      </c>
      <c r="BI1085" s="9">
        <v>0</v>
      </c>
      <c r="BJ1085" s="6">
        <v>0</v>
      </c>
      <c r="BK1085" s="6">
        <v>0</v>
      </c>
      <c r="BL1085" s="6">
        <v>0</v>
      </c>
      <c r="BM1085" s="6">
        <v>0</v>
      </c>
      <c r="BN1085" s="6">
        <v>0</v>
      </c>
      <c r="BO1085" s="6">
        <v>0</v>
      </c>
    </row>
    <row r="1086" spans="3:67" ht="20.25" customHeight="1">
      <c r="C1086" s="18">
        <v>73001306</v>
      </c>
      <c r="D1086" s="19" t="s">
        <v>835</v>
      </c>
      <c r="E1086" s="18">
        <v>1</v>
      </c>
      <c r="F1086" s="18">
        <v>62000101</v>
      </c>
      <c r="G1086" s="18">
        <v>0</v>
      </c>
      <c r="H1086" s="13">
        <v>0</v>
      </c>
      <c r="I1086" s="18">
        <v>1</v>
      </c>
      <c r="J1086" s="18">
        <v>0</v>
      </c>
      <c r="K1086" s="11">
        <v>0</v>
      </c>
      <c r="L1086" s="18">
        <v>0</v>
      </c>
      <c r="M1086" s="18">
        <v>0</v>
      </c>
      <c r="N1086" s="11">
        <v>2</v>
      </c>
      <c r="O1086" s="18">
        <v>1</v>
      </c>
      <c r="P1086" s="18">
        <v>0.3</v>
      </c>
      <c r="Q1086" s="18">
        <v>0</v>
      </c>
      <c r="R1086" s="6">
        <v>0</v>
      </c>
      <c r="S1086" s="13">
        <v>0</v>
      </c>
      <c r="T1086" s="11">
        <v>1</v>
      </c>
      <c r="U1086" s="18">
        <v>1</v>
      </c>
      <c r="V1086" s="18">
        <v>0</v>
      </c>
      <c r="W1086" s="18">
        <v>3</v>
      </c>
      <c r="X1086" s="18">
        <v>0</v>
      </c>
      <c r="Y1086" s="18">
        <v>0</v>
      </c>
      <c r="Z1086" s="18">
        <v>0</v>
      </c>
      <c r="AA1086" s="18">
        <v>0</v>
      </c>
      <c r="AB1086" s="18">
        <v>1</v>
      </c>
      <c r="AC1086" s="18">
        <v>12</v>
      </c>
      <c r="AD1086" s="18">
        <v>12</v>
      </c>
      <c r="AE1086" s="18">
        <v>0</v>
      </c>
      <c r="AF1086" s="18">
        <v>3</v>
      </c>
      <c r="AG1086" s="6">
        <v>7</v>
      </c>
      <c r="AH1086" s="6">
        <v>0</v>
      </c>
      <c r="AI1086" s="6">
        <v>0</v>
      </c>
      <c r="AJ1086" s="6">
        <v>10</v>
      </c>
      <c r="AK1086" s="18">
        <v>0</v>
      </c>
      <c r="AL1086" s="18">
        <v>0</v>
      </c>
      <c r="AM1086" s="18">
        <v>0</v>
      </c>
      <c r="AN1086" s="18">
        <v>0</v>
      </c>
      <c r="AO1086" s="18">
        <v>3000</v>
      </c>
      <c r="AP1086" s="18">
        <v>0.5</v>
      </c>
      <c r="AQ1086" s="18">
        <v>20</v>
      </c>
      <c r="AR1086" s="6">
        <v>0</v>
      </c>
      <c r="AS1086" s="18" t="s">
        <v>153</v>
      </c>
      <c r="AT1086" s="12" t="s">
        <v>187</v>
      </c>
      <c r="AU1086" s="18" t="s">
        <v>749</v>
      </c>
      <c r="AV1086" s="18">
        <v>10000011</v>
      </c>
      <c r="AW1086" s="18">
        <v>20001010</v>
      </c>
      <c r="AX1086" s="19" t="s">
        <v>194</v>
      </c>
      <c r="AY1086" s="19" t="s">
        <v>153</v>
      </c>
      <c r="AZ1086" s="13">
        <v>0</v>
      </c>
      <c r="BA1086" s="13">
        <v>0</v>
      </c>
      <c r="BB1086" s="37" t="s">
        <v>836</v>
      </c>
      <c r="BC1086" s="18">
        <v>0</v>
      </c>
      <c r="BD1086" s="11">
        <v>0</v>
      </c>
      <c r="BE1086" s="18">
        <v>0</v>
      </c>
      <c r="BF1086" s="18">
        <v>0</v>
      </c>
      <c r="BG1086" s="18">
        <v>0</v>
      </c>
      <c r="BH1086" s="18">
        <v>0</v>
      </c>
      <c r="BI1086" s="9">
        <v>0</v>
      </c>
      <c r="BJ1086" s="6">
        <v>0</v>
      </c>
      <c r="BK1086" s="6">
        <v>0</v>
      </c>
      <c r="BL1086" s="6">
        <v>0</v>
      </c>
      <c r="BM1086" s="6">
        <v>0</v>
      </c>
      <c r="BN1086" s="6">
        <v>0</v>
      </c>
      <c r="BO1086" s="6">
        <v>0</v>
      </c>
    </row>
    <row r="1087" spans="3:67" ht="20.100000000000001" customHeight="1">
      <c r="C1087" s="18">
        <v>73002101</v>
      </c>
      <c r="D1087" s="12" t="s">
        <v>1323</v>
      </c>
      <c r="E1087" s="18">
        <v>1</v>
      </c>
      <c r="F1087" s="11">
        <v>60010300</v>
      </c>
      <c r="G1087" s="18">
        <v>0</v>
      </c>
      <c r="H1087" s="13">
        <v>0</v>
      </c>
      <c r="I1087" s="18">
        <v>1</v>
      </c>
      <c r="J1087" s="18">
        <v>0</v>
      </c>
      <c r="K1087" s="18">
        <v>0</v>
      </c>
      <c r="L1087" s="11">
        <v>0</v>
      </c>
      <c r="M1087" s="11">
        <v>0</v>
      </c>
      <c r="N1087" s="11">
        <v>2</v>
      </c>
      <c r="O1087" s="11">
        <v>2</v>
      </c>
      <c r="P1087" s="11">
        <v>0.8</v>
      </c>
      <c r="Q1087" s="11">
        <v>0</v>
      </c>
      <c r="R1087" s="6">
        <v>0</v>
      </c>
      <c r="S1087" s="11">
        <v>0</v>
      </c>
      <c r="T1087" s="11">
        <v>1</v>
      </c>
      <c r="U1087" s="11">
        <v>2</v>
      </c>
      <c r="V1087" s="11">
        <v>0</v>
      </c>
      <c r="W1087" s="11">
        <v>0</v>
      </c>
      <c r="X1087" s="11">
        <v>0</v>
      </c>
      <c r="Y1087" s="11">
        <v>0</v>
      </c>
      <c r="Z1087" s="11">
        <v>0</v>
      </c>
      <c r="AA1087" s="11">
        <v>0</v>
      </c>
      <c r="AB1087" s="11">
        <v>0</v>
      </c>
      <c r="AC1087" s="11">
        <v>0</v>
      </c>
      <c r="AD1087" s="11">
        <v>20</v>
      </c>
      <c r="AE1087" s="11">
        <v>0</v>
      </c>
      <c r="AF1087" s="11">
        <v>0</v>
      </c>
      <c r="AG1087" s="6">
        <v>2</v>
      </c>
      <c r="AH1087" s="6">
        <v>2</v>
      </c>
      <c r="AI1087" s="6">
        <v>0</v>
      </c>
      <c r="AJ1087" s="6">
        <v>1.5</v>
      </c>
      <c r="AK1087" s="11">
        <v>0</v>
      </c>
      <c r="AL1087" s="11">
        <v>0</v>
      </c>
      <c r="AM1087" s="11">
        <v>0</v>
      </c>
      <c r="AN1087" s="11">
        <v>1</v>
      </c>
      <c r="AO1087" s="11">
        <v>3000</v>
      </c>
      <c r="AP1087" s="11">
        <v>0.5</v>
      </c>
      <c r="AQ1087" s="11">
        <v>0</v>
      </c>
      <c r="AR1087" s="6">
        <v>0</v>
      </c>
      <c r="AS1087" s="11" t="s">
        <v>153</v>
      </c>
      <c r="AT1087" s="19" t="s">
        <v>154</v>
      </c>
      <c r="AU1087" s="11" t="s">
        <v>355</v>
      </c>
      <c r="AV1087" s="18">
        <v>0</v>
      </c>
      <c r="AW1087" s="18">
        <v>0</v>
      </c>
      <c r="AX1087" s="12" t="s">
        <v>343</v>
      </c>
      <c r="AY1087" s="11" t="s">
        <v>1420</v>
      </c>
      <c r="AZ1087" s="13">
        <v>0</v>
      </c>
      <c r="BA1087" s="13">
        <v>0</v>
      </c>
      <c r="BB1087" s="37" t="s">
        <v>1325</v>
      </c>
      <c r="BC1087" s="11">
        <v>0</v>
      </c>
      <c r="BD1087" s="11">
        <v>0</v>
      </c>
      <c r="BE1087" s="11">
        <v>0</v>
      </c>
      <c r="BF1087" s="11">
        <v>0</v>
      </c>
      <c r="BG1087" s="11">
        <v>0</v>
      </c>
      <c r="BH1087" s="11">
        <v>0</v>
      </c>
      <c r="BI1087" s="9">
        <v>0</v>
      </c>
      <c r="BJ1087" s="6">
        <v>0</v>
      </c>
      <c r="BK1087" s="6">
        <v>0</v>
      </c>
      <c r="BL1087" s="6">
        <v>0</v>
      </c>
      <c r="BM1087" s="6">
        <v>0</v>
      </c>
      <c r="BN1087" s="6">
        <v>0</v>
      </c>
      <c r="BO1087" s="6">
        <v>0</v>
      </c>
    </row>
    <row r="1088" spans="3:67" ht="20.100000000000001" customHeight="1">
      <c r="C1088" s="18">
        <v>73002102</v>
      </c>
      <c r="D1088" s="19" t="s">
        <v>1421</v>
      </c>
      <c r="E1088" s="18">
        <v>1</v>
      </c>
      <c r="F1088" s="18">
        <v>60010500</v>
      </c>
      <c r="G1088" s="18">
        <v>0</v>
      </c>
      <c r="H1088" s="13">
        <v>0</v>
      </c>
      <c r="I1088" s="18">
        <v>1</v>
      </c>
      <c r="J1088" s="18">
        <v>0</v>
      </c>
      <c r="K1088" s="18">
        <v>0</v>
      </c>
      <c r="L1088" s="18">
        <v>0</v>
      </c>
      <c r="M1088" s="18">
        <v>0</v>
      </c>
      <c r="N1088" s="11">
        <v>2</v>
      </c>
      <c r="O1088" s="18">
        <v>2</v>
      </c>
      <c r="P1088" s="18">
        <v>0.6</v>
      </c>
      <c r="Q1088" s="18">
        <v>0</v>
      </c>
      <c r="R1088" s="6">
        <v>0</v>
      </c>
      <c r="S1088" s="13">
        <v>0</v>
      </c>
      <c r="T1088" s="11">
        <v>1</v>
      </c>
      <c r="U1088" s="18">
        <v>2</v>
      </c>
      <c r="V1088" s="18">
        <v>0</v>
      </c>
      <c r="W1088" s="18">
        <v>0</v>
      </c>
      <c r="X1088" s="18">
        <v>0</v>
      </c>
      <c r="Y1088" s="18">
        <v>0</v>
      </c>
      <c r="Z1088" s="18">
        <v>0</v>
      </c>
      <c r="AA1088" s="18">
        <v>0</v>
      </c>
      <c r="AB1088" s="11">
        <v>0</v>
      </c>
      <c r="AC1088" s="18">
        <v>0</v>
      </c>
      <c r="AD1088" s="18">
        <v>20</v>
      </c>
      <c r="AE1088" s="18">
        <v>0</v>
      </c>
      <c r="AF1088" s="18">
        <v>0</v>
      </c>
      <c r="AG1088" s="6">
        <v>2</v>
      </c>
      <c r="AH1088" s="6">
        <v>0</v>
      </c>
      <c r="AI1088" s="6">
        <v>0</v>
      </c>
      <c r="AJ1088" s="6">
        <v>0</v>
      </c>
      <c r="AK1088" s="18">
        <v>0</v>
      </c>
      <c r="AL1088" s="18">
        <v>0</v>
      </c>
      <c r="AM1088" s="18">
        <v>0</v>
      </c>
      <c r="AN1088" s="18">
        <v>0</v>
      </c>
      <c r="AO1088" s="18">
        <v>1000</v>
      </c>
      <c r="AP1088" s="18">
        <v>0</v>
      </c>
      <c r="AQ1088" s="18">
        <v>0</v>
      </c>
      <c r="AR1088" s="6">
        <v>90401006</v>
      </c>
      <c r="AS1088" s="18" t="s">
        <v>153</v>
      </c>
      <c r="AT1088" s="19" t="s">
        <v>154</v>
      </c>
      <c r="AU1088" s="18" t="s">
        <v>246</v>
      </c>
      <c r="AV1088" s="18">
        <v>0</v>
      </c>
      <c r="AW1088" s="18">
        <v>40000003</v>
      </c>
      <c r="AX1088" s="19" t="s">
        <v>155</v>
      </c>
      <c r="AY1088" s="19" t="s">
        <v>153</v>
      </c>
      <c r="AZ1088" s="13">
        <v>0</v>
      </c>
      <c r="BA1088" s="13">
        <v>0</v>
      </c>
      <c r="BB1088" s="69" t="s">
        <v>1422</v>
      </c>
      <c r="BC1088" s="18">
        <v>0</v>
      </c>
      <c r="BD1088" s="11">
        <v>0</v>
      </c>
      <c r="BE1088" s="18">
        <v>0</v>
      </c>
      <c r="BF1088" s="18">
        <v>0</v>
      </c>
      <c r="BG1088" s="18">
        <v>0</v>
      </c>
      <c r="BH1088" s="18">
        <v>0</v>
      </c>
      <c r="BI1088" s="9">
        <v>0</v>
      </c>
      <c r="BJ1088" s="6">
        <v>0</v>
      </c>
      <c r="BK1088" s="6">
        <v>0</v>
      </c>
      <c r="BL1088" s="6">
        <v>0</v>
      </c>
      <c r="BM1088" s="6">
        <v>0</v>
      </c>
      <c r="BN1088" s="6">
        <v>0</v>
      </c>
      <c r="BO1088" s="6">
        <v>0</v>
      </c>
    </row>
    <row r="1089" spans="3:67" ht="20.100000000000001" customHeight="1">
      <c r="C1089" s="18">
        <v>73002103</v>
      </c>
      <c r="D1089" s="19" t="s">
        <v>1423</v>
      </c>
      <c r="E1089" s="18">
        <v>1</v>
      </c>
      <c r="F1089" s="18">
        <v>60010300</v>
      </c>
      <c r="G1089" s="18">
        <v>0</v>
      </c>
      <c r="H1089" s="13">
        <v>0</v>
      </c>
      <c r="I1089" s="18">
        <v>1</v>
      </c>
      <c r="J1089" s="18">
        <v>0</v>
      </c>
      <c r="K1089" s="18">
        <v>0</v>
      </c>
      <c r="L1089" s="18">
        <v>0</v>
      </c>
      <c r="M1089" s="18">
        <v>0</v>
      </c>
      <c r="N1089" s="11">
        <v>2</v>
      </c>
      <c r="O1089" s="18">
        <v>6</v>
      </c>
      <c r="P1089" s="18">
        <v>0</v>
      </c>
      <c r="Q1089" s="18">
        <v>0</v>
      </c>
      <c r="R1089" s="6">
        <v>0</v>
      </c>
      <c r="S1089" s="13">
        <v>0</v>
      </c>
      <c r="T1089" s="11">
        <v>1</v>
      </c>
      <c r="U1089" s="18">
        <v>2</v>
      </c>
      <c r="V1089" s="18">
        <v>0</v>
      </c>
      <c r="W1089" s="18">
        <v>10</v>
      </c>
      <c r="X1089" s="18">
        <v>0</v>
      </c>
      <c r="Y1089" s="18">
        <v>0</v>
      </c>
      <c r="Z1089" s="18">
        <v>0</v>
      </c>
      <c r="AA1089" s="18">
        <v>0</v>
      </c>
      <c r="AB1089" s="18">
        <v>0</v>
      </c>
      <c r="AC1089" s="18">
        <v>0</v>
      </c>
      <c r="AD1089" s="18">
        <v>15</v>
      </c>
      <c r="AE1089" s="18">
        <v>1</v>
      </c>
      <c r="AF1089" s="18">
        <v>3</v>
      </c>
      <c r="AG1089" s="6">
        <v>1</v>
      </c>
      <c r="AH1089" s="6">
        <v>0</v>
      </c>
      <c r="AI1089" s="6">
        <v>0</v>
      </c>
      <c r="AJ1089" s="6">
        <v>1.5</v>
      </c>
      <c r="AK1089" s="18">
        <v>0</v>
      </c>
      <c r="AL1089" s="18">
        <v>0</v>
      </c>
      <c r="AM1089" s="18">
        <v>0</v>
      </c>
      <c r="AN1089" s="18">
        <v>1</v>
      </c>
      <c r="AO1089" s="18">
        <v>1000</v>
      </c>
      <c r="AP1089" s="18">
        <v>0.5</v>
      </c>
      <c r="AQ1089" s="18">
        <v>0</v>
      </c>
      <c r="AR1089" s="6">
        <v>0</v>
      </c>
      <c r="AS1089" s="18" t="s">
        <v>372</v>
      </c>
      <c r="AT1089" s="19" t="s">
        <v>154</v>
      </c>
      <c r="AU1089" s="18" t="s">
        <v>355</v>
      </c>
      <c r="AV1089" s="18">
        <v>10002001</v>
      </c>
      <c r="AW1089" s="18">
        <v>70106001</v>
      </c>
      <c r="AX1089" s="19" t="s">
        <v>229</v>
      </c>
      <c r="AY1089" s="19" t="s">
        <v>373</v>
      </c>
      <c r="AZ1089" s="13">
        <v>0</v>
      </c>
      <c r="BA1089" s="13">
        <v>0</v>
      </c>
      <c r="BB1089" s="69" t="s">
        <v>374</v>
      </c>
      <c r="BC1089" s="18">
        <v>0</v>
      </c>
      <c r="BD1089" s="11">
        <v>0</v>
      </c>
      <c r="BE1089" s="18">
        <v>0</v>
      </c>
      <c r="BF1089" s="18">
        <v>0</v>
      </c>
      <c r="BG1089" s="18">
        <v>0</v>
      </c>
      <c r="BH1089" s="18">
        <v>0</v>
      </c>
      <c r="BI1089" s="9">
        <v>0</v>
      </c>
      <c r="BJ1089" s="6">
        <v>0</v>
      </c>
      <c r="BK1089" s="6">
        <v>0</v>
      </c>
      <c r="BL1089" s="6">
        <v>0</v>
      </c>
      <c r="BM1089" s="6">
        <v>0</v>
      </c>
      <c r="BN1089" s="6">
        <v>0</v>
      </c>
      <c r="BO1089" s="6">
        <v>0</v>
      </c>
    </row>
    <row r="1090" spans="3:67" ht="20.100000000000001" customHeight="1">
      <c r="C1090" s="18">
        <v>73002104</v>
      </c>
      <c r="D1090" s="19" t="s">
        <v>1423</v>
      </c>
      <c r="E1090" s="18">
        <v>1</v>
      </c>
      <c r="F1090" s="18">
        <v>60010500</v>
      </c>
      <c r="G1090" s="18">
        <v>0</v>
      </c>
      <c r="H1090" s="13">
        <v>0</v>
      </c>
      <c r="I1090" s="18">
        <v>1</v>
      </c>
      <c r="J1090" s="18">
        <v>0</v>
      </c>
      <c r="K1090" s="18">
        <v>0</v>
      </c>
      <c r="L1090" s="18">
        <v>0</v>
      </c>
      <c r="M1090" s="18">
        <v>0</v>
      </c>
      <c r="N1090" s="11">
        <v>2</v>
      </c>
      <c r="O1090" s="18">
        <v>2</v>
      </c>
      <c r="P1090" s="18">
        <v>0.6</v>
      </c>
      <c r="Q1090" s="18">
        <v>0</v>
      </c>
      <c r="R1090" s="6">
        <v>0</v>
      </c>
      <c r="S1090" s="13">
        <v>0</v>
      </c>
      <c r="T1090" s="11">
        <v>1</v>
      </c>
      <c r="U1090" s="18">
        <v>2</v>
      </c>
      <c r="V1090" s="18">
        <v>0</v>
      </c>
      <c r="W1090" s="18">
        <v>0</v>
      </c>
      <c r="X1090" s="18">
        <v>0</v>
      </c>
      <c r="Y1090" s="18">
        <v>0</v>
      </c>
      <c r="Z1090" s="18">
        <v>0</v>
      </c>
      <c r="AA1090" s="18">
        <v>0</v>
      </c>
      <c r="AB1090" s="11">
        <v>0</v>
      </c>
      <c r="AC1090" s="18">
        <v>0</v>
      </c>
      <c r="AD1090" s="18">
        <v>20</v>
      </c>
      <c r="AE1090" s="18">
        <v>0</v>
      </c>
      <c r="AF1090" s="18">
        <v>0</v>
      </c>
      <c r="AG1090" s="6">
        <v>2</v>
      </c>
      <c r="AH1090" s="6">
        <v>0</v>
      </c>
      <c r="AI1090" s="6">
        <v>0</v>
      </c>
      <c r="AJ1090" s="6">
        <v>0</v>
      </c>
      <c r="AK1090" s="18">
        <v>0</v>
      </c>
      <c r="AL1090" s="18">
        <v>0</v>
      </c>
      <c r="AM1090" s="18">
        <v>0</v>
      </c>
      <c r="AN1090" s="18">
        <v>0</v>
      </c>
      <c r="AO1090" s="18">
        <v>1000</v>
      </c>
      <c r="AP1090" s="18">
        <v>0</v>
      </c>
      <c r="AQ1090" s="18">
        <v>0</v>
      </c>
      <c r="AR1090" s="6">
        <v>90401004</v>
      </c>
      <c r="AS1090" s="18" t="s">
        <v>153</v>
      </c>
      <c r="AT1090" s="19" t="s">
        <v>154</v>
      </c>
      <c r="AU1090" s="18" t="s">
        <v>246</v>
      </c>
      <c r="AV1090" s="18">
        <v>0</v>
      </c>
      <c r="AW1090" s="18">
        <v>40000003</v>
      </c>
      <c r="AX1090" s="19" t="s">
        <v>155</v>
      </c>
      <c r="AY1090" s="19" t="s">
        <v>153</v>
      </c>
      <c r="AZ1090" s="13">
        <v>0</v>
      </c>
      <c r="BA1090" s="13">
        <v>0</v>
      </c>
      <c r="BB1090" s="69" t="s">
        <v>509</v>
      </c>
      <c r="BC1090" s="18">
        <v>0</v>
      </c>
      <c r="BD1090" s="11">
        <v>0</v>
      </c>
      <c r="BE1090" s="18">
        <v>0</v>
      </c>
      <c r="BF1090" s="18">
        <v>0</v>
      </c>
      <c r="BG1090" s="18">
        <v>0</v>
      </c>
      <c r="BH1090" s="18">
        <v>0</v>
      </c>
      <c r="BI1090" s="9">
        <v>0</v>
      </c>
      <c r="BJ1090" s="6">
        <v>0</v>
      </c>
      <c r="BK1090" s="6">
        <v>0</v>
      </c>
      <c r="BL1090" s="6">
        <v>0</v>
      </c>
      <c r="BM1090" s="6">
        <v>0</v>
      </c>
      <c r="BN1090" s="6">
        <v>0</v>
      </c>
      <c r="BO1090" s="6">
        <v>0</v>
      </c>
    </row>
    <row r="1091" spans="3:67" ht="19.5" customHeight="1">
      <c r="C1091" s="18">
        <v>73002105</v>
      </c>
      <c r="D1091" s="12" t="s">
        <v>636</v>
      </c>
      <c r="E1091" s="18">
        <v>1</v>
      </c>
      <c r="F1091" s="11">
        <v>60010100</v>
      </c>
      <c r="G1091" s="18">
        <v>0</v>
      </c>
      <c r="H1091" s="13">
        <v>0</v>
      </c>
      <c r="I1091" s="18">
        <v>1</v>
      </c>
      <c r="J1091" s="18">
        <v>0</v>
      </c>
      <c r="K1091" s="18">
        <v>0</v>
      </c>
      <c r="L1091" s="11">
        <v>0</v>
      </c>
      <c r="M1091" s="11">
        <v>0</v>
      </c>
      <c r="N1091" s="11">
        <v>2</v>
      </c>
      <c r="O1091" s="11">
        <v>1</v>
      </c>
      <c r="P1091" s="11">
        <v>0.3</v>
      </c>
      <c r="Q1091" s="11">
        <v>0</v>
      </c>
      <c r="R1091" s="6">
        <v>0</v>
      </c>
      <c r="S1091" s="11">
        <v>0</v>
      </c>
      <c r="T1091" s="11">
        <v>1</v>
      </c>
      <c r="U1091" s="11">
        <v>2</v>
      </c>
      <c r="V1091" s="11">
        <v>0</v>
      </c>
      <c r="W1091" s="11">
        <v>1</v>
      </c>
      <c r="X1091" s="11">
        <v>0</v>
      </c>
      <c r="Y1091" s="11">
        <v>1</v>
      </c>
      <c r="Z1091" s="11">
        <v>0</v>
      </c>
      <c r="AA1091" s="11">
        <v>0</v>
      </c>
      <c r="AB1091" s="11">
        <v>0</v>
      </c>
      <c r="AC1091" s="11">
        <v>0</v>
      </c>
      <c r="AD1091" s="11">
        <v>30</v>
      </c>
      <c r="AE1091" s="11">
        <v>1</v>
      </c>
      <c r="AF1091" s="11" t="s">
        <v>507</v>
      </c>
      <c r="AG1091" s="6">
        <v>0</v>
      </c>
      <c r="AH1091" s="6">
        <v>0</v>
      </c>
      <c r="AI1091" s="6">
        <v>0</v>
      </c>
      <c r="AJ1091" s="6">
        <v>0</v>
      </c>
      <c r="AK1091" s="11">
        <v>0</v>
      </c>
      <c r="AL1091" s="11">
        <v>0</v>
      </c>
      <c r="AM1091" s="11">
        <v>0</v>
      </c>
      <c r="AN1091" s="11">
        <v>0.5</v>
      </c>
      <c r="AO1091" s="11">
        <v>999999</v>
      </c>
      <c r="AP1091" s="11">
        <v>0.5</v>
      </c>
      <c r="AQ1091" s="11">
        <v>0</v>
      </c>
      <c r="AR1091" s="6">
        <v>0</v>
      </c>
      <c r="AS1091" s="135" t="s">
        <v>586</v>
      </c>
      <c r="AT1091" s="19" t="s">
        <v>213</v>
      </c>
      <c r="AU1091" s="11" t="s">
        <v>348</v>
      </c>
      <c r="AV1091" s="18">
        <v>10000007</v>
      </c>
      <c r="AW1091" s="18">
        <v>70202004</v>
      </c>
      <c r="AX1091" s="19" t="s">
        <v>229</v>
      </c>
      <c r="AY1091" s="19" t="s">
        <v>259</v>
      </c>
      <c r="AZ1091" s="13">
        <v>0</v>
      </c>
      <c r="BA1091" s="13">
        <v>0</v>
      </c>
      <c r="BB1091" s="37" t="s">
        <v>1424</v>
      </c>
      <c r="BC1091" s="11">
        <v>0</v>
      </c>
      <c r="BD1091" s="11">
        <v>0</v>
      </c>
      <c r="BE1091" s="11">
        <v>0</v>
      </c>
      <c r="BF1091" s="11">
        <v>0</v>
      </c>
      <c r="BG1091" s="11">
        <v>0</v>
      </c>
      <c r="BH1091" s="11">
        <v>0</v>
      </c>
      <c r="BI1091" s="9">
        <v>0</v>
      </c>
      <c r="BJ1091" s="6">
        <v>0</v>
      </c>
      <c r="BK1091" s="6">
        <v>0</v>
      </c>
      <c r="BL1091" s="6">
        <v>0</v>
      </c>
      <c r="BM1091" s="6">
        <v>0</v>
      </c>
      <c r="BN1091" s="6">
        <v>0</v>
      </c>
      <c r="BO1091" s="6">
        <v>0</v>
      </c>
    </row>
    <row r="1092" spans="3:67" ht="19.5" customHeight="1">
      <c r="C1092" s="18">
        <v>73002201</v>
      </c>
      <c r="D1092" s="12" t="s">
        <v>390</v>
      </c>
      <c r="E1092" s="18">
        <v>1</v>
      </c>
      <c r="F1092" s="11">
        <v>60010100</v>
      </c>
      <c r="G1092" s="18">
        <v>0</v>
      </c>
      <c r="H1092" s="13">
        <v>0</v>
      </c>
      <c r="I1092" s="18">
        <v>1</v>
      </c>
      <c r="J1092" s="18">
        <v>0</v>
      </c>
      <c r="K1092" s="18">
        <v>0</v>
      </c>
      <c r="L1092" s="11">
        <v>0</v>
      </c>
      <c r="M1092" s="11">
        <v>0</v>
      </c>
      <c r="N1092" s="11">
        <v>2</v>
      </c>
      <c r="O1092" s="11">
        <v>1</v>
      </c>
      <c r="P1092" s="11">
        <v>0.3</v>
      </c>
      <c r="Q1092" s="11">
        <v>0</v>
      </c>
      <c r="R1092" s="6">
        <v>0</v>
      </c>
      <c r="S1092" s="11">
        <v>0</v>
      </c>
      <c r="T1092" s="11">
        <v>1</v>
      </c>
      <c r="U1092" s="11">
        <v>2</v>
      </c>
      <c r="V1092" s="11">
        <v>0</v>
      </c>
      <c r="W1092" s="11">
        <v>3</v>
      </c>
      <c r="X1092" s="11">
        <v>0</v>
      </c>
      <c r="Y1092" s="11">
        <v>1</v>
      </c>
      <c r="Z1092" s="11">
        <v>0</v>
      </c>
      <c r="AA1092" s="11">
        <v>0</v>
      </c>
      <c r="AB1092" s="11">
        <v>0</v>
      </c>
      <c r="AC1092" s="11">
        <v>0</v>
      </c>
      <c r="AD1092" s="11">
        <v>12</v>
      </c>
      <c r="AE1092" s="11">
        <v>1</v>
      </c>
      <c r="AF1092" s="11" t="s">
        <v>391</v>
      </c>
      <c r="AG1092" s="6">
        <v>1</v>
      </c>
      <c r="AH1092" s="6">
        <v>1</v>
      </c>
      <c r="AI1092" s="6">
        <v>0</v>
      </c>
      <c r="AJ1092" s="6">
        <v>3</v>
      </c>
      <c r="AK1092" s="11">
        <v>0</v>
      </c>
      <c r="AL1092" s="11">
        <v>0</v>
      </c>
      <c r="AM1092" s="11">
        <v>0</v>
      </c>
      <c r="AN1092" s="11">
        <v>3</v>
      </c>
      <c r="AO1092" s="11">
        <v>5000</v>
      </c>
      <c r="AP1092" s="11">
        <v>2.5</v>
      </c>
      <c r="AQ1092" s="11">
        <v>0</v>
      </c>
      <c r="AR1092" s="6">
        <v>0</v>
      </c>
      <c r="AS1092" s="11" t="s">
        <v>153</v>
      </c>
      <c r="AT1092" s="19" t="s">
        <v>213</v>
      </c>
      <c r="AU1092" s="11" t="s">
        <v>348</v>
      </c>
      <c r="AV1092" s="18">
        <v>10000007</v>
      </c>
      <c r="AW1092" s="18">
        <v>70107001</v>
      </c>
      <c r="AX1092" s="12" t="s">
        <v>155</v>
      </c>
      <c r="AY1092" s="11">
        <v>0</v>
      </c>
      <c r="AZ1092" s="13">
        <v>0</v>
      </c>
      <c r="BA1092" s="13">
        <v>0</v>
      </c>
      <c r="BB1092" s="37" t="s">
        <v>392</v>
      </c>
      <c r="BC1092" s="11">
        <v>0</v>
      </c>
      <c r="BD1092" s="11">
        <v>0</v>
      </c>
      <c r="BE1092" s="11">
        <v>0</v>
      </c>
      <c r="BF1092" s="11">
        <v>0</v>
      </c>
      <c r="BG1092" s="11">
        <v>0</v>
      </c>
      <c r="BH1092" s="11">
        <v>0</v>
      </c>
      <c r="BI1092" s="9">
        <v>0</v>
      </c>
      <c r="BJ1092" s="6">
        <v>0</v>
      </c>
      <c r="BK1092" s="6">
        <v>0</v>
      </c>
      <c r="BL1092" s="6">
        <v>0</v>
      </c>
      <c r="BM1092" s="6">
        <v>0</v>
      </c>
      <c r="BN1092" s="6">
        <v>0</v>
      </c>
      <c r="BO1092" s="6">
        <v>0</v>
      </c>
    </row>
    <row r="1093" spans="3:67" ht="20.100000000000001" customHeight="1">
      <c r="C1093" s="18">
        <v>73002202</v>
      </c>
      <c r="D1093" s="12" t="s">
        <v>426</v>
      </c>
      <c r="E1093" s="18">
        <v>1</v>
      </c>
      <c r="F1093" s="11">
        <v>60010100</v>
      </c>
      <c r="G1093" s="18">
        <v>0</v>
      </c>
      <c r="H1093" s="13">
        <v>0</v>
      </c>
      <c r="I1093" s="18">
        <v>1</v>
      </c>
      <c r="J1093" s="18">
        <v>0</v>
      </c>
      <c r="K1093" s="18">
        <v>0</v>
      </c>
      <c r="L1093" s="11">
        <v>0</v>
      </c>
      <c r="M1093" s="11">
        <v>0</v>
      </c>
      <c r="N1093" s="11">
        <v>2</v>
      </c>
      <c r="O1093" s="11">
        <v>1</v>
      </c>
      <c r="P1093" s="11">
        <v>0.3</v>
      </c>
      <c r="Q1093" s="11">
        <v>0</v>
      </c>
      <c r="R1093" s="6">
        <v>0</v>
      </c>
      <c r="S1093" s="11">
        <v>0</v>
      </c>
      <c r="T1093" s="11">
        <v>1</v>
      </c>
      <c r="U1093" s="11">
        <v>2</v>
      </c>
      <c r="V1093" s="11">
        <v>0</v>
      </c>
      <c r="W1093" s="11">
        <v>3</v>
      </c>
      <c r="X1093" s="11">
        <v>0</v>
      </c>
      <c r="Y1093" s="11">
        <v>1</v>
      </c>
      <c r="Z1093" s="11">
        <v>0</v>
      </c>
      <c r="AA1093" s="11">
        <v>0</v>
      </c>
      <c r="AB1093" s="11">
        <v>0</v>
      </c>
      <c r="AC1093" s="11">
        <v>0</v>
      </c>
      <c r="AD1093" s="11">
        <v>12</v>
      </c>
      <c r="AE1093" s="11">
        <v>1</v>
      </c>
      <c r="AF1093" s="11">
        <v>3</v>
      </c>
      <c r="AG1093" s="6">
        <v>4</v>
      </c>
      <c r="AH1093" s="6">
        <v>1</v>
      </c>
      <c r="AI1093" s="6">
        <v>0</v>
      </c>
      <c r="AJ1093" s="6">
        <v>1.5</v>
      </c>
      <c r="AK1093" s="11">
        <v>0</v>
      </c>
      <c r="AL1093" s="11">
        <v>0</v>
      </c>
      <c r="AM1093" s="11">
        <v>0</v>
      </c>
      <c r="AN1093" s="11">
        <v>3</v>
      </c>
      <c r="AO1093" s="11">
        <v>5000</v>
      </c>
      <c r="AP1093" s="11">
        <v>3</v>
      </c>
      <c r="AQ1093" s="11">
        <v>0</v>
      </c>
      <c r="AR1093" s="6">
        <v>0</v>
      </c>
      <c r="AS1093" s="11" t="s">
        <v>153</v>
      </c>
      <c r="AT1093" s="19" t="s">
        <v>154</v>
      </c>
      <c r="AU1093" s="11" t="s">
        <v>348</v>
      </c>
      <c r="AV1093" s="18">
        <v>10000007</v>
      </c>
      <c r="AW1093" s="18">
        <v>70103003</v>
      </c>
      <c r="AX1093" s="12" t="s">
        <v>155</v>
      </c>
      <c r="AY1093" s="11" t="s">
        <v>1425</v>
      </c>
      <c r="AZ1093" s="13">
        <v>0</v>
      </c>
      <c r="BA1093" s="13">
        <v>0</v>
      </c>
      <c r="BB1093" s="37" t="s">
        <v>428</v>
      </c>
      <c r="BC1093" s="11">
        <v>0</v>
      </c>
      <c r="BD1093" s="11">
        <v>0</v>
      </c>
      <c r="BE1093" s="11">
        <v>0</v>
      </c>
      <c r="BF1093" s="11">
        <v>0</v>
      </c>
      <c r="BG1093" s="11">
        <v>0</v>
      </c>
      <c r="BH1093" s="11">
        <v>0</v>
      </c>
      <c r="BI1093" s="9">
        <v>0</v>
      </c>
      <c r="BJ1093" s="6">
        <v>0</v>
      </c>
      <c r="BK1093" s="6">
        <v>0</v>
      </c>
      <c r="BL1093" s="6">
        <v>0</v>
      </c>
      <c r="BM1093" s="6">
        <v>0</v>
      </c>
      <c r="BN1093" s="6">
        <v>0</v>
      </c>
      <c r="BO1093" s="6">
        <v>0</v>
      </c>
    </row>
    <row r="1094" spans="3:67" ht="20.100000000000001" customHeight="1">
      <c r="C1094" s="18">
        <v>73002203</v>
      </c>
      <c r="D1094" s="12" t="s">
        <v>429</v>
      </c>
      <c r="E1094" s="11">
        <v>1</v>
      </c>
      <c r="F1094" s="11">
        <v>60010100</v>
      </c>
      <c r="G1094" s="18">
        <v>0</v>
      </c>
      <c r="H1094" s="13">
        <v>0</v>
      </c>
      <c r="I1094" s="18">
        <v>1</v>
      </c>
      <c r="J1094" s="18">
        <v>0</v>
      </c>
      <c r="K1094" s="18">
        <v>0</v>
      </c>
      <c r="L1094" s="11">
        <v>0</v>
      </c>
      <c r="M1094" s="11">
        <v>0</v>
      </c>
      <c r="N1094" s="11">
        <v>2</v>
      </c>
      <c r="O1094" s="11">
        <v>1</v>
      </c>
      <c r="P1094" s="11">
        <v>0.3</v>
      </c>
      <c r="Q1094" s="11">
        <v>0</v>
      </c>
      <c r="R1094" s="6">
        <v>0</v>
      </c>
      <c r="S1094" s="11">
        <v>0</v>
      </c>
      <c r="T1094" s="11">
        <v>1</v>
      </c>
      <c r="U1094" s="11">
        <v>2</v>
      </c>
      <c r="V1094" s="11">
        <v>0</v>
      </c>
      <c r="W1094" s="11">
        <v>3</v>
      </c>
      <c r="X1094" s="11">
        <v>0</v>
      </c>
      <c r="Y1094" s="11">
        <v>0</v>
      </c>
      <c r="Z1094" s="11">
        <v>0</v>
      </c>
      <c r="AA1094" s="11">
        <v>0</v>
      </c>
      <c r="AB1094" s="11">
        <v>0</v>
      </c>
      <c r="AC1094" s="11">
        <v>0</v>
      </c>
      <c r="AD1094" s="11">
        <v>12</v>
      </c>
      <c r="AE1094" s="11">
        <v>1</v>
      </c>
      <c r="AF1094" s="11">
        <v>3</v>
      </c>
      <c r="AG1094" s="6">
        <v>6</v>
      </c>
      <c r="AH1094" s="6">
        <v>1</v>
      </c>
      <c r="AI1094" s="6">
        <v>0</v>
      </c>
      <c r="AJ1094" s="6">
        <v>1.5</v>
      </c>
      <c r="AK1094" s="11">
        <v>0</v>
      </c>
      <c r="AL1094" s="11">
        <v>0</v>
      </c>
      <c r="AM1094" s="11">
        <v>0</v>
      </c>
      <c r="AN1094" s="11">
        <v>3</v>
      </c>
      <c r="AO1094" s="11">
        <v>5000</v>
      </c>
      <c r="AP1094" s="11">
        <v>3</v>
      </c>
      <c r="AQ1094" s="11">
        <v>0</v>
      </c>
      <c r="AR1094" s="6">
        <v>0</v>
      </c>
      <c r="AS1094" s="11" t="s">
        <v>153</v>
      </c>
      <c r="AT1094" s="19" t="s">
        <v>196</v>
      </c>
      <c r="AU1094" s="11" t="s">
        <v>348</v>
      </c>
      <c r="AV1094" s="18">
        <v>10000007</v>
      </c>
      <c r="AW1094" s="18">
        <v>70103003</v>
      </c>
      <c r="AX1094" s="12" t="s">
        <v>155</v>
      </c>
      <c r="AY1094" s="11" t="s">
        <v>1426</v>
      </c>
      <c r="AZ1094" s="13">
        <v>0</v>
      </c>
      <c r="BA1094" s="13">
        <v>0</v>
      </c>
      <c r="BB1094" s="37" t="s">
        <v>431</v>
      </c>
      <c r="BC1094" s="11">
        <v>0</v>
      </c>
      <c r="BD1094" s="11">
        <v>0</v>
      </c>
      <c r="BE1094" s="11">
        <v>0</v>
      </c>
      <c r="BF1094" s="11">
        <v>0</v>
      </c>
      <c r="BG1094" s="11">
        <v>0</v>
      </c>
      <c r="BH1094" s="11">
        <v>0</v>
      </c>
      <c r="BI1094" s="9">
        <v>0</v>
      </c>
      <c r="BJ1094" s="6">
        <v>0</v>
      </c>
      <c r="BK1094" s="6">
        <v>0</v>
      </c>
      <c r="BL1094" s="6">
        <v>0</v>
      </c>
      <c r="BM1094" s="6">
        <v>0</v>
      </c>
      <c r="BN1094" s="6">
        <v>0</v>
      </c>
      <c r="BO1094" s="6">
        <v>0</v>
      </c>
    </row>
    <row r="1095" spans="3:67" ht="20.100000000000001" customHeight="1">
      <c r="C1095" s="18">
        <v>73002204</v>
      </c>
      <c r="D1095" s="19" t="s">
        <v>432</v>
      </c>
      <c r="E1095" s="18">
        <v>1</v>
      </c>
      <c r="F1095" s="18">
        <v>60010500</v>
      </c>
      <c r="G1095" s="18">
        <v>0</v>
      </c>
      <c r="H1095" s="13">
        <v>0</v>
      </c>
      <c r="I1095" s="18">
        <v>1</v>
      </c>
      <c r="J1095" s="18">
        <v>0</v>
      </c>
      <c r="K1095" s="18">
        <v>0</v>
      </c>
      <c r="L1095" s="18">
        <v>0</v>
      </c>
      <c r="M1095" s="18">
        <v>0</v>
      </c>
      <c r="N1095" s="11">
        <v>2</v>
      </c>
      <c r="O1095" s="18">
        <v>2</v>
      </c>
      <c r="P1095" s="18">
        <v>0.6</v>
      </c>
      <c r="Q1095" s="18">
        <v>0</v>
      </c>
      <c r="R1095" s="6">
        <v>0</v>
      </c>
      <c r="S1095" s="13">
        <v>0</v>
      </c>
      <c r="T1095" s="11">
        <v>1</v>
      </c>
      <c r="U1095" s="18">
        <v>2</v>
      </c>
      <c r="V1095" s="18">
        <v>0</v>
      </c>
      <c r="W1095" s="18">
        <v>0</v>
      </c>
      <c r="X1095" s="18">
        <v>0</v>
      </c>
      <c r="Y1095" s="18">
        <v>0</v>
      </c>
      <c r="Z1095" s="18">
        <v>0</v>
      </c>
      <c r="AA1095" s="18">
        <v>0</v>
      </c>
      <c r="AB1095" s="18">
        <v>0</v>
      </c>
      <c r="AC1095" s="18">
        <v>0</v>
      </c>
      <c r="AD1095" s="18">
        <v>20</v>
      </c>
      <c r="AE1095" s="18">
        <v>0</v>
      </c>
      <c r="AF1095" s="18">
        <v>0</v>
      </c>
      <c r="AG1095" s="6">
        <v>2</v>
      </c>
      <c r="AH1095" s="6">
        <v>0</v>
      </c>
      <c r="AI1095" s="6">
        <v>0</v>
      </c>
      <c r="AJ1095" s="6">
        <v>0</v>
      </c>
      <c r="AK1095" s="18">
        <v>0</v>
      </c>
      <c r="AL1095" s="18">
        <v>0</v>
      </c>
      <c r="AM1095" s="18">
        <v>0</v>
      </c>
      <c r="AN1095" s="18">
        <v>0</v>
      </c>
      <c r="AO1095" s="18">
        <v>1000</v>
      </c>
      <c r="AP1095" s="18">
        <v>0</v>
      </c>
      <c r="AQ1095" s="18">
        <v>0</v>
      </c>
      <c r="AR1095" s="6">
        <v>90102001</v>
      </c>
      <c r="AS1095" s="18" t="s">
        <v>153</v>
      </c>
      <c r="AT1095" s="19" t="s">
        <v>154</v>
      </c>
      <c r="AU1095" s="18" t="s">
        <v>246</v>
      </c>
      <c r="AV1095" s="18">
        <v>0</v>
      </c>
      <c r="AW1095" s="18">
        <v>40000003</v>
      </c>
      <c r="AX1095" s="19" t="s">
        <v>155</v>
      </c>
      <c r="AY1095" s="19" t="s">
        <v>153</v>
      </c>
      <c r="AZ1095" s="13">
        <v>0</v>
      </c>
      <c r="BA1095" s="13">
        <v>0</v>
      </c>
      <c r="BB1095" s="69" t="s">
        <v>433</v>
      </c>
      <c r="BC1095" s="18">
        <v>0</v>
      </c>
      <c r="BD1095" s="11">
        <v>0</v>
      </c>
      <c r="BE1095" s="18">
        <v>0</v>
      </c>
      <c r="BF1095" s="18">
        <v>0</v>
      </c>
      <c r="BG1095" s="18">
        <v>0</v>
      </c>
      <c r="BH1095" s="18">
        <v>0</v>
      </c>
      <c r="BI1095" s="9">
        <v>0</v>
      </c>
      <c r="BJ1095" s="6">
        <v>0</v>
      </c>
      <c r="BK1095" s="6">
        <v>0</v>
      </c>
      <c r="BL1095" s="6">
        <v>0</v>
      </c>
      <c r="BM1095" s="6">
        <v>0</v>
      </c>
      <c r="BN1095" s="6">
        <v>0</v>
      </c>
      <c r="BO1095" s="6">
        <v>0</v>
      </c>
    </row>
    <row r="1096" spans="3:67" ht="20.100000000000001" customHeight="1">
      <c r="C1096" s="18">
        <v>73002205</v>
      </c>
      <c r="D1096" s="19" t="s">
        <v>434</v>
      </c>
      <c r="E1096" s="18">
        <v>1</v>
      </c>
      <c r="F1096" s="18">
        <v>60010500</v>
      </c>
      <c r="G1096" s="18">
        <v>0</v>
      </c>
      <c r="H1096" s="13">
        <v>0</v>
      </c>
      <c r="I1096" s="18">
        <v>1</v>
      </c>
      <c r="J1096" s="18">
        <v>0</v>
      </c>
      <c r="K1096" s="18">
        <v>0</v>
      </c>
      <c r="L1096" s="18">
        <v>0</v>
      </c>
      <c r="M1096" s="18">
        <v>0</v>
      </c>
      <c r="N1096" s="11">
        <v>2</v>
      </c>
      <c r="O1096" s="18">
        <v>2</v>
      </c>
      <c r="P1096" s="18">
        <v>0.6</v>
      </c>
      <c r="Q1096" s="18">
        <v>0</v>
      </c>
      <c r="R1096" s="6">
        <v>0</v>
      </c>
      <c r="S1096" s="13">
        <v>0</v>
      </c>
      <c r="T1096" s="11">
        <v>1</v>
      </c>
      <c r="U1096" s="18">
        <v>2</v>
      </c>
      <c r="V1096" s="18">
        <v>0</v>
      </c>
      <c r="W1096" s="18">
        <v>0</v>
      </c>
      <c r="X1096" s="18">
        <v>0</v>
      </c>
      <c r="Y1096" s="18">
        <v>0</v>
      </c>
      <c r="Z1096" s="18">
        <v>0</v>
      </c>
      <c r="AA1096" s="18">
        <v>0</v>
      </c>
      <c r="AB1096" s="18">
        <v>0</v>
      </c>
      <c r="AC1096" s="18">
        <v>0</v>
      </c>
      <c r="AD1096" s="11">
        <v>99999</v>
      </c>
      <c r="AE1096" s="18">
        <v>0</v>
      </c>
      <c r="AF1096" s="18">
        <v>0</v>
      </c>
      <c r="AG1096" s="6">
        <v>2</v>
      </c>
      <c r="AH1096" s="6">
        <v>0</v>
      </c>
      <c r="AI1096" s="6">
        <v>0</v>
      </c>
      <c r="AJ1096" s="6">
        <v>0</v>
      </c>
      <c r="AK1096" s="18">
        <v>0</v>
      </c>
      <c r="AL1096" s="18">
        <v>0</v>
      </c>
      <c r="AM1096" s="18">
        <v>0</v>
      </c>
      <c r="AN1096" s="18">
        <v>0</v>
      </c>
      <c r="AO1096" s="18">
        <v>1000</v>
      </c>
      <c r="AP1096" s="18">
        <v>0</v>
      </c>
      <c r="AQ1096" s="18">
        <v>0</v>
      </c>
      <c r="AR1096" s="6">
        <v>90104002</v>
      </c>
      <c r="AS1096" s="18" t="s">
        <v>153</v>
      </c>
      <c r="AT1096" s="19" t="s">
        <v>154</v>
      </c>
      <c r="AU1096" s="18" t="s">
        <v>246</v>
      </c>
      <c r="AV1096" s="18">
        <v>0</v>
      </c>
      <c r="AW1096" s="18">
        <v>0</v>
      </c>
      <c r="AX1096" s="19" t="s">
        <v>155</v>
      </c>
      <c r="AY1096" s="19" t="s">
        <v>153</v>
      </c>
      <c r="AZ1096" s="13">
        <v>0</v>
      </c>
      <c r="BA1096" s="13">
        <v>0</v>
      </c>
      <c r="BB1096" s="69" t="s">
        <v>435</v>
      </c>
      <c r="BC1096" s="18">
        <v>0</v>
      </c>
      <c r="BD1096" s="11">
        <v>0</v>
      </c>
      <c r="BE1096" s="18">
        <v>0</v>
      </c>
      <c r="BF1096" s="18">
        <v>0</v>
      </c>
      <c r="BG1096" s="18">
        <v>0</v>
      </c>
      <c r="BH1096" s="18">
        <v>0</v>
      </c>
      <c r="BI1096" s="9">
        <v>0</v>
      </c>
      <c r="BJ1096" s="6">
        <v>0</v>
      </c>
      <c r="BK1096" s="6">
        <v>0</v>
      </c>
      <c r="BL1096" s="6">
        <v>0</v>
      </c>
      <c r="BM1096" s="6">
        <v>0</v>
      </c>
      <c r="BN1096" s="6">
        <v>0</v>
      </c>
      <c r="BO1096" s="6">
        <v>0</v>
      </c>
    </row>
    <row r="1097" spans="3:67" ht="20.100000000000001" customHeight="1">
      <c r="C1097" s="18">
        <v>73002301</v>
      </c>
      <c r="D1097" s="12" t="s">
        <v>570</v>
      </c>
      <c r="E1097" s="18">
        <v>1</v>
      </c>
      <c r="F1097" s="11">
        <v>60010100</v>
      </c>
      <c r="G1097" s="18">
        <v>0</v>
      </c>
      <c r="H1097" s="13">
        <v>0</v>
      </c>
      <c r="I1097" s="18">
        <v>1</v>
      </c>
      <c r="J1097" s="18">
        <v>0</v>
      </c>
      <c r="K1097" s="18">
        <v>0</v>
      </c>
      <c r="L1097" s="11">
        <v>0</v>
      </c>
      <c r="M1097" s="11">
        <v>0</v>
      </c>
      <c r="N1097" s="11">
        <v>2</v>
      </c>
      <c r="O1097" s="11">
        <v>1</v>
      </c>
      <c r="P1097" s="11">
        <v>0.3</v>
      </c>
      <c r="Q1097" s="11">
        <v>0</v>
      </c>
      <c r="R1097" s="6">
        <v>0</v>
      </c>
      <c r="S1097" s="11">
        <v>0</v>
      </c>
      <c r="T1097" s="11">
        <v>1</v>
      </c>
      <c r="U1097" s="11">
        <v>2</v>
      </c>
      <c r="V1097" s="11">
        <v>0</v>
      </c>
      <c r="W1097" s="11">
        <v>3</v>
      </c>
      <c r="X1097" s="11">
        <v>0</v>
      </c>
      <c r="Y1097" s="11">
        <v>1</v>
      </c>
      <c r="Z1097" s="11">
        <v>0</v>
      </c>
      <c r="AA1097" s="11">
        <v>0</v>
      </c>
      <c r="AB1097" s="11">
        <v>0</v>
      </c>
      <c r="AC1097" s="11">
        <v>0</v>
      </c>
      <c r="AD1097" s="11">
        <v>15</v>
      </c>
      <c r="AE1097" s="11">
        <v>1</v>
      </c>
      <c r="AF1097" s="11">
        <v>3</v>
      </c>
      <c r="AG1097" s="6">
        <v>4</v>
      </c>
      <c r="AH1097" s="6">
        <v>1</v>
      </c>
      <c r="AI1097" s="6">
        <v>0</v>
      </c>
      <c r="AJ1097" s="6">
        <v>1.5</v>
      </c>
      <c r="AK1097" s="11">
        <v>0</v>
      </c>
      <c r="AL1097" s="11">
        <v>0</v>
      </c>
      <c r="AM1097" s="11">
        <v>0</v>
      </c>
      <c r="AN1097" s="11">
        <v>3</v>
      </c>
      <c r="AO1097" s="11">
        <v>999999</v>
      </c>
      <c r="AP1097" s="11">
        <v>3</v>
      </c>
      <c r="AQ1097" s="11">
        <v>0</v>
      </c>
      <c r="AR1097" s="6">
        <v>0</v>
      </c>
      <c r="AS1097" s="11" t="s">
        <v>153</v>
      </c>
      <c r="AT1097" s="19" t="s">
        <v>213</v>
      </c>
      <c r="AU1097" s="11" t="s">
        <v>348</v>
      </c>
      <c r="AV1097" s="18">
        <v>10000007</v>
      </c>
      <c r="AW1097" s="18">
        <v>70205001</v>
      </c>
      <c r="AX1097" s="12" t="s">
        <v>155</v>
      </c>
      <c r="AY1097" s="11" t="s">
        <v>1427</v>
      </c>
      <c r="AZ1097" s="13">
        <v>0</v>
      </c>
      <c r="BA1097" s="13">
        <v>0</v>
      </c>
      <c r="BB1097" s="37" t="s">
        <v>572</v>
      </c>
      <c r="BC1097" s="11">
        <v>0</v>
      </c>
      <c r="BD1097" s="11">
        <v>0</v>
      </c>
      <c r="BE1097" s="11">
        <v>0</v>
      </c>
      <c r="BF1097" s="11">
        <v>0</v>
      </c>
      <c r="BG1097" s="11">
        <v>0</v>
      </c>
      <c r="BH1097" s="11">
        <v>0</v>
      </c>
      <c r="BI1097" s="9">
        <v>0</v>
      </c>
      <c r="BJ1097" s="6">
        <v>0</v>
      </c>
      <c r="BK1097" s="6">
        <v>0</v>
      </c>
      <c r="BL1097" s="6">
        <v>0</v>
      </c>
      <c r="BM1097" s="6">
        <v>0</v>
      </c>
      <c r="BN1097" s="6">
        <v>0</v>
      </c>
      <c r="BO1097" s="6">
        <v>0</v>
      </c>
    </row>
    <row r="1098" spans="3:67" ht="19.5" customHeight="1">
      <c r="C1098" s="18">
        <v>73002302</v>
      </c>
      <c r="D1098" s="12" t="s">
        <v>617</v>
      </c>
      <c r="E1098" s="18">
        <v>1</v>
      </c>
      <c r="F1098" s="11">
        <v>60010100</v>
      </c>
      <c r="G1098" s="18">
        <v>0</v>
      </c>
      <c r="H1098" s="13">
        <v>0</v>
      </c>
      <c r="I1098" s="18">
        <v>1</v>
      </c>
      <c r="J1098" s="18">
        <v>0</v>
      </c>
      <c r="K1098" s="18">
        <v>0</v>
      </c>
      <c r="L1098" s="11">
        <v>0</v>
      </c>
      <c r="M1098" s="11">
        <v>0</v>
      </c>
      <c r="N1098" s="11">
        <v>2</v>
      </c>
      <c r="O1098" s="11">
        <v>1</v>
      </c>
      <c r="P1098" s="11">
        <v>0.3</v>
      </c>
      <c r="Q1098" s="11">
        <v>0</v>
      </c>
      <c r="R1098" s="6">
        <v>1</v>
      </c>
      <c r="S1098" s="11">
        <v>0</v>
      </c>
      <c r="T1098" s="11">
        <v>1</v>
      </c>
      <c r="U1098" s="11">
        <v>2</v>
      </c>
      <c r="V1098" s="11">
        <v>0</v>
      </c>
      <c r="W1098" s="11">
        <v>3</v>
      </c>
      <c r="X1098" s="11">
        <v>0</v>
      </c>
      <c r="Y1098" s="11">
        <v>1</v>
      </c>
      <c r="Z1098" s="11">
        <v>0</v>
      </c>
      <c r="AA1098" s="11">
        <v>0</v>
      </c>
      <c r="AB1098" s="11">
        <v>0</v>
      </c>
      <c r="AC1098" s="11">
        <v>0</v>
      </c>
      <c r="AD1098" s="11">
        <v>15</v>
      </c>
      <c r="AE1098" s="11">
        <v>1</v>
      </c>
      <c r="AF1098" s="11" t="s">
        <v>391</v>
      </c>
      <c r="AG1098" s="6">
        <v>0</v>
      </c>
      <c r="AH1098" s="6">
        <v>1</v>
      </c>
      <c r="AI1098" s="6">
        <v>0</v>
      </c>
      <c r="AJ1098" s="6">
        <v>3</v>
      </c>
      <c r="AK1098" s="11">
        <v>0</v>
      </c>
      <c r="AL1098" s="11">
        <v>0</v>
      </c>
      <c r="AM1098" s="11">
        <v>0</v>
      </c>
      <c r="AN1098" s="11">
        <v>3</v>
      </c>
      <c r="AO1098" s="11">
        <v>5000</v>
      </c>
      <c r="AP1098" s="11">
        <v>2.5</v>
      </c>
      <c r="AQ1098" s="11">
        <v>0</v>
      </c>
      <c r="AR1098" s="6">
        <v>0</v>
      </c>
      <c r="AS1098" s="11" t="s">
        <v>425</v>
      </c>
      <c r="AT1098" s="19" t="s">
        <v>196</v>
      </c>
      <c r="AU1098" s="11" t="s">
        <v>348</v>
      </c>
      <c r="AV1098" s="18">
        <v>10000007</v>
      </c>
      <c r="AW1098" s="18">
        <v>70403003</v>
      </c>
      <c r="AX1098" s="12" t="s">
        <v>155</v>
      </c>
      <c r="AY1098" s="11">
        <v>0</v>
      </c>
      <c r="AZ1098" s="13">
        <v>0</v>
      </c>
      <c r="BA1098" s="13">
        <v>0</v>
      </c>
      <c r="BB1098" s="37" t="s">
        <v>1375</v>
      </c>
      <c r="BC1098" s="11">
        <v>0</v>
      </c>
      <c r="BD1098" s="11">
        <v>0</v>
      </c>
      <c r="BE1098" s="11">
        <v>0</v>
      </c>
      <c r="BF1098" s="11">
        <v>0</v>
      </c>
      <c r="BG1098" s="11">
        <v>0</v>
      </c>
      <c r="BH1098" s="11">
        <v>0</v>
      </c>
      <c r="BI1098" s="9">
        <v>0</v>
      </c>
      <c r="BJ1098" s="6">
        <v>0</v>
      </c>
      <c r="BK1098" s="6">
        <v>0</v>
      </c>
      <c r="BL1098" s="6">
        <v>0</v>
      </c>
      <c r="BM1098" s="6">
        <v>0</v>
      </c>
      <c r="BN1098" s="6">
        <v>0</v>
      </c>
      <c r="BO1098" s="6">
        <v>0</v>
      </c>
    </row>
    <row r="1099" spans="3:67" ht="20.100000000000001" customHeight="1">
      <c r="C1099" s="18">
        <v>73002303</v>
      </c>
      <c r="D1099" s="12" t="s">
        <v>758</v>
      </c>
      <c r="E1099" s="18">
        <v>1</v>
      </c>
      <c r="F1099" s="11">
        <v>60010100</v>
      </c>
      <c r="G1099" s="18">
        <v>0</v>
      </c>
      <c r="H1099" s="13">
        <v>0</v>
      </c>
      <c r="I1099" s="18">
        <v>1</v>
      </c>
      <c r="J1099" s="18">
        <v>0</v>
      </c>
      <c r="K1099" s="18">
        <v>0</v>
      </c>
      <c r="L1099" s="11">
        <v>0</v>
      </c>
      <c r="M1099" s="11">
        <v>0</v>
      </c>
      <c r="N1099" s="11">
        <v>2</v>
      </c>
      <c r="O1099" s="11">
        <v>1</v>
      </c>
      <c r="P1099" s="11">
        <v>1</v>
      </c>
      <c r="Q1099" s="11">
        <v>0</v>
      </c>
      <c r="R1099" s="6">
        <v>0</v>
      </c>
      <c r="S1099" s="11">
        <v>0</v>
      </c>
      <c r="T1099" s="11">
        <v>1</v>
      </c>
      <c r="U1099" s="11">
        <v>2</v>
      </c>
      <c r="V1099" s="11">
        <v>0</v>
      </c>
      <c r="W1099" s="11">
        <v>2</v>
      </c>
      <c r="X1099" s="11">
        <v>0</v>
      </c>
      <c r="Y1099" s="11">
        <v>1</v>
      </c>
      <c r="Z1099" s="11">
        <v>0</v>
      </c>
      <c r="AA1099" s="11">
        <v>0</v>
      </c>
      <c r="AB1099" s="11">
        <v>0</v>
      </c>
      <c r="AC1099" s="11">
        <v>0</v>
      </c>
      <c r="AD1099" s="11">
        <v>10</v>
      </c>
      <c r="AE1099" s="11">
        <v>2</v>
      </c>
      <c r="AF1099" s="11" t="s">
        <v>163</v>
      </c>
      <c r="AG1099" s="6">
        <v>0</v>
      </c>
      <c r="AH1099" s="6">
        <v>2</v>
      </c>
      <c r="AI1099" s="6">
        <v>0</v>
      </c>
      <c r="AJ1099" s="6">
        <v>1.5</v>
      </c>
      <c r="AK1099" s="11">
        <v>0</v>
      </c>
      <c r="AL1099" s="11">
        <v>0</v>
      </c>
      <c r="AM1099" s="11">
        <v>0</v>
      </c>
      <c r="AN1099" s="11">
        <v>1.5</v>
      </c>
      <c r="AO1099" s="11">
        <v>10000</v>
      </c>
      <c r="AP1099" s="11">
        <v>1</v>
      </c>
      <c r="AQ1099" s="11">
        <v>5</v>
      </c>
      <c r="AR1099" s="6">
        <v>0</v>
      </c>
      <c r="AS1099" s="11" t="s">
        <v>153</v>
      </c>
      <c r="AT1099" s="19" t="s">
        <v>397</v>
      </c>
      <c r="AU1099" s="11" t="s">
        <v>348</v>
      </c>
      <c r="AV1099" s="18">
        <v>10000007</v>
      </c>
      <c r="AW1099" s="18">
        <v>70302003</v>
      </c>
      <c r="AX1099" s="19" t="s">
        <v>379</v>
      </c>
      <c r="AY1099" s="13" t="s">
        <v>1428</v>
      </c>
      <c r="AZ1099" s="13">
        <v>0</v>
      </c>
      <c r="BA1099" s="13">
        <v>0</v>
      </c>
      <c r="BB1099" s="37" t="s">
        <v>627</v>
      </c>
      <c r="BC1099" s="11">
        <v>1</v>
      </c>
      <c r="BD1099" s="11">
        <v>0</v>
      </c>
      <c r="BE1099" s="11">
        <v>0</v>
      </c>
      <c r="BF1099" s="11">
        <v>0</v>
      </c>
      <c r="BG1099" s="11">
        <v>0</v>
      </c>
      <c r="BH1099" s="11">
        <v>0</v>
      </c>
      <c r="BI1099" s="9">
        <v>0</v>
      </c>
      <c r="BJ1099" s="6">
        <v>0</v>
      </c>
      <c r="BK1099" s="6">
        <v>0</v>
      </c>
      <c r="BL1099" s="6">
        <v>0</v>
      </c>
      <c r="BM1099" s="6">
        <v>0</v>
      </c>
      <c r="BN1099" s="6">
        <v>0</v>
      </c>
      <c r="BO1099" s="6">
        <v>0</v>
      </c>
    </row>
    <row r="1100" spans="3:67" ht="20.100000000000001" customHeight="1">
      <c r="C1100" s="18">
        <v>73002304</v>
      </c>
      <c r="D1100" s="19" t="s">
        <v>351</v>
      </c>
      <c r="E1100" s="18">
        <v>1</v>
      </c>
      <c r="F1100" s="18">
        <v>60010500</v>
      </c>
      <c r="G1100" s="18">
        <v>0</v>
      </c>
      <c r="H1100" s="13">
        <v>0</v>
      </c>
      <c r="I1100" s="18">
        <v>1</v>
      </c>
      <c r="J1100" s="18">
        <v>0</v>
      </c>
      <c r="K1100" s="18">
        <v>0</v>
      </c>
      <c r="L1100" s="18">
        <v>0</v>
      </c>
      <c r="M1100" s="18">
        <v>0</v>
      </c>
      <c r="N1100" s="11">
        <v>2</v>
      </c>
      <c r="O1100" s="18">
        <v>2</v>
      </c>
      <c r="P1100" s="18">
        <v>0.8</v>
      </c>
      <c r="Q1100" s="18">
        <v>0</v>
      </c>
      <c r="R1100" s="6">
        <v>0</v>
      </c>
      <c r="S1100" s="13">
        <v>0</v>
      </c>
      <c r="T1100" s="11">
        <v>1</v>
      </c>
      <c r="U1100" s="18">
        <v>2</v>
      </c>
      <c r="V1100" s="18">
        <v>0</v>
      </c>
      <c r="W1100" s="18">
        <v>0</v>
      </c>
      <c r="X1100" s="18">
        <v>0</v>
      </c>
      <c r="Y1100" s="18">
        <v>0</v>
      </c>
      <c r="Z1100" s="18">
        <v>0</v>
      </c>
      <c r="AA1100" s="18">
        <v>0</v>
      </c>
      <c r="AB1100" s="11">
        <v>0</v>
      </c>
      <c r="AC1100" s="18">
        <v>0</v>
      </c>
      <c r="AD1100" s="18">
        <v>20</v>
      </c>
      <c r="AE1100" s="18">
        <v>0</v>
      </c>
      <c r="AF1100" s="18">
        <v>0</v>
      </c>
      <c r="AG1100" s="6">
        <v>2</v>
      </c>
      <c r="AH1100" s="6">
        <v>0</v>
      </c>
      <c r="AI1100" s="6">
        <v>0</v>
      </c>
      <c r="AJ1100" s="6">
        <v>0</v>
      </c>
      <c r="AK1100" s="18">
        <v>0</v>
      </c>
      <c r="AL1100" s="18">
        <v>0</v>
      </c>
      <c r="AM1100" s="18">
        <v>0</v>
      </c>
      <c r="AN1100" s="18">
        <v>0</v>
      </c>
      <c r="AO1100" s="18">
        <v>1000</v>
      </c>
      <c r="AP1100" s="18">
        <v>0</v>
      </c>
      <c r="AQ1100" s="18">
        <v>0</v>
      </c>
      <c r="AR1100" s="6">
        <v>90401004</v>
      </c>
      <c r="AS1100" s="18" t="s">
        <v>153</v>
      </c>
      <c r="AT1100" s="19" t="s">
        <v>154</v>
      </c>
      <c r="AU1100" s="18" t="s">
        <v>246</v>
      </c>
      <c r="AV1100" s="18">
        <v>0</v>
      </c>
      <c r="AW1100" s="18">
        <v>40000003</v>
      </c>
      <c r="AX1100" s="19" t="s">
        <v>155</v>
      </c>
      <c r="AY1100" s="19" t="s">
        <v>153</v>
      </c>
      <c r="AZ1100" s="13">
        <v>0</v>
      </c>
      <c r="BA1100" s="13">
        <v>0</v>
      </c>
      <c r="BB1100" s="69" t="s">
        <v>509</v>
      </c>
      <c r="BC1100" s="18">
        <v>0</v>
      </c>
      <c r="BD1100" s="11">
        <v>0</v>
      </c>
      <c r="BE1100" s="18">
        <v>0</v>
      </c>
      <c r="BF1100" s="18">
        <v>0</v>
      </c>
      <c r="BG1100" s="18">
        <v>0</v>
      </c>
      <c r="BH1100" s="18">
        <v>0</v>
      </c>
      <c r="BI1100" s="9">
        <v>0</v>
      </c>
      <c r="BJ1100" s="6">
        <v>0</v>
      </c>
      <c r="BK1100" s="6">
        <v>0</v>
      </c>
      <c r="BL1100" s="6">
        <v>0</v>
      </c>
      <c r="BM1100" s="6">
        <v>0</v>
      </c>
      <c r="BN1100" s="6">
        <v>0</v>
      </c>
      <c r="BO1100" s="6">
        <v>0</v>
      </c>
    </row>
    <row r="1101" spans="3:67" ht="19.5" customHeight="1">
      <c r="C1101" s="18">
        <v>73002305</v>
      </c>
      <c r="D1101" s="19" t="s">
        <v>465</v>
      </c>
      <c r="E1101" s="18">
        <v>1</v>
      </c>
      <c r="F1101" s="18">
        <v>60010500</v>
      </c>
      <c r="G1101" s="18">
        <v>0</v>
      </c>
      <c r="H1101" s="13">
        <v>0</v>
      </c>
      <c r="I1101" s="18">
        <v>1</v>
      </c>
      <c r="J1101" s="18">
        <v>0</v>
      </c>
      <c r="K1101" s="18">
        <v>0</v>
      </c>
      <c r="L1101" s="18">
        <v>0</v>
      </c>
      <c r="M1101" s="18">
        <v>0</v>
      </c>
      <c r="N1101" s="11">
        <v>2</v>
      </c>
      <c r="O1101" s="18">
        <v>2</v>
      </c>
      <c r="P1101" s="18">
        <v>0.5</v>
      </c>
      <c r="Q1101" s="18">
        <v>0</v>
      </c>
      <c r="R1101" s="6">
        <v>0</v>
      </c>
      <c r="S1101" s="13">
        <v>0</v>
      </c>
      <c r="T1101" s="11">
        <v>1</v>
      </c>
      <c r="U1101" s="18">
        <v>2</v>
      </c>
      <c r="V1101" s="18">
        <v>0</v>
      </c>
      <c r="W1101" s="18">
        <v>0</v>
      </c>
      <c r="X1101" s="18">
        <v>0</v>
      </c>
      <c r="Y1101" s="18">
        <v>0</v>
      </c>
      <c r="Z1101" s="18">
        <v>0</v>
      </c>
      <c r="AA1101" s="18">
        <v>0</v>
      </c>
      <c r="AB1101" s="11">
        <v>0</v>
      </c>
      <c r="AC1101" s="18">
        <v>0</v>
      </c>
      <c r="AD1101" s="11">
        <v>15</v>
      </c>
      <c r="AE1101" s="18">
        <v>0</v>
      </c>
      <c r="AF1101" s="18">
        <v>0</v>
      </c>
      <c r="AG1101" s="6">
        <v>2</v>
      </c>
      <c r="AH1101" s="6">
        <v>0</v>
      </c>
      <c r="AI1101" s="6">
        <v>0</v>
      </c>
      <c r="AJ1101" s="6">
        <v>0</v>
      </c>
      <c r="AK1101" s="18">
        <v>0</v>
      </c>
      <c r="AL1101" s="18">
        <v>0</v>
      </c>
      <c r="AM1101" s="18">
        <v>0</v>
      </c>
      <c r="AN1101" s="18">
        <v>0</v>
      </c>
      <c r="AO1101" s="18">
        <v>1000</v>
      </c>
      <c r="AP1101" s="18">
        <v>0</v>
      </c>
      <c r="AQ1101" s="18">
        <v>0</v>
      </c>
      <c r="AR1101" s="6" t="s">
        <v>463</v>
      </c>
      <c r="AS1101" s="18" t="s">
        <v>153</v>
      </c>
      <c r="AT1101" s="19" t="s">
        <v>154</v>
      </c>
      <c r="AU1101" s="18" t="s">
        <v>246</v>
      </c>
      <c r="AV1101" s="18">
        <v>0</v>
      </c>
      <c r="AW1101" s="18">
        <v>0</v>
      </c>
      <c r="AX1101" s="19" t="s">
        <v>155</v>
      </c>
      <c r="AY1101" s="19" t="s">
        <v>153</v>
      </c>
      <c r="AZ1101" s="13">
        <v>0</v>
      </c>
      <c r="BA1101" s="13">
        <v>0</v>
      </c>
      <c r="BB1101" s="69" t="s">
        <v>633</v>
      </c>
      <c r="BC1101" s="18">
        <v>0</v>
      </c>
      <c r="BD1101" s="11">
        <v>0</v>
      </c>
      <c r="BE1101" s="18">
        <v>0</v>
      </c>
      <c r="BF1101" s="18">
        <v>0</v>
      </c>
      <c r="BG1101" s="18">
        <v>0</v>
      </c>
      <c r="BH1101" s="18">
        <v>0</v>
      </c>
      <c r="BI1101" s="9">
        <v>0</v>
      </c>
      <c r="BJ1101" s="6">
        <v>0</v>
      </c>
      <c r="BK1101" s="6">
        <v>0</v>
      </c>
      <c r="BL1101" s="6">
        <v>0</v>
      </c>
      <c r="BM1101" s="6">
        <v>0</v>
      </c>
      <c r="BN1101" s="6">
        <v>0</v>
      </c>
      <c r="BO1101" s="6">
        <v>0</v>
      </c>
    </row>
    <row r="1102" spans="3:67" ht="19.5" customHeight="1">
      <c r="C1102" s="18">
        <v>73002307</v>
      </c>
      <c r="D1102" s="12" t="s">
        <v>1429</v>
      </c>
      <c r="E1102" s="18">
        <v>1</v>
      </c>
      <c r="F1102" s="11">
        <v>60010100</v>
      </c>
      <c r="G1102" s="18">
        <v>0</v>
      </c>
      <c r="H1102" s="13">
        <v>0</v>
      </c>
      <c r="I1102" s="18">
        <v>1</v>
      </c>
      <c r="J1102" s="18">
        <v>0</v>
      </c>
      <c r="K1102" s="18">
        <v>0</v>
      </c>
      <c r="L1102" s="11">
        <v>0</v>
      </c>
      <c r="M1102" s="11">
        <v>0</v>
      </c>
      <c r="N1102" s="11">
        <v>2</v>
      </c>
      <c r="O1102" s="11">
        <v>1</v>
      </c>
      <c r="P1102" s="11">
        <v>0.3</v>
      </c>
      <c r="Q1102" s="11">
        <v>0</v>
      </c>
      <c r="R1102" s="6">
        <v>0</v>
      </c>
      <c r="S1102" s="11">
        <v>0</v>
      </c>
      <c r="T1102" s="11">
        <v>1</v>
      </c>
      <c r="U1102" s="11">
        <v>2</v>
      </c>
      <c r="V1102" s="11">
        <v>0</v>
      </c>
      <c r="W1102" s="11">
        <v>2</v>
      </c>
      <c r="X1102" s="11">
        <v>0</v>
      </c>
      <c r="Y1102" s="11">
        <v>1</v>
      </c>
      <c r="Z1102" s="11">
        <v>0</v>
      </c>
      <c r="AA1102" s="11">
        <v>0</v>
      </c>
      <c r="AB1102" s="11">
        <v>0</v>
      </c>
      <c r="AC1102" s="11">
        <v>0</v>
      </c>
      <c r="AD1102" s="11">
        <v>15</v>
      </c>
      <c r="AE1102" s="11">
        <v>1</v>
      </c>
      <c r="AF1102" s="11" t="s">
        <v>507</v>
      </c>
      <c r="AG1102" s="6">
        <v>0</v>
      </c>
      <c r="AH1102" s="6">
        <v>0</v>
      </c>
      <c r="AI1102" s="6">
        <v>0</v>
      </c>
      <c r="AJ1102" s="6">
        <v>0</v>
      </c>
      <c r="AK1102" s="11">
        <v>0</v>
      </c>
      <c r="AL1102" s="11">
        <v>0</v>
      </c>
      <c r="AM1102" s="11">
        <v>0</v>
      </c>
      <c r="AN1102" s="11">
        <v>0.5</v>
      </c>
      <c r="AO1102" s="11">
        <v>999999</v>
      </c>
      <c r="AP1102" s="11">
        <v>0.5</v>
      </c>
      <c r="AQ1102" s="11">
        <v>0</v>
      </c>
      <c r="AR1102" s="6">
        <v>0</v>
      </c>
      <c r="AS1102" s="6">
        <v>90205007</v>
      </c>
      <c r="AT1102" s="19" t="s">
        <v>397</v>
      </c>
      <c r="AU1102" s="11" t="s">
        <v>348</v>
      </c>
      <c r="AV1102" s="18">
        <v>10000007</v>
      </c>
      <c r="AW1102" s="18">
        <v>70205001</v>
      </c>
      <c r="AX1102" s="19" t="s">
        <v>229</v>
      </c>
      <c r="AY1102" s="19" t="s">
        <v>259</v>
      </c>
      <c r="AZ1102" s="13">
        <v>0</v>
      </c>
      <c r="BA1102" s="13">
        <v>0</v>
      </c>
      <c r="BB1102" s="37"/>
      <c r="BC1102" s="11">
        <v>0</v>
      </c>
      <c r="BD1102" s="11">
        <v>0</v>
      </c>
      <c r="BE1102" s="11">
        <v>0</v>
      </c>
      <c r="BF1102" s="11">
        <v>0</v>
      </c>
      <c r="BG1102" s="11">
        <v>0</v>
      </c>
      <c r="BH1102" s="11">
        <v>0</v>
      </c>
      <c r="BI1102" s="9">
        <v>0</v>
      </c>
      <c r="BJ1102" s="6">
        <v>0</v>
      </c>
      <c r="BK1102" s="6">
        <v>0</v>
      </c>
      <c r="BL1102" s="6">
        <v>0</v>
      </c>
      <c r="BM1102" s="6">
        <v>0</v>
      </c>
      <c r="BN1102" s="6">
        <v>0</v>
      </c>
      <c r="BO1102" s="6">
        <v>0</v>
      </c>
    </row>
    <row r="1103" spans="3:67" ht="20.100000000000001" customHeight="1">
      <c r="C1103" s="67">
        <v>73003101</v>
      </c>
      <c r="D1103" s="55" t="s">
        <v>467</v>
      </c>
      <c r="E1103" s="56">
        <v>2</v>
      </c>
      <c r="F1103" s="56">
        <v>61012301</v>
      </c>
      <c r="G1103" s="56">
        <v>0</v>
      </c>
      <c r="H1103" s="74">
        <v>0</v>
      </c>
      <c r="I1103" s="67">
        <v>1</v>
      </c>
      <c r="J1103" s="67">
        <v>0</v>
      </c>
      <c r="K1103" s="67">
        <v>0</v>
      </c>
      <c r="L1103" s="56">
        <v>0</v>
      </c>
      <c r="M1103" s="56">
        <v>0</v>
      </c>
      <c r="N1103" s="11">
        <v>2</v>
      </c>
      <c r="O1103" s="56">
        <v>1</v>
      </c>
      <c r="P1103" s="56">
        <v>0.5</v>
      </c>
      <c r="Q1103" s="56">
        <v>0</v>
      </c>
      <c r="R1103" s="63">
        <v>1</v>
      </c>
      <c r="S1103" s="56">
        <v>0</v>
      </c>
      <c r="T1103" s="56">
        <v>1</v>
      </c>
      <c r="U1103" s="56">
        <v>2</v>
      </c>
      <c r="V1103" s="56">
        <v>0</v>
      </c>
      <c r="W1103" s="56">
        <v>1.4</v>
      </c>
      <c r="X1103" s="56">
        <v>150</v>
      </c>
      <c r="Y1103" s="56">
        <v>1</v>
      </c>
      <c r="Z1103" s="56">
        <v>0</v>
      </c>
      <c r="AA1103" s="56">
        <v>0</v>
      </c>
      <c r="AB1103" s="56">
        <v>0</v>
      </c>
      <c r="AC1103" s="56">
        <v>0</v>
      </c>
      <c r="AD1103" s="56">
        <v>12</v>
      </c>
      <c r="AE1103" s="56">
        <v>2</v>
      </c>
      <c r="AF1103" s="56" t="s">
        <v>163</v>
      </c>
      <c r="AG1103" s="63">
        <v>7</v>
      </c>
      <c r="AH1103" s="63">
        <v>2</v>
      </c>
      <c r="AI1103" s="6">
        <v>0</v>
      </c>
      <c r="AJ1103" s="63">
        <v>1.5</v>
      </c>
      <c r="AK1103" s="56">
        <v>0</v>
      </c>
      <c r="AL1103" s="56">
        <v>0</v>
      </c>
      <c r="AM1103" s="56">
        <v>0</v>
      </c>
      <c r="AN1103" s="56">
        <v>1.5</v>
      </c>
      <c r="AO1103" s="56">
        <v>1200</v>
      </c>
      <c r="AP1103" s="56">
        <v>1</v>
      </c>
      <c r="AQ1103" s="56">
        <v>15</v>
      </c>
      <c r="AR1103" s="63">
        <v>0</v>
      </c>
      <c r="AS1103" s="56" t="s">
        <v>153</v>
      </c>
      <c r="AT1103" s="55" t="s">
        <v>196</v>
      </c>
      <c r="AU1103" s="56" t="s">
        <v>165</v>
      </c>
      <c r="AV1103" s="67">
        <v>10000011</v>
      </c>
      <c r="AW1103" s="67">
        <v>70404001</v>
      </c>
      <c r="AX1103" s="55" t="s">
        <v>166</v>
      </c>
      <c r="AY1103" s="56">
        <v>0</v>
      </c>
      <c r="AZ1103" s="74">
        <v>0</v>
      </c>
      <c r="BA1103" s="74">
        <v>0</v>
      </c>
      <c r="BB1103" s="75" t="s">
        <v>480</v>
      </c>
      <c r="BC1103" s="56">
        <v>0</v>
      </c>
      <c r="BD1103" s="56">
        <v>0</v>
      </c>
      <c r="BE1103" s="56">
        <v>0</v>
      </c>
      <c r="BF1103" s="56">
        <v>0</v>
      </c>
      <c r="BG1103" s="56">
        <v>0</v>
      </c>
      <c r="BH1103" s="56">
        <v>0</v>
      </c>
      <c r="BI1103" s="83">
        <v>0</v>
      </c>
      <c r="BJ1103" s="6">
        <v>0</v>
      </c>
      <c r="BK1103" s="6">
        <v>0</v>
      </c>
      <c r="BL1103" s="6">
        <v>0</v>
      </c>
      <c r="BM1103" s="6">
        <v>0</v>
      </c>
      <c r="BN1103" s="6">
        <v>0</v>
      </c>
      <c r="BO1103" s="6">
        <v>0</v>
      </c>
    </row>
    <row r="1104" spans="3:67" ht="19.5" customHeight="1">
      <c r="C1104" s="18">
        <v>73003102</v>
      </c>
      <c r="D1104" s="12" t="s">
        <v>617</v>
      </c>
      <c r="E1104" s="18">
        <v>1</v>
      </c>
      <c r="F1104" s="11">
        <v>60010100</v>
      </c>
      <c r="G1104" s="18">
        <v>0</v>
      </c>
      <c r="H1104" s="13">
        <v>0</v>
      </c>
      <c r="I1104" s="18">
        <v>1</v>
      </c>
      <c r="J1104" s="18">
        <v>0</v>
      </c>
      <c r="K1104" s="18">
        <v>0</v>
      </c>
      <c r="L1104" s="11">
        <v>0</v>
      </c>
      <c r="M1104" s="11">
        <v>0</v>
      </c>
      <c r="N1104" s="11">
        <v>2</v>
      </c>
      <c r="O1104" s="11">
        <v>1</v>
      </c>
      <c r="P1104" s="11">
        <v>0.3</v>
      </c>
      <c r="Q1104" s="11">
        <v>0</v>
      </c>
      <c r="R1104" s="6">
        <v>0</v>
      </c>
      <c r="S1104" s="11">
        <v>0</v>
      </c>
      <c r="T1104" s="11">
        <v>1</v>
      </c>
      <c r="U1104" s="11">
        <v>2</v>
      </c>
      <c r="V1104" s="11">
        <v>0</v>
      </c>
      <c r="W1104" s="11">
        <v>3</v>
      </c>
      <c r="X1104" s="11">
        <v>0</v>
      </c>
      <c r="Y1104" s="11">
        <v>1</v>
      </c>
      <c r="Z1104" s="11">
        <v>0</v>
      </c>
      <c r="AA1104" s="11">
        <v>0</v>
      </c>
      <c r="AB1104" s="11">
        <v>0</v>
      </c>
      <c r="AC1104" s="11">
        <v>0</v>
      </c>
      <c r="AD1104" s="11">
        <v>12</v>
      </c>
      <c r="AE1104" s="11">
        <v>1</v>
      </c>
      <c r="AF1104" s="11" t="s">
        <v>391</v>
      </c>
      <c r="AG1104" s="6">
        <v>0</v>
      </c>
      <c r="AH1104" s="6">
        <v>1</v>
      </c>
      <c r="AI1104" s="6">
        <v>0</v>
      </c>
      <c r="AJ1104" s="6">
        <v>3</v>
      </c>
      <c r="AK1104" s="11">
        <v>0</v>
      </c>
      <c r="AL1104" s="11">
        <v>0</v>
      </c>
      <c r="AM1104" s="11">
        <v>0</v>
      </c>
      <c r="AN1104" s="11">
        <v>3</v>
      </c>
      <c r="AO1104" s="11">
        <v>5000</v>
      </c>
      <c r="AP1104" s="11">
        <v>2.5</v>
      </c>
      <c r="AQ1104" s="11">
        <v>0</v>
      </c>
      <c r="AR1104" s="6">
        <v>0</v>
      </c>
      <c r="AS1104" s="11">
        <v>80001030</v>
      </c>
      <c r="AT1104" s="19" t="s">
        <v>213</v>
      </c>
      <c r="AU1104" s="11" t="s">
        <v>348</v>
      </c>
      <c r="AV1104" s="18">
        <v>10000007</v>
      </c>
      <c r="AW1104" s="18">
        <v>70204001</v>
      </c>
      <c r="AX1104" s="12" t="s">
        <v>155</v>
      </c>
      <c r="AY1104" s="11">
        <v>0</v>
      </c>
      <c r="AZ1104" s="13">
        <v>0</v>
      </c>
      <c r="BA1104" s="13">
        <v>0</v>
      </c>
      <c r="BB1104" s="37" t="s">
        <v>618</v>
      </c>
      <c r="BC1104" s="11">
        <v>0</v>
      </c>
      <c r="BD1104" s="11">
        <v>0</v>
      </c>
      <c r="BE1104" s="11">
        <v>0</v>
      </c>
      <c r="BF1104" s="11">
        <v>0</v>
      </c>
      <c r="BG1104" s="11">
        <v>0</v>
      </c>
      <c r="BH1104" s="11">
        <v>0</v>
      </c>
      <c r="BI1104" s="9">
        <v>0</v>
      </c>
      <c r="BJ1104" s="6">
        <v>0</v>
      </c>
      <c r="BK1104" s="6">
        <v>0</v>
      </c>
      <c r="BL1104" s="6">
        <v>0</v>
      </c>
      <c r="BM1104" s="6">
        <v>0</v>
      </c>
      <c r="BN1104" s="6">
        <v>0</v>
      </c>
      <c r="BO1104" s="6">
        <v>0</v>
      </c>
    </row>
    <row r="1105" spans="3:67" ht="20.100000000000001" customHeight="1">
      <c r="C1105" s="18">
        <v>73003103</v>
      </c>
      <c r="D1105" s="12" t="s">
        <v>346</v>
      </c>
      <c r="E1105" s="18">
        <v>1</v>
      </c>
      <c r="F1105" s="11">
        <v>0</v>
      </c>
      <c r="G1105" s="18">
        <v>0</v>
      </c>
      <c r="H1105" s="13">
        <v>0</v>
      </c>
      <c r="I1105" s="18">
        <v>1</v>
      </c>
      <c r="J1105" s="18">
        <v>0</v>
      </c>
      <c r="K1105" s="18">
        <v>0</v>
      </c>
      <c r="L1105" s="11">
        <v>0</v>
      </c>
      <c r="M1105" s="11">
        <v>0</v>
      </c>
      <c r="N1105" s="11">
        <v>2</v>
      </c>
      <c r="O1105" s="11">
        <v>1</v>
      </c>
      <c r="P1105" s="11">
        <v>1</v>
      </c>
      <c r="Q1105" s="11">
        <v>0</v>
      </c>
      <c r="R1105" s="6">
        <v>0</v>
      </c>
      <c r="S1105" s="11">
        <v>0</v>
      </c>
      <c r="T1105" s="11">
        <v>1</v>
      </c>
      <c r="U1105" s="11">
        <v>2</v>
      </c>
      <c r="V1105" s="11">
        <v>0</v>
      </c>
      <c r="W1105" s="11">
        <v>2</v>
      </c>
      <c r="X1105" s="11">
        <v>0</v>
      </c>
      <c r="Y1105" s="11">
        <v>1</v>
      </c>
      <c r="Z1105" s="11">
        <v>0</v>
      </c>
      <c r="AA1105" s="11">
        <v>0</v>
      </c>
      <c r="AB1105" s="11">
        <v>0</v>
      </c>
      <c r="AC1105" s="11">
        <v>0</v>
      </c>
      <c r="AD1105" s="11">
        <v>6</v>
      </c>
      <c r="AE1105" s="11">
        <v>1</v>
      </c>
      <c r="AF1105" s="11">
        <v>3</v>
      </c>
      <c r="AG1105" s="6">
        <v>0</v>
      </c>
      <c r="AH1105" s="6">
        <v>0</v>
      </c>
      <c r="AI1105" s="6">
        <v>0</v>
      </c>
      <c r="AJ1105" s="6">
        <v>1.5</v>
      </c>
      <c r="AK1105" s="11">
        <v>0</v>
      </c>
      <c r="AL1105" s="11">
        <v>0</v>
      </c>
      <c r="AM1105" s="11">
        <v>0</v>
      </c>
      <c r="AN1105" s="11">
        <v>1</v>
      </c>
      <c r="AO1105" s="11">
        <v>5000</v>
      </c>
      <c r="AP1105" s="11">
        <v>0.5</v>
      </c>
      <c r="AQ1105" s="11">
        <v>0</v>
      </c>
      <c r="AR1105" s="6">
        <v>0</v>
      </c>
      <c r="AS1105" s="11" t="s">
        <v>153</v>
      </c>
      <c r="AT1105" s="19" t="s">
        <v>154</v>
      </c>
      <c r="AU1105" s="11" t="s">
        <v>348</v>
      </c>
      <c r="AV1105" s="18">
        <v>10000007</v>
      </c>
      <c r="AW1105" s="18">
        <v>70105001</v>
      </c>
      <c r="AX1105" s="12" t="s">
        <v>155</v>
      </c>
      <c r="AY1105" s="11" t="s">
        <v>1321</v>
      </c>
      <c r="AZ1105" s="13">
        <v>0</v>
      </c>
      <c r="BA1105" s="13">
        <v>0</v>
      </c>
      <c r="BB1105" s="37" t="s">
        <v>1322</v>
      </c>
      <c r="BC1105" s="11">
        <v>0</v>
      </c>
      <c r="BD1105" s="11">
        <v>0</v>
      </c>
      <c r="BE1105" s="11">
        <v>0</v>
      </c>
      <c r="BF1105" s="11">
        <v>0</v>
      </c>
      <c r="BG1105" s="11">
        <v>0</v>
      </c>
      <c r="BH1105" s="11">
        <v>0</v>
      </c>
      <c r="BI1105" s="9">
        <v>0</v>
      </c>
      <c r="BJ1105" s="6">
        <v>0</v>
      </c>
      <c r="BK1105" s="6">
        <v>0</v>
      </c>
      <c r="BL1105" s="6">
        <v>0</v>
      </c>
      <c r="BM1105" s="6">
        <v>0</v>
      </c>
      <c r="BN1105" s="6">
        <v>0</v>
      </c>
      <c r="BO1105" s="6">
        <v>0</v>
      </c>
    </row>
    <row r="1106" spans="3:67" ht="20.100000000000001" customHeight="1">
      <c r="C1106" s="18">
        <v>73003104</v>
      </c>
      <c r="D1106" s="12" t="s">
        <v>457</v>
      </c>
      <c r="E1106" s="18">
        <v>1</v>
      </c>
      <c r="F1106" s="18">
        <v>60010500</v>
      </c>
      <c r="G1106" s="18">
        <v>0</v>
      </c>
      <c r="H1106" s="13">
        <v>0</v>
      </c>
      <c r="I1106" s="18">
        <v>1</v>
      </c>
      <c r="J1106" s="18">
        <v>0</v>
      </c>
      <c r="K1106" s="18">
        <v>0</v>
      </c>
      <c r="L1106" s="18">
        <v>0</v>
      </c>
      <c r="M1106" s="18">
        <v>0</v>
      </c>
      <c r="N1106" s="11">
        <v>2</v>
      </c>
      <c r="O1106" s="18">
        <v>1</v>
      </c>
      <c r="P1106" s="18">
        <v>0.05</v>
      </c>
      <c r="Q1106" s="18">
        <v>0</v>
      </c>
      <c r="R1106" s="6">
        <v>0</v>
      </c>
      <c r="S1106" s="13">
        <v>0</v>
      </c>
      <c r="T1106" s="11">
        <v>1</v>
      </c>
      <c r="U1106" s="18">
        <v>1</v>
      </c>
      <c r="V1106" s="18">
        <v>0</v>
      </c>
      <c r="W1106" s="18">
        <v>2</v>
      </c>
      <c r="X1106" s="18">
        <v>0</v>
      </c>
      <c r="Y1106" s="18">
        <v>0</v>
      </c>
      <c r="Z1106" s="18">
        <v>0</v>
      </c>
      <c r="AA1106" s="18">
        <v>0</v>
      </c>
      <c r="AB1106" s="11">
        <v>0</v>
      </c>
      <c r="AC1106" s="18">
        <v>0</v>
      </c>
      <c r="AD1106" s="18">
        <v>10</v>
      </c>
      <c r="AE1106" s="18">
        <v>0</v>
      </c>
      <c r="AF1106" s="18">
        <v>0</v>
      </c>
      <c r="AG1106" s="6">
        <v>7</v>
      </c>
      <c r="AH1106" s="6">
        <v>0</v>
      </c>
      <c r="AI1106" s="6">
        <v>0</v>
      </c>
      <c r="AJ1106" s="6">
        <v>0</v>
      </c>
      <c r="AK1106" s="18">
        <v>0</v>
      </c>
      <c r="AL1106" s="18">
        <v>0</v>
      </c>
      <c r="AM1106" s="18">
        <v>0</v>
      </c>
      <c r="AN1106" s="18">
        <v>0</v>
      </c>
      <c r="AO1106" s="18">
        <v>1000</v>
      </c>
      <c r="AP1106" s="18">
        <v>0.5</v>
      </c>
      <c r="AQ1106" s="18">
        <v>0</v>
      </c>
      <c r="AR1106" s="6">
        <v>0</v>
      </c>
      <c r="AS1106" s="18" t="s">
        <v>425</v>
      </c>
      <c r="AT1106" s="19" t="s">
        <v>458</v>
      </c>
      <c r="AU1106" s="18">
        <v>0</v>
      </c>
      <c r="AV1106" s="18">
        <v>10007001</v>
      </c>
      <c r="AW1106" s="18">
        <v>0</v>
      </c>
      <c r="AX1106" s="19" t="s">
        <v>155</v>
      </c>
      <c r="AY1106" s="19" t="s">
        <v>153</v>
      </c>
      <c r="AZ1106" s="13">
        <v>0</v>
      </c>
      <c r="BA1106" s="13">
        <v>0</v>
      </c>
      <c r="BB1106" s="69" t="s">
        <v>1430</v>
      </c>
      <c r="BC1106" s="18">
        <v>0</v>
      </c>
      <c r="BD1106" s="11">
        <v>0</v>
      </c>
      <c r="BE1106" s="18">
        <v>0</v>
      </c>
      <c r="BF1106" s="18">
        <v>0</v>
      </c>
      <c r="BG1106" s="18">
        <v>0</v>
      </c>
      <c r="BH1106" s="18">
        <v>0</v>
      </c>
      <c r="BI1106" s="9">
        <v>0</v>
      </c>
      <c r="BJ1106" s="6">
        <v>0</v>
      </c>
      <c r="BK1106" s="6">
        <v>0</v>
      </c>
      <c r="BL1106" s="6">
        <v>0</v>
      </c>
      <c r="BM1106" s="6">
        <v>0</v>
      </c>
      <c r="BN1106" s="6">
        <v>0</v>
      </c>
      <c r="BO1106" s="6">
        <v>0</v>
      </c>
    </row>
    <row r="1107" spans="3:67" ht="20.100000000000001" customHeight="1">
      <c r="C1107" s="18">
        <v>73003201</v>
      </c>
      <c r="D1107" s="12" t="s">
        <v>429</v>
      </c>
      <c r="E1107" s="11">
        <v>1</v>
      </c>
      <c r="F1107" s="11">
        <v>60010100</v>
      </c>
      <c r="G1107" s="18">
        <v>0</v>
      </c>
      <c r="H1107" s="13">
        <v>0</v>
      </c>
      <c r="I1107" s="18">
        <v>1</v>
      </c>
      <c r="J1107" s="18">
        <v>0</v>
      </c>
      <c r="K1107" s="18">
        <v>0</v>
      </c>
      <c r="L1107" s="11">
        <v>0</v>
      </c>
      <c r="M1107" s="11">
        <v>0</v>
      </c>
      <c r="N1107" s="11">
        <v>2</v>
      </c>
      <c r="O1107" s="11">
        <v>1</v>
      </c>
      <c r="P1107" s="11">
        <v>0.3</v>
      </c>
      <c r="Q1107" s="11">
        <v>0</v>
      </c>
      <c r="R1107" s="6">
        <v>0</v>
      </c>
      <c r="S1107" s="11">
        <v>0</v>
      </c>
      <c r="T1107" s="11">
        <v>1</v>
      </c>
      <c r="U1107" s="11">
        <v>2</v>
      </c>
      <c r="V1107" s="11">
        <v>0</v>
      </c>
      <c r="W1107" s="11">
        <v>3</v>
      </c>
      <c r="X1107" s="11">
        <v>0</v>
      </c>
      <c r="Y1107" s="11">
        <v>0</v>
      </c>
      <c r="Z1107" s="11">
        <v>0</v>
      </c>
      <c r="AA1107" s="11">
        <v>0</v>
      </c>
      <c r="AB1107" s="11">
        <v>0</v>
      </c>
      <c r="AC1107" s="11">
        <v>0</v>
      </c>
      <c r="AD1107" s="11">
        <v>12</v>
      </c>
      <c r="AE1107" s="11">
        <v>1</v>
      </c>
      <c r="AF1107" s="11">
        <v>3</v>
      </c>
      <c r="AG1107" s="6">
        <v>6</v>
      </c>
      <c r="AH1107" s="6">
        <v>1</v>
      </c>
      <c r="AI1107" s="6">
        <v>0</v>
      </c>
      <c r="AJ1107" s="6">
        <v>1.5</v>
      </c>
      <c r="AK1107" s="11">
        <v>0</v>
      </c>
      <c r="AL1107" s="11">
        <v>0</v>
      </c>
      <c r="AM1107" s="11">
        <v>0</v>
      </c>
      <c r="AN1107" s="11">
        <v>3</v>
      </c>
      <c r="AO1107" s="11">
        <v>5000</v>
      </c>
      <c r="AP1107" s="11">
        <v>3</v>
      </c>
      <c r="AQ1107" s="11">
        <v>0</v>
      </c>
      <c r="AR1107" s="6">
        <v>0</v>
      </c>
      <c r="AS1107" s="11" t="s">
        <v>153</v>
      </c>
      <c r="AT1107" s="19" t="s">
        <v>196</v>
      </c>
      <c r="AU1107" s="11" t="s">
        <v>348</v>
      </c>
      <c r="AV1107" s="18">
        <v>10000007</v>
      </c>
      <c r="AW1107" s="18">
        <v>70103003</v>
      </c>
      <c r="AX1107" s="12" t="s">
        <v>155</v>
      </c>
      <c r="AY1107" s="11" t="s">
        <v>1410</v>
      </c>
      <c r="AZ1107" s="13">
        <v>0</v>
      </c>
      <c r="BA1107" s="13">
        <v>0</v>
      </c>
      <c r="BB1107" s="37" t="s">
        <v>431</v>
      </c>
      <c r="BC1107" s="11">
        <v>0</v>
      </c>
      <c r="BD1107" s="11">
        <v>0</v>
      </c>
      <c r="BE1107" s="11">
        <v>0</v>
      </c>
      <c r="BF1107" s="11">
        <v>0</v>
      </c>
      <c r="BG1107" s="11">
        <v>0</v>
      </c>
      <c r="BH1107" s="11">
        <v>0</v>
      </c>
      <c r="BI1107" s="9">
        <v>0</v>
      </c>
      <c r="BJ1107" s="6">
        <v>0</v>
      </c>
      <c r="BK1107" s="6">
        <v>0</v>
      </c>
      <c r="BL1107" s="6">
        <v>0</v>
      </c>
      <c r="BM1107" s="6">
        <v>0</v>
      </c>
      <c r="BN1107" s="6">
        <v>0</v>
      </c>
      <c r="BO1107" s="6">
        <v>0</v>
      </c>
    </row>
    <row r="1108" spans="3:67" ht="20.100000000000001" customHeight="1">
      <c r="C1108" s="18">
        <v>73003202</v>
      </c>
      <c r="D1108" s="19" t="s">
        <v>1431</v>
      </c>
      <c r="E1108" s="18">
        <v>1</v>
      </c>
      <c r="F1108" s="18">
        <v>60010500</v>
      </c>
      <c r="G1108" s="18">
        <v>0</v>
      </c>
      <c r="H1108" s="13">
        <v>0</v>
      </c>
      <c r="I1108" s="18">
        <v>1</v>
      </c>
      <c r="J1108" s="18">
        <v>0</v>
      </c>
      <c r="K1108" s="18">
        <v>0</v>
      </c>
      <c r="L1108" s="18">
        <v>0</v>
      </c>
      <c r="M1108" s="18">
        <v>0</v>
      </c>
      <c r="N1108" s="11">
        <v>2</v>
      </c>
      <c r="O1108" s="18">
        <v>2</v>
      </c>
      <c r="P1108" s="18">
        <v>0.95</v>
      </c>
      <c r="Q1108" s="18">
        <v>0</v>
      </c>
      <c r="R1108" s="6">
        <v>0</v>
      </c>
      <c r="S1108" s="13">
        <v>0</v>
      </c>
      <c r="T1108" s="11">
        <v>1</v>
      </c>
      <c r="U1108" s="18">
        <v>2</v>
      </c>
      <c r="V1108" s="18">
        <v>0</v>
      </c>
      <c r="W1108" s="18">
        <v>0</v>
      </c>
      <c r="X1108" s="18">
        <v>0</v>
      </c>
      <c r="Y1108" s="18">
        <v>0</v>
      </c>
      <c r="Z1108" s="18">
        <v>0</v>
      </c>
      <c r="AA1108" s="18">
        <v>0</v>
      </c>
      <c r="AB1108" s="11">
        <v>0</v>
      </c>
      <c r="AC1108" s="18">
        <v>0</v>
      </c>
      <c r="AD1108" s="18">
        <v>20</v>
      </c>
      <c r="AE1108" s="18">
        <v>0</v>
      </c>
      <c r="AF1108" s="18">
        <v>0</v>
      </c>
      <c r="AG1108" s="6">
        <v>7</v>
      </c>
      <c r="AH1108" s="6">
        <v>0</v>
      </c>
      <c r="AI1108" s="6">
        <v>0</v>
      </c>
      <c r="AJ1108" s="6">
        <v>0</v>
      </c>
      <c r="AK1108" s="18">
        <v>0</v>
      </c>
      <c r="AL1108" s="18">
        <v>0</v>
      </c>
      <c r="AM1108" s="18">
        <v>0</v>
      </c>
      <c r="AN1108" s="18">
        <v>0</v>
      </c>
      <c r="AO1108" s="18">
        <v>1000</v>
      </c>
      <c r="AP1108" s="18">
        <v>0.5</v>
      </c>
      <c r="AQ1108" s="18">
        <v>0</v>
      </c>
      <c r="AR1108" s="6">
        <v>0</v>
      </c>
      <c r="AS1108" s="18">
        <v>83000001</v>
      </c>
      <c r="AT1108" s="19" t="s">
        <v>458</v>
      </c>
      <c r="AU1108" s="18">
        <v>0</v>
      </c>
      <c r="AV1108" s="18">
        <v>10007001</v>
      </c>
      <c r="AW1108" s="18">
        <v>0</v>
      </c>
      <c r="AX1108" s="19" t="s">
        <v>155</v>
      </c>
      <c r="AY1108" s="19" t="s">
        <v>153</v>
      </c>
      <c r="AZ1108" s="13">
        <v>0</v>
      </c>
      <c r="BA1108" s="13">
        <v>0</v>
      </c>
      <c r="BB1108" s="69" t="s">
        <v>1432</v>
      </c>
      <c r="BC1108" s="18">
        <v>0</v>
      </c>
      <c r="BD1108" s="11">
        <v>0</v>
      </c>
      <c r="BE1108" s="18">
        <v>0</v>
      </c>
      <c r="BF1108" s="18">
        <v>0</v>
      </c>
      <c r="BG1108" s="18">
        <v>0</v>
      </c>
      <c r="BH1108" s="18">
        <v>0</v>
      </c>
      <c r="BI1108" s="9">
        <v>0</v>
      </c>
      <c r="BJ1108" s="6">
        <v>0</v>
      </c>
      <c r="BK1108" s="6">
        <v>0</v>
      </c>
      <c r="BL1108" s="6">
        <v>0</v>
      </c>
      <c r="BM1108" s="6">
        <v>0</v>
      </c>
      <c r="BN1108" s="6">
        <v>0</v>
      </c>
      <c r="BO1108" s="6">
        <v>0</v>
      </c>
    </row>
    <row r="1109" spans="3:67" ht="19.5" customHeight="1">
      <c r="C1109" s="18">
        <v>73003203</v>
      </c>
      <c r="D1109" s="12" t="s">
        <v>617</v>
      </c>
      <c r="E1109" s="18">
        <v>1</v>
      </c>
      <c r="F1109" s="11">
        <v>60010100</v>
      </c>
      <c r="G1109" s="18">
        <v>0</v>
      </c>
      <c r="H1109" s="13">
        <v>0</v>
      </c>
      <c r="I1109" s="18">
        <v>1</v>
      </c>
      <c r="J1109" s="18">
        <v>0</v>
      </c>
      <c r="K1109" s="18">
        <v>0</v>
      </c>
      <c r="L1109" s="11">
        <v>0</v>
      </c>
      <c r="M1109" s="11">
        <v>0</v>
      </c>
      <c r="N1109" s="11">
        <v>2</v>
      </c>
      <c r="O1109" s="11">
        <v>1</v>
      </c>
      <c r="P1109" s="11">
        <v>0.3</v>
      </c>
      <c r="Q1109" s="11">
        <v>0</v>
      </c>
      <c r="R1109" s="6">
        <v>0</v>
      </c>
      <c r="S1109" s="11">
        <v>0</v>
      </c>
      <c r="T1109" s="11">
        <v>1</v>
      </c>
      <c r="U1109" s="11">
        <v>2</v>
      </c>
      <c r="V1109" s="11">
        <v>0</v>
      </c>
      <c r="W1109" s="11">
        <v>3</v>
      </c>
      <c r="X1109" s="11">
        <v>0</v>
      </c>
      <c r="Y1109" s="11">
        <v>1</v>
      </c>
      <c r="Z1109" s="11">
        <v>0</v>
      </c>
      <c r="AA1109" s="11">
        <v>0</v>
      </c>
      <c r="AB1109" s="11">
        <v>0</v>
      </c>
      <c r="AC1109" s="11">
        <v>0</v>
      </c>
      <c r="AD1109" s="11">
        <v>15</v>
      </c>
      <c r="AE1109" s="11">
        <v>1</v>
      </c>
      <c r="AF1109" s="11" t="s">
        <v>391</v>
      </c>
      <c r="AG1109" s="6">
        <v>0</v>
      </c>
      <c r="AH1109" s="6">
        <v>1</v>
      </c>
      <c r="AI1109" s="6">
        <v>0</v>
      </c>
      <c r="AJ1109" s="6">
        <v>3</v>
      </c>
      <c r="AK1109" s="11">
        <v>0</v>
      </c>
      <c r="AL1109" s="11">
        <v>0</v>
      </c>
      <c r="AM1109" s="11">
        <v>0</v>
      </c>
      <c r="AN1109" s="11">
        <v>3</v>
      </c>
      <c r="AO1109" s="11">
        <v>5000</v>
      </c>
      <c r="AP1109" s="11">
        <v>2.5</v>
      </c>
      <c r="AQ1109" s="11">
        <v>0</v>
      </c>
      <c r="AR1109" s="6">
        <v>0</v>
      </c>
      <c r="AS1109" s="11" t="s">
        <v>425</v>
      </c>
      <c r="AT1109" s="19" t="s">
        <v>196</v>
      </c>
      <c r="AU1109" s="11" t="s">
        <v>348</v>
      </c>
      <c r="AV1109" s="18">
        <v>10000007</v>
      </c>
      <c r="AW1109" s="18">
        <v>70403003</v>
      </c>
      <c r="AX1109" s="12" t="s">
        <v>155</v>
      </c>
      <c r="AY1109" s="11">
        <v>0</v>
      </c>
      <c r="AZ1109" s="13">
        <v>0</v>
      </c>
      <c r="BA1109" s="13">
        <v>0</v>
      </c>
      <c r="BB1109" s="37" t="s">
        <v>1375</v>
      </c>
      <c r="BC1109" s="11">
        <v>0</v>
      </c>
      <c r="BD1109" s="11">
        <v>0</v>
      </c>
      <c r="BE1109" s="11">
        <v>0</v>
      </c>
      <c r="BF1109" s="11">
        <v>0</v>
      </c>
      <c r="BG1109" s="11">
        <v>0</v>
      </c>
      <c r="BH1109" s="11">
        <v>0</v>
      </c>
      <c r="BI1109" s="9">
        <v>0</v>
      </c>
      <c r="BJ1109" s="6">
        <v>0</v>
      </c>
      <c r="BK1109" s="6">
        <v>0</v>
      </c>
      <c r="BL1109" s="6">
        <v>0</v>
      </c>
      <c r="BM1109" s="6">
        <v>0</v>
      </c>
      <c r="BN1109" s="6">
        <v>0</v>
      </c>
      <c r="BO1109" s="6">
        <v>0</v>
      </c>
    </row>
    <row r="1110" spans="3:67" ht="20.100000000000001" customHeight="1">
      <c r="C1110" s="18">
        <v>73003204</v>
      </c>
      <c r="D1110" s="9" t="s">
        <v>481</v>
      </c>
      <c r="E1110" s="9">
        <v>1</v>
      </c>
      <c r="F1110" s="11">
        <v>60010002</v>
      </c>
      <c r="G1110" s="9">
        <v>0</v>
      </c>
      <c r="H1110" s="10">
        <v>0</v>
      </c>
      <c r="I1110" s="9">
        <v>0</v>
      </c>
      <c r="J1110" s="9">
        <v>0</v>
      </c>
      <c r="K1110" s="10">
        <v>0</v>
      </c>
      <c r="L1110" s="10">
        <v>0</v>
      </c>
      <c r="M1110" s="9">
        <v>0</v>
      </c>
      <c r="N1110" s="9">
        <v>2</v>
      </c>
      <c r="O1110" s="9">
        <v>2</v>
      </c>
      <c r="P1110" s="9">
        <v>0.95</v>
      </c>
      <c r="Q1110" s="9">
        <v>0</v>
      </c>
      <c r="R1110" s="6">
        <v>0</v>
      </c>
      <c r="S1110" s="9">
        <v>0</v>
      </c>
      <c r="T1110" s="11">
        <v>1</v>
      </c>
      <c r="U1110" s="9">
        <v>2</v>
      </c>
      <c r="V1110" s="10">
        <v>0</v>
      </c>
      <c r="W1110" s="9">
        <v>3</v>
      </c>
      <c r="X1110" s="9">
        <v>0</v>
      </c>
      <c r="Y1110" s="9">
        <v>0</v>
      </c>
      <c r="Z1110" s="9">
        <v>0</v>
      </c>
      <c r="AA1110" s="10">
        <v>0</v>
      </c>
      <c r="AB1110" s="9">
        <v>0</v>
      </c>
      <c r="AC1110" s="9">
        <v>0</v>
      </c>
      <c r="AD1110" s="9">
        <v>15</v>
      </c>
      <c r="AE1110" s="9">
        <v>2</v>
      </c>
      <c r="AF1110" s="9" t="s">
        <v>482</v>
      </c>
      <c r="AG1110" s="28">
        <v>0</v>
      </c>
      <c r="AH1110" s="28">
        <v>2</v>
      </c>
      <c r="AI1110" s="6">
        <v>0</v>
      </c>
      <c r="AJ1110" s="9">
        <v>4</v>
      </c>
      <c r="AK1110" s="29">
        <v>0</v>
      </c>
      <c r="AL1110" s="9">
        <v>0</v>
      </c>
      <c r="AM1110" s="9">
        <v>0</v>
      </c>
      <c r="AN1110" s="9">
        <v>2</v>
      </c>
      <c r="AO1110" s="11">
        <v>4000</v>
      </c>
      <c r="AP1110" s="9">
        <v>2</v>
      </c>
      <c r="AQ1110" s="9">
        <v>0</v>
      </c>
      <c r="AR1110" s="6">
        <v>0</v>
      </c>
      <c r="AS1110" s="11" t="s">
        <v>425</v>
      </c>
      <c r="AT1110" s="19" t="s">
        <v>213</v>
      </c>
      <c r="AU1110" s="10">
        <v>0</v>
      </c>
      <c r="AV1110" s="10">
        <v>0</v>
      </c>
      <c r="AW1110" s="10">
        <v>70205004</v>
      </c>
      <c r="AX1110" s="19" t="s">
        <v>155</v>
      </c>
      <c r="AY1110" s="19">
        <v>0</v>
      </c>
      <c r="AZ1110" s="19">
        <v>0</v>
      </c>
      <c r="BA1110" s="19">
        <v>0</v>
      </c>
      <c r="BB1110" s="37" t="s">
        <v>483</v>
      </c>
      <c r="BC1110" s="9">
        <v>2</v>
      </c>
      <c r="BD1110" s="9">
        <v>0</v>
      </c>
      <c r="BE1110" s="18">
        <v>0</v>
      </c>
      <c r="BF1110" s="9">
        <v>1</v>
      </c>
      <c r="BG1110" s="9">
        <v>2</v>
      </c>
      <c r="BH1110" s="29">
        <v>0</v>
      </c>
      <c r="BI1110" s="9">
        <v>0</v>
      </c>
      <c r="BJ1110" s="6">
        <v>0</v>
      </c>
      <c r="BK1110" s="6">
        <v>0</v>
      </c>
      <c r="BL1110" s="6">
        <v>0</v>
      </c>
      <c r="BM1110" s="6">
        <v>0</v>
      </c>
      <c r="BN1110" s="6">
        <v>0</v>
      </c>
      <c r="BO1110" s="6">
        <v>0</v>
      </c>
    </row>
    <row r="1111" spans="3:67" ht="20.100000000000001" customHeight="1">
      <c r="C1111" s="18">
        <v>73003301</v>
      </c>
      <c r="D1111" s="55" t="s">
        <v>402</v>
      </c>
      <c r="E1111" s="11">
        <v>1</v>
      </c>
      <c r="F1111" s="11">
        <v>90002001</v>
      </c>
      <c r="G1111" s="56">
        <v>0</v>
      </c>
      <c r="H1111" s="13">
        <v>0</v>
      </c>
      <c r="I1111" s="18">
        <v>1</v>
      </c>
      <c r="J1111" s="18">
        <v>0</v>
      </c>
      <c r="K1111" s="18">
        <v>0</v>
      </c>
      <c r="L1111" s="56">
        <v>0</v>
      </c>
      <c r="M1111" s="56">
        <v>0</v>
      </c>
      <c r="N1111" s="56">
        <v>2</v>
      </c>
      <c r="O1111" s="56">
        <v>2</v>
      </c>
      <c r="P1111" s="56">
        <v>0.9</v>
      </c>
      <c r="Q1111" s="56">
        <v>0</v>
      </c>
      <c r="R1111" s="6">
        <v>0</v>
      </c>
      <c r="S1111" s="56">
        <v>0</v>
      </c>
      <c r="T1111" s="11">
        <v>1</v>
      </c>
      <c r="U1111" s="56">
        <v>2</v>
      </c>
      <c r="V1111" s="56">
        <v>0</v>
      </c>
      <c r="W1111" s="56">
        <v>3</v>
      </c>
      <c r="X1111" s="56">
        <v>0</v>
      </c>
      <c r="Y1111" s="56">
        <v>0</v>
      </c>
      <c r="Z1111" s="56">
        <v>0</v>
      </c>
      <c r="AA1111" s="56">
        <v>0</v>
      </c>
      <c r="AB1111" s="56">
        <v>0</v>
      </c>
      <c r="AC1111" s="56">
        <v>0</v>
      </c>
      <c r="AD1111" s="56">
        <v>20</v>
      </c>
      <c r="AE1111" s="56">
        <v>2</v>
      </c>
      <c r="AF1111" s="56" t="s">
        <v>403</v>
      </c>
      <c r="AG1111" s="6">
        <v>0</v>
      </c>
      <c r="AH1111" s="6">
        <v>2</v>
      </c>
      <c r="AI1111" s="6">
        <v>0</v>
      </c>
      <c r="AJ1111" s="63">
        <v>0</v>
      </c>
      <c r="AK1111" s="56">
        <v>0</v>
      </c>
      <c r="AL1111" s="56">
        <v>0</v>
      </c>
      <c r="AM1111" s="56">
        <v>0</v>
      </c>
      <c r="AN1111" s="56">
        <v>5</v>
      </c>
      <c r="AO1111" s="56">
        <v>5000</v>
      </c>
      <c r="AP1111" s="56">
        <v>0</v>
      </c>
      <c r="AQ1111" s="56">
        <v>0</v>
      </c>
      <c r="AR1111" s="6">
        <v>0</v>
      </c>
      <c r="AS1111" s="56">
        <v>0</v>
      </c>
      <c r="AT1111" s="55" t="s">
        <v>213</v>
      </c>
      <c r="AU1111" s="11">
        <v>0</v>
      </c>
      <c r="AV1111" s="67">
        <v>0</v>
      </c>
      <c r="AW1111" s="18">
        <v>22000030</v>
      </c>
      <c r="AX1111" s="55" t="s">
        <v>404</v>
      </c>
      <c r="AY1111" s="56" t="s">
        <v>405</v>
      </c>
      <c r="AZ1111" s="74">
        <v>0</v>
      </c>
      <c r="BA1111" s="74">
        <v>0</v>
      </c>
      <c r="BB1111" s="75" t="s">
        <v>1433</v>
      </c>
      <c r="BC1111" s="56">
        <v>0</v>
      </c>
      <c r="BD1111" s="11">
        <v>0</v>
      </c>
      <c r="BE1111" s="56">
        <v>0</v>
      </c>
      <c r="BF1111" s="56">
        <v>0</v>
      </c>
      <c r="BG1111" s="56">
        <v>0</v>
      </c>
      <c r="BH1111" s="56">
        <v>0</v>
      </c>
      <c r="BI1111" s="11">
        <v>0</v>
      </c>
      <c r="BJ1111" s="6">
        <v>0</v>
      </c>
      <c r="BK1111" s="6">
        <v>0</v>
      </c>
      <c r="BL1111" s="6">
        <v>0</v>
      </c>
      <c r="BM1111" s="6">
        <v>0</v>
      </c>
      <c r="BN1111" s="6">
        <v>0</v>
      </c>
      <c r="BO1111" s="6">
        <v>0</v>
      </c>
    </row>
    <row r="1112" spans="3:67" ht="20.100000000000001" customHeight="1">
      <c r="C1112" s="18">
        <v>73003302</v>
      </c>
      <c r="D1112" s="12" t="s">
        <v>387</v>
      </c>
      <c r="E1112" s="18">
        <v>1</v>
      </c>
      <c r="F1112" s="11">
        <v>60010300</v>
      </c>
      <c r="G1112" s="18">
        <v>0</v>
      </c>
      <c r="H1112" s="13">
        <v>0</v>
      </c>
      <c r="I1112" s="18">
        <v>1</v>
      </c>
      <c r="J1112" s="18">
        <v>0</v>
      </c>
      <c r="K1112" s="18">
        <v>0</v>
      </c>
      <c r="L1112" s="11">
        <v>0</v>
      </c>
      <c r="M1112" s="11">
        <v>0</v>
      </c>
      <c r="N1112" s="56">
        <v>2</v>
      </c>
      <c r="O1112" s="11">
        <v>2</v>
      </c>
      <c r="P1112" s="11">
        <v>0.8</v>
      </c>
      <c r="Q1112" s="11">
        <v>0</v>
      </c>
      <c r="R1112" s="6">
        <v>0</v>
      </c>
      <c r="S1112" s="11">
        <v>0</v>
      </c>
      <c r="T1112" s="11">
        <v>1</v>
      </c>
      <c r="U1112" s="11">
        <v>2</v>
      </c>
      <c r="V1112" s="11">
        <v>0</v>
      </c>
      <c r="W1112" s="11">
        <v>0</v>
      </c>
      <c r="X1112" s="11">
        <v>0</v>
      </c>
      <c r="Y1112" s="11">
        <v>0</v>
      </c>
      <c r="Z1112" s="11">
        <v>0</v>
      </c>
      <c r="AA1112" s="11">
        <v>0</v>
      </c>
      <c r="AB1112" s="11">
        <v>0</v>
      </c>
      <c r="AC1112" s="11">
        <v>0</v>
      </c>
      <c r="AD1112" s="11">
        <v>30</v>
      </c>
      <c r="AE1112" s="11">
        <v>0</v>
      </c>
      <c r="AF1112" s="11">
        <v>0</v>
      </c>
      <c r="AG1112" s="6">
        <v>2</v>
      </c>
      <c r="AH1112" s="6">
        <v>2</v>
      </c>
      <c r="AI1112" s="6">
        <v>0</v>
      </c>
      <c r="AJ1112" s="6">
        <v>1.5</v>
      </c>
      <c r="AK1112" s="11">
        <v>0</v>
      </c>
      <c r="AL1112" s="11">
        <v>0</v>
      </c>
      <c r="AM1112" s="11">
        <v>0</v>
      </c>
      <c r="AN1112" s="11">
        <v>1</v>
      </c>
      <c r="AO1112" s="11">
        <v>3000</v>
      </c>
      <c r="AP1112" s="11">
        <v>0.5</v>
      </c>
      <c r="AQ1112" s="11">
        <v>0</v>
      </c>
      <c r="AR1112" s="6">
        <v>0</v>
      </c>
      <c r="AS1112" s="11" t="s">
        <v>153</v>
      </c>
      <c r="AT1112" s="19" t="s">
        <v>154</v>
      </c>
      <c r="AU1112" s="11" t="s">
        <v>355</v>
      </c>
      <c r="AV1112" s="18">
        <v>0</v>
      </c>
      <c r="AW1112" s="18">
        <v>0</v>
      </c>
      <c r="AX1112" s="12" t="s">
        <v>343</v>
      </c>
      <c r="AY1112" s="11" t="s">
        <v>1434</v>
      </c>
      <c r="AZ1112" s="13">
        <v>0</v>
      </c>
      <c r="BA1112" s="13">
        <v>0</v>
      </c>
      <c r="BB1112" s="37" t="s">
        <v>1325</v>
      </c>
      <c r="BC1112" s="11">
        <v>0</v>
      </c>
      <c r="BD1112" s="11">
        <v>0</v>
      </c>
      <c r="BE1112" s="11">
        <v>0</v>
      </c>
      <c r="BF1112" s="11">
        <v>0</v>
      </c>
      <c r="BG1112" s="11">
        <v>0</v>
      </c>
      <c r="BH1112" s="11">
        <v>0</v>
      </c>
      <c r="BI1112" s="9">
        <v>0</v>
      </c>
      <c r="BJ1112" s="6">
        <v>0</v>
      </c>
      <c r="BK1112" s="6">
        <v>0</v>
      </c>
      <c r="BL1112" s="6">
        <v>0</v>
      </c>
      <c r="BM1112" s="6">
        <v>0</v>
      </c>
      <c r="BN1112" s="6">
        <v>0</v>
      </c>
      <c r="BO1112" s="6">
        <v>0</v>
      </c>
    </row>
    <row r="1113" spans="3:67" ht="20.100000000000001" customHeight="1">
      <c r="C1113" s="18">
        <v>73003303</v>
      </c>
      <c r="D1113" s="12" t="s">
        <v>758</v>
      </c>
      <c r="E1113" s="18">
        <v>1</v>
      </c>
      <c r="F1113" s="11">
        <v>60010100</v>
      </c>
      <c r="G1113" s="18">
        <v>0</v>
      </c>
      <c r="H1113" s="13">
        <v>0</v>
      </c>
      <c r="I1113" s="18">
        <v>1</v>
      </c>
      <c r="J1113" s="18">
        <v>0</v>
      </c>
      <c r="K1113" s="18">
        <v>0</v>
      </c>
      <c r="L1113" s="11">
        <v>0</v>
      </c>
      <c r="M1113" s="11">
        <v>0</v>
      </c>
      <c r="N1113" s="56">
        <v>2</v>
      </c>
      <c r="O1113" s="11">
        <v>1</v>
      </c>
      <c r="P1113" s="11">
        <v>1</v>
      </c>
      <c r="Q1113" s="11">
        <v>0</v>
      </c>
      <c r="R1113" s="6">
        <v>0</v>
      </c>
      <c r="S1113" s="11">
        <v>0</v>
      </c>
      <c r="T1113" s="11">
        <v>1</v>
      </c>
      <c r="U1113" s="11">
        <v>2</v>
      </c>
      <c r="V1113" s="11">
        <v>0</v>
      </c>
      <c r="W1113" s="11">
        <v>2</v>
      </c>
      <c r="X1113" s="11">
        <v>0</v>
      </c>
      <c r="Y1113" s="11">
        <v>1</v>
      </c>
      <c r="Z1113" s="11">
        <v>0</v>
      </c>
      <c r="AA1113" s="11">
        <v>0</v>
      </c>
      <c r="AB1113" s="11">
        <v>0</v>
      </c>
      <c r="AC1113" s="11">
        <v>0</v>
      </c>
      <c r="AD1113" s="11">
        <v>10</v>
      </c>
      <c r="AE1113" s="11">
        <v>2</v>
      </c>
      <c r="AF1113" s="11" t="s">
        <v>163</v>
      </c>
      <c r="AG1113" s="6">
        <v>0</v>
      </c>
      <c r="AH1113" s="6">
        <v>2</v>
      </c>
      <c r="AI1113" s="6">
        <v>0</v>
      </c>
      <c r="AJ1113" s="6">
        <v>1.5</v>
      </c>
      <c r="AK1113" s="11">
        <v>0</v>
      </c>
      <c r="AL1113" s="11">
        <v>0</v>
      </c>
      <c r="AM1113" s="11">
        <v>0</v>
      </c>
      <c r="AN1113" s="11">
        <v>1.5</v>
      </c>
      <c r="AO1113" s="11">
        <v>10000</v>
      </c>
      <c r="AP1113" s="11">
        <v>1</v>
      </c>
      <c r="AQ1113" s="11">
        <v>5</v>
      </c>
      <c r="AR1113" s="6">
        <v>0</v>
      </c>
      <c r="AS1113" s="11" t="s">
        <v>153</v>
      </c>
      <c r="AT1113" s="19" t="s">
        <v>397</v>
      </c>
      <c r="AU1113" s="11" t="s">
        <v>348</v>
      </c>
      <c r="AV1113" s="18">
        <v>10000007</v>
      </c>
      <c r="AW1113" s="18">
        <v>70302003</v>
      </c>
      <c r="AX1113" s="19" t="s">
        <v>379</v>
      </c>
      <c r="AY1113" s="13">
        <v>0</v>
      </c>
      <c r="AZ1113" s="13">
        <v>0</v>
      </c>
      <c r="BA1113" s="13">
        <v>0</v>
      </c>
      <c r="BB1113" s="37" t="s">
        <v>627</v>
      </c>
      <c r="BC1113" s="11">
        <v>1</v>
      </c>
      <c r="BD1113" s="11">
        <v>0</v>
      </c>
      <c r="BE1113" s="11">
        <v>0</v>
      </c>
      <c r="BF1113" s="11">
        <v>0</v>
      </c>
      <c r="BG1113" s="11">
        <v>0</v>
      </c>
      <c r="BH1113" s="11">
        <v>0</v>
      </c>
      <c r="BI1113" s="9">
        <v>0</v>
      </c>
      <c r="BJ1113" s="6">
        <v>0</v>
      </c>
      <c r="BK1113" s="6">
        <v>0</v>
      </c>
      <c r="BL1113" s="6">
        <v>0</v>
      </c>
      <c r="BM1113" s="6">
        <v>0</v>
      </c>
      <c r="BN1113" s="6">
        <v>0</v>
      </c>
      <c r="BO1113" s="6">
        <v>0</v>
      </c>
    </row>
    <row r="1114" spans="3:67" ht="20.100000000000001" customHeight="1">
      <c r="C1114" s="18">
        <v>73003304</v>
      </c>
      <c r="D1114" s="55" t="s">
        <v>1435</v>
      </c>
      <c r="E1114" s="67">
        <v>1</v>
      </c>
      <c r="F1114" s="67">
        <v>60010500</v>
      </c>
      <c r="G1114" s="67">
        <v>0</v>
      </c>
      <c r="H1114" s="74">
        <v>0</v>
      </c>
      <c r="I1114" s="67">
        <v>1</v>
      </c>
      <c r="J1114" s="67">
        <v>0</v>
      </c>
      <c r="K1114" s="67">
        <v>0</v>
      </c>
      <c r="L1114" s="67">
        <v>0</v>
      </c>
      <c r="M1114" s="67">
        <v>0</v>
      </c>
      <c r="N1114" s="56">
        <v>2</v>
      </c>
      <c r="O1114" s="67">
        <v>2</v>
      </c>
      <c r="P1114" s="67">
        <v>0.95</v>
      </c>
      <c r="Q1114" s="67">
        <v>0</v>
      </c>
      <c r="R1114" s="63">
        <v>1</v>
      </c>
      <c r="S1114" s="74">
        <v>0</v>
      </c>
      <c r="T1114" s="56">
        <v>1</v>
      </c>
      <c r="U1114" s="67">
        <v>1</v>
      </c>
      <c r="V1114" s="67">
        <v>0</v>
      </c>
      <c r="W1114" s="67">
        <v>2</v>
      </c>
      <c r="X1114" s="67">
        <v>0</v>
      </c>
      <c r="Y1114" s="67">
        <v>0</v>
      </c>
      <c r="Z1114" s="67">
        <v>0</v>
      </c>
      <c r="AA1114" s="67">
        <v>0</v>
      </c>
      <c r="AB1114" s="56">
        <v>0</v>
      </c>
      <c r="AC1114" s="67">
        <v>0</v>
      </c>
      <c r="AD1114" s="67">
        <v>10</v>
      </c>
      <c r="AE1114" s="67">
        <v>0</v>
      </c>
      <c r="AF1114" s="67">
        <v>0</v>
      </c>
      <c r="AG1114" s="63">
        <v>7</v>
      </c>
      <c r="AH1114" s="63">
        <v>0</v>
      </c>
      <c r="AI1114" s="6">
        <v>0</v>
      </c>
      <c r="AJ1114" s="63">
        <v>0</v>
      </c>
      <c r="AK1114" s="67">
        <v>0</v>
      </c>
      <c r="AL1114" s="67">
        <v>0</v>
      </c>
      <c r="AM1114" s="67">
        <v>0</v>
      </c>
      <c r="AN1114" s="67">
        <v>0</v>
      </c>
      <c r="AO1114" s="67">
        <v>1000</v>
      </c>
      <c r="AP1114" s="67">
        <v>0.5</v>
      </c>
      <c r="AQ1114" s="67">
        <v>0</v>
      </c>
      <c r="AR1114" s="63">
        <v>0</v>
      </c>
      <c r="AS1114" s="67">
        <v>83000003</v>
      </c>
      <c r="AT1114" s="81" t="s">
        <v>458</v>
      </c>
      <c r="AU1114" s="67">
        <v>0</v>
      </c>
      <c r="AV1114" s="67">
        <v>10007001</v>
      </c>
      <c r="AW1114" s="67">
        <v>0</v>
      </c>
      <c r="AX1114" s="81" t="s">
        <v>155</v>
      </c>
      <c r="AY1114" s="81" t="s">
        <v>153</v>
      </c>
      <c r="AZ1114" s="74">
        <v>0</v>
      </c>
      <c r="BA1114" s="74">
        <v>0</v>
      </c>
      <c r="BB1114" s="82" t="s">
        <v>1430</v>
      </c>
      <c r="BC1114" s="67">
        <v>0</v>
      </c>
      <c r="BD1114" s="56">
        <v>0</v>
      </c>
      <c r="BE1114" s="67">
        <v>0</v>
      </c>
      <c r="BF1114" s="67">
        <v>0</v>
      </c>
      <c r="BG1114" s="67">
        <v>0</v>
      </c>
      <c r="BH1114" s="67">
        <v>0</v>
      </c>
      <c r="BI1114" s="83">
        <v>0</v>
      </c>
      <c r="BJ1114" s="6">
        <v>0</v>
      </c>
      <c r="BK1114" s="6">
        <v>0</v>
      </c>
      <c r="BL1114" s="6">
        <v>0</v>
      </c>
      <c r="BM1114" s="6">
        <v>0</v>
      </c>
      <c r="BN1114" s="6">
        <v>0</v>
      </c>
      <c r="BO1114" s="6">
        <v>0</v>
      </c>
    </row>
    <row r="1115" spans="3:67" ht="19.5" customHeight="1">
      <c r="C1115" s="18">
        <v>73003305</v>
      </c>
      <c r="D1115" s="12" t="s">
        <v>617</v>
      </c>
      <c r="E1115" s="18">
        <v>1</v>
      </c>
      <c r="F1115" s="11">
        <v>60010100</v>
      </c>
      <c r="G1115" s="18">
        <v>0</v>
      </c>
      <c r="H1115" s="13">
        <v>0</v>
      </c>
      <c r="I1115" s="18">
        <v>1</v>
      </c>
      <c r="J1115" s="18">
        <v>0</v>
      </c>
      <c r="K1115" s="18">
        <v>0</v>
      </c>
      <c r="L1115" s="11">
        <v>0</v>
      </c>
      <c r="M1115" s="11">
        <v>0</v>
      </c>
      <c r="N1115" s="56">
        <v>2</v>
      </c>
      <c r="O1115" s="11">
        <v>2</v>
      </c>
      <c r="P1115" s="11">
        <v>0.9</v>
      </c>
      <c r="Q1115" s="11">
        <v>0</v>
      </c>
      <c r="R1115" s="6">
        <v>1</v>
      </c>
      <c r="S1115" s="11">
        <v>0</v>
      </c>
      <c r="T1115" s="11">
        <v>1</v>
      </c>
      <c r="U1115" s="11">
        <v>2</v>
      </c>
      <c r="V1115" s="11">
        <v>0</v>
      </c>
      <c r="W1115" s="11">
        <v>3</v>
      </c>
      <c r="X1115" s="11">
        <v>0</v>
      </c>
      <c r="Y1115" s="11">
        <v>1</v>
      </c>
      <c r="Z1115" s="11">
        <v>0</v>
      </c>
      <c r="AA1115" s="11">
        <v>0</v>
      </c>
      <c r="AB1115" s="11">
        <v>0</v>
      </c>
      <c r="AC1115" s="11">
        <v>0</v>
      </c>
      <c r="AD1115" s="11">
        <v>15</v>
      </c>
      <c r="AE1115" s="11">
        <v>1</v>
      </c>
      <c r="AF1115" s="11" t="s">
        <v>391</v>
      </c>
      <c r="AG1115" s="6">
        <v>0</v>
      </c>
      <c r="AH1115" s="6">
        <v>1</v>
      </c>
      <c r="AI1115" s="6">
        <v>0</v>
      </c>
      <c r="AJ1115" s="6">
        <v>3</v>
      </c>
      <c r="AK1115" s="11">
        <v>0</v>
      </c>
      <c r="AL1115" s="11">
        <v>0</v>
      </c>
      <c r="AM1115" s="11">
        <v>0</v>
      </c>
      <c r="AN1115" s="11">
        <v>3</v>
      </c>
      <c r="AO1115" s="11">
        <v>5000</v>
      </c>
      <c r="AP1115" s="11">
        <v>2.5</v>
      </c>
      <c r="AQ1115" s="11">
        <v>0</v>
      </c>
      <c r="AR1115" s="6">
        <v>0</v>
      </c>
      <c r="AS1115" s="11">
        <v>90001023</v>
      </c>
      <c r="AT1115" s="19" t="s">
        <v>196</v>
      </c>
      <c r="AU1115" s="11" t="s">
        <v>348</v>
      </c>
      <c r="AV1115" s="18">
        <v>10000007</v>
      </c>
      <c r="AW1115" s="18">
        <v>70403003</v>
      </c>
      <c r="AX1115" s="12" t="s">
        <v>155</v>
      </c>
      <c r="AY1115" s="11">
        <v>0</v>
      </c>
      <c r="AZ1115" s="13">
        <v>0</v>
      </c>
      <c r="BA1115" s="13">
        <v>0</v>
      </c>
      <c r="BB1115" s="37" t="s">
        <v>1375</v>
      </c>
      <c r="BC1115" s="11">
        <v>0</v>
      </c>
      <c r="BD1115" s="11">
        <v>0</v>
      </c>
      <c r="BE1115" s="11">
        <v>0</v>
      </c>
      <c r="BF1115" s="11">
        <v>0</v>
      </c>
      <c r="BG1115" s="11">
        <v>0</v>
      </c>
      <c r="BH1115" s="11">
        <v>0</v>
      </c>
      <c r="BI1115" s="9">
        <v>0</v>
      </c>
      <c r="BJ1115" s="6">
        <v>0</v>
      </c>
      <c r="BK1115" s="6">
        <v>0</v>
      </c>
      <c r="BL1115" s="6">
        <v>0</v>
      </c>
      <c r="BM1115" s="6">
        <v>0</v>
      </c>
      <c r="BN1115" s="6">
        <v>0</v>
      </c>
      <c r="BO1115" s="6">
        <v>0</v>
      </c>
    </row>
    <row r="1116" spans="3:67" ht="20.100000000000001" customHeight="1">
      <c r="C1116" s="18">
        <v>73003306</v>
      </c>
      <c r="D1116" s="19" t="s">
        <v>434</v>
      </c>
      <c r="E1116" s="18">
        <v>1</v>
      </c>
      <c r="F1116" s="18">
        <v>60010500</v>
      </c>
      <c r="G1116" s="18">
        <v>0</v>
      </c>
      <c r="H1116" s="13">
        <v>0</v>
      </c>
      <c r="I1116" s="18">
        <v>1</v>
      </c>
      <c r="J1116" s="18">
        <v>0</v>
      </c>
      <c r="K1116" s="18">
        <v>0</v>
      </c>
      <c r="L1116" s="18">
        <v>0</v>
      </c>
      <c r="M1116" s="18">
        <v>0</v>
      </c>
      <c r="N1116" s="56">
        <v>2</v>
      </c>
      <c r="O1116" s="18">
        <v>2</v>
      </c>
      <c r="P1116" s="18">
        <v>0.6</v>
      </c>
      <c r="Q1116" s="18">
        <v>0</v>
      </c>
      <c r="R1116" s="6">
        <v>0</v>
      </c>
      <c r="S1116" s="13">
        <v>0</v>
      </c>
      <c r="T1116" s="11">
        <v>1</v>
      </c>
      <c r="U1116" s="18">
        <v>2</v>
      </c>
      <c r="V1116" s="18">
        <v>0</v>
      </c>
      <c r="W1116" s="18">
        <v>0</v>
      </c>
      <c r="X1116" s="18">
        <v>0</v>
      </c>
      <c r="Y1116" s="18">
        <v>0</v>
      </c>
      <c r="Z1116" s="18">
        <v>0</v>
      </c>
      <c r="AA1116" s="18">
        <v>0</v>
      </c>
      <c r="AB1116" s="18">
        <v>0</v>
      </c>
      <c r="AC1116" s="18">
        <v>0</v>
      </c>
      <c r="AD1116" s="11">
        <v>99999</v>
      </c>
      <c r="AE1116" s="18">
        <v>0</v>
      </c>
      <c r="AF1116" s="18">
        <v>0</v>
      </c>
      <c r="AG1116" s="6">
        <v>2</v>
      </c>
      <c r="AH1116" s="6">
        <v>0</v>
      </c>
      <c r="AI1116" s="6">
        <v>0</v>
      </c>
      <c r="AJ1116" s="6">
        <v>0</v>
      </c>
      <c r="AK1116" s="18">
        <v>0</v>
      </c>
      <c r="AL1116" s="18">
        <v>0</v>
      </c>
      <c r="AM1116" s="18">
        <v>0</v>
      </c>
      <c r="AN1116" s="18">
        <v>0</v>
      </c>
      <c r="AO1116" s="18">
        <v>1000</v>
      </c>
      <c r="AP1116" s="18">
        <v>0</v>
      </c>
      <c r="AQ1116" s="18">
        <v>0</v>
      </c>
      <c r="AR1116" s="6">
        <v>90104002</v>
      </c>
      <c r="AS1116" s="18" t="s">
        <v>153</v>
      </c>
      <c r="AT1116" s="19" t="s">
        <v>154</v>
      </c>
      <c r="AU1116" s="18" t="s">
        <v>246</v>
      </c>
      <c r="AV1116" s="18">
        <v>0</v>
      </c>
      <c r="AW1116" s="18">
        <v>0</v>
      </c>
      <c r="AX1116" s="19" t="s">
        <v>155</v>
      </c>
      <c r="AY1116" s="19" t="s">
        <v>153</v>
      </c>
      <c r="AZ1116" s="13">
        <v>0</v>
      </c>
      <c r="BA1116" s="13">
        <v>0</v>
      </c>
      <c r="BB1116" s="69" t="s">
        <v>435</v>
      </c>
      <c r="BC1116" s="18">
        <v>0</v>
      </c>
      <c r="BD1116" s="11">
        <v>0</v>
      </c>
      <c r="BE1116" s="18">
        <v>0</v>
      </c>
      <c r="BF1116" s="18">
        <v>0</v>
      </c>
      <c r="BG1116" s="18">
        <v>0</v>
      </c>
      <c r="BH1116" s="18">
        <v>0</v>
      </c>
      <c r="BI1116" s="9">
        <v>0</v>
      </c>
      <c r="BJ1116" s="6">
        <v>0</v>
      </c>
      <c r="BK1116" s="6">
        <v>0</v>
      </c>
      <c r="BL1116" s="6">
        <v>0</v>
      </c>
      <c r="BM1116" s="6">
        <v>0</v>
      </c>
      <c r="BN1116" s="6">
        <v>0</v>
      </c>
      <c r="BO1116" s="6">
        <v>0</v>
      </c>
    </row>
    <row r="1117" spans="3:67" ht="20.100000000000001" customHeight="1">
      <c r="C1117" s="18">
        <v>73003307</v>
      </c>
      <c r="D1117" s="12" t="s">
        <v>1436</v>
      </c>
      <c r="E1117" s="18">
        <v>1</v>
      </c>
      <c r="F1117" s="11">
        <v>0</v>
      </c>
      <c r="G1117" s="18">
        <v>0</v>
      </c>
      <c r="H1117" s="13">
        <v>0</v>
      </c>
      <c r="I1117" s="18">
        <v>1</v>
      </c>
      <c r="J1117" s="18">
        <v>0</v>
      </c>
      <c r="K1117" s="18">
        <v>0</v>
      </c>
      <c r="L1117" s="11">
        <v>0</v>
      </c>
      <c r="M1117" s="11">
        <v>0</v>
      </c>
      <c r="N1117" s="56">
        <v>2</v>
      </c>
      <c r="O1117" s="11">
        <v>1</v>
      </c>
      <c r="P1117" s="11">
        <v>1</v>
      </c>
      <c r="Q1117" s="11">
        <v>0</v>
      </c>
      <c r="R1117" s="6">
        <v>0</v>
      </c>
      <c r="S1117" s="11">
        <v>0</v>
      </c>
      <c r="T1117" s="11">
        <v>1</v>
      </c>
      <c r="U1117" s="11">
        <v>2</v>
      </c>
      <c r="V1117" s="11">
        <v>0</v>
      </c>
      <c r="W1117" s="11">
        <v>1</v>
      </c>
      <c r="X1117" s="11">
        <v>0</v>
      </c>
      <c r="Y1117" s="11">
        <v>1</v>
      </c>
      <c r="Z1117" s="11">
        <v>0</v>
      </c>
      <c r="AA1117" s="11">
        <v>0</v>
      </c>
      <c r="AB1117" s="11">
        <v>0</v>
      </c>
      <c r="AC1117" s="11">
        <v>0</v>
      </c>
      <c r="AD1117" s="11">
        <v>3</v>
      </c>
      <c r="AE1117" s="11">
        <v>1</v>
      </c>
      <c r="AF1117" s="11">
        <v>3</v>
      </c>
      <c r="AG1117" s="6">
        <v>0</v>
      </c>
      <c r="AH1117" s="6">
        <v>0</v>
      </c>
      <c r="AI1117" s="6">
        <v>0</v>
      </c>
      <c r="AJ1117" s="6">
        <v>1.5</v>
      </c>
      <c r="AK1117" s="11">
        <v>0</v>
      </c>
      <c r="AL1117" s="11">
        <v>0</v>
      </c>
      <c r="AM1117" s="11">
        <v>0</v>
      </c>
      <c r="AN1117" s="11">
        <v>1</v>
      </c>
      <c r="AO1117" s="11">
        <v>1500</v>
      </c>
      <c r="AP1117" s="11">
        <v>0.5</v>
      </c>
      <c r="AQ1117" s="11">
        <v>0</v>
      </c>
      <c r="AR1117" s="6">
        <v>0</v>
      </c>
      <c r="AS1117" s="11">
        <v>83000002</v>
      </c>
      <c r="AT1117" s="19" t="s">
        <v>154</v>
      </c>
      <c r="AU1117" s="11" t="s">
        <v>348</v>
      </c>
      <c r="AV1117" s="18">
        <v>10000007</v>
      </c>
      <c r="AW1117" s="18">
        <v>70105001</v>
      </c>
      <c r="AX1117" s="12" t="s">
        <v>155</v>
      </c>
      <c r="AY1117" s="11" t="s">
        <v>1321</v>
      </c>
      <c r="AZ1117" s="13">
        <v>0</v>
      </c>
      <c r="BA1117" s="13">
        <v>0</v>
      </c>
      <c r="BB1117" s="37" t="s">
        <v>1322</v>
      </c>
      <c r="BC1117" s="11">
        <v>0</v>
      </c>
      <c r="BD1117" s="11">
        <v>0</v>
      </c>
      <c r="BE1117" s="11">
        <v>0</v>
      </c>
      <c r="BF1117" s="11">
        <v>0</v>
      </c>
      <c r="BG1117" s="11">
        <v>0</v>
      </c>
      <c r="BH1117" s="11">
        <v>0</v>
      </c>
      <c r="BI1117" s="9">
        <v>0</v>
      </c>
      <c r="BJ1117" s="6">
        <v>0</v>
      </c>
      <c r="BK1117" s="6">
        <v>0</v>
      </c>
      <c r="BL1117" s="6">
        <v>0</v>
      </c>
      <c r="BM1117" s="6">
        <v>0</v>
      </c>
      <c r="BN1117" s="6">
        <v>0</v>
      </c>
      <c r="BO1117" s="6">
        <v>0</v>
      </c>
    </row>
    <row r="1118" spans="3:67" ht="20.100000000000001" customHeight="1">
      <c r="C1118" s="18">
        <v>73003308</v>
      </c>
      <c r="D1118" s="12" t="s">
        <v>758</v>
      </c>
      <c r="E1118" s="18">
        <v>1</v>
      </c>
      <c r="F1118" s="11">
        <v>60010100</v>
      </c>
      <c r="G1118" s="18">
        <v>0</v>
      </c>
      <c r="H1118" s="13">
        <v>0</v>
      </c>
      <c r="I1118" s="18">
        <v>1</v>
      </c>
      <c r="J1118" s="18">
        <v>0</v>
      </c>
      <c r="K1118" s="18">
        <v>0</v>
      </c>
      <c r="L1118" s="11">
        <v>0</v>
      </c>
      <c r="M1118" s="11">
        <v>0</v>
      </c>
      <c r="N1118" s="56">
        <v>2</v>
      </c>
      <c r="O1118" s="11">
        <v>1</v>
      </c>
      <c r="P1118" s="11">
        <v>1</v>
      </c>
      <c r="Q1118" s="11">
        <v>0</v>
      </c>
      <c r="R1118" s="6">
        <v>0</v>
      </c>
      <c r="S1118" s="11">
        <v>0</v>
      </c>
      <c r="T1118" s="11">
        <v>1</v>
      </c>
      <c r="U1118" s="11">
        <v>2</v>
      </c>
      <c r="V1118" s="11">
        <v>0</v>
      </c>
      <c r="W1118" s="11">
        <v>2</v>
      </c>
      <c r="X1118" s="11">
        <v>0</v>
      </c>
      <c r="Y1118" s="11">
        <v>1</v>
      </c>
      <c r="Z1118" s="11">
        <v>0</v>
      </c>
      <c r="AA1118" s="11">
        <v>0</v>
      </c>
      <c r="AB1118" s="11">
        <v>0</v>
      </c>
      <c r="AC1118" s="11">
        <v>0</v>
      </c>
      <c r="AD1118" s="11">
        <v>10</v>
      </c>
      <c r="AE1118" s="11">
        <v>2</v>
      </c>
      <c r="AF1118" s="11" t="s">
        <v>163</v>
      </c>
      <c r="AG1118" s="6">
        <v>0</v>
      </c>
      <c r="AH1118" s="6">
        <v>2</v>
      </c>
      <c r="AI1118" s="6">
        <v>0</v>
      </c>
      <c r="AJ1118" s="6">
        <v>1.5</v>
      </c>
      <c r="AK1118" s="11">
        <v>0</v>
      </c>
      <c r="AL1118" s="11">
        <v>0</v>
      </c>
      <c r="AM1118" s="11">
        <v>0</v>
      </c>
      <c r="AN1118" s="11">
        <v>1.5</v>
      </c>
      <c r="AO1118" s="11">
        <v>10000</v>
      </c>
      <c r="AP1118" s="11">
        <v>1</v>
      </c>
      <c r="AQ1118" s="11">
        <v>5</v>
      </c>
      <c r="AR1118" s="6">
        <v>0</v>
      </c>
      <c r="AS1118" s="11" t="s">
        <v>153</v>
      </c>
      <c r="AT1118" s="19" t="s">
        <v>397</v>
      </c>
      <c r="AU1118" s="11" t="s">
        <v>348</v>
      </c>
      <c r="AV1118" s="18">
        <v>10000007</v>
      </c>
      <c r="AW1118" s="18">
        <v>70302003</v>
      </c>
      <c r="AX1118" s="19" t="s">
        <v>379</v>
      </c>
      <c r="AY1118" s="13" t="s">
        <v>1437</v>
      </c>
      <c r="AZ1118" s="13">
        <v>0</v>
      </c>
      <c r="BA1118" s="13">
        <v>0</v>
      </c>
      <c r="BB1118" s="37" t="s">
        <v>627</v>
      </c>
      <c r="BC1118" s="11">
        <v>1</v>
      </c>
      <c r="BD1118" s="11">
        <v>0</v>
      </c>
      <c r="BE1118" s="11">
        <v>0</v>
      </c>
      <c r="BF1118" s="11">
        <v>0</v>
      </c>
      <c r="BG1118" s="11">
        <v>0</v>
      </c>
      <c r="BH1118" s="11">
        <v>0</v>
      </c>
      <c r="BI1118" s="9">
        <v>0</v>
      </c>
      <c r="BJ1118" s="6">
        <v>0</v>
      </c>
      <c r="BK1118" s="6">
        <v>0</v>
      </c>
      <c r="BL1118" s="6">
        <v>0</v>
      </c>
      <c r="BM1118" s="6">
        <v>0</v>
      </c>
      <c r="BN1118" s="6">
        <v>0</v>
      </c>
      <c r="BO1118" s="6">
        <v>0</v>
      </c>
    </row>
    <row r="1119" spans="3:67" ht="20.100000000000001" customHeight="1">
      <c r="C1119" s="18">
        <v>73004101</v>
      </c>
      <c r="D1119" s="12" t="s">
        <v>457</v>
      </c>
      <c r="E1119" s="18">
        <v>1</v>
      </c>
      <c r="F1119" s="18">
        <v>60010500</v>
      </c>
      <c r="G1119" s="18">
        <v>0</v>
      </c>
      <c r="H1119" s="13">
        <v>0</v>
      </c>
      <c r="I1119" s="18">
        <v>1</v>
      </c>
      <c r="J1119" s="18">
        <v>0</v>
      </c>
      <c r="K1119" s="18">
        <v>0</v>
      </c>
      <c r="L1119" s="18">
        <v>0</v>
      </c>
      <c r="M1119" s="18">
        <v>0</v>
      </c>
      <c r="N1119" s="56">
        <v>2</v>
      </c>
      <c r="O1119" s="18">
        <v>2</v>
      </c>
      <c r="P1119" s="18">
        <v>0.95</v>
      </c>
      <c r="Q1119" s="18">
        <v>0</v>
      </c>
      <c r="R1119" s="6">
        <v>0</v>
      </c>
      <c r="S1119" s="13">
        <v>0</v>
      </c>
      <c r="T1119" s="11">
        <v>1</v>
      </c>
      <c r="U1119" s="18">
        <v>1</v>
      </c>
      <c r="V1119" s="18">
        <v>0</v>
      </c>
      <c r="W1119" s="18">
        <v>3</v>
      </c>
      <c r="X1119" s="18">
        <v>0</v>
      </c>
      <c r="Y1119" s="18">
        <v>0</v>
      </c>
      <c r="Z1119" s="18">
        <v>0</v>
      </c>
      <c r="AA1119" s="18">
        <v>0</v>
      </c>
      <c r="AB1119" s="11">
        <v>0</v>
      </c>
      <c r="AC1119" s="18">
        <v>0</v>
      </c>
      <c r="AD1119" s="18">
        <v>10</v>
      </c>
      <c r="AE1119" s="18">
        <v>0</v>
      </c>
      <c r="AF1119" s="18">
        <v>0</v>
      </c>
      <c r="AG1119" s="6">
        <v>7</v>
      </c>
      <c r="AH1119" s="6">
        <v>0</v>
      </c>
      <c r="AI1119" s="6">
        <v>0</v>
      </c>
      <c r="AJ1119" s="6">
        <v>0</v>
      </c>
      <c r="AK1119" s="18">
        <v>0</v>
      </c>
      <c r="AL1119" s="18">
        <v>0</v>
      </c>
      <c r="AM1119" s="18">
        <v>0</v>
      </c>
      <c r="AN1119" s="18">
        <v>0</v>
      </c>
      <c r="AO1119" s="18">
        <v>1000</v>
      </c>
      <c r="AP1119" s="18">
        <v>0.5</v>
      </c>
      <c r="AQ1119" s="18">
        <v>0</v>
      </c>
      <c r="AR1119" s="6">
        <v>0</v>
      </c>
      <c r="AS1119" s="18">
        <v>0</v>
      </c>
      <c r="AT1119" s="19" t="s">
        <v>458</v>
      </c>
      <c r="AU1119" s="18">
        <v>0</v>
      </c>
      <c r="AV1119" s="18">
        <v>10007001</v>
      </c>
      <c r="AW1119" s="18">
        <v>0</v>
      </c>
      <c r="AX1119" s="19" t="s">
        <v>155</v>
      </c>
      <c r="AY1119" s="19" t="s">
        <v>153</v>
      </c>
      <c r="AZ1119" s="13">
        <v>0</v>
      </c>
      <c r="BA1119" s="13">
        <v>0</v>
      </c>
      <c r="BB1119" s="69" t="s">
        <v>1438</v>
      </c>
      <c r="BC1119" s="18">
        <v>0</v>
      </c>
      <c r="BD1119" s="11">
        <v>0</v>
      </c>
      <c r="BE1119" s="18">
        <v>0</v>
      </c>
      <c r="BF1119" s="18">
        <v>0</v>
      </c>
      <c r="BG1119" s="18">
        <v>0</v>
      </c>
      <c r="BH1119" s="18">
        <v>0</v>
      </c>
      <c r="BI1119" s="9">
        <v>0</v>
      </c>
      <c r="BJ1119" s="6">
        <v>0</v>
      </c>
      <c r="BK1119" s="6">
        <v>0</v>
      </c>
      <c r="BL1119" s="6">
        <v>0</v>
      </c>
      <c r="BM1119" s="6">
        <v>0</v>
      </c>
      <c r="BN1119" s="6">
        <v>0</v>
      </c>
      <c r="BO1119" s="6">
        <v>0</v>
      </c>
    </row>
    <row r="1120" spans="3:67" ht="20.100000000000001" customHeight="1">
      <c r="C1120" s="18">
        <v>73004102</v>
      </c>
      <c r="D1120" s="12" t="s">
        <v>387</v>
      </c>
      <c r="E1120" s="18">
        <v>1</v>
      </c>
      <c r="F1120" s="11">
        <v>60010300</v>
      </c>
      <c r="G1120" s="18">
        <v>0</v>
      </c>
      <c r="H1120" s="13">
        <v>0</v>
      </c>
      <c r="I1120" s="18">
        <v>1</v>
      </c>
      <c r="J1120" s="18">
        <v>0</v>
      </c>
      <c r="K1120" s="18">
        <v>0</v>
      </c>
      <c r="L1120" s="11">
        <v>0</v>
      </c>
      <c r="M1120" s="11">
        <v>0</v>
      </c>
      <c r="N1120" s="56">
        <v>2</v>
      </c>
      <c r="O1120" s="11">
        <v>2</v>
      </c>
      <c r="P1120" s="11">
        <v>0.9</v>
      </c>
      <c r="Q1120" s="11">
        <v>0</v>
      </c>
      <c r="R1120" s="6">
        <v>0</v>
      </c>
      <c r="S1120" s="11">
        <v>0</v>
      </c>
      <c r="T1120" s="11">
        <v>1</v>
      </c>
      <c r="U1120" s="11">
        <v>2</v>
      </c>
      <c r="V1120" s="11">
        <v>0</v>
      </c>
      <c r="W1120" s="11">
        <v>0</v>
      </c>
      <c r="X1120" s="11">
        <v>0</v>
      </c>
      <c r="Y1120" s="11">
        <v>0</v>
      </c>
      <c r="Z1120" s="11">
        <v>0</v>
      </c>
      <c r="AA1120" s="11">
        <v>0</v>
      </c>
      <c r="AB1120" s="11">
        <v>0</v>
      </c>
      <c r="AC1120" s="11">
        <v>0</v>
      </c>
      <c r="AD1120" s="11">
        <v>30</v>
      </c>
      <c r="AE1120" s="11">
        <v>0</v>
      </c>
      <c r="AF1120" s="11">
        <v>0</v>
      </c>
      <c r="AG1120" s="6">
        <v>2</v>
      </c>
      <c r="AH1120" s="6">
        <v>2</v>
      </c>
      <c r="AI1120" s="6">
        <v>0</v>
      </c>
      <c r="AJ1120" s="6">
        <v>1.5</v>
      </c>
      <c r="AK1120" s="11">
        <v>0</v>
      </c>
      <c r="AL1120" s="11">
        <v>0</v>
      </c>
      <c r="AM1120" s="11">
        <v>0</v>
      </c>
      <c r="AN1120" s="11">
        <v>1</v>
      </c>
      <c r="AO1120" s="11">
        <v>3000</v>
      </c>
      <c r="AP1120" s="11">
        <v>0.5</v>
      </c>
      <c r="AQ1120" s="11">
        <v>0</v>
      </c>
      <c r="AR1120" s="6">
        <v>0</v>
      </c>
      <c r="AS1120" s="11" t="s">
        <v>153</v>
      </c>
      <c r="AT1120" s="19" t="s">
        <v>154</v>
      </c>
      <c r="AU1120" s="11" t="s">
        <v>355</v>
      </c>
      <c r="AV1120" s="18">
        <v>0</v>
      </c>
      <c r="AW1120" s="18">
        <v>0</v>
      </c>
      <c r="AX1120" s="12" t="s">
        <v>343</v>
      </c>
      <c r="AY1120" s="11" t="s">
        <v>1439</v>
      </c>
      <c r="AZ1120" s="13">
        <v>0</v>
      </c>
      <c r="BA1120" s="13">
        <v>0</v>
      </c>
      <c r="BB1120" s="37" t="s">
        <v>1440</v>
      </c>
      <c r="BC1120" s="11">
        <v>0</v>
      </c>
      <c r="BD1120" s="11">
        <v>0</v>
      </c>
      <c r="BE1120" s="11">
        <v>0</v>
      </c>
      <c r="BF1120" s="11">
        <v>0</v>
      </c>
      <c r="BG1120" s="11">
        <v>0</v>
      </c>
      <c r="BH1120" s="11">
        <v>0</v>
      </c>
      <c r="BI1120" s="9">
        <v>0</v>
      </c>
      <c r="BJ1120" s="6">
        <v>0</v>
      </c>
      <c r="BK1120" s="6">
        <v>0</v>
      </c>
      <c r="BL1120" s="6">
        <v>0</v>
      </c>
      <c r="BM1120" s="6">
        <v>0</v>
      </c>
      <c r="BN1120" s="6">
        <v>0</v>
      </c>
      <c r="BO1120" s="6">
        <v>0</v>
      </c>
    </row>
    <row r="1121" spans="3:67" ht="20.100000000000001" customHeight="1">
      <c r="C1121" s="18">
        <v>73004103</v>
      </c>
      <c r="D1121" s="12" t="s">
        <v>758</v>
      </c>
      <c r="E1121" s="18">
        <v>1</v>
      </c>
      <c r="F1121" s="11">
        <v>60010100</v>
      </c>
      <c r="G1121" s="18">
        <v>0</v>
      </c>
      <c r="H1121" s="13">
        <v>0</v>
      </c>
      <c r="I1121" s="18">
        <v>1</v>
      </c>
      <c r="J1121" s="18">
        <v>0</v>
      </c>
      <c r="K1121" s="18">
        <v>0</v>
      </c>
      <c r="L1121" s="11">
        <v>0</v>
      </c>
      <c r="M1121" s="11">
        <v>0</v>
      </c>
      <c r="N1121" s="56">
        <v>2</v>
      </c>
      <c r="O1121" s="11">
        <v>1</v>
      </c>
      <c r="P1121" s="11">
        <v>1</v>
      </c>
      <c r="Q1121" s="11">
        <v>0</v>
      </c>
      <c r="R1121" s="6">
        <v>0</v>
      </c>
      <c r="S1121" s="11">
        <v>0</v>
      </c>
      <c r="T1121" s="11">
        <v>1</v>
      </c>
      <c r="U1121" s="11">
        <v>2</v>
      </c>
      <c r="V1121" s="11">
        <v>0</v>
      </c>
      <c r="W1121" s="11">
        <v>2</v>
      </c>
      <c r="X1121" s="11">
        <v>0</v>
      </c>
      <c r="Y1121" s="11">
        <v>1</v>
      </c>
      <c r="Z1121" s="11">
        <v>0</v>
      </c>
      <c r="AA1121" s="11">
        <v>0</v>
      </c>
      <c r="AB1121" s="11">
        <v>0</v>
      </c>
      <c r="AC1121" s="11">
        <v>0</v>
      </c>
      <c r="AD1121" s="11">
        <v>10</v>
      </c>
      <c r="AE1121" s="11">
        <v>2</v>
      </c>
      <c r="AF1121" s="11" t="s">
        <v>163</v>
      </c>
      <c r="AG1121" s="6">
        <v>0</v>
      </c>
      <c r="AH1121" s="6">
        <v>2</v>
      </c>
      <c r="AI1121" s="6">
        <v>0</v>
      </c>
      <c r="AJ1121" s="6">
        <v>1.5</v>
      </c>
      <c r="AK1121" s="11">
        <v>0</v>
      </c>
      <c r="AL1121" s="11">
        <v>0</v>
      </c>
      <c r="AM1121" s="11">
        <v>0</v>
      </c>
      <c r="AN1121" s="11">
        <v>1.5</v>
      </c>
      <c r="AO1121" s="11">
        <v>10000</v>
      </c>
      <c r="AP1121" s="11">
        <v>1</v>
      </c>
      <c r="AQ1121" s="11">
        <v>5</v>
      </c>
      <c r="AR1121" s="6">
        <v>0</v>
      </c>
      <c r="AS1121" s="11" t="s">
        <v>153</v>
      </c>
      <c r="AT1121" s="19" t="s">
        <v>397</v>
      </c>
      <c r="AU1121" s="11" t="s">
        <v>348</v>
      </c>
      <c r="AV1121" s="18">
        <v>10000007</v>
      </c>
      <c r="AW1121" s="18">
        <v>70302003</v>
      </c>
      <c r="AX1121" s="19" t="s">
        <v>379</v>
      </c>
      <c r="AY1121" s="13">
        <v>0</v>
      </c>
      <c r="AZ1121" s="13">
        <v>0</v>
      </c>
      <c r="BA1121" s="13">
        <v>0</v>
      </c>
      <c r="BB1121" s="37" t="s">
        <v>627</v>
      </c>
      <c r="BC1121" s="11">
        <v>1</v>
      </c>
      <c r="BD1121" s="11">
        <v>0</v>
      </c>
      <c r="BE1121" s="11">
        <v>0</v>
      </c>
      <c r="BF1121" s="11">
        <v>0</v>
      </c>
      <c r="BG1121" s="11">
        <v>0</v>
      </c>
      <c r="BH1121" s="11">
        <v>0</v>
      </c>
      <c r="BI1121" s="9">
        <v>0</v>
      </c>
      <c r="BJ1121" s="6">
        <v>0</v>
      </c>
      <c r="BK1121" s="6">
        <v>0</v>
      </c>
      <c r="BL1121" s="6">
        <v>0</v>
      </c>
      <c r="BM1121" s="6">
        <v>0</v>
      </c>
      <c r="BN1121" s="6">
        <v>0</v>
      </c>
      <c r="BO1121" s="6">
        <v>0</v>
      </c>
    </row>
    <row r="1122" spans="3:67" ht="20.100000000000001" customHeight="1">
      <c r="C1122" s="18">
        <v>73004201</v>
      </c>
      <c r="D1122" s="12" t="s">
        <v>429</v>
      </c>
      <c r="E1122" s="11">
        <v>1</v>
      </c>
      <c r="F1122" s="11">
        <v>60010100</v>
      </c>
      <c r="G1122" s="18">
        <v>0</v>
      </c>
      <c r="H1122" s="13">
        <v>0</v>
      </c>
      <c r="I1122" s="18">
        <v>1</v>
      </c>
      <c r="J1122" s="18">
        <v>0</v>
      </c>
      <c r="K1122" s="18">
        <v>0</v>
      </c>
      <c r="L1122" s="11">
        <v>0</v>
      </c>
      <c r="M1122" s="11">
        <v>0</v>
      </c>
      <c r="N1122" s="56">
        <v>2</v>
      </c>
      <c r="O1122" s="11">
        <v>1</v>
      </c>
      <c r="P1122" s="11">
        <v>0.3</v>
      </c>
      <c r="Q1122" s="11">
        <v>0</v>
      </c>
      <c r="R1122" s="6">
        <v>101</v>
      </c>
      <c r="S1122" s="11">
        <v>0</v>
      </c>
      <c r="T1122" s="11">
        <v>1</v>
      </c>
      <c r="U1122" s="11">
        <v>2</v>
      </c>
      <c r="V1122" s="11">
        <v>0</v>
      </c>
      <c r="W1122" s="11">
        <v>3</v>
      </c>
      <c r="X1122" s="11">
        <v>0</v>
      </c>
      <c r="Y1122" s="11">
        <v>0</v>
      </c>
      <c r="Z1122" s="11">
        <v>0</v>
      </c>
      <c r="AA1122" s="11">
        <v>0</v>
      </c>
      <c r="AB1122" s="11">
        <v>0</v>
      </c>
      <c r="AC1122" s="11">
        <v>0</v>
      </c>
      <c r="AD1122" s="11">
        <v>12</v>
      </c>
      <c r="AE1122" s="11">
        <v>1</v>
      </c>
      <c r="AF1122" s="11">
        <v>3</v>
      </c>
      <c r="AG1122" s="6">
        <v>6</v>
      </c>
      <c r="AH1122" s="6">
        <v>1</v>
      </c>
      <c r="AI1122" s="6">
        <v>0</v>
      </c>
      <c r="AJ1122" s="6">
        <v>1.5</v>
      </c>
      <c r="AK1122" s="11">
        <v>0</v>
      </c>
      <c r="AL1122" s="11">
        <v>0</v>
      </c>
      <c r="AM1122" s="11">
        <v>0</v>
      </c>
      <c r="AN1122" s="11">
        <v>3</v>
      </c>
      <c r="AO1122" s="11">
        <v>5000</v>
      </c>
      <c r="AP1122" s="11">
        <v>3</v>
      </c>
      <c r="AQ1122" s="11">
        <v>0</v>
      </c>
      <c r="AR1122" s="6">
        <v>0</v>
      </c>
      <c r="AS1122" s="11" t="s">
        <v>153</v>
      </c>
      <c r="AT1122" s="19" t="s">
        <v>196</v>
      </c>
      <c r="AU1122" s="11" t="s">
        <v>348</v>
      </c>
      <c r="AV1122" s="18">
        <v>10000007</v>
      </c>
      <c r="AW1122" s="18">
        <v>70103003</v>
      </c>
      <c r="AX1122" s="12" t="s">
        <v>155</v>
      </c>
      <c r="AY1122" s="11" t="s">
        <v>1441</v>
      </c>
      <c r="AZ1122" s="13">
        <v>0</v>
      </c>
      <c r="BA1122" s="13">
        <v>0</v>
      </c>
      <c r="BB1122" s="37" t="s">
        <v>431</v>
      </c>
      <c r="BC1122" s="11">
        <v>0</v>
      </c>
      <c r="BD1122" s="11">
        <v>0</v>
      </c>
      <c r="BE1122" s="11">
        <v>0</v>
      </c>
      <c r="BF1122" s="11">
        <v>0</v>
      </c>
      <c r="BG1122" s="11">
        <v>0</v>
      </c>
      <c r="BH1122" s="11">
        <v>0</v>
      </c>
      <c r="BI1122" s="9">
        <v>0</v>
      </c>
      <c r="BJ1122" s="6">
        <v>0</v>
      </c>
      <c r="BK1122" s="6">
        <v>0</v>
      </c>
      <c r="BL1122" s="6">
        <v>0</v>
      </c>
      <c r="BM1122" s="6">
        <v>0</v>
      </c>
      <c r="BN1122" s="6">
        <v>0</v>
      </c>
      <c r="BO1122" s="6">
        <v>0</v>
      </c>
    </row>
    <row r="1123" spans="3:67" ht="20.100000000000001" customHeight="1">
      <c r="C1123" s="18">
        <v>73004202</v>
      </c>
      <c r="D1123" s="12" t="s">
        <v>457</v>
      </c>
      <c r="E1123" s="18">
        <v>1</v>
      </c>
      <c r="F1123" s="18">
        <v>60010500</v>
      </c>
      <c r="G1123" s="18">
        <v>0</v>
      </c>
      <c r="H1123" s="13">
        <v>0</v>
      </c>
      <c r="I1123" s="18">
        <v>1</v>
      </c>
      <c r="J1123" s="18">
        <v>0</v>
      </c>
      <c r="K1123" s="18">
        <v>0</v>
      </c>
      <c r="L1123" s="18">
        <v>0</v>
      </c>
      <c r="M1123" s="18">
        <v>0</v>
      </c>
      <c r="N1123" s="56">
        <v>2</v>
      </c>
      <c r="O1123" s="18">
        <v>2</v>
      </c>
      <c r="P1123" s="18">
        <v>0.95</v>
      </c>
      <c r="Q1123" s="18">
        <v>0</v>
      </c>
      <c r="R1123" s="6">
        <v>0</v>
      </c>
      <c r="S1123" s="13">
        <v>0</v>
      </c>
      <c r="T1123" s="11">
        <v>1</v>
      </c>
      <c r="U1123" s="18">
        <v>1</v>
      </c>
      <c r="V1123" s="18">
        <v>0</v>
      </c>
      <c r="W1123" s="18">
        <v>3</v>
      </c>
      <c r="X1123" s="18">
        <v>0</v>
      </c>
      <c r="Y1123" s="18">
        <v>0</v>
      </c>
      <c r="Z1123" s="18">
        <v>0</v>
      </c>
      <c r="AA1123" s="18">
        <v>0</v>
      </c>
      <c r="AB1123" s="11">
        <v>0</v>
      </c>
      <c r="AC1123" s="18">
        <v>0</v>
      </c>
      <c r="AD1123" s="18">
        <v>10</v>
      </c>
      <c r="AE1123" s="18">
        <v>0</v>
      </c>
      <c r="AF1123" s="18">
        <v>0</v>
      </c>
      <c r="AG1123" s="6">
        <v>7</v>
      </c>
      <c r="AH1123" s="6">
        <v>0</v>
      </c>
      <c r="AI1123" s="6">
        <v>0</v>
      </c>
      <c r="AJ1123" s="6">
        <v>0</v>
      </c>
      <c r="AK1123" s="18">
        <v>0</v>
      </c>
      <c r="AL1123" s="18">
        <v>0</v>
      </c>
      <c r="AM1123" s="18">
        <v>0</v>
      </c>
      <c r="AN1123" s="18">
        <v>0</v>
      </c>
      <c r="AO1123" s="18">
        <v>1000</v>
      </c>
      <c r="AP1123" s="18">
        <v>0.5</v>
      </c>
      <c r="AQ1123" s="18">
        <v>0</v>
      </c>
      <c r="AR1123" s="6">
        <v>0</v>
      </c>
      <c r="AS1123" s="18">
        <v>0</v>
      </c>
      <c r="AT1123" s="19" t="s">
        <v>458</v>
      </c>
      <c r="AU1123" s="18">
        <v>0</v>
      </c>
      <c r="AV1123" s="18">
        <v>10007001</v>
      </c>
      <c r="AW1123" s="18">
        <v>0</v>
      </c>
      <c r="AX1123" s="19" t="s">
        <v>155</v>
      </c>
      <c r="AY1123" s="19" t="s">
        <v>153</v>
      </c>
      <c r="AZ1123" s="13">
        <v>0</v>
      </c>
      <c r="BA1123" s="13">
        <v>0</v>
      </c>
      <c r="BB1123" s="69" t="s">
        <v>1438</v>
      </c>
      <c r="BC1123" s="18">
        <v>0</v>
      </c>
      <c r="BD1123" s="11">
        <v>0</v>
      </c>
      <c r="BE1123" s="18">
        <v>0</v>
      </c>
      <c r="BF1123" s="18">
        <v>0</v>
      </c>
      <c r="BG1123" s="18">
        <v>0</v>
      </c>
      <c r="BH1123" s="18">
        <v>0</v>
      </c>
      <c r="BI1123" s="9">
        <v>0</v>
      </c>
      <c r="BJ1123" s="6">
        <v>0</v>
      </c>
      <c r="BK1123" s="6">
        <v>0</v>
      </c>
      <c r="BL1123" s="6">
        <v>0</v>
      </c>
      <c r="BM1123" s="6">
        <v>0</v>
      </c>
      <c r="BN1123" s="6">
        <v>0</v>
      </c>
      <c r="BO1123" s="6">
        <v>0</v>
      </c>
    </row>
    <row r="1124" spans="3:67" ht="19.5" customHeight="1">
      <c r="C1124" s="18">
        <v>73004203</v>
      </c>
      <c r="D1124" s="12" t="s">
        <v>617</v>
      </c>
      <c r="E1124" s="18">
        <v>1</v>
      </c>
      <c r="F1124" s="11">
        <v>60010100</v>
      </c>
      <c r="G1124" s="18">
        <v>0</v>
      </c>
      <c r="H1124" s="13">
        <v>0</v>
      </c>
      <c r="I1124" s="18">
        <v>1</v>
      </c>
      <c r="J1124" s="18">
        <v>0</v>
      </c>
      <c r="K1124" s="18">
        <v>0</v>
      </c>
      <c r="L1124" s="11">
        <v>0</v>
      </c>
      <c r="M1124" s="11">
        <v>0</v>
      </c>
      <c r="N1124" s="56">
        <v>2</v>
      </c>
      <c r="O1124" s="11">
        <v>2</v>
      </c>
      <c r="P1124" s="11">
        <v>0.9</v>
      </c>
      <c r="Q1124" s="11">
        <v>0</v>
      </c>
      <c r="R1124" s="6">
        <v>101</v>
      </c>
      <c r="S1124" s="11">
        <v>0</v>
      </c>
      <c r="T1124" s="11">
        <v>1</v>
      </c>
      <c r="U1124" s="11">
        <v>2</v>
      </c>
      <c r="V1124" s="11">
        <v>0</v>
      </c>
      <c r="W1124" s="11">
        <v>3</v>
      </c>
      <c r="X1124" s="11">
        <v>0</v>
      </c>
      <c r="Y1124" s="11">
        <v>1</v>
      </c>
      <c r="Z1124" s="11">
        <v>0</v>
      </c>
      <c r="AA1124" s="11">
        <v>0</v>
      </c>
      <c r="AB1124" s="11">
        <v>0</v>
      </c>
      <c r="AC1124" s="11">
        <v>0</v>
      </c>
      <c r="AD1124" s="11">
        <v>15</v>
      </c>
      <c r="AE1124" s="11">
        <v>1</v>
      </c>
      <c r="AF1124" s="11" t="s">
        <v>391</v>
      </c>
      <c r="AG1124" s="6">
        <v>1</v>
      </c>
      <c r="AH1124" s="6">
        <v>1</v>
      </c>
      <c r="AI1124" s="6">
        <v>0</v>
      </c>
      <c r="AJ1124" s="6">
        <v>3</v>
      </c>
      <c r="AK1124" s="11">
        <v>0</v>
      </c>
      <c r="AL1124" s="11">
        <v>0</v>
      </c>
      <c r="AM1124" s="11">
        <v>0</v>
      </c>
      <c r="AN1124" s="11">
        <v>3</v>
      </c>
      <c r="AO1124" s="11">
        <v>5000</v>
      </c>
      <c r="AP1124" s="11">
        <v>2.5</v>
      </c>
      <c r="AQ1124" s="11">
        <v>0</v>
      </c>
      <c r="AR1124" s="6">
        <v>0</v>
      </c>
      <c r="AS1124" s="11" t="s">
        <v>425</v>
      </c>
      <c r="AT1124" s="19" t="s">
        <v>196</v>
      </c>
      <c r="AU1124" s="11" t="s">
        <v>348</v>
      </c>
      <c r="AV1124" s="18">
        <v>10000007</v>
      </c>
      <c r="AW1124" s="18">
        <v>70403003</v>
      </c>
      <c r="AX1124" s="12" t="s">
        <v>155</v>
      </c>
      <c r="AY1124" s="11">
        <v>0</v>
      </c>
      <c r="AZ1124" s="13">
        <v>0</v>
      </c>
      <c r="BA1124" s="13">
        <v>0</v>
      </c>
      <c r="BB1124" s="37" t="s">
        <v>1375</v>
      </c>
      <c r="BC1124" s="11">
        <v>0</v>
      </c>
      <c r="BD1124" s="11">
        <v>0</v>
      </c>
      <c r="BE1124" s="11">
        <v>0</v>
      </c>
      <c r="BF1124" s="11">
        <v>0</v>
      </c>
      <c r="BG1124" s="11">
        <v>0</v>
      </c>
      <c r="BH1124" s="11">
        <v>0</v>
      </c>
      <c r="BI1124" s="9">
        <v>0</v>
      </c>
      <c r="BJ1124" s="6">
        <v>0</v>
      </c>
      <c r="BK1124" s="6">
        <v>0</v>
      </c>
      <c r="BL1124" s="6">
        <v>0</v>
      </c>
      <c r="BM1124" s="6">
        <v>0</v>
      </c>
      <c r="BN1124" s="6">
        <v>0</v>
      </c>
      <c r="BO1124" s="6">
        <v>0</v>
      </c>
    </row>
    <row r="1125" spans="3:67" ht="19.5" customHeight="1">
      <c r="C1125" s="18">
        <v>73004204</v>
      </c>
      <c r="D1125" s="12" t="s">
        <v>636</v>
      </c>
      <c r="E1125" s="18">
        <v>1</v>
      </c>
      <c r="F1125" s="11">
        <v>60010100</v>
      </c>
      <c r="G1125" s="18">
        <v>0</v>
      </c>
      <c r="H1125" s="13">
        <v>0</v>
      </c>
      <c r="I1125" s="18">
        <v>1</v>
      </c>
      <c r="J1125" s="18">
        <v>0</v>
      </c>
      <c r="K1125" s="18">
        <v>0</v>
      </c>
      <c r="L1125" s="11">
        <v>0</v>
      </c>
      <c r="M1125" s="11">
        <v>0</v>
      </c>
      <c r="N1125" s="56">
        <v>2</v>
      </c>
      <c r="O1125" s="11">
        <v>1</v>
      </c>
      <c r="P1125" s="11">
        <v>0.3</v>
      </c>
      <c r="Q1125" s="11">
        <v>0</v>
      </c>
      <c r="R1125" s="6">
        <v>101</v>
      </c>
      <c r="S1125" s="11">
        <v>0</v>
      </c>
      <c r="T1125" s="11">
        <v>1</v>
      </c>
      <c r="U1125" s="11">
        <v>2</v>
      </c>
      <c r="V1125" s="11">
        <v>0</v>
      </c>
      <c r="W1125" s="11">
        <v>1</v>
      </c>
      <c r="X1125" s="11">
        <v>0</v>
      </c>
      <c r="Y1125" s="11">
        <v>1</v>
      </c>
      <c r="Z1125" s="11">
        <v>0</v>
      </c>
      <c r="AA1125" s="11">
        <v>0</v>
      </c>
      <c r="AB1125" s="11">
        <v>0</v>
      </c>
      <c r="AC1125" s="11">
        <v>0</v>
      </c>
      <c r="AD1125" s="11">
        <v>30</v>
      </c>
      <c r="AE1125" s="11">
        <v>1</v>
      </c>
      <c r="AF1125" s="11" t="s">
        <v>507</v>
      </c>
      <c r="AG1125" s="6">
        <v>0</v>
      </c>
      <c r="AH1125" s="6">
        <v>0</v>
      </c>
      <c r="AI1125" s="6">
        <v>0</v>
      </c>
      <c r="AJ1125" s="6">
        <v>0</v>
      </c>
      <c r="AK1125" s="11">
        <v>0</v>
      </c>
      <c r="AL1125" s="11">
        <v>0</v>
      </c>
      <c r="AM1125" s="11">
        <v>0</v>
      </c>
      <c r="AN1125" s="11">
        <v>0.5</v>
      </c>
      <c r="AO1125" s="11">
        <v>999999</v>
      </c>
      <c r="AP1125" s="11">
        <v>0.5</v>
      </c>
      <c r="AQ1125" s="11">
        <v>0</v>
      </c>
      <c r="AR1125" s="6">
        <v>0</v>
      </c>
      <c r="AS1125" s="135" t="s">
        <v>586</v>
      </c>
      <c r="AT1125" s="19" t="s">
        <v>213</v>
      </c>
      <c r="AU1125" s="11" t="s">
        <v>348</v>
      </c>
      <c r="AV1125" s="18">
        <v>10000007</v>
      </c>
      <c r="AW1125" s="18">
        <v>70202004</v>
      </c>
      <c r="AX1125" s="19" t="s">
        <v>229</v>
      </c>
      <c r="AY1125" s="19" t="s">
        <v>259</v>
      </c>
      <c r="AZ1125" s="13">
        <v>0</v>
      </c>
      <c r="BA1125" s="13">
        <v>0</v>
      </c>
      <c r="BB1125" s="37" t="s">
        <v>1424</v>
      </c>
      <c r="BC1125" s="11">
        <v>0</v>
      </c>
      <c r="BD1125" s="11">
        <v>0</v>
      </c>
      <c r="BE1125" s="11">
        <v>0</v>
      </c>
      <c r="BF1125" s="11">
        <v>0</v>
      </c>
      <c r="BG1125" s="11">
        <v>0</v>
      </c>
      <c r="BH1125" s="11">
        <v>0</v>
      </c>
      <c r="BI1125" s="9">
        <v>0</v>
      </c>
      <c r="BJ1125" s="6">
        <v>0</v>
      </c>
      <c r="BK1125" s="6">
        <v>0</v>
      </c>
      <c r="BL1125" s="6">
        <v>0</v>
      </c>
      <c r="BM1125" s="6">
        <v>0</v>
      </c>
      <c r="BN1125" s="6">
        <v>0</v>
      </c>
      <c r="BO1125" s="6">
        <v>0</v>
      </c>
    </row>
    <row r="1126" spans="3:67" ht="20.100000000000001" customHeight="1">
      <c r="C1126" s="18">
        <v>73004301</v>
      </c>
      <c r="D1126" s="12" t="s">
        <v>1442</v>
      </c>
      <c r="E1126" s="18">
        <v>1</v>
      </c>
      <c r="F1126" s="11">
        <v>60010100</v>
      </c>
      <c r="G1126" s="18">
        <v>0</v>
      </c>
      <c r="H1126" s="13">
        <v>0</v>
      </c>
      <c r="I1126" s="18">
        <v>1</v>
      </c>
      <c r="J1126" s="18">
        <v>0</v>
      </c>
      <c r="K1126" s="18">
        <v>0</v>
      </c>
      <c r="L1126" s="11">
        <v>0</v>
      </c>
      <c r="M1126" s="11">
        <v>0</v>
      </c>
      <c r="N1126" s="56">
        <v>2</v>
      </c>
      <c r="O1126" s="11">
        <v>1</v>
      </c>
      <c r="P1126" s="11">
        <v>1</v>
      </c>
      <c r="Q1126" s="11">
        <v>0</v>
      </c>
      <c r="R1126" s="6">
        <v>0</v>
      </c>
      <c r="S1126" s="11">
        <v>0</v>
      </c>
      <c r="T1126" s="11">
        <v>1</v>
      </c>
      <c r="U1126" s="11">
        <v>2</v>
      </c>
      <c r="V1126" s="11">
        <v>0</v>
      </c>
      <c r="W1126" s="11">
        <v>2</v>
      </c>
      <c r="X1126" s="11">
        <v>0</v>
      </c>
      <c r="Y1126" s="11">
        <v>1</v>
      </c>
      <c r="Z1126" s="11">
        <v>0</v>
      </c>
      <c r="AA1126" s="11">
        <v>0</v>
      </c>
      <c r="AB1126" s="11">
        <v>0</v>
      </c>
      <c r="AC1126" s="11">
        <v>0</v>
      </c>
      <c r="AD1126" s="11">
        <v>10</v>
      </c>
      <c r="AE1126" s="11">
        <v>2</v>
      </c>
      <c r="AF1126" s="11" t="s">
        <v>163</v>
      </c>
      <c r="AG1126" s="6">
        <v>0</v>
      </c>
      <c r="AH1126" s="6">
        <v>2</v>
      </c>
      <c r="AI1126" s="6">
        <v>0</v>
      </c>
      <c r="AJ1126" s="6">
        <v>1.5</v>
      </c>
      <c r="AK1126" s="11">
        <v>0</v>
      </c>
      <c r="AL1126" s="11">
        <v>0</v>
      </c>
      <c r="AM1126" s="11">
        <v>0</v>
      </c>
      <c r="AN1126" s="11">
        <v>1.5</v>
      </c>
      <c r="AO1126" s="11">
        <v>10000</v>
      </c>
      <c r="AP1126" s="11">
        <v>1</v>
      </c>
      <c r="AQ1126" s="11">
        <v>5</v>
      </c>
      <c r="AR1126" s="6">
        <v>0</v>
      </c>
      <c r="AS1126" s="11" t="s">
        <v>153</v>
      </c>
      <c r="AT1126" s="19" t="s">
        <v>397</v>
      </c>
      <c r="AU1126" s="11" t="s">
        <v>348</v>
      </c>
      <c r="AV1126" s="18">
        <v>10000007</v>
      </c>
      <c r="AW1126" s="18">
        <v>70302003</v>
      </c>
      <c r="AX1126" s="19" t="s">
        <v>379</v>
      </c>
      <c r="AY1126" s="13">
        <v>0</v>
      </c>
      <c r="AZ1126" s="13">
        <v>0</v>
      </c>
      <c r="BA1126" s="13">
        <v>0</v>
      </c>
      <c r="BB1126" s="37" t="s">
        <v>627</v>
      </c>
      <c r="BC1126" s="11">
        <v>0</v>
      </c>
      <c r="BD1126" s="11">
        <v>0</v>
      </c>
      <c r="BE1126" s="11">
        <v>0</v>
      </c>
      <c r="BF1126" s="11">
        <v>0</v>
      </c>
      <c r="BG1126" s="11">
        <v>0</v>
      </c>
      <c r="BH1126" s="11">
        <v>0</v>
      </c>
      <c r="BI1126" s="9">
        <v>0</v>
      </c>
      <c r="BJ1126" s="6">
        <v>0</v>
      </c>
      <c r="BK1126" s="6">
        <v>0</v>
      </c>
      <c r="BL1126" s="6">
        <v>0</v>
      </c>
      <c r="BM1126" s="6">
        <v>0</v>
      </c>
      <c r="BN1126" s="6">
        <v>0</v>
      </c>
      <c r="BO1126" s="6">
        <v>0</v>
      </c>
    </row>
    <row r="1127" spans="3:67" ht="20.100000000000001" customHeight="1">
      <c r="C1127" s="18">
        <v>73004302</v>
      </c>
      <c r="D1127" s="12" t="s">
        <v>1442</v>
      </c>
      <c r="E1127" s="18">
        <v>1</v>
      </c>
      <c r="F1127" s="11">
        <v>60010100</v>
      </c>
      <c r="G1127" s="18">
        <v>0</v>
      </c>
      <c r="H1127" s="13">
        <v>0</v>
      </c>
      <c r="I1127" s="18">
        <v>1</v>
      </c>
      <c r="J1127" s="18">
        <v>0</v>
      </c>
      <c r="K1127" s="18">
        <v>0</v>
      </c>
      <c r="L1127" s="11">
        <v>0</v>
      </c>
      <c r="M1127" s="11">
        <v>0</v>
      </c>
      <c r="N1127" s="56">
        <v>2</v>
      </c>
      <c r="O1127" s="11">
        <v>1</v>
      </c>
      <c r="P1127" s="11">
        <v>1</v>
      </c>
      <c r="Q1127" s="11">
        <v>0</v>
      </c>
      <c r="R1127" s="6">
        <v>0</v>
      </c>
      <c r="S1127" s="11">
        <v>0</v>
      </c>
      <c r="T1127" s="11">
        <v>1</v>
      </c>
      <c r="U1127" s="11">
        <v>2</v>
      </c>
      <c r="V1127" s="11">
        <v>0</v>
      </c>
      <c r="W1127" s="11">
        <v>2</v>
      </c>
      <c r="X1127" s="11">
        <v>0</v>
      </c>
      <c r="Y1127" s="11">
        <v>1</v>
      </c>
      <c r="Z1127" s="11">
        <v>0</v>
      </c>
      <c r="AA1127" s="11">
        <v>0</v>
      </c>
      <c r="AB1127" s="11">
        <v>0</v>
      </c>
      <c r="AC1127" s="11">
        <v>0</v>
      </c>
      <c r="AD1127" s="11">
        <v>10</v>
      </c>
      <c r="AE1127" s="11">
        <v>2</v>
      </c>
      <c r="AF1127" s="11" t="s">
        <v>163</v>
      </c>
      <c r="AG1127" s="6">
        <v>0</v>
      </c>
      <c r="AH1127" s="6">
        <v>2</v>
      </c>
      <c r="AI1127" s="6">
        <v>0</v>
      </c>
      <c r="AJ1127" s="6">
        <v>1.5</v>
      </c>
      <c r="AK1127" s="11">
        <v>0</v>
      </c>
      <c r="AL1127" s="11">
        <v>0</v>
      </c>
      <c r="AM1127" s="11">
        <v>0</v>
      </c>
      <c r="AN1127" s="11">
        <v>1.5</v>
      </c>
      <c r="AO1127" s="11">
        <v>10000</v>
      </c>
      <c r="AP1127" s="11">
        <v>1</v>
      </c>
      <c r="AQ1127" s="11">
        <v>5</v>
      </c>
      <c r="AR1127" s="6">
        <v>0</v>
      </c>
      <c r="AS1127" s="11" t="s">
        <v>153</v>
      </c>
      <c r="AT1127" s="19" t="s">
        <v>397</v>
      </c>
      <c r="AU1127" s="11" t="s">
        <v>348</v>
      </c>
      <c r="AV1127" s="18">
        <v>10000007</v>
      </c>
      <c r="AW1127" s="18">
        <v>70302003</v>
      </c>
      <c r="AX1127" s="19" t="s">
        <v>379</v>
      </c>
      <c r="AY1127" s="13" t="s">
        <v>1443</v>
      </c>
      <c r="AZ1127" s="13">
        <v>0</v>
      </c>
      <c r="BA1127" s="13">
        <v>0</v>
      </c>
      <c r="BB1127" s="37" t="s">
        <v>627</v>
      </c>
      <c r="BC1127" s="11">
        <v>0</v>
      </c>
      <c r="BD1127" s="11">
        <v>0</v>
      </c>
      <c r="BE1127" s="11">
        <v>0</v>
      </c>
      <c r="BF1127" s="11">
        <v>0</v>
      </c>
      <c r="BG1127" s="11">
        <v>0</v>
      </c>
      <c r="BH1127" s="11">
        <v>0</v>
      </c>
      <c r="BI1127" s="9">
        <v>0</v>
      </c>
      <c r="BJ1127" s="6">
        <v>0</v>
      </c>
      <c r="BK1127" s="6">
        <v>0</v>
      </c>
      <c r="BL1127" s="6">
        <v>0</v>
      </c>
      <c r="BM1127" s="6">
        <v>0</v>
      </c>
      <c r="BN1127" s="6">
        <v>0</v>
      </c>
      <c r="BO1127" s="6">
        <v>0</v>
      </c>
    </row>
    <row r="1128" spans="3:67" ht="19.5" customHeight="1">
      <c r="C1128" s="18">
        <v>73004303</v>
      </c>
      <c r="D1128" s="12" t="s">
        <v>617</v>
      </c>
      <c r="E1128" s="18">
        <v>1</v>
      </c>
      <c r="F1128" s="11">
        <v>60010100</v>
      </c>
      <c r="G1128" s="18">
        <v>0</v>
      </c>
      <c r="H1128" s="13">
        <v>0</v>
      </c>
      <c r="I1128" s="18">
        <v>1</v>
      </c>
      <c r="J1128" s="18">
        <v>0</v>
      </c>
      <c r="K1128" s="18">
        <v>0</v>
      </c>
      <c r="L1128" s="11">
        <v>0</v>
      </c>
      <c r="M1128" s="11">
        <v>0</v>
      </c>
      <c r="N1128" s="56">
        <v>2</v>
      </c>
      <c r="O1128" s="11">
        <v>2</v>
      </c>
      <c r="P1128" s="11">
        <v>0.9</v>
      </c>
      <c r="Q1128" s="11">
        <v>0</v>
      </c>
      <c r="R1128" s="6">
        <v>101</v>
      </c>
      <c r="S1128" s="11">
        <v>0</v>
      </c>
      <c r="T1128" s="11">
        <v>1</v>
      </c>
      <c r="U1128" s="11">
        <v>2</v>
      </c>
      <c r="V1128" s="11">
        <v>0</v>
      </c>
      <c r="W1128" s="11">
        <v>3</v>
      </c>
      <c r="X1128" s="11">
        <v>0</v>
      </c>
      <c r="Y1128" s="11">
        <v>1</v>
      </c>
      <c r="Z1128" s="11">
        <v>0</v>
      </c>
      <c r="AA1128" s="11">
        <v>0</v>
      </c>
      <c r="AB1128" s="11">
        <v>0</v>
      </c>
      <c r="AC1128" s="11">
        <v>0</v>
      </c>
      <c r="AD1128" s="11">
        <v>15</v>
      </c>
      <c r="AE1128" s="11">
        <v>1</v>
      </c>
      <c r="AF1128" s="11" t="s">
        <v>391</v>
      </c>
      <c r="AG1128" s="6">
        <v>1</v>
      </c>
      <c r="AH1128" s="6">
        <v>1</v>
      </c>
      <c r="AI1128" s="6">
        <v>0</v>
      </c>
      <c r="AJ1128" s="6">
        <v>3</v>
      </c>
      <c r="AK1128" s="11">
        <v>0</v>
      </c>
      <c r="AL1128" s="11">
        <v>0</v>
      </c>
      <c r="AM1128" s="11">
        <v>0</v>
      </c>
      <c r="AN1128" s="11">
        <v>3</v>
      </c>
      <c r="AO1128" s="11">
        <v>5000</v>
      </c>
      <c r="AP1128" s="11">
        <v>2.5</v>
      </c>
      <c r="AQ1128" s="11">
        <v>0</v>
      </c>
      <c r="AR1128" s="6">
        <v>0</v>
      </c>
      <c r="AS1128" s="11" t="s">
        <v>425</v>
      </c>
      <c r="AT1128" s="19" t="s">
        <v>196</v>
      </c>
      <c r="AU1128" s="11" t="s">
        <v>348</v>
      </c>
      <c r="AV1128" s="18">
        <v>10000007</v>
      </c>
      <c r="AW1128" s="18">
        <v>70403003</v>
      </c>
      <c r="AX1128" s="12" t="s">
        <v>155</v>
      </c>
      <c r="AY1128" s="11">
        <v>0</v>
      </c>
      <c r="AZ1128" s="13">
        <v>0</v>
      </c>
      <c r="BA1128" s="13">
        <v>0</v>
      </c>
      <c r="BB1128" s="37" t="s">
        <v>1375</v>
      </c>
      <c r="BC1128" s="11">
        <v>0</v>
      </c>
      <c r="BD1128" s="11">
        <v>0</v>
      </c>
      <c r="BE1128" s="11">
        <v>0</v>
      </c>
      <c r="BF1128" s="11">
        <v>0</v>
      </c>
      <c r="BG1128" s="11">
        <v>0</v>
      </c>
      <c r="BH1128" s="11">
        <v>0</v>
      </c>
      <c r="BI1128" s="9">
        <v>0</v>
      </c>
      <c r="BJ1128" s="6">
        <v>0</v>
      </c>
      <c r="BK1128" s="6">
        <v>0</v>
      </c>
      <c r="BL1128" s="6">
        <v>0</v>
      </c>
      <c r="BM1128" s="6">
        <v>0</v>
      </c>
      <c r="BN1128" s="6">
        <v>0</v>
      </c>
      <c r="BO1128" s="6">
        <v>0</v>
      </c>
    </row>
    <row r="1129" spans="3:67" ht="20.100000000000001" customHeight="1">
      <c r="C1129" s="18">
        <v>73004304</v>
      </c>
      <c r="D1129" s="19" t="s">
        <v>434</v>
      </c>
      <c r="E1129" s="18">
        <v>1</v>
      </c>
      <c r="F1129" s="18">
        <v>60010500</v>
      </c>
      <c r="G1129" s="18">
        <v>0</v>
      </c>
      <c r="H1129" s="13">
        <v>0</v>
      </c>
      <c r="I1129" s="18">
        <v>1</v>
      </c>
      <c r="J1129" s="18">
        <v>0</v>
      </c>
      <c r="K1129" s="18">
        <v>0</v>
      </c>
      <c r="L1129" s="18">
        <v>0</v>
      </c>
      <c r="M1129" s="18">
        <v>0</v>
      </c>
      <c r="N1129" s="56">
        <v>2</v>
      </c>
      <c r="O1129" s="18">
        <v>2</v>
      </c>
      <c r="P1129" s="18">
        <v>0.6</v>
      </c>
      <c r="Q1129" s="18">
        <v>0</v>
      </c>
      <c r="R1129" s="6">
        <v>0</v>
      </c>
      <c r="S1129" s="13">
        <v>0</v>
      </c>
      <c r="T1129" s="11">
        <v>1</v>
      </c>
      <c r="U1129" s="18">
        <v>2</v>
      </c>
      <c r="V1129" s="18">
        <v>0</v>
      </c>
      <c r="W1129" s="18">
        <v>0</v>
      </c>
      <c r="X1129" s="18">
        <v>0</v>
      </c>
      <c r="Y1129" s="18">
        <v>0</v>
      </c>
      <c r="Z1129" s="18">
        <v>0</v>
      </c>
      <c r="AA1129" s="18">
        <v>0</v>
      </c>
      <c r="AB1129" s="18">
        <v>0</v>
      </c>
      <c r="AC1129" s="18">
        <v>0</v>
      </c>
      <c r="AD1129" s="11">
        <v>99999</v>
      </c>
      <c r="AE1129" s="18">
        <v>0</v>
      </c>
      <c r="AF1129" s="18">
        <v>0</v>
      </c>
      <c r="AG1129" s="6">
        <v>2</v>
      </c>
      <c r="AH1129" s="6">
        <v>0</v>
      </c>
      <c r="AI1129" s="6">
        <v>0</v>
      </c>
      <c r="AJ1129" s="6">
        <v>0</v>
      </c>
      <c r="AK1129" s="18">
        <v>0</v>
      </c>
      <c r="AL1129" s="18">
        <v>0</v>
      </c>
      <c r="AM1129" s="18">
        <v>0</v>
      </c>
      <c r="AN1129" s="18">
        <v>0</v>
      </c>
      <c r="AO1129" s="18">
        <v>1000</v>
      </c>
      <c r="AP1129" s="18">
        <v>0</v>
      </c>
      <c r="AQ1129" s="18">
        <v>0</v>
      </c>
      <c r="AR1129" s="6">
        <v>90104002</v>
      </c>
      <c r="AS1129" s="18" t="s">
        <v>153</v>
      </c>
      <c r="AT1129" s="19" t="s">
        <v>154</v>
      </c>
      <c r="AU1129" s="18" t="s">
        <v>246</v>
      </c>
      <c r="AV1129" s="18">
        <v>0</v>
      </c>
      <c r="AW1129" s="18">
        <v>0</v>
      </c>
      <c r="AX1129" s="19" t="s">
        <v>155</v>
      </c>
      <c r="AY1129" s="19" t="s">
        <v>153</v>
      </c>
      <c r="AZ1129" s="13">
        <v>0</v>
      </c>
      <c r="BA1129" s="13">
        <v>0</v>
      </c>
      <c r="BB1129" s="69" t="s">
        <v>435</v>
      </c>
      <c r="BC1129" s="18">
        <v>0</v>
      </c>
      <c r="BD1129" s="11">
        <v>0</v>
      </c>
      <c r="BE1129" s="18">
        <v>0</v>
      </c>
      <c r="BF1129" s="18">
        <v>0</v>
      </c>
      <c r="BG1129" s="18">
        <v>0</v>
      </c>
      <c r="BH1129" s="18">
        <v>0</v>
      </c>
      <c r="BI1129" s="9">
        <v>0</v>
      </c>
      <c r="BJ1129" s="6">
        <v>0</v>
      </c>
      <c r="BK1129" s="6">
        <v>0</v>
      </c>
      <c r="BL1129" s="6">
        <v>0</v>
      </c>
      <c r="BM1129" s="6">
        <v>0</v>
      </c>
      <c r="BN1129" s="6">
        <v>0</v>
      </c>
      <c r="BO1129" s="6">
        <v>0</v>
      </c>
    </row>
    <row r="1130" spans="3:67" ht="20.100000000000001" customHeight="1">
      <c r="C1130" s="18">
        <v>73004305</v>
      </c>
      <c r="D1130" s="19" t="s">
        <v>1431</v>
      </c>
      <c r="E1130" s="18">
        <v>1</v>
      </c>
      <c r="F1130" s="18">
        <v>60010500</v>
      </c>
      <c r="G1130" s="18">
        <v>0</v>
      </c>
      <c r="H1130" s="13">
        <v>0</v>
      </c>
      <c r="I1130" s="18">
        <v>1</v>
      </c>
      <c r="J1130" s="18">
        <v>0</v>
      </c>
      <c r="K1130" s="18">
        <v>0</v>
      </c>
      <c r="L1130" s="18">
        <v>0</v>
      </c>
      <c r="M1130" s="18">
        <v>0</v>
      </c>
      <c r="N1130" s="56">
        <v>2</v>
      </c>
      <c r="O1130" s="18">
        <v>2</v>
      </c>
      <c r="P1130" s="18">
        <v>0.95</v>
      </c>
      <c r="Q1130" s="18">
        <v>0</v>
      </c>
      <c r="R1130" s="6">
        <v>101</v>
      </c>
      <c r="S1130" s="13">
        <v>0</v>
      </c>
      <c r="T1130" s="11">
        <v>1</v>
      </c>
      <c r="U1130" s="18">
        <v>2</v>
      </c>
      <c r="V1130" s="18">
        <v>0</v>
      </c>
      <c r="W1130" s="18">
        <v>0</v>
      </c>
      <c r="X1130" s="18">
        <v>0</v>
      </c>
      <c r="Y1130" s="18">
        <v>0</v>
      </c>
      <c r="Z1130" s="18">
        <v>0</v>
      </c>
      <c r="AA1130" s="18">
        <v>0</v>
      </c>
      <c r="AB1130" s="11">
        <v>0</v>
      </c>
      <c r="AC1130" s="18">
        <v>0</v>
      </c>
      <c r="AD1130" s="18">
        <v>10</v>
      </c>
      <c r="AE1130" s="18">
        <v>0</v>
      </c>
      <c r="AF1130" s="18">
        <v>0</v>
      </c>
      <c r="AG1130" s="6">
        <v>7</v>
      </c>
      <c r="AH1130" s="6">
        <v>0</v>
      </c>
      <c r="AI1130" s="6">
        <v>0</v>
      </c>
      <c r="AJ1130" s="6">
        <v>0</v>
      </c>
      <c r="AK1130" s="18">
        <v>0</v>
      </c>
      <c r="AL1130" s="18">
        <v>0</v>
      </c>
      <c r="AM1130" s="18">
        <v>0</v>
      </c>
      <c r="AN1130" s="18">
        <v>0</v>
      </c>
      <c r="AO1130" s="18">
        <v>1000</v>
      </c>
      <c r="AP1130" s="18">
        <v>0.5</v>
      </c>
      <c r="AQ1130" s="18">
        <v>0</v>
      </c>
      <c r="AR1130" s="6">
        <v>0</v>
      </c>
      <c r="AS1130" s="138" t="s">
        <v>1444</v>
      </c>
      <c r="AT1130" s="19" t="s">
        <v>458</v>
      </c>
      <c r="AU1130" s="18">
        <v>0</v>
      </c>
      <c r="AV1130" s="18">
        <v>10007001</v>
      </c>
      <c r="AW1130" s="18">
        <v>0</v>
      </c>
      <c r="AX1130" s="19" t="s">
        <v>155</v>
      </c>
      <c r="AY1130" s="19" t="s">
        <v>153</v>
      </c>
      <c r="AZ1130" s="13">
        <v>0</v>
      </c>
      <c r="BA1130" s="13">
        <v>0</v>
      </c>
      <c r="BB1130" s="69" t="s">
        <v>1432</v>
      </c>
      <c r="BC1130" s="18">
        <v>0</v>
      </c>
      <c r="BD1130" s="11">
        <v>0</v>
      </c>
      <c r="BE1130" s="18">
        <v>0</v>
      </c>
      <c r="BF1130" s="18">
        <v>0</v>
      </c>
      <c r="BG1130" s="18">
        <v>0</v>
      </c>
      <c r="BH1130" s="18">
        <v>0</v>
      </c>
      <c r="BI1130" s="9">
        <v>0</v>
      </c>
      <c r="BJ1130" s="6">
        <v>0</v>
      </c>
      <c r="BK1130" s="6">
        <v>0</v>
      </c>
      <c r="BL1130" s="6">
        <v>0</v>
      </c>
      <c r="BM1130" s="6">
        <v>0</v>
      </c>
      <c r="BN1130" s="6">
        <v>0</v>
      </c>
      <c r="BO1130" s="6">
        <v>0</v>
      </c>
    </row>
    <row r="1131" spans="3:67" ht="20.100000000000001" customHeight="1">
      <c r="C1131" s="18">
        <v>73004306</v>
      </c>
      <c r="D1131" s="12" t="s">
        <v>387</v>
      </c>
      <c r="E1131" s="18">
        <v>1</v>
      </c>
      <c r="F1131" s="11">
        <v>60010300</v>
      </c>
      <c r="G1131" s="18">
        <v>0</v>
      </c>
      <c r="H1131" s="13">
        <v>0</v>
      </c>
      <c r="I1131" s="18">
        <v>1</v>
      </c>
      <c r="J1131" s="18">
        <v>0</v>
      </c>
      <c r="K1131" s="18">
        <v>0</v>
      </c>
      <c r="L1131" s="11">
        <v>0</v>
      </c>
      <c r="M1131" s="11">
        <v>0</v>
      </c>
      <c r="N1131" s="56">
        <v>2</v>
      </c>
      <c r="O1131" s="11">
        <v>2</v>
      </c>
      <c r="P1131" s="11">
        <v>0.9</v>
      </c>
      <c r="Q1131" s="11">
        <v>0</v>
      </c>
      <c r="R1131" s="6">
        <v>0</v>
      </c>
      <c r="S1131" s="11">
        <v>0</v>
      </c>
      <c r="T1131" s="11">
        <v>1</v>
      </c>
      <c r="U1131" s="11">
        <v>2</v>
      </c>
      <c r="V1131" s="11">
        <v>0</v>
      </c>
      <c r="W1131" s="11">
        <v>0</v>
      </c>
      <c r="X1131" s="11">
        <v>0</v>
      </c>
      <c r="Y1131" s="11">
        <v>0</v>
      </c>
      <c r="Z1131" s="11">
        <v>0</v>
      </c>
      <c r="AA1131" s="11">
        <v>0</v>
      </c>
      <c r="AB1131" s="11">
        <v>0</v>
      </c>
      <c r="AC1131" s="11">
        <v>0</v>
      </c>
      <c r="AD1131" s="11">
        <v>30</v>
      </c>
      <c r="AE1131" s="11">
        <v>0</v>
      </c>
      <c r="AF1131" s="11">
        <v>0</v>
      </c>
      <c r="AG1131" s="6">
        <v>2</v>
      </c>
      <c r="AH1131" s="6">
        <v>2</v>
      </c>
      <c r="AI1131" s="6">
        <v>0</v>
      </c>
      <c r="AJ1131" s="6">
        <v>1.5</v>
      </c>
      <c r="AK1131" s="11">
        <v>0</v>
      </c>
      <c r="AL1131" s="11">
        <v>0</v>
      </c>
      <c r="AM1131" s="11">
        <v>0</v>
      </c>
      <c r="AN1131" s="11">
        <v>1</v>
      </c>
      <c r="AO1131" s="11">
        <v>3000</v>
      </c>
      <c r="AP1131" s="11">
        <v>0.5</v>
      </c>
      <c r="AQ1131" s="11">
        <v>0</v>
      </c>
      <c r="AR1131" s="6">
        <v>0</v>
      </c>
      <c r="AS1131" s="11" t="s">
        <v>153</v>
      </c>
      <c r="AT1131" s="19" t="s">
        <v>154</v>
      </c>
      <c r="AU1131" s="11" t="s">
        <v>355</v>
      </c>
      <c r="AV1131" s="18">
        <v>0</v>
      </c>
      <c r="AW1131" s="18">
        <v>0</v>
      </c>
      <c r="AX1131" s="12" t="s">
        <v>343</v>
      </c>
      <c r="AY1131" s="11" t="s">
        <v>1439</v>
      </c>
      <c r="AZ1131" s="13">
        <v>0</v>
      </c>
      <c r="BA1131" s="13">
        <v>0</v>
      </c>
      <c r="BB1131" s="37" t="s">
        <v>1440</v>
      </c>
      <c r="BC1131" s="11">
        <v>0</v>
      </c>
      <c r="BD1131" s="11">
        <v>0</v>
      </c>
      <c r="BE1131" s="11">
        <v>0</v>
      </c>
      <c r="BF1131" s="11">
        <v>0</v>
      </c>
      <c r="BG1131" s="11">
        <v>0</v>
      </c>
      <c r="BH1131" s="11">
        <v>0</v>
      </c>
      <c r="BI1131" s="9">
        <v>0</v>
      </c>
      <c r="BJ1131" s="6">
        <v>0</v>
      </c>
      <c r="BK1131" s="6">
        <v>0</v>
      </c>
      <c r="BL1131" s="6">
        <v>0</v>
      </c>
      <c r="BM1131" s="6">
        <v>0</v>
      </c>
      <c r="BN1131" s="6">
        <v>0</v>
      </c>
      <c r="BO1131" s="6">
        <v>0</v>
      </c>
    </row>
    <row r="1132" spans="3:67" ht="20.100000000000001" customHeight="1">
      <c r="C1132" s="67">
        <v>74001001</v>
      </c>
      <c r="D1132" s="55" t="s">
        <v>467</v>
      </c>
      <c r="E1132" s="56">
        <v>2</v>
      </c>
      <c r="F1132" s="56">
        <v>61012301</v>
      </c>
      <c r="G1132" s="56">
        <v>0</v>
      </c>
      <c r="H1132" s="74">
        <v>0</v>
      </c>
      <c r="I1132" s="67">
        <v>1</v>
      </c>
      <c r="J1132" s="67">
        <v>0</v>
      </c>
      <c r="K1132" s="67">
        <v>0</v>
      </c>
      <c r="L1132" s="56">
        <v>0</v>
      </c>
      <c r="M1132" s="56">
        <v>0</v>
      </c>
      <c r="N1132" s="56">
        <v>1</v>
      </c>
      <c r="O1132" s="56">
        <v>1</v>
      </c>
      <c r="P1132" s="56">
        <v>0.5</v>
      </c>
      <c r="Q1132" s="56">
        <v>0</v>
      </c>
      <c r="R1132" s="63">
        <v>1</v>
      </c>
      <c r="S1132" s="56">
        <v>0</v>
      </c>
      <c r="T1132" s="56">
        <v>1</v>
      </c>
      <c r="U1132" s="56">
        <v>2</v>
      </c>
      <c r="V1132" s="56">
        <v>0</v>
      </c>
      <c r="W1132" s="56">
        <v>1.4</v>
      </c>
      <c r="X1132" s="56">
        <v>150</v>
      </c>
      <c r="Y1132" s="56">
        <v>1</v>
      </c>
      <c r="Z1132" s="56">
        <v>0</v>
      </c>
      <c r="AA1132" s="56">
        <v>0</v>
      </c>
      <c r="AB1132" s="56">
        <v>0</v>
      </c>
      <c r="AC1132" s="56">
        <v>0</v>
      </c>
      <c r="AD1132" s="56">
        <v>12</v>
      </c>
      <c r="AE1132" s="56">
        <v>2</v>
      </c>
      <c r="AF1132" s="56" t="s">
        <v>163</v>
      </c>
      <c r="AG1132" s="63">
        <v>7</v>
      </c>
      <c r="AH1132" s="63">
        <v>2</v>
      </c>
      <c r="AI1132" s="6">
        <v>0</v>
      </c>
      <c r="AJ1132" s="63">
        <v>1.5</v>
      </c>
      <c r="AK1132" s="56">
        <v>0</v>
      </c>
      <c r="AL1132" s="56">
        <v>0</v>
      </c>
      <c r="AM1132" s="56">
        <v>0</v>
      </c>
      <c r="AN1132" s="56">
        <v>1.5</v>
      </c>
      <c r="AO1132" s="56">
        <v>1200</v>
      </c>
      <c r="AP1132" s="56">
        <v>1</v>
      </c>
      <c r="AQ1132" s="56">
        <v>15</v>
      </c>
      <c r="AR1132" s="63">
        <v>0</v>
      </c>
      <c r="AS1132" s="56" t="s">
        <v>153</v>
      </c>
      <c r="AT1132" s="55" t="s">
        <v>196</v>
      </c>
      <c r="AU1132" s="56" t="s">
        <v>165</v>
      </c>
      <c r="AV1132" s="67">
        <v>10000011</v>
      </c>
      <c r="AW1132" s="67">
        <v>70404001</v>
      </c>
      <c r="AX1132" s="55" t="s">
        <v>166</v>
      </c>
      <c r="AY1132" s="56">
        <v>0</v>
      </c>
      <c r="AZ1132" s="74">
        <v>0</v>
      </c>
      <c r="BA1132" s="74">
        <v>0</v>
      </c>
      <c r="BB1132" s="75" t="s">
        <v>480</v>
      </c>
      <c r="BC1132" s="56">
        <v>0</v>
      </c>
      <c r="BD1132" s="56">
        <v>0</v>
      </c>
      <c r="BE1132" s="56">
        <v>0</v>
      </c>
      <c r="BF1132" s="56">
        <v>0</v>
      </c>
      <c r="BG1132" s="56">
        <v>0</v>
      </c>
      <c r="BH1132" s="56">
        <v>0</v>
      </c>
      <c r="BI1132" s="83">
        <v>0</v>
      </c>
      <c r="BJ1132" s="6">
        <v>0</v>
      </c>
      <c r="BK1132" s="6">
        <v>0</v>
      </c>
      <c r="BL1132" s="6">
        <v>0</v>
      </c>
      <c r="BM1132" s="6">
        <v>0</v>
      </c>
      <c r="BN1132" s="6">
        <v>0</v>
      </c>
      <c r="BO1132" s="6">
        <v>0</v>
      </c>
    </row>
    <row r="1133" spans="3:67" ht="20.100000000000001" customHeight="1">
      <c r="C1133" s="67">
        <v>75001001</v>
      </c>
      <c r="D1133" s="19" t="s">
        <v>1445</v>
      </c>
      <c r="E1133" s="18">
        <v>1</v>
      </c>
      <c r="F1133" s="18">
        <v>60010500</v>
      </c>
      <c r="G1133" s="18">
        <v>0</v>
      </c>
      <c r="H1133" s="13">
        <v>0</v>
      </c>
      <c r="I1133" s="18">
        <v>1</v>
      </c>
      <c r="J1133" s="18">
        <v>0</v>
      </c>
      <c r="K1133" s="18">
        <v>0</v>
      </c>
      <c r="L1133" s="18">
        <v>0</v>
      </c>
      <c r="M1133" s="18">
        <v>0</v>
      </c>
      <c r="N1133" s="18">
        <v>1</v>
      </c>
      <c r="O1133" s="18">
        <v>2</v>
      </c>
      <c r="P1133" s="18">
        <v>1</v>
      </c>
      <c r="Q1133" s="18">
        <v>0</v>
      </c>
      <c r="R1133" s="6">
        <v>0</v>
      </c>
      <c r="S1133" s="13">
        <v>0</v>
      </c>
      <c r="T1133" s="11">
        <v>1</v>
      </c>
      <c r="U1133" s="18">
        <v>2</v>
      </c>
      <c r="V1133" s="18">
        <v>0</v>
      </c>
      <c r="W1133" s="18">
        <v>0</v>
      </c>
      <c r="X1133" s="18">
        <v>0</v>
      </c>
      <c r="Y1133" s="18">
        <v>0</v>
      </c>
      <c r="Z1133" s="18">
        <v>0</v>
      </c>
      <c r="AA1133" s="18">
        <v>0</v>
      </c>
      <c r="AB1133" s="18">
        <v>0</v>
      </c>
      <c r="AC1133" s="18">
        <v>0</v>
      </c>
      <c r="AD1133" s="18">
        <v>30</v>
      </c>
      <c r="AE1133" s="18">
        <v>0</v>
      </c>
      <c r="AF1133" s="18">
        <v>0</v>
      </c>
      <c r="AG1133" s="6">
        <v>2</v>
      </c>
      <c r="AH1133" s="6">
        <v>0</v>
      </c>
      <c r="AI1133" s="6">
        <v>0</v>
      </c>
      <c r="AJ1133" s="6">
        <v>0</v>
      </c>
      <c r="AK1133" s="18">
        <v>0</v>
      </c>
      <c r="AL1133" s="18">
        <v>0</v>
      </c>
      <c r="AM1133" s="18">
        <v>0</v>
      </c>
      <c r="AN1133" s="18">
        <v>0</v>
      </c>
      <c r="AO1133" s="18">
        <v>1000</v>
      </c>
      <c r="AP1133" s="18">
        <v>0</v>
      </c>
      <c r="AQ1133" s="18">
        <v>0</v>
      </c>
      <c r="AR1133" s="6">
        <v>69000131</v>
      </c>
      <c r="AS1133" s="18" t="s">
        <v>153</v>
      </c>
      <c r="AT1133" s="19" t="s">
        <v>154</v>
      </c>
      <c r="AU1133" s="18" t="s">
        <v>246</v>
      </c>
      <c r="AV1133" s="18">
        <v>0</v>
      </c>
      <c r="AW1133" s="18">
        <v>40000003</v>
      </c>
      <c r="AX1133" s="19" t="s">
        <v>155</v>
      </c>
      <c r="AY1133" s="19" t="s">
        <v>153</v>
      </c>
      <c r="AZ1133" s="13">
        <v>0</v>
      </c>
      <c r="BA1133" s="13">
        <v>0</v>
      </c>
      <c r="BB1133" s="69" t="s">
        <v>352</v>
      </c>
      <c r="BC1133" s="18">
        <v>0</v>
      </c>
      <c r="BD1133" s="11">
        <v>0</v>
      </c>
      <c r="BE1133" s="18">
        <v>0</v>
      </c>
      <c r="BF1133" s="18">
        <v>0</v>
      </c>
      <c r="BG1133" s="18">
        <v>0</v>
      </c>
      <c r="BH1133" s="18">
        <v>0</v>
      </c>
      <c r="BI1133" s="9">
        <v>0</v>
      </c>
      <c r="BJ1133" s="6">
        <v>0</v>
      </c>
      <c r="BK1133" s="6">
        <v>0</v>
      </c>
      <c r="BL1133" s="6">
        <v>0</v>
      </c>
      <c r="BM1133" s="6">
        <v>0</v>
      </c>
      <c r="BN1133" s="6">
        <v>0</v>
      </c>
      <c r="BO1133" s="6">
        <v>0</v>
      </c>
    </row>
    <row r="1134" spans="3:67" ht="19.5" customHeight="1">
      <c r="C1134" s="67">
        <v>76001001</v>
      </c>
      <c r="D1134" s="12" t="s">
        <v>1446</v>
      </c>
      <c r="E1134" s="18">
        <v>1</v>
      </c>
      <c r="F1134" s="11">
        <v>60010100</v>
      </c>
      <c r="G1134" s="18">
        <v>0</v>
      </c>
      <c r="H1134" s="13">
        <v>0</v>
      </c>
      <c r="I1134" s="18">
        <v>1</v>
      </c>
      <c r="J1134" s="18">
        <v>0</v>
      </c>
      <c r="K1134" s="18">
        <v>0</v>
      </c>
      <c r="L1134" s="11">
        <v>0</v>
      </c>
      <c r="M1134" s="11">
        <v>0</v>
      </c>
      <c r="N1134" s="11">
        <v>1</v>
      </c>
      <c r="O1134" s="11">
        <v>0</v>
      </c>
      <c r="P1134" s="11">
        <v>0</v>
      </c>
      <c r="Q1134" s="11">
        <v>0</v>
      </c>
      <c r="R1134" s="6">
        <v>0</v>
      </c>
      <c r="S1134" s="11">
        <v>0</v>
      </c>
      <c r="T1134" s="11">
        <v>1</v>
      </c>
      <c r="U1134" s="11">
        <v>2</v>
      </c>
      <c r="V1134" s="11">
        <v>0</v>
      </c>
      <c r="W1134" s="11">
        <v>0</v>
      </c>
      <c r="X1134" s="11">
        <v>2000</v>
      </c>
      <c r="Y1134" s="11">
        <v>1</v>
      </c>
      <c r="Z1134" s="11">
        <v>0</v>
      </c>
      <c r="AA1134" s="11">
        <v>0</v>
      </c>
      <c r="AB1134" s="11">
        <v>0</v>
      </c>
      <c r="AC1134" s="11">
        <v>0</v>
      </c>
      <c r="AD1134" s="11">
        <v>5</v>
      </c>
      <c r="AE1134" s="11">
        <v>1</v>
      </c>
      <c r="AF1134" s="11">
        <v>3</v>
      </c>
      <c r="AG1134" s="6">
        <v>2</v>
      </c>
      <c r="AH1134" s="6">
        <v>1</v>
      </c>
      <c r="AI1134" s="6">
        <v>0</v>
      </c>
      <c r="AJ1134" s="6">
        <v>6</v>
      </c>
      <c r="AK1134" s="11">
        <v>0</v>
      </c>
      <c r="AL1134" s="11">
        <v>0</v>
      </c>
      <c r="AM1134" s="11">
        <v>0</v>
      </c>
      <c r="AN1134" s="11">
        <v>0</v>
      </c>
      <c r="AO1134" s="11">
        <v>1000</v>
      </c>
      <c r="AP1134" s="11">
        <v>0</v>
      </c>
      <c r="AQ1134" s="11">
        <v>0</v>
      </c>
      <c r="AR1134" s="6">
        <v>0</v>
      </c>
      <c r="AS1134" s="11">
        <v>0</v>
      </c>
      <c r="AT1134" s="19" t="s">
        <v>154</v>
      </c>
      <c r="AU1134" s="56" t="s">
        <v>165</v>
      </c>
      <c r="AV1134" s="18">
        <v>10000007</v>
      </c>
      <c r="AW1134" s="18">
        <v>70203005</v>
      </c>
      <c r="AX1134" s="12" t="s">
        <v>155</v>
      </c>
      <c r="AY1134" s="11">
        <v>0</v>
      </c>
      <c r="AZ1134" s="13">
        <v>0</v>
      </c>
      <c r="BA1134" s="13">
        <v>0</v>
      </c>
      <c r="BB1134" s="37" t="s">
        <v>1447</v>
      </c>
      <c r="BC1134" s="11">
        <v>0</v>
      </c>
      <c r="BD1134" s="11">
        <v>0</v>
      </c>
      <c r="BE1134" s="11">
        <v>0</v>
      </c>
      <c r="BF1134" s="11">
        <v>0</v>
      </c>
      <c r="BG1134" s="11">
        <v>0</v>
      </c>
      <c r="BH1134" s="11">
        <v>0</v>
      </c>
      <c r="BI1134" s="9">
        <v>0</v>
      </c>
      <c r="BJ1134" s="6">
        <v>0</v>
      </c>
      <c r="BK1134" s="6">
        <v>0</v>
      </c>
      <c r="BL1134" s="6">
        <v>0</v>
      </c>
      <c r="BM1134" s="6">
        <v>0</v>
      </c>
      <c r="BN1134" s="6">
        <v>0</v>
      </c>
      <c r="BO1134" s="6">
        <v>0</v>
      </c>
    </row>
    <row r="1135" spans="3:67" ht="20.100000000000001" customHeight="1">
      <c r="C1135" s="18">
        <v>79000001</v>
      </c>
      <c r="D1135" s="19" t="s">
        <v>457</v>
      </c>
      <c r="E1135" s="18">
        <v>1</v>
      </c>
      <c r="F1135" s="18">
        <v>60010500</v>
      </c>
      <c r="G1135" s="18">
        <v>0</v>
      </c>
      <c r="H1135" s="13">
        <v>0</v>
      </c>
      <c r="I1135" s="18">
        <v>1</v>
      </c>
      <c r="J1135" s="18">
        <v>0</v>
      </c>
      <c r="K1135" s="18">
        <v>0</v>
      </c>
      <c r="L1135" s="18">
        <v>0</v>
      </c>
      <c r="M1135" s="18">
        <v>0</v>
      </c>
      <c r="N1135" s="11">
        <v>2</v>
      </c>
      <c r="O1135" s="18">
        <v>1</v>
      </c>
      <c r="P1135" s="18">
        <v>0.1</v>
      </c>
      <c r="Q1135" s="18">
        <v>0</v>
      </c>
      <c r="R1135" s="6">
        <v>0</v>
      </c>
      <c r="S1135" s="13">
        <v>0</v>
      </c>
      <c r="T1135" s="11">
        <v>1</v>
      </c>
      <c r="U1135" s="18">
        <v>1</v>
      </c>
      <c r="V1135" s="18">
        <v>0</v>
      </c>
      <c r="W1135" s="18">
        <v>2</v>
      </c>
      <c r="X1135" s="18">
        <v>0</v>
      </c>
      <c r="Y1135" s="18">
        <v>0</v>
      </c>
      <c r="Z1135" s="18">
        <v>0</v>
      </c>
      <c r="AA1135" s="18">
        <v>0</v>
      </c>
      <c r="AB1135" s="11">
        <v>0</v>
      </c>
      <c r="AC1135" s="18">
        <v>0</v>
      </c>
      <c r="AD1135" s="18">
        <v>10</v>
      </c>
      <c r="AE1135" s="18">
        <v>0</v>
      </c>
      <c r="AF1135" s="18">
        <v>0</v>
      </c>
      <c r="AG1135" s="6">
        <v>7</v>
      </c>
      <c r="AH1135" s="6">
        <v>0</v>
      </c>
      <c r="AI1135" s="6">
        <v>0</v>
      </c>
      <c r="AJ1135" s="6">
        <v>0</v>
      </c>
      <c r="AK1135" s="18">
        <v>0</v>
      </c>
      <c r="AL1135" s="18">
        <v>0</v>
      </c>
      <c r="AM1135" s="18">
        <v>0</v>
      </c>
      <c r="AN1135" s="18">
        <v>0</v>
      </c>
      <c r="AO1135" s="18">
        <v>1000</v>
      </c>
      <c r="AP1135" s="18">
        <v>0.5</v>
      </c>
      <c r="AQ1135" s="18">
        <v>0</v>
      </c>
      <c r="AR1135" s="6">
        <v>0</v>
      </c>
      <c r="AS1135" s="18" t="s">
        <v>425</v>
      </c>
      <c r="AT1135" s="19" t="s">
        <v>458</v>
      </c>
      <c r="AU1135" s="18">
        <v>0</v>
      </c>
      <c r="AV1135" s="18">
        <v>10007001</v>
      </c>
      <c r="AW1135" s="18">
        <v>0</v>
      </c>
      <c r="AX1135" s="19" t="s">
        <v>155</v>
      </c>
      <c r="AY1135" s="19" t="s">
        <v>153</v>
      </c>
      <c r="AZ1135" s="13">
        <v>0</v>
      </c>
      <c r="BA1135" s="13">
        <v>0</v>
      </c>
      <c r="BB1135" s="69" t="s">
        <v>459</v>
      </c>
      <c r="BC1135" s="18">
        <v>0</v>
      </c>
      <c r="BD1135" s="11">
        <v>0</v>
      </c>
      <c r="BE1135" s="18">
        <v>0</v>
      </c>
      <c r="BF1135" s="18">
        <v>0</v>
      </c>
      <c r="BG1135" s="18">
        <v>0</v>
      </c>
      <c r="BH1135" s="18">
        <v>0</v>
      </c>
      <c r="BI1135" s="9">
        <v>0</v>
      </c>
      <c r="BJ1135" s="6">
        <v>0</v>
      </c>
      <c r="BK1135" s="6">
        <v>0</v>
      </c>
      <c r="BL1135" s="6">
        <v>0</v>
      </c>
      <c r="BM1135" s="6">
        <v>0</v>
      </c>
      <c r="BN1135" s="6">
        <v>0</v>
      </c>
      <c r="BO1135" s="6">
        <v>0</v>
      </c>
    </row>
    <row r="1136" spans="3:67" ht="20.100000000000001" customHeight="1">
      <c r="C1136" s="18">
        <v>79000002</v>
      </c>
      <c r="D1136" s="12" t="s">
        <v>758</v>
      </c>
      <c r="E1136" s="18">
        <v>1</v>
      </c>
      <c r="F1136" s="11">
        <v>60010100</v>
      </c>
      <c r="G1136" s="18">
        <v>0</v>
      </c>
      <c r="H1136" s="13">
        <v>0</v>
      </c>
      <c r="I1136" s="18">
        <v>1</v>
      </c>
      <c r="J1136" s="18">
        <v>0</v>
      </c>
      <c r="K1136" s="18">
        <v>0</v>
      </c>
      <c r="L1136" s="11">
        <v>0</v>
      </c>
      <c r="M1136" s="11">
        <v>0</v>
      </c>
      <c r="N1136" s="56">
        <v>2</v>
      </c>
      <c r="O1136" s="11">
        <v>1</v>
      </c>
      <c r="P1136" s="11">
        <v>1</v>
      </c>
      <c r="Q1136" s="11">
        <v>0</v>
      </c>
      <c r="R1136" s="6">
        <v>0</v>
      </c>
      <c r="S1136" s="11">
        <v>0</v>
      </c>
      <c r="T1136" s="11">
        <v>1</v>
      </c>
      <c r="U1136" s="11">
        <v>2</v>
      </c>
      <c r="V1136" s="11">
        <v>0</v>
      </c>
      <c r="W1136" s="11">
        <v>2</v>
      </c>
      <c r="X1136" s="11">
        <v>0</v>
      </c>
      <c r="Y1136" s="11">
        <v>1</v>
      </c>
      <c r="Z1136" s="11">
        <v>0</v>
      </c>
      <c r="AA1136" s="11">
        <v>0</v>
      </c>
      <c r="AB1136" s="11">
        <v>0</v>
      </c>
      <c r="AC1136" s="11">
        <v>0</v>
      </c>
      <c r="AD1136" s="11">
        <v>10</v>
      </c>
      <c r="AE1136" s="11">
        <v>2</v>
      </c>
      <c r="AF1136" s="11" t="s">
        <v>163</v>
      </c>
      <c r="AG1136" s="6">
        <v>0</v>
      </c>
      <c r="AH1136" s="6">
        <v>2</v>
      </c>
      <c r="AI1136" s="6">
        <v>0</v>
      </c>
      <c r="AJ1136" s="6">
        <v>1.5</v>
      </c>
      <c r="AK1136" s="11">
        <v>0</v>
      </c>
      <c r="AL1136" s="11">
        <v>0</v>
      </c>
      <c r="AM1136" s="11">
        <v>0</v>
      </c>
      <c r="AN1136" s="11">
        <v>1.5</v>
      </c>
      <c r="AO1136" s="11">
        <v>10000</v>
      </c>
      <c r="AP1136" s="11">
        <v>1</v>
      </c>
      <c r="AQ1136" s="11">
        <v>5</v>
      </c>
      <c r="AR1136" s="6">
        <v>0</v>
      </c>
      <c r="AS1136" s="11" t="s">
        <v>153</v>
      </c>
      <c r="AT1136" s="19" t="s">
        <v>397</v>
      </c>
      <c r="AU1136" s="11" t="s">
        <v>348</v>
      </c>
      <c r="AV1136" s="18">
        <v>10000007</v>
      </c>
      <c r="AW1136" s="18">
        <v>70302003</v>
      </c>
      <c r="AX1136" s="19" t="s">
        <v>379</v>
      </c>
      <c r="AY1136" s="13" t="s">
        <v>1437</v>
      </c>
      <c r="AZ1136" s="13">
        <v>0</v>
      </c>
      <c r="BA1136" s="13">
        <v>0</v>
      </c>
      <c r="BB1136" s="37" t="s">
        <v>627</v>
      </c>
      <c r="BC1136" s="11">
        <v>1</v>
      </c>
      <c r="BD1136" s="11">
        <v>0</v>
      </c>
      <c r="BE1136" s="11">
        <v>0</v>
      </c>
      <c r="BF1136" s="11">
        <v>0</v>
      </c>
      <c r="BG1136" s="11">
        <v>0</v>
      </c>
      <c r="BH1136" s="11">
        <v>0</v>
      </c>
      <c r="BI1136" s="9">
        <v>0</v>
      </c>
      <c r="BJ1136" s="6">
        <v>0</v>
      </c>
      <c r="BK1136" s="6">
        <v>0</v>
      </c>
      <c r="BL1136" s="6">
        <v>0</v>
      </c>
      <c r="BM1136" s="6">
        <v>0</v>
      </c>
      <c r="BN1136" s="6">
        <v>0</v>
      </c>
      <c r="BO1136" s="6">
        <v>0</v>
      </c>
    </row>
    <row r="1137" spans="2:67" ht="19.5" customHeight="1">
      <c r="C1137" s="18">
        <v>79000003</v>
      </c>
      <c r="D1137" s="12" t="s">
        <v>617</v>
      </c>
      <c r="E1137" s="18">
        <v>1</v>
      </c>
      <c r="F1137" s="11">
        <v>60010100</v>
      </c>
      <c r="G1137" s="18">
        <v>0</v>
      </c>
      <c r="H1137" s="13">
        <v>0</v>
      </c>
      <c r="I1137" s="18">
        <v>1</v>
      </c>
      <c r="J1137" s="18">
        <v>0</v>
      </c>
      <c r="K1137" s="18">
        <v>0</v>
      </c>
      <c r="L1137" s="11">
        <v>0</v>
      </c>
      <c r="M1137" s="11">
        <v>0</v>
      </c>
      <c r="N1137" s="56">
        <v>2</v>
      </c>
      <c r="O1137" s="11">
        <v>2</v>
      </c>
      <c r="P1137" s="11">
        <v>0.9</v>
      </c>
      <c r="Q1137" s="11">
        <v>0</v>
      </c>
      <c r="R1137" s="6">
        <v>1</v>
      </c>
      <c r="S1137" s="11">
        <v>0</v>
      </c>
      <c r="T1137" s="11">
        <v>1</v>
      </c>
      <c r="U1137" s="11">
        <v>2</v>
      </c>
      <c r="V1137" s="11">
        <v>0</v>
      </c>
      <c r="W1137" s="11">
        <v>2</v>
      </c>
      <c r="X1137" s="11">
        <v>0</v>
      </c>
      <c r="Y1137" s="11">
        <v>1</v>
      </c>
      <c r="Z1137" s="11">
        <v>0</v>
      </c>
      <c r="AA1137" s="11">
        <v>0</v>
      </c>
      <c r="AB1137" s="11">
        <v>0</v>
      </c>
      <c r="AC1137" s="11">
        <v>0</v>
      </c>
      <c r="AD1137" s="11">
        <v>15</v>
      </c>
      <c r="AE1137" s="11">
        <v>1</v>
      </c>
      <c r="AF1137" s="11" t="s">
        <v>391</v>
      </c>
      <c r="AG1137" s="6">
        <v>0</v>
      </c>
      <c r="AH1137" s="6">
        <v>1</v>
      </c>
      <c r="AI1137" s="6">
        <v>0</v>
      </c>
      <c r="AJ1137" s="6">
        <v>3</v>
      </c>
      <c r="AK1137" s="11">
        <v>0</v>
      </c>
      <c r="AL1137" s="11">
        <v>0</v>
      </c>
      <c r="AM1137" s="11">
        <v>0</v>
      </c>
      <c r="AN1137" s="11">
        <v>3</v>
      </c>
      <c r="AO1137" s="11">
        <v>5000</v>
      </c>
      <c r="AP1137" s="11">
        <v>2.5</v>
      </c>
      <c r="AQ1137" s="11">
        <v>0</v>
      </c>
      <c r="AR1137" s="6">
        <v>0</v>
      </c>
      <c r="AS1137" s="11">
        <v>90001023</v>
      </c>
      <c r="AT1137" s="19" t="s">
        <v>196</v>
      </c>
      <c r="AU1137" s="11" t="s">
        <v>348</v>
      </c>
      <c r="AV1137" s="18">
        <v>10000007</v>
      </c>
      <c r="AW1137" s="18">
        <v>70403003</v>
      </c>
      <c r="AX1137" s="12" t="s">
        <v>155</v>
      </c>
      <c r="AY1137" s="11">
        <v>0</v>
      </c>
      <c r="AZ1137" s="13">
        <v>0</v>
      </c>
      <c r="BA1137" s="13">
        <v>0</v>
      </c>
      <c r="BB1137" s="37" t="s">
        <v>1375</v>
      </c>
      <c r="BC1137" s="11">
        <v>0</v>
      </c>
      <c r="BD1137" s="11">
        <v>0</v>
      </c>
      <c r="BE1137" s="11">
        <v>0</v>
      </c>
      <c r="BF1137" s="11">
        <v>0</v>
      </c>
      <c r="BG1137" s="11">
        <v>0</v>
      </c>
      <c r="BH1137" s="11">
        <v>0</v>
      </c>
      <c r="BI1137" s="9">
        <v>0</v>
      </c>
      <c r="BJ1137" s="6">
        <v>0</v>
      </c>
      <c r="BK1137" s="6">
        <v>0</v>
      </c>
      <c r="BL1137" s="6">
        <v>0</v>
      </c>
      <c r="BM1137" s="6">
        <v>0</v>
      </c>
      <c r="BN1137" s="6">
        <v>0</v>
      </c>
      <c r="BO1137" s="6">
        <v>0</v>
      </c>
    </row>
    <row r="1138" spans="2:67" ht="19.5" customHeight="1">
      <c r="C1138" s="18">
        <v>79000004</v>
      </c>
      <c r="D1138" s="12" t="s">
        <v>617</v>
      </c>
      <c r="E1138" s="18">
        <v>1</v>
      </c>
      <c r="F1138" s="11">
        <v>60010100</v>
      </c>
      <c r="G1138" s="18">
        <v>0</v>
      </c>
      <c r="H1138" s="13">
        <v>0</v>
      </c>
      <c r="I1138" s="18">
        <v>1</v>
      </c>
      <c r="J1138" s="18">
        <v>0</v>
      </c>
      <c r="K1138" s="18">
        <v>0</v>
      </c>
      <c r="L1138" s="11">
        <v>0</v>
      </c>
      <c r="M1138" s="11">
        <v>0</v>
      </c>
      <c r="N1138" s="11">
        <v>2</v>
      </c>
      <c r="O1138" s="11">
        <v>1</v>
      </c>
      <c r="P1138" s="11">
        <v>0.3</v>
      </c>
      <c r="Q1138" s="11">
        <v>0</v>
      </c>
      <c r="R1138" s="6">
        <v>0</v>
      </c>
      <c r="S1138" s="11">
        <v>0</v>
      </c>
      <c r="T1138" s="11">
        <v>1</v>
      </c>
      <c r="U1138" s="11">
        <v>2</v>
      </c>
      <c r="V1138" s="11">
        <v>0</v>
      </c>
      <c r="W1138" s="11">
        <v>2</v>
      </c>
      <c r="X1138" s="11">
        <v>0</v>
      </c>
      <c r="Y1138" s="11">
        <v>1</v>
      </c>
      <c r="Z1138" s="11">
        <v>0</v>
      </c>
      <c r="AA1138" s="11">
        <v>0</v>
      </c>
      <c r="AB1138" s="11">
        <v>0</v>
      </c>
      <c r="AC1138" s="11">
        <v>0</v>
      </c>
      <c r="AD1138" s="11">
        <v>12</v>
      </c>
      <c r="AE1138" s="11">
        <v>1</v>
      </c>
      <c r="AF1138" s="11" t="s">
        <v>391</v>
      </c>
      <c r="AG1138" s="6">
        <v>0</v>
      </c>
      <c r="AH1138" s="6">
        <v>1</v>
      </c>
      <c r="AI1138" s="6">
        <v>0</v>
      </c>
      <c r="AJ1138" s="6">
        <v>3</v>
      </c>
      <c r="AK1138" s="11">
        <v>0</v>
      </c>
      <c r="AL1138" s="11">
        <v>0</v>
      </c>
      <c r="AM1138" s="11">
        <v>0</v>
      </c>
      <c r="AN1138" s="11">
        <v>3</v>
      </c>
      <c r="AO1138" s="11">
        <v>5000</v>
      </c>
      <c r="AP1138" s="11">
        <v>2.5</v>
      </c>
      <c r="AQ1138" s="11">
        <v>0</v>
      </c>
      <c r="AR1138" s="6">
        <v>0</v>
      </c>
      <c r="AS1138" s="11">
        <v>80001030</v>
      </c>
      <c r="AT1138" s="19" t="s">
        <v>213</v>
      </c>
      <c r="AU1138" s="11" t="s">
        <v>348</v>
      </c>
      <c r="AV1138" s="18">
        <v>10000007</v>
      </c>
      <c r="AW1138" s="18">
        <v>70204001</v>
      </c>
      <c r="AX1138" s="12" t="s">
        <v>155</v>
      </c>
      <c r="AY1138" s="11">
        <v>0</v>
      </c>
      <c r="AZ1138" s="13">
        <v>0</v>
      </c>
      <c r="BA1138" s="13">
        <v>0</v>
      </c>
      <c r="BB1138" s="37" t="s">
        <v>618</v>
      </c>
      <c r="BC1138" s="11">
        <v>0</v>
      </c>
      <c r="BD1138" s="11">
        <v>0</v>
      </c>
      <c r="BE1138" s="11">
        <v>0</v>
      </c>
      <c r="BF1138" s="11">
        <v>0</v>
      </c>
      <c r="BG1138" s="11">
        <v>0</v>
      </c>
      <c r="BH1138" s="11">
        <v>0</v>
      </c>
      <c r="BI1138" s="9">
        <v>0</v>
      </c>
      <c r="BJ1138" s="6">
        <v>0</v>
      </c>
      <c r="BK1138" s="6">
        <v>0</v>
      </c>
      <c r="BL1138" s="6">
        <v>0</v>
      </c>
      <c r="BM1138" s="6">
        <v>0</v>
      </c>
      <c r="BN1138" s="6">
        <v>0</v>
      </c>
      <c r="BO1138" s="6">
        <v>0</v>
      </c>
    </row>
    <row r="1139" spans="2:67" ht="20.100000000000001" customHeight="1">
      <c r="C1139" s="18">
        <v>79000005</v>
      </c>
      <c r="D1139" s="19" t="s">
        <v>434</v>
      </c>
      <c r="E1139" s="18">
        <v>1</v>
      </c>
      <c r="F1139" s="18">
        <v>60010500</v>
      </c>
      <c r="G1139" s="18">
        <v>0</v>
      </c>
      <c r="H1139" s="13">
        <v>0</v>
      </c>
      <c r="I1139" s="18">
        <v>1</v>
      </c>
      <c r="J1139" s="18">
        <v>0</v>
      </c>
      <c r="K1139" s="18">
        <v>0</v>
      </c>
      <c r="L1139" s="18">
        <v>0</v>
      </c>
      <c r="M1139" s="18">
        <v>0</v>
      </c>
      <c r="N1139" s="56">
        <v>2</v>
      </c>
      <c r="O1139" s="18">
        <v>2</v>
      </c>
      <c r="P1139" s="18">
        <v>0.6</v>
      </c>
      <c r="Q1139" s="18">
        <v>0</v>
      </c>
      <c r="R1139" s="6">
        <v>0</v>
      </c>
      <c r="S1139" s="13">
        <v>0</v>
      </c>
      <c r="T1139" s="11">
        <v>1</v>
      </c>
      <c r="U1139" s="18">
        <v>2</v>
      </c>
      <c r="V1139" s="18">
        <v>0</v>
      </c>
      <c r="W1139" s="18">
        <v>0</v>
      </c>
      <c r="X1139" s="18">
        <v>0</v>
      </c>
      <c r="Y1139" s="18">
        <v>0</v>
      </c>
      <c r="Z1139" s="18">
        <v>0</v>
      </c>
      <c r="AA1139" s="18">
        <v>0</v>
      </c>
      <c r="AB1139" s="18">
        <v>0</v>
      </c>
      <c r="AC1139" s="18">
        <v>0</v>
      </c>
      <c r="AD1139" s="11">
        <v>99999</v>
      </c>
      <c r="AE1139" s="18">
        <v>0</v>
      </c>
      <c r="AF1139" s="18">
        <v>0</v>
      </c>
      <c r="AG1139" s="6">
        <v>2</v>
      </c>
      <c r="AH1139" s="6">
        <v>0</v>
      </c>
      <c r="AI1139" s="6">
        <v>0</v>
      </c>
      <c r="AJ1139" s="6">
        <v>0</v>
      </c>
      <c r="AK1139" s="18">
        <v>0</v>
      </c>
      <c r="AL1139" s="18">
        <v>0</v>
      </c>
      <c r="AM1139" s="18">
        <v>0</v>
      </c>
      <c r="AN1139" s="18">
        <v>0</v>
      </c>
      <c r="AO1139" s="18">
        <v>1000</v>
      </c>
      <c r="AP1139" s="18">
        <v>0</v>
      </c>
      <c r="AQ1139" s="18">
        <v>0</v>
      </c>
      <c r="AR1139" s="6">
        <v>90104002</v>
      </c>
      <c r="AS1139" s="18" t="s">
        <v>153</v>
      </c>
      <c r="AT1139" s="19" t="s">
        <v>154</v>
      </c>
      <c r="AU1139" s="18" t="s">
        <v>246</v>
      </c>
      <c r="AV1139" s="18">
        <v>0</v>
      </c>
      <c r="AW1139" s="18">
        <v>0</v>
      </c>
      <c r="AX1139" s="19" t="s">
        <v>155</v>
      </c>
      <c r="AY1139" s="19" t="s">
        <v>153</v>
      </c>
      <c r="AZ1139" s="13">
        <v>0</v>
      </c>
      <c r="BA1139" s="13">
        <v>0</v>
      </c>
      <c r="BB1139" s="69" t="s">
        <v>435</v>
      </c>
      <c r="BC1139" s="18">
        <v>0</v>
      </c>
      <c r="BD1139" s="11">
        <v>0</v>
      </c>
      <c r="BE1139" s="18">
        <v>0</v>
      </c>
      <c r="BF1139" s="18">
        <v>0</v>
      </c>
      <c r="BG1139" s="18">
        <v>0</v>
      </c>
      <c r="BH1139" s="18">
        <v>0</v>
      </c>
      <c r="BI1139" s="9">
        <v>0</v>
      </c>
      <c r="BJ1139" s="6">
        <v>0</v>
      </c>
      <c r="BK1139" s="6">
        <v>0</v>
      </c>
      <c r="BL1139" s="6">
        <v>0</v>
      </c>
      <c r="BM1139" s="6">
        <v>0</v>
      </c>
      <c r="BN1139" s="6">
        <v>0</v>
      </c>
      <c r="BO1139" s="6">
        <v>0</v>
      </c>
    </row>
    <row r="1140" spans="2:67" ht="20.100000000000001" customHeight="1">
      <c r="C1140" s="18">
        <v>79000006</v>
      </c>
      <c r="D1140" s="12" t="s">
        <v>346</v>
      </c>
      <c r="E1140" s="18">
        <v>1</v>
      </c>
      <c r="F1140" s="11">
        <v>0</v>
      </c>
      <c r="G1140" s="18">
        <v>0</v>
      </c>
      <c r="H1140" s="13">
        <v>0</v>
      </c>
      <c r="I1140" s="18">
        <v>1</v>
      </c>
      <c r="J1140" s="18">
        <v>0</v>
      </c>
      <c r="K1140" s="18">
        <v>0</v>
      </c>
      <c r="L1140" s="11">
        <v>0</v>
      </c>
      <c r="M1140" s="11">
        <v>0</v>
      </c>
      <c r="N1140" s="11">
        <v>2</v>
      </c>
      <c r="O1140" s="11">
        <v>1</v>
      </c>
      <c r="P1140" s="11">
        <v>1</v>
      </c>
      <c r="Q1140" s="11">
        <v>0</v>
      </c>
      <c r="R1140" s="6">
        <v>0</v>
      </c>
      <c r="S1140" s="11">
        <v>0</v>
      </c>
      <c r="T1140" s="11">
        <v>1</v>
      </c>
      <c r="U1140" s="11">
        <v>2</v>
      </c>
      <c r="V1140" s="11">
        <v>0</v>
      </c>
      <c r="W1140" s="11">
        <v>2</v>
      </c>
      <c r="X1140" s="11">
        <v>0</v>
      </c>
      <c r="Y1140" s="11">
        <v>1</v>
      </c>
      <c r="Z1140" s="11">
        <v>0</v>
      </c>
      <c r="AA1140" s="11">
        <v>0</v>
      </c>
      <c r="AB1140" s="11">
        <v>0</v>
      </c>
      <c r="AC1140" s="11">
        <v>0</v>
      </c>
      <c r="AD1140" s="11">
        <v>6</v>
      </c>
      <c r="AE1140" s="11">
        <v>1</v>
      </c>
      <c r="AF1140" s="11">
        <v>3</v>
      </c>
      <c r="AG1140" s="6">
        <v>0</v>
      </c>
      <c r="AH1140" s="6">
        <v>0</v>
      </c>
      <c r="AI1140" s="6">
        <v>0</v>
      </c>
      <c r="AJ1140" s="6">
        <v>1.5</v>
      </c>
      <c r="AK1140" s="11">
        <v>0</v>
      </c>
      <c r="AL1140" s="11">
        <v>0</v>
      </c>
      <c r="AM1140" s="11">
        <v>0</v>
      </c>
      <c r="AN1140" s="11">
        <v>1</v>
      </c>
      <c r="AO1140" s="11">
        <v>5000</v>
      </c>
      <c r="AP1140" s="11">
        <v>0.5</v>
      </c>
      <c r="AQ1140" s="11">
        <v>0</v>
      </c>
      <c r="AR1140" s="6">
        <v>0</v>
      </c>
      <c r="AS1140" s="11" t="s">
        <v>153</v>
      </c>
      <c r="AT1140" s="19" t="s">
        <v>154</v>
      </c>
      <c r="AU1140" s="11" t="s">
        <v>348</v>
      </c>
      <c r="AV1140" s="18">
        <v>10000007</v>
      </c>
      <c r="AW1140" s="18">
        <v>70105001</v>
      </c>
      <c r="AX1140" s="12" t="s">
        <v>155</v>
      </c>
      <c r="AY1140" s="11" t="s">
        <v>1321</v>
      </c>
      <c r="AZ1140" s="13">
        <v>0</v>
      </c>
      <c r="BA1140" s="13">
        <v>0</v>
      </c>
      <c r="BB1140" s="37" t="s">
        <v>1322</v>
      </c>
      <c r="BC1140" s="11">
        <v>0</v>
      </c>
      <c r="BD1140" s="11">
        <v>0</v>
      </c>
      <c r="BE1140" s="11">
        <v>0</v>
      </c>
      <c r="BF1140" s="11">
        <v>0</v>
      </c>
      <c r="BG1140" s="11">
        <v>0</v>
      </c>
      <c r="BH1140" s="11">
        <v>0</v>
      </c>
      <c r="BI1140" s="9">
        <v>0</v>
      </c>
      <c r="BJ1140" s="6">
        <v>0</v>
      </c>
      <c r="BK1140" s="6">
        <v>0</v>
      </c>
      <c r="BL1140" s="6">
        <v>0</v>
      </c>
      <c r="BM1140" s="6">
        <v>0</v>
      </c>
      <c r="BN1140" s="6">
        <v>0</v>
      </c>
      <c r="BO1140" s="6">
        <v>0</v>
      </c>
    </row>
    <row r="1141" spans="2:67" ht="20.100000000000001" customHeight="1">
      <c r="C1141" s="18">
        <v>79000007</v>
      </c>
      <c r="D1141" s="19" t="s">
        <v>351</v>
      </c>
      <c r="E1141" s="18">
        <v>1</v>
      </c>
      <c r="F1141" s="18">
        <v>60010500</v>
      </c>
      <c r="G1141" s="18">
        <v>0</v>
      </c>
      <c r="H1141" s="13">
        <v>0</v>
      </c>
      <c r="I1141" s="18">
        <v>1</v>
      </c>
      <c r="J1141" s="18">
        <v>0</v>
      </c>
      <c r="K1141" s="18">
        <v>0</v>
      </c>
      <c r="L1141" s="18">
        <v>0</v>
      </c>
      <c r="M1141" s="18">
        <v>0</v>
      </c>
      <c r="N1141" s="11">
        <v>2</v>
      </c>
      <c r="O1141" s="18">
        <v>2</v>
      </c>
      <c r="P1141" s="18">
        <v>0.8</v>
      </c>
      <c r="Q1141" s="18">
        <v>0</v>
      </c>
      <c r="R1141" s="6">
        <v>0</v>
      </c>
      <c r="S1141" s="13">
        <v>0</v>
      </c>
      <c r="T1141" s="11">
        <v>1</v>
      </c>
      <c r="U1141" s="18">
        <v>2</v>
      </c>
      <c r="V1141" s="18">
        <v>0</v>
      </c>
      <c r="W1141" s="18">
        <v>0</v>
      </c>
      <c r="X1141" s="18">
        <v>0</v>
      </c>
      <c r="Y1141" s="18">
        <v>0</v>
      </c>
      <c r="Z1141" s="18">
        <v>0</v>
      </c>
      <c r="AA1141" s="18">
        <v>0</v>
      </c>
      <c r="AB1141" s="11">
        <v>0</v>
      </c>
      <c r="AC1141" s="18">
        <v>0</v>
      </c>
      <c r="AD1141" s="18">
        <v>20</v>
      </c>
      <c r="AE1141" s="18">
        <v>0</v>
      </c>
      <c r="AF1141" s="18">
        <v>0</v>
      </c>
      <c r="AG1141" s="6">
        <v>2</v>
      </c>
      <c r="AH1141" s="6">
        <v>0</v>
      </c>
      <c r="AI1141" s="6">
        <v>0</v>
      </c>
      <c r="AJ1141" s="6">
        <v>0</v>
      </c>
      <c r="AK1141" s="18">
        <v>0</v>
      </c>
      <c r="AL1141" s="18">
        <v>0</v>
      </c>
      <c r="AM1141" s="18">
        <v>0</v>
      </c>
      <c r="AN1141" s="18">
        <v>0</v>
      </c>
      <c r="AO1141" s="18">
        <v>1000</v>
      </c>
      <c r="AP1141" s="18">
        <v>0</v>
      </c>
      <c r="AQ1141" s="18">
        <v>0</v>
      </c>
      <c r="AR1141" s="6">
        <v>90401004</v>
      </c>
      <c r="AS1141" s="18" t="s">
        <v>153</v>
      </c>
      <c r="AT1141" s="19" t="s">
        <v>154</v>
      </c>
      <c r="AU1141" s="18" t="s">
        <v>246</v>
      </c>
      <c r="AV1141" s="18">
        <v>0</v>
      </c>
      <c r="AW1141" s="18">
        <v>40000003</v>
      </c>
      <c r="AX1141" s="19" t="s">
        <v>155</v>
      </c>
      <c r="AY1141" s="19" t="s">
        <v>153</v>
      </c>
      <c r="AZ1141" s="13">
        <v>0</v>
      </c>
      <c r="BA1141" s="13">
        <v>0</v>
      </c>
      <c r="BB1141" s="69" t="s">
        <v>509</v>
      </c>
      <c r="BC1141" s="18">
        <v>0</v>
      </c>
      <c r="BD1141" s="11">
        <v>0</v>
      </c>
      <c r="BE1141" s="18">
        <v>0</v>
      </c>
      <c r="BF1141" s="18">
        <v>0</v>
      </c>
      <c r="BG1141" s="18">
        <v>0</v>
      </c>
      <c r="BH1141" s="18">
        <v>0</v>
      </c>
      <c r="BI1141" s="9">
        <v>0</v>
      </c>
      <c r="BJ1141" s="6">
        <v>0</v>
      </c>
      <c r="BK1141" s="6">
        <v>0</v>
      </c>
      <c r="BL1141" s="6">
        <v>0</v>
      </c>
      <c r="BM1141" s="6">
        <v>0</v>
      </c>
      <c r="BN1141" s="6">
        <v>0</v>
      </c>
      <c r="BO1141" s="6">
        <v>0</v>
      </c>
    </row>
    <row r="1142" spans="2:67" ht="19.5" customHeight="1">
      <c r="C1142" s="18">
        <v>79000008</v>
      </c>
      <c r="D1142" s="12" t="s">
        <v>636</v>
      </c>
      <c r="E1142" s="18">
        <v>1</v>
      </c>
      <c r="F1142" s="11">
        <v>60010100</v>
      </c>
      <c r="G1142" s="18">
        <v>0</v>
      </c>
      <c r="H1142" s="13">
        <v>0</v>
      </c>
      <c r="I1142" s="18">
        <v>1</v>
      </c>
      <c r="J1142" s="18">
        <v>0</v>
      </c>
      <c r="K1142" s="18">
        <v>0</v>
      </c>
      <c r="L1142" s="11">
        <v>0</v>
      </c>
      <c r="M1142" s="11">
        <v>0</v>
      </c>
      <c r="N1142" s="11">
        <v>2</v>
      </c>
      <c r="O1142" s="11">
        <v>1</v>
      </c>
      <c r="P1142" s="11">
        <v>0.3</v>
      </c>
      <c r="Q1142" s="11">
        <v>0</v>
      </c>
      <c r="R1142" s="6">
        <v>0</v>
      </c>
      <c r="S1142" s="11">
        <v>0</v>
      </c>
      <c r="T1142" s="11">
        <v>1</v>
      </c>
      <c r="U1142" s="11">
        <v>2</v>
      </c>
      <c r="V1142" s="11">
        <v>0</v>
      </c>
      <c r="W1142" s="11">
        <v>1</v>
      </c>
      <c r="X1142" s="11">
        <v>0</v>
      </c>
      <c r="Y1142" s="11">
        <v>1</v>
      </c>
      <c r="Z1142" s="11">
        <v>0</v>
      </c>
      <c r="AA1142" s="11">
        <v>0</v>
      </c>
      <c r="AB1142" s="11">
        <v>0</v>
      </c>
      <c r="AC1142" s="11">
        <v>0</v>
      </c>
      <c r="AD1142" s="11">
        <v>30</v>
      </c>
      <c r="AE1142" s="11">
        <v>1</v>
      </c>
      <c r="AF1142" s="11" t="s">
        <v>507</v>
      </c>
      <c r="AG1142" s="6">
        <v>0</v>
      </c>
      <c r="AH1142" s="6">
        <v>0</v>
      </c>
      <c r="AI1142" s="6">
        <v>0</v>
      </c>
      <c r="AJ1142" s="6">
        <v>0</v>
      </c>
      <c r="AK1142" s="11">
        <v>0</v>
      </c>
      <c r="AL1142" s="11">
        <v>0</v>
      </c>
      <c r="AM1142" s="11">
        <v>0</v>
      </c>
      <c r="AN1142" s="11">
        <v>0.5</v>
      </c>
      <c r="AO1142" s="11">
        <v>999999</v>
      </c>
      <c r="AP1142" s="11">
        <v>0.5</v>
      </c>
      <c r="AQ1142" s="11">
        <v>0</v>
      </c>
      <c r="AR1142" s="6">
        <v>0</v>
      </c>
      <c r="AS1142" s="135" t="s">
        <v>586</v>
      </c>
      <c r="AT1142" s="19" t="s">
        <v>213</v>
      </c>
      <c r="AU1142" s="11" t="s">
        <v>348</v>
      </c>
      <c r="AV1142" s="18">
        <v>10000007</v>
      </c>
      <c r="AW1142" s="18">
        <v>70202004</v>
      </c>
      <c r="AX1142" s="19" t="s">
        <v>229</v>
      </c>
      <c r="AY1142" s="19" t="s">
        <v>259</v>
      </c>
      <c r="AZ1142" s="13">
        <v>0</v>
      </c>
      <c r="BA1142" s="13">
        <v>0</v>
      </c>
      <c r="BB1142" s="37" t="s">
        <v>1424</v>
      </c>
      <c r="BC1142" s="11">
        <v>0</v>
      </c>
      <c r="BD1142" s="11">
        <v>0</v>
      </c>
      <c r="BE1142" s="11">
        <v>0</v>
      </c>
      <c r="BF1142" s="11">
        <v>0</v>
      </c>
      <c r="BG1142" s="11">
        <v>0</v>
      </c>
      <c r="BH1142" s="11">
        <v>0</v>
      </c>
      <c r="BI1142" s="9">
        <v>0</v>
      </c>
      <c r="BJ1142" s="6">
        <v>0</v>
      </c>
      <c r="BK1142" s="6">
        <v>0</v>
      </c>
      <c r="BL1142" s="6">
        <v>0</v>
      </c>
      <c r="BM1142" s="6">
        <v>0</v>
      </c>
      <c r="BN1142" s="6">
        <v>0</v>
      </c>
      <c r="BO1142" s="6">
        <v>0</v>
      </c>
    </row>
    <row r="1143" spans="2:67" ht="20.100000000000001" customHeight="1">
      <c r="C1143" s="18">
        <v>79000009</v>
      </c>
      <c r="D1143" s="12" t="s">
        <v>354</v>
      </c>
      <c r="E1143" s="18">
        <v>1</v>
      </c>
      <c r="F1143" s="11">
        <v>60010300</v>
      </c>
      <c r="G1143" s="18">
        <v>0</v>
      </c>
      <c r="H1143" s="13">
        <v>0</v>
      </c>
      <c r="I1143" s="18">
        <v>1</v>
      </c>
      <c r="J1143" s="18">
        <v>0</v>
      </c>
      <c r="K1143" s="18">
        <v>0</v>
      </c>
      <c r="L1143" s="11">
        <v>0</v>
      </c>
      <c r="M1143" s="11">
        <v>0</v>
      </c>
      <c r="N1143" s="11">
        <v>2</v>
      </c>
      <c r="O1143" s="11">
        <v>1</v>
      </c>
      <c r="P1143" s="11">
        <v>0.5</v>
      </c>
      <c r="Q1143" s="11">
        <v>0</v>
      </c>
      <c r="R1143" s="6">
        <v>0</v>
      </c>
      <c r="S1143" s="11">
        <v>0</v>
      </c>
      <c r="T1143" s="11">
        <v>1</v>
      </c>
      <c r="U1143" s="11">
        <v>2</v>
      </c>
      <c r="V1143" s="11">
        <v>0</v>
      </c>
      <c r="W1143" s="11">
        <v>2</v>
      </c>
      <c r="X1143" s="11">
        <v>0</v>
      </c>
      <c r="Y1143" s="11">
        <v>0</v>
      </c>
      <c r="Z1143" s="11">
        <v>0</v>
      </c>
      <c r="AA1143" s="11">
        <v>0</v>
      </c>
      <c r="AB1143" s="11">
        <v>0</v>
      </c>
      <c r="AC1143" s="11">
        <v>0</v>
      </c>
      <c r="AD1143" s="11">
        <v>12</v>
      </c>
      <c r="AE1143" s="11">
        <v>2</v>
      </c>
      <c r="AF1143" s="11" t="s">
        <v>163</v>
      </c>
      <c r="AG1143" s="6">
        <v>0</v>
      </c>
      <c r="AH1143" s="6">
        <v>2</v>
      </c>
      <c r="AI1143" s="6">
        <v>0</v>
      </c>
      <c r="AJ1143" s="6">
        <v>1.5</v>
      </c>
      <c r="AK1143" s="11">
        <v>0</v>
      </c>
      <c r="AL1143" s="11">
        <v>0</v>
      </c>
      <c r="AM1143" s="11">
        <v>0</v>
      </c>
      <c r="AN1143" s="11">
        <v>2.5</v>
      </c>
      <c r="AO1143" s="11">
        <v>4000</v>
      </c>
      <c r="AP1143" s="11">
        <v>2</v>
      </c>
      <c r="AQ1143" s="11">
        <v>0</v>
      </c>
      <c r="AR1143" s="6">
        <v>0</v>
      </c>
      <c r="AS1143" s="11" t="s">
        <v>153</v>
      </c>
      <c r="AT1143" s="19" t="s">
        <v>213</v>
      </c>
      <c r="AU1143" s="11" t="s">
        <v>355</v>
      </c>
      <c r="AV1143" s="18">
        <v>10001007</v>
      </c>
      <c r="AW1143" s="18">
        <v>70103001</v>
      </c>
      <c r="AX1143" s="12" t="s">
        <v>155</v>
      </c>
      <c r="AY1143" s="11">
        <v>0</v>
      </c>
      <c r="AZ1143" s="13">
        <v>0</v>
      </c>
      <c r="BA1143" s="13">
        <v>0</v>
      </c>
      <c r="BB1143" s="37" t="s">
        <v>356</v>
      </c>
      <c r="BC1143" s="11">
        <v>0</v>
      </c>
      <c r="BD1143" s="11">
        <v>0</v>
      </c>
      <c r="BE1143" s="11">
        <v>0</v>
      </c>
      <c r="BF1143" s="11">
        <v>0</v>
      </c>
      <c r="BG1143" s="11">
        <v>0</v>
      </c>
      <c r="BH1143" s="11">
        <v>0</v>
      </c>
      <c r="BI1143" s="9">
        <v>0</v>
      </c>
      <c r="BJ1143" s="6">
        <v>0</v>
      </c>
      <c r="BK1143" s="6">
        <v>0</v>
      </c>
      <c r="BL1143" s="6">
        <v>0</v>
      </c>
      <c r="BM1143" s="6">
        <v>0</v>
      </c>
      <c r="BN1143" s="6">
        <v>0</v>
      </c>
      <c r="BO1143" s="6">
        <v>0</v>
      </c>
    </row>
    <row r="1144" spans="2:67" ht="19.5" customHeight="1">
      <c r="C1144" s="18">
        <v>79000010</v>
      </c>
      <c r="D1144" s="12" t="s">
        <v>1405</v>
      </c>
      <c r="E1144" s="18">
        <v>1</v>
      </c>
      <c r="F1144" s="11">
        <v>60010100</v>
      </c>
      <c r="G1144" s="18">
        <v>0</v>
      </c>
      <c r="H1144" s="13">
        <v>0</v>
      </c>
      <c r="I1144" s="18">
        <v>1</v>
      </c>
      <c r="J1144" s="18">
        <v>0</v>
      </c>
      <c r="K1144" s="18">
        <v>0</v>
      </c>
      <c r="L1144" s="11">
        <v>0</v>
      </c>
      <c r="M1144" s="11">
        <v>0</v>
      </c>
      <c r="N1144" s="11">
        <v>2</v>
      </c>
      <c r="O1144" s="11">
        <v>1</v>
      </c>
      <c r="P1144" s="11">
        <v>0.3</v>
      </c>
      <c r="Q1144" s="11">
        <v>0</v>
      </c>
      <c r="R1144" s="6">
        <v>0</v>
      </c>
      <c r="S1144" s="11">
        <v>0</v>
      </c>
      <c r="T1144" s="11">
        <v>1</v>
      </c>
      <c r="U1144" s="11">
        <v>2</v>
      </c>
      <c r="V1144" s="11">
        <v>0</v>
      </c>
      <c r="W1144" s="11">
        <v>2</v>
      </c>
      <c r="X1144" s="11">
        <v>0</v>
      </c>
      <c r="Y1144" s="11">
        <v>1</v>
      </c>
      <c r="Z1144" s="11">
        <v>0</v>
      </c>
      <c r="AA1144" s="11">
        <v>0</v>
      </c>
      <c r="AB1144" s="11">
        <v>0</v>
      </c>
      <c r="AC1144" s="11">
        <v>0</v>
      </c>
      <c r="AD1144" s="11">
        <v>20</v>
      </c>
      <c r="AE1144" s="11">
        <v>1</v>
      </c>
      <c r="AF1144" s="11" t="s">
        <v>507</v>
      </c>
      <c r="AG1144" s="6">
        <v>1</v>
      </c>
      <c r="AH1144" s="6">
        <v>0</v>
      </c>
      <c r="AI1144" s="6">
        <v>0</v>
      </c>
      <c r="AJ1144" s="6">
        <v>0</v>
      </c>
      <c r="AK1144" s="11">
        <v>0</v>
      </c>
      <c r="AL1144" s="11">
        <v>0</v>
      </c>
      <c r="AM1144" s="11">
        <v>0</v>
      </c>
      <c r="AN1144" s="11">
        <v>0.5</v>
      </c>
      <c r="AO1144" s="11">
        <v>999999</v>
      </c>
      <c r="AP1144" s="11">
        <v>2</v>
      </c>
      <c r="AQ1144" s="11">
        <v>0</v>
      </c>
      <c r="AR1144" s="6">
        <v>0</v>
      </c>
      <c r="AS1144" s="11" t="s">
        <v>502</v>
      </c>
      <c r="AT1144" s="19" t="s">
        <v>213</v>
      </c>
      <c r="AU1144" s="11" t="s">
        <v>348</v>
      </c>
      <c r="AV1144" s="18">
        <v>10000007</v>
      </c>
      <c r="AW1144" s="18">
        <v>70405007</v>
      </c>
      <c r="AX1144" s="19" t="s">
        <v>229</v>
      </c>
      <c r="AY1144" s="19" t="s">
        <v>259</v>
      </c>
      <c r="AZ1144" s="13">
        <v>0</v>
      </c>
      <c r="BA1144" s="13">
        <v>0</v>
      </c>
      <c r="BB1144" s="37" t="s">
        <v>1406</v>
      </c>
      <c r="BC1144" s="11">
        <v>0</v>
      </c>
      <c r="BD1144" s="11">
        <v>0</v>
      </c>
      <c r="BE1144" s="11">
        <v>0</v>
      </c>
      <c r="BF1144" s="11">
        <v>0</v>
      </c>
      <c r="BG1144" s="11">
        <v>0</v>
      </c>
      <c r="BH1144" s="11">
        <v>0</v>
      </c>
      <c r="BI1144" s="9">
        <v>0</v>
      </c>
      <c r="BJ1144" s="6">
        <v>0</v>
      </c>
      <c r="BK1144" s="6">
        <v>0</v>
      </c>
      <c r="BL1144" s="6">
        <v>0</v>
      </c>
      <c r="BM1144" s="6">
        <v>0</v>
      </c>
      <c r="BN1144" s="6">
        <v>0</v>
      </c>
      <c r="BO1144" s="6">
        <v>0</v>
      </c>
    </row>
    <row r="1145" spans="2:67" ht="20.100000000000001" customHeight="1">
      <c r="C1145" s="18">
        <v>79000011</v>
      </c>
      <c r="D1145" s="19" t="s">
        <v>1431</v>
      </c>
      <c r="E1145" s="18">
        <v>1</v>
      </c>
      <c r="F1145" s="18">
        <v>60010500</v>
      </c>
      <c r="G1145" s="18">
        <v>0</v>
      </c>
      <c r="H1145" s="13">
        <v>0</v>
      </c>
      <c r="I1145" s="18">
        <v>1</v>
      </c>
      <c r="J1145" s="18">
        <v>0</v>
      </c>
      <c r="K1145" s="18">
        <v>0</v>
      </c>
      <c r="L1145" s="18">
        <v>0</v>
      </c>
      <c r="M1145" s="18">
        <v>0</v>
      </c>
      <c r="N1145" s="11">
        <v>2</v>
      </c>
      <c r="O1145" s="18">
        <v>2</v>
      </c>
      <c r="P1145" s="18">
        <v>0.95</v>
      </c>
      <c r="Q1145" s="18">
        <v>0</v>
      </c>
      <c r="R1145" s="6">
        <v>0</v>
      </c>
      <c r="S1145" s="13">
        <v>0</v>
      </c>
      <c r="T1145" s="11">
        <v>1</v>
      </c>
      <c r="U1145" s="18">
        <v>2</v>
      </c>
      <c r="V1145" s="18">
        <v>0</v>
      </c>
      <c r="W1145" s="18">
        <v>0</v>
      </c>
      <c r="X1145" s="18">
        <v>0</v>
      </c>
      <c r="Y1145" s="18">
        <v>0</v>
      </c>
      <c r="Z1145" s="18">
        <v>0</v>
      </c>
      <c r="AA1145" s="18">
        <v>0</v>
      </c>
      <c r="AB1145" s="11">
        <v>0</v>
      </c>
      <c r="AC1145" s="18">
        <v>0</v>
      </c>
      <c r="AD1145" s="18">
        <v>20</v>
      </c>
      <c r="AE1145" s="18">
        <v>0</v>
      </c>
      <c r="AF1145" s="18">
        <v>0</v>
      </c>
      <c r="AG1145" s="6">
        <v>7</v>
      </c>
      <c r="AH1145" s="6">
        <v>0</v>
      </c>
      <c r="AI1145" s="6">
        <v>0</v>
      </c>
      <c r="AJ1145" s="6">
        <v>0</v>
      </c>
      <c r="AK1145" s="18">
        <v>0</v>
      </c>
      <c r="AL1145" s="18">
        <v>0</v>
      </c>
      <c r="AM1145" s="18">
        <v>0</v>
      </c>
      <c r="AN1145" s="18">
        <v>0</v>
      </c>
      <c r="AO1145" s="18">
        <v>1000</v>
      </c>
      <c r="AP1145" s="18">
        <v>0.5</v>
      </c>
      <c r="AQ1145" s="18">
        <v>0</v>
      </c>
      <c r="AR1145" s="6">
        <v>0</v>
      </c>
      <c r="AS1145" s="18">
        <v>83000001</v>
      </c>
      <c r="AT1145" s="19" t="s">
        <v>458</v>
      </c>
      <c r="AU1145" s="18">
        <v>0</v>
      </c>
      <c r="AV1145" s="18">
        <v>10007001</v>
      </c>
      <c r="AW1145" s="18">
        <v>0</v>
      </c>
      <c r="AX1145" s="19" t="s">
        <v>155</v>
      </c>
      <c r="AY1145" s="19" t="s">
        <v>153</v>
      </c>
      <c r="AZ1145" s="13">
        <v>0</v>
      </c>
      <c r="BA1145" s="13">
        <v>0</v>
      </c>
      <c r="BB1145" s="69" t="s">
        <v>1432</v>
      </c>
      <c r="BC1145" s="18">
        <v>0</v>
      </c>
      <c r="BD1145" s="11">
        <v>0</v>
      </c>
      <c r="BE1145" s="18">
        <v>0</v>
      </c>
      <c r="BF1145" s="18">
        <v>0</v>
      </c>
      <c r="BG1145" s="18">
        <v>0</v>
      </c>
      <c r="BH1145" s="18">
        <v>0</v>
      </c>
      <c r="BI1145" s="9">
        <v>0</v>
      </c>
      <c r="BJ1145" s="6">
        <v>0</v>
      </c>
      <c r="BK1145" s="6">
        <v>0</v>
      </c>
      <c r="BL1145" s="6">
        <v>0</v>
      </c>
      <c r="BM1145" s="6">
        <v>0</v>
      </c>
      <c r="BN1145" s="6">
        <v>0</v>
      </c>
      <c r="BO1145" s="6">
        <v>0</v>
      </c>
    </row>
    <row r="1146" spans="2:67" ht="20.100000000000001" customHeight="1">
      <c r="C1146" s="18">
        <v>79000012</v>
      </c>
      <c r="D1146" s="12" t="s">
        <v>467</v>
      </c>
      <c r="E1146" s="11">
        <v>2</v>
      </c>
      <c r="F1146" s="11">
        <v>61012301</v>
      </c>
      <c r="G1146" s="11">
        <v>0</v>
      </c>
      <c r="H1146" s="13">
        <v>0</v>
      </c>
      <c r="I1146" s="18">
        <v>1</v>
      </c>
      <c r="J1146" s="18">
        <v>0</v>
      </c>
      <c r="K1146" s="18">
        <v>0</v>
      </c>
      <c r="L1146" s="11">
        <v>0</v>
      </c>
      <c r="M1146" s="11">
        <v>0</v>
      </c>
      <c r="N1146" s="11">
        <v>2</v>
      </c>
      <c r="O1146" s="11">
        <v>1</v>
      </c>
      <c r="P1146" s="11">
        <v>0.5</v>
      </c>
      <c r="Q1146" s="11">
        <v>0</v>
      </c>
      <c r="R1146" s="6">
        <v>0</v>
      </c>
      <c r="S1146" s="11">
        <v>0</v>
      </c>
      <c r="T1146" s="11">
        <v>1</v>
      </c>
      <c r="U1146" s="11">
        <v>2</v>
      </c>
      <c r="V1146" s="11">
        <v>0</v>
      </c>
      <c r="W1146" s="11">
        <v>1.4</v>
      </c>
      <c r="X1146" s="11">
        <v>150</v>
      </c>
      <c r="Y1146" s="11">
        <v>1</v>
      </c>
      <c r="Z1146" s="11">
        <v>0</v>
      </c>
      <c r="AA1146" s="11">
        <v>0</v>
      </c>
      <c r="AB1146" s="11">
        <v>0</v>
      </c>
      <c r="AC1146" s="11">
        <v>0</v>
      </c>
      <c r="AD1146" s="11">
        <v>12</v>
      </c>
      <c r="AE1146" s="11">
        <v>2</v>
      </c>
      <c r="AF1146" s="11" t="s">
        <v>163</v>
      </c>
      <c r="AG1146" s="6">
        <v>0</v>
      </c>
      <c r="AH1146" s="6">
        <v>2</v>
      </c>
      <c r="AI1146" s="6">
        <v>0</v>
      </c>
      <c r="AJ1146" s="6">
        <v>1.5</v>
      </c>
      <c r="AK1146" s="11">
        <v>0</v>
      </c>
      <c r="AL1146" s="11">
        <v>0</v>
      </c>
      <c r="AM1146" s="11">
        <v>0</v>
      </c>
      <c r="AN1146" s="11">
        <v>1.5</v>
      </c>
      <c r="AO1146" s="11">
        <v>1200</v>
      </c>
      <c r="AP1146" s="11">
        <v>1</v>
      </c>
      <c r="AQ1146" s="11">
        <v>15</v>
      </c>
      <c r="AR1146" s="6">
        <v>0</v>
      </c>
      <c r="AS1146" s="11" t="s">
        <v>153</v>
      </c>
      <c r="AT1146" s="12" t="s">
        <v>196</v>
      </c>
      <c r="AU1146" s="11" t="s">
        <v>165</v>
      </c>
      <c r="AV1146" s="18">
        <v>10000011</v>
      </c>
      <c r="AW1146" s="18">
        <v>70404001</v>
      </c>
      <c r="AX1146" s="12" t="s">
        <v>166</v>
      </c>
      <c r="AY1146" s="11">
        <v>0</v>
      </c>
      <c r="AZ1146" s="13">
        <v>0</v>
      </c>
      <c r="BA1146" s="13">
        <v>0</v>
      </c>
      <c r="BB1146" s="37" t="s">
        <v>480</v>
      </c>
      <c r="BC1146" s="11">
        <v>0</v>
      </c>
      <c r="BD1146" s="11">
        <v>0</v>
      </c>
      <c r="BE1146" s="11">
        <v>0</v>
      </c>
      <c r="BF1146" s="11">
        <v>0</v>
      </c>
      <c r="BG1146" s="11">
        <v>0</v>
      </c>
      <c r="BH1146" s="11">
        <v>0</v>
      </c>
      <c r="BI1146" s="9">
        <v>0</v>
      </c>
      <c r="BJ1146" s="6">
        <v>0</v>
      </c>
      <c r="BK1146" s="6">
        <v>0</v>
      </c>
      <c r="BL1146" s="6">
        <v>0</v>
      </c>
      <c r="BM1146" s="6">
        <v>0</v>
      </c>
      <c r="BN1146" s="6">
        <v>0</v>
      </c>
      <c r="BO1146" s="6">
        <v>0</v>
      </c>
    </row>
    <row r="1147" spans="2:67" ht="20.100000000000001" customHeight="1">
      <c r="B1147" s="131"/>
      <c r="C1147" s="18">
        <v>80000001</v>
      </c>
      <c r="D1147" s="12" t="s">
        <v>1448</v>
      </c>
      <c r="E1147" s="11">
        <v>1</v>
      </c>
      <c r="F1147" s="11">
        <v>80000001</v>
      </c>
      <c r="G1147" s="18">
        <v>0</v>
      </c>
      <c r="H1147" s="13">
        <v>0</v>
      </c>
      <c r="I1147" s="18">
        <v>1</v>
      </c>
      <c r="J1147" s="18">
        <v>0</v>
      </c>
      <c r="K1147" s="18">
        <v>0</v>
      </c>
      <c r="L1147" s="11">
        <v>0</v>
      </c>
      <c r="M1147" s="11">
        <v>0</v>
      </c>
      <c r="N1147" s="11">
        <v>1</v>
      </c>
      <c r="O1147" s="11">
        <v>0</v>
      </c>
      <c r="P1147" s="11">
        <v>0</v>
      </c>
      <c r="Q1147" s="11">
        <v>0</v>
      </c>
      <c r="R1147" s="6">
        <v>0</v>
      </c>
      <c r="S1147" s="11">
        <v>0</v>
      </c>
      <c r="T1147" s="11">
        <v>1</v>
      </c>
      <c r="U1147" s="11">
        <v>2</v>
      </c>
      <c r="V1147" s="11">
        <v>0</v>
      </c>
      <c r="W1147" s="11">
        <v>1.2</v>
      </c>
      <c r="X1147" s="11">
        <v>100</v>
      </c>
      <c r="Y1147" s="11">
        <v>0</v>
      </c>
      <c r="Z1147" s="11">
        <v>0</v>
      </c>
      <c r="AA1147" s="11">
        <v>0</v>
      </c>
      <c r="AB1147" s="11">
        <v>0</v>
      </c>
      <c r="AC1147" s="11">
        <v>0</v>
      </c>
      <c r="AD1147" s="11">
        <v>9</v>
      </c>
      <c r="AE1147" s="11">
        <v>2</v>
      </c>
      <c r="AF1147" s="11" t="s">
        <v>163</v>
      </c>
      <c r="AG1147" s="6">
        <v>2</v>
      </c>
      <c r="AH1147" s="6">
        <v>2</v>
      </c>
      <c r="AI1147" s="6">
        <v>0</v>
      </c>
      <c r="AJ1147" s="6">
        <v>1.5</v>
      </c>
      <c r="AK1147" s="11">
        <v>0</v>
      </c>
      <c r="AL1147" s="11">
        <v>0</v>
      </c>
      <c r="AM1147" s="11">
        <v>0</v>
      </c>
      <c r="AN1147" s="11">
        <v>1</v>
      </c>
      <c r="AO1147" s="11">
        <v>3000</v>
      </c>
      <c r="AP1147" s="11">
        <v>0.5</v>
      </c>
      <c r="AQ1147" s="11">
        <v>0</v>
      </c>
      <c r="AR1147" s="6">
        <v>0</v>
      </c>
      <c r="AS1147" s="11" t="s">
        <v>153</v>
      </c>
      <c r="AT1147" s="12" t="s">
        <v>213</v>
      </c>
      <c r="AU1147" s="11">
        <v>0</v>
      </c>
      <c r="AV1147" s="18">
        <v>0</v>
      </c>
      <c r="AW1147" s="18">
        <v>0</v>
      </c>
      <c r="AX1147" s="12" t="s">
        <v>155</v>
      </c>
      <c r="AY1147" s="11" t="s">
        <v>1449</v>
      </c>
      <c r="AZ1147" s="13">
        <v>0</v>
      </c>
      <c r="BA1147" s="13">
        <v>0</v>
      </c>
      <c r="BB1147" s="37" t="s">
        <v>1450</v>
      </c>
      <c r="BC1147" s="11">
        <v>0</v>
      </c>
      <c r="BD1147" s="11">
        <v>0</v>
      </c>
      <c r="BE1147" s="11">
        <v>0</v>
      </c>
      <c r="BF1147" s="11">
        <v>0</v>
      </c>
      <c r="BG1147" s="11">
        <v>0</v>
      </c>
      <c r="BH1147" s="11">
        <v>0</v>
      </c>
      <c r="BI1147" s="9">
        <v>0</v>
      </c>
      <c r="BJ1147" s="6">
        <v>0</v>
      </c>
      <c r="BK1147" s="6">
        <v>0</v>
      </c>
      <c r="BL1147" s="6">
        <v>0</v>
      </c>
      <c r="BM1147" s="6">
        <v>0</v>
      </c>
      <c r="BN1147" s="6">
        <v>0</v>
      </c>
      <c r="BO1147" s="6">
        <v>0</v>
      </c>
    </row>
    <row r="1148" spans="2:67" ht="20.100000000000001" customHeight="1">
      <c r="B1148" s="131"/>
      <c r="C1148" s="18">
        <v>80000002</v>
      </c>
      <c r="D1148" s="12" t="s">
        <v>1451</v>
      </c>
      <c r="E1148" s="11">
        <v>1</v>
      </c>
      <c r="F1148" s="11">
        <v>80000001</v>
      </c>
      <c r="G1148" s="18">
        <v>0</v>
      </c>
      <c r="H1148" s="13">
        <v>0</v>
      </c>
      <c r="I1148" s="18">
        <v>1</v>
      </c>
      <c r="J1148" s="18">
        <v>0</v>
      </c>
      <c r="K1148" s="18">
        <v>0</v>
      </c>
      <c r="L1148" s="11">
        <v>0</v>
      </c>
      <c r="M1148" s="11">
        <v>0</v>
      </c>
      <c r="N1148" s="11">
        <v>1</v>
      </c>
      <c r="O1148" s="11">
        <v>0</v>
      </c>
      <c r="P1148" s="11">
        <v>0</v>
      </c>
      <c r="Q1148" s="11">
        <v>0</v>
      </c>
      <c r="R1148" s="6">
        <v>0</v>
      </c>
      <c r="S1148" s="11">
        <v>0</v>
      </c>
      <c r="T1148" s="11">
        <v>1</v>
      </c>
      <c r="U1148" s="11">
        <v>2</v>
      </c>
      <c r="V1148" s="11">
        <v>0</v>
      </c>
      <c r="W1148" s="11">
        <v>1.2</v>
      </c>
      <c r="X1148" s="11">
        <v>100</v>
      </c>
      <c r="Y1148" s="11">
        <v>0</v>
      </c>
      <c r="Z1148" s="11">
        <v>0</v>
      </c>
      <c r="AA1148" s="11">
        <v>0</v>
      </c>
      <c r="AB1148" s="11">
        <v>0</v>
      </c>
      <c r="AC1148" s="11">
        <v>0</v>
      </c>
      <c r="AD1148" s="11">
        <v>9</v>
      </c>
      <c r="AE1148" s="11">
        <v>2</v>
      </c>
      <c r="AF1148" s="11" t="s">
        <v>163</v>
      </c>
      <c r="AG1148" s="6">
        <v>2</v>
      </c>
      <c r="AH1148" s="6">
        <v>2</v>
      </c>
      <c r="AI1148" s="6">
        <v>0</v>
      </c>
      <c r="AJ1148" s="6">
        <v>1.5</v>
      </c>
      <c r="AK1148" s="11">
        <v>0</v>
      </c>
      <c r="AL1148" s="11">
        <v>0</v>
      </c>
      <c r="AM1148" s="11">
        <v>0</v>
      </c>
      <c r="AN1148" s="11">
        <v>1</v>
      </c>
      <c r="AO1148" s="11">
        <v>3000</v>
      </c>
      <c r="AP1148" s="11">
        <v>0.5</v>
      </c>
      <c r="AQ1148" s="11">
        <v>0</v>
      </c>
      <c r="AR1148" s="6">
        <v>0</v>
      </c>
      <c r="AS1148" s="11" t="s">
        <v>153</v>
      </c>
      <c r="AT1148" s="12" t="s">
        <v>213</v>
      </c>
      <c r="AU1148" s="11">
        <v>0</v>
      </c>
      <c r="AV1148" s="18">
        <v>0</v>
      </c>
      <c r="AW1148" s="18">
        <v>0</v>
      </c>
      <c r="AX1148" s="12" t="s">
        <v>155</v>
      </c>
      <c r="AY1148" s="11" t="s">
        <v>1449</v>
      </c>
      <c r="AZ1148" s="13">
        <v>0</v>
      </c>
      <c r="BA1148" s="13">
        <v>0</v>
      </c>
      <c r="BB1148" s="37" t="s">
        <v>351</v>
      </c>
      <c r="BC1148" s="11">
        <v>0</v>
      </c>
      <c r="BD1148" s="11">
        <v>0</v>
      </c>
      <c r="BE1148" s="11">
        <v>0</v>
      </c>
      <c r="BF1148" s="11">
        <v>0</v>
      </c>
      <c r="BG1148" s="11">
        <v>0</v>
      </c>
      <c r="BH1148" s="11">
        <v>0</v>
      </c>
      <c r="BI1148" s="9">
        <v>0</v>
      </c>
      <c r="BJ1148" s="6">
        <v>0</v>
      </c>
      <c r="BK1148" s="6">
        <v>0</v>
      </c>
      <c r="BL1148" s="6">
        <v>0</v>
      </c>
      <c r="BM1148" s="6">
        <v>0</v>
      </c>
      <c r="BN1148" s="6">
        <v>0</v>
      </c>
      <c r="BO1148" s="6">
        <v>0</v>
      </c>
    </row>
    <row r="1149" spans="2:67" ht="20.100000000000001" customHeight="1">
      <c r="B1149" s="131"/>
      <c r="C1149" s="18">
        <v>80000003</v>
      </c>
      <c r="D1149" s="12" t="s">
        <v>1452</v>
      </c>
      <c r="E1149" s="11">
        <v>1</v>
      </c>
      <c r="F1149" s="11">
        <v>80000001</v>
      </c>
      <c r="G1149" s="18">
        <v>0</v>
      </c>
      <c r="H1149" s="13">
        <v>0</v>
      </c>
      <c r="I1149" s="18">
        <v>1</v>
      </c>
      <c r="J1149" s="18">
        <v>0</v>
      </c>
      <c r="K1149" s="18">
        <v>0</v>
      </c>
      <c r="L1149" s="11">
        <v>0</v>
      </c>
      <c r="M1149" s="11">
        <v>0</v>
      </c>
      <c r="N1149" s="11">
        <v>1</v>
      </c>
      <c r="O1149" s="11">
        <v>0</v>
      </c>
      <c r="P1149" s="11">
        <v>0</v>
      </c>
      <c r="Q1149" s="11">
        <v>0</v>
      </c>
      <c r="R1149" s="6">
        <v>0</v>
      </c>
      <c r="S1149" s="11">
        <v>0</v>
      </c>
      <c r="T1149" s="11">
        <v>1</v>
      </c>
      <c r="U1149" s="11">
        <v>2</v>
      </c>
      <c r="V1149" s="11">
        <v>0</v>
      </c>
      <c r="W1149" s="11">
        <v>1.2</v>
      </c>
      <c r="X1149" s="11">
        <v>100</v>
      </c>
      <c r="Y1149" s="11">
        <v>0</v>
      </c>
      <c r="Z1149" s="11">
        <v>0</v>
      </c>
      <c r="AA1149" s="11">
        <v>0</v>
      </c>
      <c r="AB1149" s="11">
        <v>0</v>
      </c>
      <c r="AC1149" s="11">
        <v>0</v>
      </c>
      <c r="AD1149" s="11">
        <v>9</v>
      </c>
      <c r="AE1149" s="11">
        <v>2</v>
      </c>
      <c r="AF1149" s="11" t="s">
        <v>163</v>
      </c>
      <c r="AG1149" s="6">
        <v>2</v>
      </c>
      <c r="AH1149" s="6">
        <v>2</v>
      </c>
      <c r="AI1149" s="6">
        <v>0</v>
      </c>
      <c r="AJ1149" s="6">
        <v>1.5</v>
      </c>
      <c r="AK1149" s="11">
        <v>0</v>
      </c>
      <c r="AL1149" s="11">
        <v>0</v>
      </c>
      <c r="AM1149" s="11">
        <v>0</v>
      </c>
      <c r="AN1149" s="11">
        <v>1</v>
      </c>
      <c r="AO1149" s="11">
        <v>3000</v>
      </c>
      <c r="AP1149" s="11">
        <v>0.5</v>
      </c>
      <c r="AQ1149" s="11">
        <v>0</v>
      </c>
      <c r="AR1149" s="6">
        <v>0</v>
      </c>
      <c r="AS1149" s="11" t="s">
        <v>153</v>
      </c>
      <c r="AT1149" s="12" t="s">
        <v>213</v>
      </c>
      <c r="AU1149" s="11">
        <v>0</v>
      </c>
      <c r="AV1149" s="18">
        <v>0</v>
      </c>
      <c r="AW1149" s="18">
        <v>0</v>
      </c>
      <c r="AX1149" s="12" t="s">
        <v>155</v>
      </c>
      <c r="AY1149" s="11" t="s">
        <v>1449</v>
      </c>
      <c r="AZ1149" s="13">
        <v>0</v>
      </c>
      <c r="BA1149" s="13">
        <v>0</v>
      </c>
      <c r="BB1149" s="37" t="s">
        <v>1453</v>
      </c>
      <c r="BC1149" s="11">
        <v>0</v>
      </c>
      <c r="BD1149" s="11">
        <v>0</v>
      </c>
      <c r="BE1149" s="11">
        <v>0</v>
      </c>
      <c r="BF1149" s="11">
        <v>0</v>
      </c>
      <c r="BG1149" s="11">
        <v>0</v>
      </c>
      <c r="BH1149" s="11">
        <v>0</v>
      </c>
      <c r="BI1149" s="9">
        <v>0</v>
      </c>
      <c r="BJ1149" s="6">
        <v>0</v>
      </c>
      <c r="BK1149" s="6">
        <v>0</v>
      </c>
      <c r="BL1149" s="6">
        <v>0</v>
      </c>
      <c r="BM1149" s="6">
        <v>0</v>
      </c>
      <c r="BN1149" s="6">
        <v>0</v>
      </c>
      <c r="BO1149" s="6">
        <v>0</v>
      </c>
    </row>
    <row r="1150" spans="2:67" ht="20.100000000000001" customHeight="1">
      <c r="B1150" s="131"/>
      <c r="C1150" s="18">
        <v>80000004</v>
      </c>
      <c r="D1150" s="12" t="s">
        <v>1454</v>
      </c>
      <c r="E1150" s="11">
        <v>1</v>
      </c>
      <c r="F1150" s="11">
        <v>80000001</v>
      </c>
      <c r="G1150" s="18">
        <v>0</v>
      </c>
      <c r="H1150" s="13">
        <v>0</v>
      </c>
      <c r="I1150" s="18">
        <v>1</v>
      </c>
      <c r="J1150" s="18">
        <v>0</v>
      </c>
      <c r="K1150" s="18">
        <v>0</v>
      </c>
      <c r="L1150" s="11">
        <v>0</v>
      </c>
      <c r="M1150" s="11">
        <v>0</v>
      </c>
      <c r="N1150" s="11">
        <v>1</v>
      </c>
      <c r="O1150" s="11">
        <v>0</v>
      </c>
      <c r="P1150" s="11">
        <v>0</v>
      </c>
      <c r="Q1150" s="11">
        <v>0</v>
      </c>
      <c r="R1150" s="6">
        <v>0</v>
      </c>
      <c r="S1150" s="11">
        <v>0</v>
      </c>
      <c r="T1150" s="11">
        <v>1</v>
      </c>
      <c r="U1150" s="11">
        <v>2</v>
      </c>
      <c r="V1150" s="11">
        <v>0</v>
      </c>
      <c r="W1150" s="11">
        <v>1.2</v>
      </c>
      <c r="X1150" s="11">
        <v>100</v>
      </c>
      <c r="Y1150" s="11">
        <v>0</v>
      </c>
      <c r="Z1150" s="11">
        <v>0</v>
      </c>
      <c r="AA1150" s="11">
        <v>0</v>
      </c>
      <c r="AB1150" s="11">
        <v>0</v>
      </c>
      <c r="AC1150" s="11">
        <v>0</v>
      </c>
      <c r="AD1150" s="11">
        <v>9</v>
      </c>
      <c r="AE1150" s="11">
        <v>2</v>
      </c>
      <c r="AF1150" s="11" t="s">
        <v>163</v>
      </c>
      <c r="AG1150" s="6">
        <v>2</v>
      </c>
      <c r="AH1150" s="6">
        <v>2</v>
      </c>
      <c r="AI1150" s="6">
        <v>0</v>
      </c>
      <c r="AJ1150" s="6">
        <v>1.5</v>
      </c>
      <c r="AK1150" s="11">
        <v>0</v>
      </c>
      <c r="AL1150" s="11">
        <v>0</v>
      </c>
      <c r="AM1150" s="11">
        <v>0</v>
      </c>
      <c r="AN1150" s="11">
        <v>1</v>
      </c>
      <c r="AO1150" s="11">
        <v>3000</v>
      </c>
      <c r="AP1150" s="11">
        <v>0.5</v>
      </c>
      <c r="AQ1150" s="11">
        <v>0</v>
      </c>
      <c r="AR1150" s="6">
        <v>0</v>
      </c>
      <c r="AS1150" s="11" t="s">
        <v>153</v>
      </c>
      <c r="AT1150" s="12" t="s">
        <v>213</v>
      </c>
      <c r="AU1150" s="11">
        <v>0</v>
      </c>
      <c r="AV1150" s="18">
        <v>0</v>
      </c>
      <c r="AW1150" s="18">
        <v>0</v>
      </c>
      <c r="AX1150" s="12" t="s">
        <v>155</v>
      </c>
      <c r="AY1150" s="11" t="s">
        <v>1449</v>
      </c>
      <c r="AZ1150" s="13">
        <v>0</v>
      </c>
      <c r="BA1150" s="13">
        <v>0</v>
      </c>
      <c r="BB1150" s="37" t="s">
        <v>1455</v>
      </c>
      <c r="BC1150" s="11">
        <v>0</v>
      </c>
      <c r="BD1150" s="11">
        <v>0</v>
      </c>
      <c r="BE1150" s="11">
        <v>0</v>
      </c>
      <c r="BF1150" s="11">
        <v>0</v>
      </c>
      <c r="BG1150" s="11">
        <v>0</v>
      </c>
      <c r="BH1150" s="11">
        <v>0</v>
      </c>
      <c r="BI1150" s="9">
        <v>0</v>
      </c>
      <c r="BJ1150" s="6">
        <v>0</v>
      </c>
      <c r="BK1150" s="6">
        <v>0</v>
      </c>
      <c r="BL1150" s="6">
        <v>0</v>
      </c>
      <c r="BM1150" s="6">
        <v>0</v>
      </c>
      <c r="BN1150" s="6">
        <v>0</v>
      </c>
      <c r="BO1150" s="6">
        <v>0</v>
      </c>
    </row>
    <row r="1151" spans="2:67" ht="20.100000000000001" customHeight="1">
      <c r="B1151" s="131"/>
      <c r="C1151" s="18">
        <v>80000005</v>
      </c>
      <c r="D1151" s="12" t="s">
        <v>1456</v>
      </c>
      <c r="E1151" s="11">
        <v>1</v>
      </c>
      <c r="F1151" s="11">
        <v>80000001</v>
      </c>
      <c r="G1151" s="18">
        <v>0</v>
      </c>
      <c r="H1151" s="13">
        <v>0</v>
      </c>
      <c r="I1151" s="18">
        <v>1</v>
      </c>
      <c r="J1151" s="18">
        <v>0</v>
      </c>
      <c r="K1151" s="18">
        <v>0</v>
      </c>
      <c r="L1151" s="11">
        <v>0</v>
      </c>
      <c r="M1151" s="11">
        <v>0</v>
      </c>
      <c r="N1151" s="11">
        <v>1</v>
      </c>
      <c r="O1151" s="11">
        <v>0</v>
      </c>
      <c r="P1151" s="11">
        <v>0</v>
      </c>
      <c r="Q1151" s="11">
        <v>0</v>
      </c>
      <c r="R1151" s="6">
        <v>0</v>
      </c>
      <c r="S1151" s="11">
        <v>0</v>
      </c>
      <c r="T1151" s="11">
        <v>1</v>
      </c>
      <c r="U1151" s="11">
        <v>2</v>
      </c>
      <c r="V1151" s="11">
        <v>0</v>
      </c>
      <c r="W1151" s="11">
        <v>1.2</v>
      </c>
      <c r="X1151" s="11">
        <v>100</v>
      </c>
      <c r="Y1151" s="11">
        <v>0</v>
      </c>
      <c r="Z1151" s="11">
        <v>0</v>
      </c>
      <c r="AA1151" s="11">
        <v>0</v>
      </c>
      <c r="AB1151" s="11">
        <v>0</v>
      </c>
      <c r="AC1151" s="11">
        <v>0</v>
      </c>
      <c r="AD1151" s="11">
        <v>9</v>
      </c>
      <c r="AE1151" s="11">
        <v>2</v>
      </c>
      <c r="AF1151" s="11" t="s">
        <v>163</v>
      </c>
      <c r="AG1151" s="6">
        <v>2</v>
      </c>
      <c r="AH1151" s="6">
        <v>2</v>
      </c>
      <c r="AI1151" s="6">
        <v>0</v>
      </c>
      <c r="AJ1151" s="6">
        <v>1.5</v>
      </c>
      <c r="AK1151" s="11">
        <v>0</v>
      </c>
      <c r="AL1151" s="11">
        <v>0</v>
      </c>
      <c r="AM1151" s="11">
        <v>0</v>
      </c>
      <c r="AN1151" s="11">
        <v>1</v>
      </c>
      <c r="AO1151" s="11">
        <v>3000</v>
      </c>
      <c r="AP1151" s="11">
        <v>0.5</v>
      </c>
      <c r="AQ1151" s="11">
        <v>0</v>
      </c>
      <c r="AR1151" s="6">
        <v>0</v>
      </c>
      <c r="AS1151" s="11" t="s">
        <v>153</v>
      </c>
      <c r="AT1151" s="12" t="s">
        <v>213</v>
      </c>
      <c r="AU1151" s="11">
        <v>0</v>
      </c>
      <c r="AV1151" s="18">
        <v>0</v>
      </c>
      <c r="AW1151" s="18">
        <v>0</v>
      </c>
      <c r="AX1151" s="12" t="s">
        <v>155</v>
      </c>
      <c r="AY1151" s="11" t="s">
        <v>1449</v>
      </c>
      <c r="AZ1151" s="13">
        <v>0</v>
      </c>
      <c r="BA1151" s="13">
        <v>0</v>
      </c>
      <c r="BB1151" s="37" t="s">
        <v>1457</v>
      </c>
      <c r="BC1151" s="11">
        <v>0</v>
      </c>
      <c r="BD1151" s="11">
        <v>0</v>
      </c>
      <c r="BE1151" s="11">
        <v>0</v>
      </c>
      <c r="BF1151" s="11">
        <v>0</v>
      </c>
      <c r="BG1151" s="11">
        <v>0</v>
      </c>
      <c r="BH1151" s="11">
        <v>0</v>
      </c>
      <c r="BI1151" s="9">
        <v>0</v>
      </c>
      <c r="BJ1151" s="6">
        <v>0</v>
      </c>
      <c r="BK1151" s="6">
        <v>0</v>
      </c>
      <c r="BL1151" s="6">
        <v>0</v>
      </c>
      <c r="BM1151" s="6">
        <v>0</v>
      </c>
      <c r="BN1151" s="6">
        <v>0</v>
      </c>
      <c r="BO1151" s="6">
        <v>0</v>
      </c>
    </row>
    <row r="1152" spans="2:67" ht="20.100000000000001" customHeight="1">
      <c r="B1152" s="131"/>
      <c r="C1152" s="18">
        <v>80000006</v>
      </c>
      <c r="D1152" s="12" t="s">
        <v>1458</v>
      </c>
      <c r="E1152" s="11">
        <v>1</v>
      </c>
      <c r="F1152" s="11">
        <v>80000001</v>
      </c>
      <c r="G1152" s="18">
        <v>0</v>
      </c>
      <c r="H1152" s="13">
        <v>0</v>
      </c>
      <c r="I1152" s="18">
        <v>1</v>
      </c>
      <c r="J1152" s="18">
        <v>0</v>
      </c>
      <c r="K1152" s="18">
        <v>0</v>
      </c>
      <c r="L1152" s="11">
        <v>0</v>
      </c>
      <c r="M1152" s="11">
        <v>0</v>
      </c>
      <c r="N1152" s="11">
        <v>1</v>
      </c>
      <c r="O1152" s="11">
        <v>0</v>
      </c>
      <c r="P1152" s="11">
        <v>0</v>
      </c>
      <c r="Q1152" s="11">
        <v>0</v>
      </c>
      <c r="R1152" s="6">
        <v>0</v>
      </c>
      <c r="S1152" s="11">
        <v>0</v>
      </c>
      <c r="T1152" s="11">
        <v>1</v>
      </c>
      <c r="U1152" s="11">
        <v>2</v>
      </c>
      <c r="V1152" s="11">
        <v>0</v>
      </c>
      <c r="W1152" s="11">
        <v>1.2</v>
      </c>
      <c r="X1152" s="11">
        <v>100</v>
      </c>
      <c r="Y1152" s="11">
        <v>0</v>
      </c>
      <c r="Z1152" s="11">
        <v>0</v>
      </c>
      <c r="AA1152" s="11">
        <v>0</v>
      </c>
      <c r="AB1152" s="11">
        <v>0</v>
      </c>
      <c r="AC1152" s="11">
        <v>0</v>
      </c>
      <c r="AD1152" s="11">
        <v>9</v>
      </c>
      <c r="AE1152" s="11">
        <v>2</v>
      </c>
      <c r="AF1152" s="11" t="s">
        <v>163</v>
      </c>
      <c r="AG1152" s="6">
        <v>2</v>
      </c>
      <c r="AH1152" s="6">
        <v>2</v>
      </c>
      <c r="AI1152" s="6">
        <v>0</v>
      </c>
      <c r="AJ1152" s="6">
        <v>1.5</v>
      </c>
      <c r="AK1152" s="11">
        <v>0</v>
      </c>
      <c r="AL1152" s="11">
        <v>0</v>
      </c>
      <c r="AM1152" s="11">
        <v>0</v>
      </c>
      <c r="AN1152" s="11">
        <v>1</v>
      </c>
      <c r="AO1152" s="11">
        <v>3000</v>
      </c>
      <c r="AP1152" s="11">
        <v>0.5</v>
      </c>
      <c r="AQ1152" s="11">
        <v>0</v>
      </c>
      <c r="AR1152" s="6">
        <v>0</v>
      </c>
      <c r="AS1152" s="11" t="s">
        <v>153</v>
      </c>
      <c r="AT1152" s="12" t="s">
        <v>213</v>
      </c>
      <c r="AU1152" s="11">
        <v>0</v>
      </c>
      <c r="AV1152" s="18">
        <v>0</v>
      </c>
      <c r="AW1152" s="18">
        <v>0</v>
      </c>
      <c r="AX1152" s="12" t="s">
        <v>155</v>
      </c>
      <c r="AY1152" s="11" t="s">
        <v>1449</v>
      </c>
      <c r="AZ1152" s="13">
        <v>0</v>
      </c>
      <c r="BA1152" s="13">
        <v>0</v>
      </c>
      <c r="BB1152" s="37" t="s">
        <v>1459</v>
      </c>
      <c r="BC1152" s="11">
        <v>0</v>
      </c>
      <c r="BD1152" s="11">
        <v>0</v>
      </c>
      <c r="BE1152" s="11">
        <v>0</v>
      </c>
      <c r="BF1152" s="11">
        <v>0</v>
      </c>
      <c r="BG1152" s="11">
        <v>0</v>
      </c>
      <c r="BH1152" s="11">
        <v>0</v>
      </c>
      <c r="BI1152" s="9">
        <v>0</v>
      </c>
      <c r="BJ1152" s="6">
        <v>0</v>
      </c>
      <c r="BK1152" s="6">
        <v>0</v>
      </c>
      <c r="BL1152" s="6">
        <v>0</v>
      </c>
      <c r="BM1152" s="6">
        <v>0</v>
      </c>
      <c r="BN1152" s="6">
        <v>0</v>
      </c>
      <c r="BO1152" s="6">
        <v>0</v>
      </c>
    </row>
    <row r="1153" spans="2:67" ht="20.100000000000001" customHeight="1">
      <c r="B1153" s="131"/>
      <c r="C1153" s="18">
        <v>80000007</v>
      </c>
      <c r="D1153" s="12" t="s">
        <v>1460</v>
      </c>
      <c r="E1153" s="11">
        <v>1</v>
      </c>
      <c r="F1153" s="11">
        <v>80000001</v>
      </c>
      <c r="G1153" s="18">
        <v>0</v>
      </c>
      <c r="H1153" s="13">
        <v>0</v>
      </c>
      <c r="I1153" s="18">
        <v>1</v>
      </c>
      <c r="J1153" s="18">
        <v>0</v>
      </c>
      <c r="K1153" s="18">
        <v>0</v>
      </c>
      <c r="L1153" s="11">
        <v>0</v>
      </c>
      <c r="M1153" s="11">
        <v>0</v>
      </c>
      <c r="N1153" s="11">
        <v>1</v>
      </c>
      <c r="O1153" s="11">
        <v>0</v>
      </c>
      <c r="P1153" s="11">
        <v>0</v>
      </c>
      <c r="Q1153" s="11">
        <v>0</v>
      </c>
      <c r="R1153" s="6">
        <v>0</v>
      </c>
      <c r="S1153" s="11">
        <v>0</v>
      </c>
      <c r="T1153" s="11">
        <v>1</v>
      </c>
      <c r="U1153" s="11">
        <v>2</v>
      </c>
      <c r="V1153" s="11">
        <v>0</v>
      </c>
      <c r="W1153" s="11">
        <v>1.2</v>
      </c>
      <c r="X1153" s="11">
        <v>100</v>
      </c>
      <c r="Y1153" s="11">
        <v>0</v>
      </c>
      <c r="Z1153" s="11">
        <v>0</v>
      </c>
      <c r="AA1153" s="11">
        <v>0</v>
      </c>
      <c r="AB1153" s="11">
        <v>0</v>
      </c>
      <c r="AC1153" s="11">
        <v>0</v>
      </c>
      <c r="AD1153" s="11">
        <v>9</v>
      </c>
      <c r="AE1153" s="11">
        <v>2</v>
      </c>
      <c r="AF1153" s="11" t="s">
        <v>163</v>
      </c>
      <c r="AG1153" s="6">
        <v>2</v>
      </c>
      <c r="AH1153" s="6">
        <v>2</v>
      </c>
      <c r="AI1153" s="6">
        <v>0</v>
      </c>
      <c r="AJ1153" s="6">
        <v>1.5</v>
      </c>
      <c r="AK1153" s="11">
        <v>0</v>
      </c>
      <c r="AL1153" s="11">
        <v>0</v>
      </c>
      <c r="AM1153" s="11">
        <v>0</v>
      </c>
      <c r="AN1153" s="11">
        <v>1</v>
      </c>
      <c r="AO1153" s="11">
        <v>3000</v>
      </c>
      <c r="AP1153" s="11">
        <v>0.5</v>
      </c>
      <c r="AQ1153" s="11">
        <v>0</v>
      </c>
      <c r="AR1153" s="6">
        <v>0</v>
      </c>
      <c r="AS1153" s="11" t="s">
        <v>153</v>
      </c>
      <c r="AT1153" s="12" t="s">
        <v>213</v>
      </c>
      <c r="AU1153" s="11">
        <v>0</v>
      </c>
      <c r="AV1153" s="18">
        <v>0</v>
      </c>
      <c r="AW1153" s="18">
        <v>0</v>
      </c>
      <c r="AX1153" s="12" t="s">
        <v>155</v>
      </c>
      <c r="AY1153" s="11" t="s">
        <v>1449</v>
      </c>
      <c r="AZ1153" s="13">
        <v>0</v>
      </c>
      <c r="BA1153" s="13">
        <v>0</v>
      </c>
      <c r="BB1153" s="37" t="s">
        <v>1461</v>
      </c>
      <c r="BC1153" s="11">
        <v>0</v>
      </c>
      <c r="BD1153" s="11">
        <v>0</v>
      </c>
      <c r="BE1153" s="11">
        <v>0</v>
      </c>
      <c r="BF1153" s="11">
        <v>0</v>
      </c>
      <c r="BG1153" s="11">
        <v>0</v>
      </c>
      <c r="BH1153" s="11">
        <v>0</v>
      </c>
      <c r="BI1153" s="9">
        <v>0</v>
      </c>
      <c r="BJ1153" s="6">
        <v>0</v>
      </c>
      <c r="BK1153" s="6">
        <v>0</v>
      </c>
      <c r="BL1153" s="6">
        <v>0</v>
      </c>
      <c r="BM1153" s="6">
        <v>0</v>
      </c>
      <c r="BN1153" s="6">
        <v>0</v>
      </c>
      <c r="BO1153" s="6">
        <v>0</v>
      </c>
    </row>
    <row r="1154" spans="2:67" ht="20.100000000000001" customHeight="1">
      <c r="B1154" s="131"/>
      <c r="C1154" s="18">
        <v>80000008</v>
      </c>
      <c r="D1154" s="12" t="s">
        <v>1462</v>
      </c>
      <c r="E1154" s="11">
        <v>1</v>
      </c>
      <c r="F1154" s="11">
        <v>80000001</v>
      </c>
      <c r="G1154" s="18">
        <v>0</v>
      </c>
      <c r="H1154" s="13">
        <v>0</v>
      </c>
      <c r="I1154" s="18">
        <v>1</v>
      </c>
      <c r="J1154" s="18">
        <v>0</v>
      </c>
      <c r="K1154" s="18">
        <v>0</v>
      </c>
      <c r="L1154" s="11">
        <v>0</v>
      </c>
      <c r="M1154" s="11">
        <v>0</v>
      </c>
      <c r="N1154" s="11">
        <v>1</v>
      </c>
      <c r="O1154" s="11">
        <v>0</v>
      </c>
      <c r="P1154" s="11">
        <v>0</v>
      </c>
      <c r="Q1154" s="11">
        <v>0</v>
      </c>
      <c r="R1154" s="6">
        <v>0</v>
      </c>
      <c r="S1154" s="11">
        <v>0</v>
      </c>
      <c r="T1154" s="11">
        <v>1</v>
      </c>
      <c r="U1154" s="11">
        <v>2</v>
      </c>
      <c r="V1154" s="11">
        <v>0</v>
      </c>
      <c r="W1154" s="11">
        <v>1.2</v>
      </c>
      <c r="X1154" s="11">
        <v>100</v>
      </c>
      <c r="Y1154" s="11">
        <v>0</v>
      </c>
      <c r="Z1154" s="11">
        <v>0</v>
      </c>
      <c r="AA1154" s="11">
        <v>0</v>
      </c>
      <c r="AB1154" s="11">
        <v>0</v>
      </c>
      <c r="AC1154" s="11">
        <v>0</v>
      </c>
      <c r="AD1154" s="11">
        <v>9</v>
      </c>
      <c r="AE1154" s="11">
        <v>2</v>
      </c>
      <c r="AF1154" s="11" t="s">
        <v>163</v>
      </c>
      <c r="AG1154" s="6">
        <v>2</v>
      </c>
      <c r="AH1154" s="6">
        <v>2</v>
      </c>
      <c r="AI1154" s="6">
        <v>0</v>
      </c>
      <c r="AJ1154" s="6">
        <v>1.5</v>
      </c>
      <c r="AK1154" s="11">
        <v>0</v>
      </c>
      <c r="AL1154" s="11">
        <v>0</v>
      </c>
      <c r="AM1154" s="11">
        <v>0</v>
      </c>
      <c r="AN1154" s="11">
        <v>1</v>
      </c>
      <c r="AO1154" s="11">
        <v>3000</v>
      </c>
      <c r="AP1154" s="11">
        <v>0.5</v>
      </c>
      <c r="AQ1154" s="11">
        <v>0</v>
      </c>
      <c r="AR1154" s="6">
        <v>0</v>
      </c>
      <c r="AS1154" s="11" t="s">
        <v>153</v>
      </c>
      <c r="AT1154" s="12" t="s">
        <v>213</v>
      </c>
      <c r="AU1154" s="11">
        <v>0</v>
      </c>
      <c r="AV1154" s="18">
        <v>0</v>
      </c>
      <c r="AW1154" s="18">
        <v>0</v>
      </c>
      <c r="AX1154" s="12" t="s">
        <v>155</v>
      </c>
      <c r="AY1154" s="11" t="s">
        <v>1449</v>
      </c>
      <c r="AZ1154" s="13">
        <v>0</v>
      </c>
      <c r="BA1154" s="13">
        <v>0</v>
      </c>
      <c r="BB1154" s="37" t="s">
        <v>719</v>
      </c>
      <c r="BC1154" s="11">
        <v>0</v>
      </c>
      <c r="BD1154" s="11">
        <v>0</v>
      </c>
      <c r="BE1154" s="11">
        <v>0</v>
      </c>
      <c r="BF1154" s="11">
        <v>0</v>
      </c>
      <c r="BG1154" s="11">
        <v>0</v>
      </c>
      <c r="BH1154" s="11">
        <v>0</v>
      </c>
      <c r="BI1154" s="9">
        <v>0</v>
      </c>
      <c r="BJ1154" s="6">
        <v>0</v>
      </c>
      <c r="BK1154" s="6">
        <v>0</v>
      </c>
      <c r="BL1154" s="6">
        <v>0</v>
      </c>
      <c r="BM1154" s="6">
        <v>0</v>
      </c>
      <c r="BN1154" s="6">
        <v>0</v>
      </c>
      <c r="BO1154" s="6">
        <v>0</v>
      </c>
    </row>
    <row r="1155" spans="2:67" ht="20.100000000000001" customHeight="1">
      <c r="C1155" s="18">
        <v>80001001</v>
      </c>
      <c r="D1155" s="12" t="s">
        <v>1463</v>
      </c>
      <c r="E1155" s="11">
        <v>1</v>
      </c>
      <c r="F1155" s="11">
        <v>80001001</v>
      </c>
      <c r="G1155" s="18">
        <v>0</v>
      </c>
      <c r="H1155" s="13">
        <v>0</v>
      </c>
      <c r="I1155" s="18">
        <v>1</v>
      </c>
      <c r="J1155" s="18">
        <v>0</v>
      </c>
      <c r="K1155" s="18">
        <v>0</v>
      </c>
      <c r="L1155" s="11">
        <v>0</v>
      </c>
      <c r="M1155" s="11">
        <v>0</v>
      </c>
      <c r="N1155" s="11">
        <v>5</v>
      </c>
      <c r="O1155" s="11">
        <v>0</v>
      </c>
      <c r="P1155" s="11">
        <v>0</v>
      </c>
      <c r="Q1155" s="11">
        <v>0</v>
      </c>
      <c r="R1155" s="6">
        <v>0</v>
      </c>
      <c r="S1155" s="11">
        <v>0</v>
      </c>
      <c r="T1155" s="11">
        <v>1</v>
      </c>
      <c r="U1155" s="11">
        <v>2</v>
      </c>
      <c r="V1155" s="11">
        <v>0</v>
      </c>
      <c r="W1155" s="11">
        <v>0</v>
      </c>
      <c r="X1155" s="11">
        <v>0</v>
      </c>
      <c r="Y1155" s="11">
        <v>0</v>
      </c>
      <c r="Z1155" s="11">
        <v>0</v>
      </c>
      <c r="AA1155" s="11">
        <v>0</v>
      </c>
      <c r="AB1155" s="11">
        <v>0</v>
      </c>
      <c r="AC1155" s="11">
        <v>0</v>
      </c>
      <c r="AD1155" s="11">
        <v>9</v>
      </c>
      <c r="AE1155" s="11">
        <v>2</v>
      </c>
      <c r="AF1155" s="11" t="s">
        <v>163</v>
      </c>
      <c r="AG1155" s="6">
        <v>2</v>
      </c>
      <c r="AH1155" s="6">
        <v>2</v>
      </c>
      <c r="AI1155" s="6">
        <v>0</v>
      </c>
      <c r="AJ1155" s="6">
        <v>1.5</v>
      </c>
      <c r="AK1155" s="11">
        <v>0</v>
      </c>
      <c r="AL1155" s="11">
        <v>0</v>
      </c>
      <c r="AM1155" s="11">
        <v>0</v>
      </c>
      <c r="AN1155" s="11">
        <v>1</v>
      </c>
      <c r="AO1155" s="11">
        <v>3000</v>
      </c>
      <c r="AP1155" s="11">
        <v>0.5</v>
      </c>
      <c r="AQ1155" s="11">
        <v>0</v>
      </c>
      <c r="AR1155" s="6">
        <v>0</v>
      </c>
      <c r="AS1155" s="11" t="s">
        <v>153</v>
      </c>
      <c r="AT1155" s="12" t="s">
        <v>213</v>
      </c>
      <c r="AU1155" s="11">
        <v>0</v>
      </c>
      <c r="AV1155" s="18">
        <v>0</v>
      </c>
      <c r="AW1155" s="18">
        <v>0</v>
      </c>
      <c r="AX1155" s="12" t="s">
        <v>155</v>
      </c>
      <c r="AY1155" s="11" t="s">
        <v>1464</v>
      </c>
      <c r="AZ1155" s="13">
        <v>0</v>
      </c>
      <c r="BA1155" s="13">
        <v>0</v>
      </c>
      <c r="BB1155" s="37" t="s">
        <v>1465</v>
      </c>
      <c r="BC1155" s="11">
        <v>0</v>
      </c>
      <c r="BD1155" s="11">
        <v>0</v>
      </c>
      <c r="BE1155" s="11"/>
      <c r="BF1155" s="11"/>
      <c r="BG1155" s="11"/>
      <c r="BH1155" s="11">
        <v>80002001</v>
      </c>
      <c r="BI1155" s="9">
        <v>0</v>
      </c>
      <c r="BJ1155" s="6">
        <v>0</v>
      </c>
      <c r="BK1155" s="6">
        <v>0</v>
      </c>
      <c r="BL1155" s="6">
        <v>0</v>
      </c>
      <c r="BM1155" s="6">
        <v>0</v>
      </c>
      <c r="BN1155" s="6">
        <v>0</v>
      </c>
      <c r="BO1155" s="6">
        <v>0</v>
      </c>
    </row>
    <row r="1156" spans="2:67" ht="20.100000000000001" customHeight="1">
      <c r="C1156" s="18">
        <v>80001002</v>
      </c>
      <c r="D1156" s="12" t="s">
        <v>1466</v>
      </c>
      <c r="E1156" s="11">
        <v>1</v>
      </c>
      <c r="F1156" s="11">
        <v>80001002</v>
      </c>
      <c r="G1156" s="18">
        <v>0</v>
      </c>
      <c r="H1156" s="13">
        <v>0</v>
      </c>
      <c r="I1156" s="18">
        <v>1</v>
      </c>
      <c r="J1156" s="18">
        <v>0</v>
      </c>
      <c r="K1156" s="18">
        <v>0</v>
      </c>
      <c r="L1156" s="11">
        <v>0</v>
      </c>
      <c r="M1156" s="11">
        <v>0</v>
      </c>
      <c r="N1156" s="11">
        <v>5</v>
      </c>
      <c r="O1156" s="11">
        <v>0</v>
      </c>
      <c r="P1156" s="11">
        <v>0</v>
      </c>
      <c r="Q1156" s="11">
        <v>0</v>
      </c>
      <c r="R1156" s="6">
        <v>0</v>
      </c>
      <c r="S1156" s="11">
        <v>0</v>
      </c>
      <c r="T1156" s="11">
        <v>1</v>
      </c>
      <c r="U1156" s="11">
        <v>2</v>
      </c>
      <c r="V1156" s="11">
        <v>0</v>
      </c>
      <c r="W1156" s="11">
        <v>0</v>
      </c>
      <c r="X1156" s="11">
        <v>0</v>
      </c>
      <c r="Y1156" s="11">
        <v>0</v>
      </c>
      <c r="Z1156" s="11">
        <v>0</v>
      </c>
      <c r="AA1156" s="11">
        <v>0</v>
      </c>
      <c r="AB1156" s="11">
        <v>0</v>
      </c>
      <c r="AC1156" s="11">
        <v>0</v>
      </c>
      <c r="AD1156" s="11">
        <v>9</v>
      </c>
      <c r="AE1156" s="11">
        <v>2</v>
      </c>
      <c r="AF1156" s="11" t="s">
        <v>163</v>
      </c>
      <c r="AG1156" s="6">
        <v>2</v>
      </c>
      <c r="AH1156" s="6">
        <v>2</v>
      </c>
      <c r="AI1156" s="6">
        <v>0</v>
      </c>
      <c r="AJ1156" s="6">
        <v>1.5</v>
      </c>
      <c r="AK1156" s="11">
        <v>0</v>
      </c>
      <c r="AL1156" s="11">
        <v>0</v>
      </c>
      <c r="AM1156" s="11">
        <v>0</v>
      </c>
      <c r="AN1156" s="11">
        <v>1</v>
      </c>
      <c r="AO1156" s="11">
        <v>3000</v>
      </c>
      <c r="AP1156" s="11">
        <v>0.5</v>
      </c>
      <c r="AQ1156" s="11">
        <v>0</v>
      </c>
      <c r="AR1156" s="6">
        <v>0</v>
      </c>
      <c r="AS1156" s="11" t="s">
        <v>153</v>
      </c>
      <c r="AT1156" s="12" t="s">
        <v>213</v>
      </c>
      <c r="AU1156" s="11">
        <v>0</v>
      </c>
      <c r="AV1156" s="18">
        <v>0</v>
      </c>
      <c r="AW1156" s="18">
        <v>0</v>
      </c>
      <c r="AX1156" s="12" t="s">
        <v>155</v>
      </c>
      <c r="AY1156" s="11" t="s">
        <v>1467</v>
      </c>
      <c r="AZ1156" s="13">
        <v>0</v>
      </c>
      <c r="BA1156" s="13">
        <v>0</v>
      </c>
      <c r="BB1156" s="37" t="s">
        <v>1468</v>
      </c>
      <c r="BC1156" s="11"/>
      <c r="BD1156" s="11">
        <v>0</v>
      </c>
      <c r="BE1156" s="11"/>
      <c r="BF1156" s="11"/>
      <c r="BG1156" s="11"/>
      <c r="BH1156" s="11">
        <v>80002002</v>
      </c>
      <c r="BI1156" s="11">
        <v>0</v>
      </c>
      <c r="BJ1156" s="6">
        <v>0</v>
      </c>
      <c r="BK1156" s="6">
        <v>0</v>
      </c>
      <c r="BL1156" s="6">
        <v>0</v>
      </c>
      <c r="BM1156" s="6">
        <v>0</v>
      </c>
      <c r="BN1156" s="6">
        <v>0</v>
      </c>
      <c r="BO1156" s="6">
        <v>0</v>
      </c>
    </row>
    <row r="1157" spans="2:67" ht="20.100000000000001" customHeight="1">
      <c r="C1157" s="18">
        <v>80001003</v>
      </c>
      <c r="D1157" s="12" t="s">
        <v>1469</v>
      </c>
      <c r="E1157" s="11">
        <v>1</v>
      </c>
      <c r="F1157" s="11">
        <v>80001003</v>
      </c>
      <c r="G1157" s="18">
        <v>0</v>
      </c>
      <c r="H1157" s="13">
        <v>0</v>
      </c>
      <c r="I1157" s="18">
        <v>1</v>
      </c>
      <c r="J1157" s="18">
        <v>0</v>
      </c>
      <c r="K1157" s="18">
        <v>0</v>
      </c>
      <c r="L1157" s="11">
        <v>0</v>
      </c>
      <c r="M1157" s="11">
        <v>0</v>
      </c>
      <c r="N1157" s="11">
        <v>5</v>
      </c>
      <c r="O1157" s="11">
        <v>0</v>
      </c>
      <c r="P1157" s="11">
        <v>0</v>
      </c>
      <c r="Q1157" s="11">
        <v>0</v>
      </c>
      <c r="R1157" s="6">
        <v>0</v>
      </c>
      <c r="S1157" s="11">
        <v>0</v>
      </c>
      <c r="T1157" s="11">
        <v>1</v>
      </c>
      <c r="U1157" s="11">
        <v>2</v>
      </c>
      <c r="V1157" s="11">
        <v>0</v>
      </c>
      <c r="W1157" s="11">
        <v>0</v>
      </c>
      <c r="X1157" s="11">
        <v>0</v>
      </c>
      <c r="Y1157" s="11">
        <v>0</v>
      </c>
      <c r="Z1157" s="11">
        <v>0</v>
      </c>
      <c r="AA1157" s="11">
        <v>0</v>
      </c>
      <c r="AB1157" s="11">
        <v>0</v>
      </c>
      <c r="AC1157" s="11">
        <v>0</v>
      </c>
      <c r="AD1157" s="11">
        <v>9</v>
      </c>
      <c r="AE1157" s="11">
        <v>2</v>
      </c>
      <c r="AF1157" s="11" t="s">
        <v>163</v>
      </c>
      <c r="AG1157" s="6">
        <v>2</v>
      </c>
      <c r="AH1157" s="6">
        <v>2</v>
      </c>
      <c r="AI1157" s="6">
        <v>0</v>
      </c>
      <c r="AJ1157" s="6">
        <v>1.5</v>
      </c>
      <c r="AK1157" s="11">
        <v>0</v>
      </c>
      <c r="AL1157" s="11">
        <v>0</v>
      </c>
      <c r="AM1157" s="11">
        <v>0</v>
      </c>
      <c r="AN1157" s="11">
        <v>1</v>
      </c>
      <c r="AO1157" s="11">
        <v>3000</v>
      </c>
      <c r="AP1157" s="11">
        <v>0.5</v>
      </c>
      <c r="AQ1157" s="11">
        <v>0</v>
      </c>
      <c r="AR1157" s="6">
        <v>0</v>
      </c>
      <c r="AS1157" s="11" t="s">
        <v>153</v>
      </c>
      <c r="AT1157" s="12" t="s">
        <v>213</v>
      </c>
      <c r="AU1157" s="11">
        <v>0</v>
      </c>
      <c r="AV1157" s="18">
        <v>0</v>
      </c>
      <c r="AW1157" s="18">
        <v>0</v>
      </c>
      <c r="AX1157" s="12" t="s">
        <v>155</v>
      </c>
      <c r="AY1157" s="11" t="s">
        <v>1470</v>
      </c>
      <c r="AZ1157" s="13">
        <v>0</v>
      </c>
      <c r="BA1157" s="13">
        <v>0</v>
      </c>
      <c r="BB1157" s="37" t="s">
        <v>1471</v>
      </c>
      <c r="BC1157" s="11"/>
      <c r="BD1157" s="11">
        <v>0</v>
      </c>
      <c r="BE1157" s="11"/>
      <c r="BF1157" s="11"/>
      <c r="BG1157" s="11"/>
      <c r="BH1157" s="11">
        <v>80002003</v>
      </c>
      <c r="BI1157" s="11">
        <v>0</v>
      </c>
      <c r="BJ1157" s="6">
        <v>0</v>
      </c>
      <c r="BK1157" s="6">
        <v>0</v>
      </c>
      <c r="BL1157" s="6">
        <v>0</v>
      </c>
      <c r="BM1157" s="6">
        <v>0</v>
      </c>
      <c r="BN1157" s="6">
        <v>0</v>
      </c>
      <c r="BO1157" s="6">
        <v>0</v>
      </c>
    </row>
    <row r="1158" spans="2:67" ht="20.100000000000001" customHeight="1">
      <c r="C1158" s="18">
        <v>80001004</v>
      </c>
      <c r="D1158" s="12" t="s">
        <v>1472</v>
      </c>
      <c r="E1158" s="11">
        <v>1</v>
      </c>
      <c r="F1158" s="11">
        <v>80001004</v>
      </c>
      <c r="G1158" s="18">
        <v>0</v>
      </c>
      <c r="H1158" s="13">
        <v>0</v>
      </c>
      <c r="I1158" s="18">
        <v>1</v>
      </c>
      <c r="J1158" s="18">
        <v>0</v>
      </c>
      <c r="K1158" s="18">
        <v>0</v>
      </c>
      <c r="L1158" s="11">
        <v>0</v>
      </c>
      <c r="M1158" s="11">
        <v>0</v>
      </c>
      <c r="N1158" s="11">
        <v>5</v>
      </c>
      <c r="O1158" s="11">
        <v>0</v>
      </c>
      <c r="P1158" s="11">
        <v>0</v>
      </c>
      <c r="Q1158" s="11">
        <v>0</v>
      </c>
      <c r="R1158" s="6">
        <v>0</v>
      </c>
      <c r="S1158" s="11">
        <v>0</v>
      </c>
      <c r="T1158" s="11">
        <v>1</v>
      </c>
      <c r="U1158" s="11">
        <v>2</v>
      </c>
      <c r="V1158" s="11">
        <v>0</v>
      </c>
      <c r="W1158" s="11">
        <v>0</v>
      </c>
      <c r="X1158" s="11">
        <v>0</v>
      </c>
      <c r="Y1158" s="11">
        <v>0</v>
      </c>
      <c r="Z1158" s="11">
        <v>0</v>
      </c>
      <c r="AA1158" s="11">
        <v>0</v>
      </c>
      <c r="AB1158" s="11">
        <v>0</v>
      </c>
      <c r="AC1158" s="11">
        <v>0</v>
      </c>
      <c r="AD1158" s="11">
        <v>9</v>
      </c>
      <c r="AE1158" s="11">
        <v>2</v>
      </c>
      <c r="AF1158" s="11" t="s">
        <v>163</v>
      </c>
      <c r="AG1158" s="6">
        <v>2</v>
      </c>
      <c r="AH1158" s="6">
        <v>2</v>
      </c>
      <c r="AI1158" s="6">
        <v>0</v>
      </c>
      <c r="AJ1158" s="6">
        <v>1.5</v>
      </c>
      <c r="AK1158" s="11">
        <v>0</v>
      </c>
      <c r="AL1158" s="11">
        <v>0</v>
      </c>
      <c r="AM1158" s="11">
        <v>0</v>
      </c>
      <c r="AN1158" s="11">
        <v>1</v>
      </c>
      <c r="AO1158" s="11">
        <v>3000</v>
      </c>
      <c r="AP1158" s="11">
        <v>0.5</v>
      </c>
      <c r="AQ1158" s="11">
        <v>0</v>
      </c>
      <c r="AR1158" s="6">
        <v>0</v>
      </c>
      <c r="AS1158" s="11" t="s">
        <v>153</v>
      </c>
      <c r="AT1158" s="12" t="s">
        <v>213</v>
      </c>
      <c r="AU1158" s="11">
        <v>0</v>
      </c>
      <c r="AV1158" s="18">
        <v>0</v>
      </c>
      <c r="AW1158" s="18">
        <v>0</v>
      </c>
      <c r="AX1158" s="12" t="s">
        <v>155</v>
      </c>
      <c r="AY1158" s="11" t="s">
        <v>1473</v>
      </c>
      <c r="AZ1158" s="13">
        <v>0</v>
      </c>
      <c r="BA1158" s="13">
        <v>0</v>
      </c>
      <c r="BB1158" s="37" t="s">
        <v>1474</v>
      </c>
      <c r="BC1158" s="11"/>
      <c r="BD1158" s="11">
        <v>0</v>
      </c>
      <c r="BE1158" s="11"/>
      <c r="BF1158" s="11"/>
      <c r="BG1158" s="11"/>
      <c r="BH1158" s="11">
        <v>80002004</v>
      </c>
      <c r="BI1158" s="11">
        <v>0</v>
      </c>
      <c r="BJ1158" s="6">
        <v>0</v>
      </c>
      <c r="BK1158" s="6">
        <v>0</v>
      </c>
      <c r="BL1158" s="6">
        <v>0</v>
      </c>
      <c r="BM1158" s="6">
        <v>0</v>
      </c>
      <c r="BN1158" s="6">
        <v>0</v>
      </c>
      <c r="BO1158" s="6">
        <v>0</v>
      </c>
    </row>
    <row r="1159" spans="2:67" ht="20.100000000000001" customHeight="1">
      <c r="C1159" s="18">
        <v>80001005</v>
      </c>
      <c r="D1159" s="12" t="s">
        <v>1475</v>
      </c>
      <c r="E1159" s="11">
        <v>1</v>
      </c>
      <c r="F1159" s="11">
        <v>80001005</v>
      </c>
      <c r="G1159" s="18">
        <v>0</v>
      </c>
      <c r="H1159" s="13">
        <v>0</v>
      </c>
      <c r="I1159" s="18">
        <v>1</v>
      </c>
      <c r="J1159" s="18">
        <v>0</v>
      </c>
      <c r="K1159" s="18">
        <v>0</v>
      </c>
      <c r="L1159" s="11">
        <v>0</v>
      </c>
      <c r="M1159" s="11">
        <v>0</v>
      </c>
      <c r="N1159" s="11">
        <v>5</v>
      </c>
      <c r="O1159" s="11">
        <v>0</v>
      </c>
      <c r="P1159" s="11">
        <v>0</v>
      </c>
      <c r="Q1159" s="11">
        <v>0</v>
      </c>
      <c r="R1159" s="6">
        <v>0</v>
      </c>
      <c r="S1159" s="11">
        <v>0</v>
      </c>
      <c r="T1159" s="11">
        <v>1</v>
      </c>
      <c r="U1159" s="11">
        <v>2</v>
      </c>
      <c r="V1159" s="11">
        <v>0</v>
      </c>
      <c r="W1159" s="11">
        <v>0</v>
      </c>
      <c r="X1159" s="11">
        <v>0</v>
      </c>
      <c r="Y1159" s="11">
        <v>0</v>
      </c>
      <c r="Z1159" s="11">
        <v>0</v>
      </c>
      <c r="AA1159" s="11">
        <v>0</v>
      </c>
      <c r="AB1159" s="11">
        <v>0</v>
      </c>
      <c r="AC1159" s="11">
        <v>0</v>
      </c>
      <c r="AD1159" s="11">
        <v>9</v>
      </c>
      <c r="AE1159" s="11">
        <v>2</v>
      </c>
      <c r="AF1159" s="11" t="s">
        <v>163</v>
      </c>
      <c r="AG1159" s="6">
        <v>2</v>
      </c>
      <c r="AH1159" s="6">
        <v>2</v>
      </c>
      <c r="AI1159" s="6">
        <v>0</v>
      </c>
      <c r="AJ1159" s="6">
        <v>1.5</v>
      </c>
      <c r="AK1159" s="11">
        <v>0</v>
      </c>
      <c r="AL1159" s="11">
        <v>0</v>
      </c>
      <c r="AM1159" s="11">
        <v>0</v>
      </c>
      <c r="AN1159" s="11">
        <v>1</v>
      </c>
      <c r="AO1159" s="11">
        <v>3000</v>
      </c>
      <c r="AP1159" s="11">
        <v>0.5</v>
      </c>
      <c r="AQ1159" s="11">
        <v>0</v>
      </c>
      <c r="AR1159" s="6">
        <v>0</v>
      </c>
      <c r="AS1159" s="11" t="s">
        <v>153</v>
      </c>
      <c r="AT1159" s="12" t="s">
        <v>213</v>
      </c>
      <c r="AU1159" s="11">
        <v>0</v>
      </c>
      <c r="AV1159" s="18">
        <v>0</v>
      </c>
      <c r="AW1159" s="18">
        <v>0</v>
      </c>
      <c r="AX1159" s="12" t="s">
        <v>155</v>
      </c>
      <c r="AY1159" s="11" t="s">
        <v>1476</v>
      </c>
      <c r="AZ1159" s="13">
        <v>0</v>
      </c>
      <c r="BA1159" s="13">
        <v>0</v>
      </c>
      <c r="BB1159" s="37" t="s">
        <v>1477</v>
      </c>
      <c r="BC1159" s="11"/>
      <c r="BD1159" s="11">
        <v>0</v>
      </c>
      <c r="BE1159" s="11"/>
      <c r="BF1159" s="11"/>
      <c r="BG1159" s="11"/>
      <c r="BH1159" s="11">
        <v>80002005</v>
      </c>
      <c r="BI1159" s="11">
        <v>0</v>
      </c>
      <c r="BJ1159" s="6">
        <v>0</v>
      </c>
      <c r="BK1159" s="6">
        <v>0</v>
      </c>
      <c r="BL1159" s="6">
        <v>0</v>
      </c>
      <c r="BM1159" s="6">
        <v>0</v>
      </c>
      <c r="BN1159" s="6">
        <v>0</v>
      </c>
      <c r="BO1159" s="6">
        <v>0</v>
      </c>
    </row>
    <row r="1160" spans="2:67" ht="20.100000000000001" customHeight="1">
      <c r="C1160" s="85">
        <v>80001006</v>
      </c>
      <c r="D1160" s="86" t="s">
        <v>1478</v>
      </c>
      <c r="E1160" s="85">
        <v>1</v>
      </c>
      <c r="F1160" s="85">
        <v>80001006</v>
      </c>
      <c r="G1160" s="85">
        <v>0</v>
      </c>
      <c r="H1160" s="85">
        <v>0</v>
      </c>
      <c r="I1160" s="18">
        <v>1</v>
      </c>
      <c r="J1160" s="18">
        <v>0</v>
      </c>
      <c r="K1160" s="85">
        <v>0</v>
      </c>
      <c r="L1160" s="85">
        <v>0</v>
      </c>
      <c r="M1160" s="85">
        <v>0</v>
      </c>
      <c r="N1160" s="85">
        <v>5</v>
      </c>
      <c r="O1160" s="85">
        <v>0</v>
      </c>
      <c r="P1160" s="85">
        <v>0</v>
      </c>
      <c r="Q1160" s="85">
        <v>0</v>
      </c>
      <c r="R1160" s="6">
        <v>0</v>
      </c>
      <c r="S1160" s="85">
        <v>0</v>
      </c>
      <c r="T1160" s="85">
        <v>1</v>
      </c>
      <c r="U1160" s="85">
        <v>2</v>
      </c>
      <c r="V1160" s="85">
        <v>0</v>
      </c>
      <c r="W1160" s="11">
        <v>1</v>
      </c>
      <c r="X1160" s="11">
        <v>0</v>
      </c>
      <c r="Y1160" s="85">
        <v>0</v>
      </c>
      <c r="Z1160" s="85">
        <v>0</v>
      </c>
      <c r="AA1160" s="85">
        <v>0</v>
      </c>
      <c r="AB1160" s="85">
        <v>0</v>
      </c>
      <c r="AC1160" s="85">
        <v>0</v>
      </c>
      <c r="AD1160" s="85">
        <v>9</v>
      </c>
      <c r="AE1160" s="85">
        <v>2</v>
      </c>
      <c r="AF1160" s="85" t="s">
        <v>163</v>
      </c>
      <c r="AG1160" s="85">
        <v>2</v>
      </c>
      <c r="AH1160" s="85">
        <v>2</v>
      </c>
      <c r="AI1160" s="6">
        <v>0</v>
      </c>
      <c r="AJ1160" s="85">
        <v>1.5</v>
      </c>
      <c r="AK1160" s="85">
        <v>0</v>
      </c>
      <c r="AL1160" s="85">
        <v>0</v>
      </c>
      <c r="AM1160" s="85">
        <v>0</v>
      </c>
      <c r="AN1160" s="85">
        <v>1</v>
      </c>
      <c r="AO1160" s="85">
        <v>3000</v>
      </c>
      <c r="AP1160" s="85">
        <v>0.5</v>
      </c>
      <c r="AQ1160" s="85">
        <v>0</v>
      </c>
      <c r="AR1160" s="85">
        <v>0</v>
      </c>
      <c r="AS1160" s="85" t="s">
        <v>153</v>
      </c>
      <c r="AT1160" s="86" t="s">
        <v>213</v>
      </c>
      <c r="AU1160" s="85">
        <v>0</v>
      </c>
      <c r="AV1160" s="85">
        <v>0</v>
      </c>
      <c r="AW1160" s="85">
        <v>0</v>
      </c>
      <c r="AX1160" s="86" t="s">
        <v>155</v>
      </c>
      <c r="AY1160" s="85" t="s">
        <v>1479</v>
      </c>
      <c r="AZ1160" s="85">
        <v>0</v>
      </c>
      <c r="BA1160" s="85">
        <v>0</v>
      </c>
      <c r="BB1160" s="133" t="s">
        <v>1480</v>
      </c>
      <c r="BC1160" s="85"/>
      <c r="BD1160" s="11">
        <v>0</v>
      </c>
      <c r="BE1160" s="85"/>
      <c r="BF1160" s="85"/>
      <c r="BG1160" s="85"/>
      <c r="BH1160" s="85">
        <v>80002006</v>
      </c>
      <c r="BI1160" s="11">
        <v>0</v>
      </c>
      <c r="BJ1160" s="6">
        <v>0</v>
      </c>
      <c r="BK1160" s="6">
        <v>0</v>
      </c>
      <c r="BL1160" s="6">
        <v>0</v>
      </c>
      <c r="BM1160" s="6">
        <v>0</v>
      </c>
      <c r="BN1160" s="6">
        <v>0</v>
      </c>
      <c r="BO1160" s="6">
        <v>0</v>
      </c>
    </row>
    <row r="1161" spans="2:67" ht="20.100000000000001" customHeight="1">
      <c r="C1161" s="18">
        <v>80001007</v>
      </c>
      <c r="D1161" s="12" t="s">
        <v>1260</v>
      </c>
      <c r="E1161" s="11">
        <v>1</v>
      </c>
      <c r="F1161" s="11">
        <v>80001007</v>
      </c>
      <c r="G1161" s="18">
        <v>0</v>
      </c>
      <c r="H1161" s="13">
        <v>0</v>
      </c>
      <c r="I1161" s="18">
        <v>1</v>
      </c>
      <c r="J1161" s="18">
        <v>0</v>
      </c>
      <c r="K1161" s="18">
        <v>0</v>
      </c>
      <c r="L1161" s="11">
        <v>0</v>
      </c>
      <c r="M1161" s="11">
        <v>0</v>
      </c>
      <c r="N1161" s="11">
        <v>2</v>
      </c>
      <c r="O1161" s="11">
        <v>3</v>
      </c>
      <c r="P1161" s="11">
        <v>0.1</v>
      </c>
      <c r="Q1161" s="11">
        <v>0</v>
      </c>
      <c r="R1161" s="6">
        <v>0</v>
      </c>
      <c r="S1161" s="11">
        <v>0</v>
      </c>
      <c r="T1161" s="11">
        <v>1</v>
      </c>
      <c r="U1161" s="11">
        <v>2</v>
      </c>
      <c r="V1161" s="11">
        <v>0</v>
      </c>
      <c r="W1161" s="11">
        <v>1</v>
      </c>
      <c r="X1161" s="11">
        <v>0</v>
      </c>
      <c r="Y1161" s="11">
        <v>0</v>
      </c>
      <c r="Z1161" s="11">
        <v>0</v>
      </c>
      <c r="AA1161" s="11">
        <v>0</v>
      </c>
      <c r="AB1161" s="11">
        <v>0</v>
      </c>
      <c r="AC1161" s="11">
        <v>0</v>
      </c>
      <c r="AD1161" s="11">
        <v>9</v>
      </c>
      <c r="AE1161" s="11">
        <v>1</v>
      </c>
      <c r="AF1161" s="11">
        <v>0</v>
      </c>
      <c r="AG1161" s="6">
        <v>1</v>
      </c>
      <c r="AH1161" s="6">
        <v>2</v>
      </c>
      <c r="AI1161" s="6">
        <v>0</v>
      </c>
      <c r="AJ1161" s="6">
        <v>1.5</v>
      </c>
      <c r="AK1161" s="11">
        <v>0</v>
      </c>
      <c r="AL1161" s="11">
        <v>0</v>
      </c>
      <c r="AM1161" s="11">
        <v>0</v>
      </c>
      <c r="AN1161" s="11">
        <v>1</v>
      </c>
      <c r="AO1161" s="11">
        <v>3000</v>
      </c>
      <c r="AP1161" s="11">
        <v>0.5</v>
      </c>
      <c r="AQ1161" s="11">
        <v>0</v>
      </c>
      <c r="AR1161" s="6">
        <v>0</v>
      </c>
      <c r="AS1161" s="11" t="s">
        <v>153</v>
      </c>
      <c r="AT1161" s="12" t="s">
        <v>213</v>
      </c>
      <c r="AU1161" s="11">
        <v>0</v>
      </c>
      <c r="AV1161" s="18">
        <v>0</v>
      </c>
      <c r="AW1161" s="18">
        <v>0</v>
      </c>
      <c r="AX1161" s="12" t="s">
        <v>155</v>
      </c>
      <c r="AY1161" s="11"/>
      <c r="AZ1161" s="13">
        <v>0</v>
      </c>
      <c r="BA1161" s="13">
        <v>0</v>
      </c>
      <c r="BB1161" s="37" t="s">
        <v>1481</v>
      </c>
      <c r="BC1161" s="11"/>
      <c r="BD1161" s="11">
        <v>0</v>
      </c>
      <c r="BE1161" s="11"/>
      <c r="BF1161" s="11"/>
      <c r="BG1161" s="11"/>
      <c r="BH1161" s="11">
        <v>80002007</v>
      </c>
      <c r="BI1161" s="11">
        <v>0</v>
      </c>
      <c r="BJ1161" s="6">
        <v>0</v>
      </c>
      <c r="BK1161" s="6">
        <v>0</v>
      </c>
      <c r="BL1161" s="6">
        <v>0</v>
      </c>
      <c r="BM1161" s="6">
        <v>0</v>
      </c>
      <c r="BN1161" s="6">
        <v>0</v>
      </c>
      <c r="BO1161" s="6">
        <v>0</v>
      </c>
    </row>
    <row r="1162" spans="2:67" ht="20.100000000000001" customHeight="1">
      <c r="C1162" s="18">
        <v>80001008</v>
      </c>
      <c r="D1162" s="12" t="s">
        <v>1482</v>
      </c>
      <c r="E1162" s="11">
        <v>1</v>
      </c>
      <c r="F1162" s="11">
        <v>80001008</v>
      </c>
      <c r="G1162" s="18">
        <v>0</v>
      </c>
      <c r="H1162" s="13">
        <v>0</v>
      </c>
      <c r="I1162" s="18">
        <v>1</v>
      </c>
      <c r="J1162" s="18">
        <v>0</v>
      </c>
      <c r="K1162" s="18">
        <v>0</v>
      </c>
      <c r="L1162" s="11">
        <v>0</v>
      </c>
      <c r="M1162" s="11">
        <v>0</v>
      </c>
      <c r="N1162" s="11">
        <v>2</v>
      </c>
      <c r="O1162" s="11">
        <v>3</v>
      </c>
      <c r="P1162" s="11">
        <v>0.2</v>
      </c>
      <c r="Q1162" s="11">
        <v>0</v>
      </c>
      <c r="R1162" s="6">
        <v>0</v>
      </c>
      <c r="S1162" s="11">
        <v>0</v>
      </c>
      <c r="T1162" s="11">
        <v>1</v>
      </c>
      <c r="U1162" s="11">
        <v>2</v>
      </c>
      <c r="V1162" s="11">
        <v>0</v>
      </c>
      <c r="W1162" s="11">
        <v>0.5</v>
      </c>
      <c r="X1162" s="11">
        <v>0</v>
      </c>
      <c r="Y1162" s="11">
        <v>0</v>
      </c>
      <c r="Z1162" s="11">
        <v>0</v>
      </c>
      <c r="AA1162" s="11">
        <v>0</v>
      </c>
      <c r="AB1162" s="11">
        <v>0</v>
      </c>
      <c r="AC1162" s="11">
        <v>0</v>
      </c>
      <c r="AD1162" s="11">
        <v>9</v>
      </c>
      <c r="AE1162" s="11">
        <v>1</v>
      </c>
      <c r="AF1162" s="11">
        <v>0</v>
      </c>
      <c r="AG1162" s="6">
        <v>1</v>
      </c>
      <c r="AH1162" s="6">
        <v>2</v>
      </c>
      <c r="AI1162" s="6">
        <v>0</v>
      </c>
      <c r="AJ1162" s="6">
        <v>1.5</v>
      </c>
      <c r="AK1162" s="11">
        <v>0</v>
      </c>
      <c r="AL1162" s="11">
        <v>0</v>
      </c>
      <c r="AM1162" s="11">
        <v>0</v>
      </c>
      <c r="AN1162" s="11">
        <v>1</v>
      </c>
      <c r="AO1162" s="11">
        <v>3000</v>
      </c>
      <c r="AP1162" s="11">
        <v>0.5</v>
      </c>
      <c r="AQ1162" s="11">
        <v>0</v>
      </c>
      <c r="AR1162" s="6">
        <v>0</v>
      </c>
      <c r="AS1162" s="11" t="s">
        <v>153</v>
      </c>
      <c r="AT1162" s="12" t="s">
        <v>213</v>
      </c>
      <c r="AU1162" s="11">
        <v>0</v>
      </c>
      <c r="AV1162" s="18">
        <v>0</v>
      </c>
      <c r="AW1162" s="18">
        <v>0</v>
      </c>
      <c r="AX1162" s="12" t="s">
        <v>155</v>
      </c>
      <c r="AY1162" s="11"/>
      <c r="AZ1162" s="13">
        <v>0</v>
      </c>
      <c r="BA1162" s="13">
        <v>0</v>
      </c>
      <c r="BB1162" s="37" t="s">
        <v>1483</v>
      </c>
      <c r="BC1162" s="11"/>
      <c r="BD1162" s="11">
        <v>0</v>
      </c>
      <c r="BE1162" s="11"/>
      <c r="BF1162" s="11"/>
      <c r="BG1162" s="11"/>
      <c r="BH1162" s="11">
        <v>80002008</v>
      </c>
      <c r="BI1162" s="11">
        <v>0</v>
      </c>
      <c r="BJ1162" s="6">
        <v>0</v>
      </c>
      <c r="BK1162" s="6">
        <v>0</v>
      </c>
      <c r="BL1162" s="6">
        <v>0</v>
      </c>
      <c r="BM1162" s="6">
        <v>0</v>
      </c>
      <c r="BN1162" s="6">
        <v>0</v>
      </c>
      <c r="BO1162" s="6">
        <v>0</v>
      </c>
    </row>
    <row r="1163" spans="2:67" ht="20.100000000000001" customHeight="1">
      <c r="C1163" s="18">
        <v>80001009</v>
      </c>
      <c r="D1163" s="12" t="s">
        <v>1263</v>
      </c>
      <c r="E1163" s="11">
        <v>1</v>
      </c>
      <c r="F1163" s="11">
        <v>80001009</v>
      </c>
      <c r="G1163" s="18">
        <v>0</v>
      </c>
      <c r="H1163" s="13">
        <v>0</v>
      </c>
      <c r="I1163" s="18">
        <v>1</v>
      </c>
      <c r="J1163" s="18">
        <v>0</v>
      </c>
      <c r="K1163" s="18">
        <v>0</v>
      </c>
      <c r="L1163" s="11">
        <v>0</v>
      </c>
      <c r="M1163" s="11">
        <v>0</v>
      </c>
      <c r="N1163" s="11">
        <v>5</v>
      </c>
      <c r="O1163" s="11">
        <v>0</v>
      </c>
      <c r="P1163" s="11">
        <v>0</v>
      </c>
      <c r="Q1163" s="11">
        <v>0</v>
      </c>
      <c r="R1163" s="6">
        <v>0</v>
      </c>
      <c r="S1163" s="11">
        <v>0</v>
      </c>
      <c r="T1163" s="11">
        <v>1</v>
      </c>
      <c r="U1163" s="11">
        <v>2</v>
      </c>
      <c r="V1163" s="11">
        <v>0</v>
      </c>
      <c r="W1163" s="11">
        <v>0</v>
      </c>
      <c r="X1163" s="11">
        <v>0</v>
      </c>
      <c r="Y1163" s="11">
        <v>0</v>
      </c>
      <c r="Z1163" s="11">
        <v>0</v>
      </c>
      <c r="AA1163" s="11">
        <v>0</v>
      </c>
      <c r="AB1163" s="11">
        <v>0</v>
      </c>
      <c r="AC1163" s="11">
        <v>0</v>
      </c>
      <c r="AD1163" s="11">
        <v>9</v>
      </c>
      <c r="AE1163" s="11">
        <v>2</v>
      </c>
      <c r="AF1163" s="11" t="s">
        <v>163</v>
      </c>
      <c r="AG1163" s="6">
        <v>2</v>
      </c>
      <c r="AH1163" s="6">
        <v>2</v>
      </c>
      <c r="AI1163" s="6">
        <v>0</v>
      </c>
      <c r="AJ1163" s="6">
        <v>1.5</v>
      </c>
      <c r="AK1163" s="11">
        <v>0</v>
      </c>
      <c r="AL1163" s="11">
        <v>0</v>
      </c>
      <c r="AM1163" s="11">
        <v>0</v>
      </c>
      <c r="AN1163" s="11">
        <v>1</v>
      </c>
      <c r="AO1163" s="11">
        <v>3000</v>
      </c>
      <c r="AP1163" s="11">
        <v>0.5</v>
      </c>
      <c r="AQ1163" s="11">
        <v>0</v>
      </c>
      <c r="AR1163" s="6">
        <v>0</v>
      </c>
      <c r="AS1163" s="11" t="s">
        <v>153</v>
      </c>
      <c r="AT1163" s="12" t="s">
        <v>213</v>
      </c>
      <c r="AU1163" s="11">
        <v>0</v>
      </c>
      <c r="AV1163" s="18">
        <v>0</v>
      </c>
      <c r="AW1163" s="18">
        <v>0</v>
      </c>
      <c r="AX1163" s="12" t="s">
        <v>155</v>
      </c>
      <c r="AY1163" s="11" t="s">
        <v>1484</v>
      </c>
      <c r="AZ1163" s="13">
        <v>0</v>
      </c>
      <c r="BA1163" s="13">
        <v>0</v>
      </c>
      <c r="BB1163" s="37" t="s">
        <v>1485</v>
      </c>
      <c r="BC1163" s="11"/>
      <c r="BD1163" s="11">
        <v>0</v>
      </c>
      <c r="BE1163" s="11"/>
      <c r="BF1163" s="11"/>
      <c r="BG1163" s="11"/>
      <c r="BH1163" s="11">
        <v>80002009</v>
      </c>
      <c r="BI1163" s="11">
        <v>0</v>
      </c>
      <c r="BJ1163" s="6">
        <v>0</v>
      </c>
      <c r="BK1163" s="6">
        <v>0</v>
      </c>
      <c r="BL1163" s="6">
        <v>0</v>
      </c>
      <c r="BM1163" s="6">
        <v>0</v>
      </c>
      <c r="BN1163" s="6">
        <v>0</v>
      </c>
      <c r="BO1163" s="6">
        <v>0</v>
      </c>
    </row>
    <row r="1164" spans="2:67" ht="20.100000000000001" customHeight="1">
      <c r="C1164" s="18">
        <v>80001010</v>
      </c>
      <c r="D1164" s="12" t="s">
        <v>1486</v>
      </c>
      <c r="E1164" s="11">
        <v>1</v>
      </c>
      <c r="F1164" s="11">
        <v>80001010</v>
      </c>
      <c r="G1164" s="18">
        <v>0</v>
      </c>
      <c r="H1164" s="13">
        <v>0</v>
      </c>
      <c r="I1164" s="18">
        <v>1</v>
      </c>
      <c r="J1164" s="18">
        <v>0</v>
      </c>
      <c r="K1164" s="18">
        <v>0</v>
      </c>
      <c r="L1164" s="11">
        <v>0</v>
      </c>
      <c r="M1164" s="11">
        <v>0</v>
      </c>
      <c r="N1164" s="11">
        <v>5</v>
      </c>
      <c r="O1164" s="11">
        <v>0</v>
      </c>
      <c r="P1164" s="11">
        <v>0</v>
      </c>
      <c r="Q1164" s="11">
        <v>0</v>
      </c>
      <c r="R1164" s="6">
        <v>0</v>
      </c>
      <c r="S1164" s="11">
        <v>0</v>
      </c>
      <c r="T1164" s="11">
        <v>1</v>
      </c>
      <c r="U1164" s="11">
        <v>2</v>
      </c>
      <c r="V1164" s="11">
        <v>0</v>
      </c>
      <c r="W1164" s="11">
        <v>0</v>
      </c>
      <c r="X1164" s="11">
        <v>0</v>
      </c>
      <c r="Y1164" s="11">
        <v>0</v>
      </c>
      <c r="Z1164" s="11">
        <v>0</v>
      </c>
      <c r="AA1164" s="11">
        <v>0</v>
      </c>
      <c r="AB1164" s="11">
        <v>0</v>
      </c>
      <c r="AC1164" s="11">
        <v>0</v>
      </c>
      <c r="AD1164" s="11">
        <v>9</v>
      </c>
      <c r="AE1164" s="11">
        <v>2</v>
      </c>
      <c r="AF1164" s="11" t="s">
        <v>163</v>
      </c>
      <c r="AG1164" s="6">
        <v>2</v>
      </c>
      <c r="AH1164" s="6">
        <v>2</v>
      </c>
      <c r="AI1164" s="6">
        <v>0</v>
      </c>
      <c r="AJ1164" s="6">
        <v>1.5</v>
      </c>
      <c r="AK1164" s="11">
        <v>0</v>
      </c>
      <c r="AL1164" s="11">
        <v>0</v>
      </c>
      <c r="AM1164" s="11">
        <v>0</v>
      </c>
      <c r="AN1164" s="11">
        <v>1</v>
      </c>
      <c r="AO1164" s="11">
        <v>3000</v>
      </c>
      <c r="AP1164" s="11">
        <v>0.5</v>
      </c>
      <c r="AQ1164" s="11">
        <v>0</v>
      </c>
      <c r="AR1164" s="6">
        <v>0</v>
      </c>
      <c r="AS1164" s="11" t="s">
        <v>153</v>
      </c>
      <c r="AT1164" s="12" t="s">
        <v>213</v>
      </c>
      <c r="AU1164" s="11">
        <v>0</v>
      </c>
      <c r="AV1164" s="18">
        <v>0</v>
      </c>
      <c r="AW1164" s="18">
        <v>0</v>
      </c>
      <c r="AX1164" s="12" t="s">
        <v>155</v>
      </c>
      <c r="AY1164" s="11" t="s">
        <v>1487</v>
      </c>
      <c r="AZ1164" s="13">
        <v>0</v>
      </c>
      <c r="BA1164" s="13">
        <v>0</v>
      </c>
      <c r="BB1164" s="37" t="s">
        <v>1488</v>
      </c>
      <c r="BC1164" s="11"/>
      <c r="BD1164" s="11">
        <v>0</v>
      </c>
      <c r="BE1164" s="11"/>
      <c r="BF1164" s="11"/>
      <c r="BG1164" s="11"/>
      <c r="BH1164" s="11">
        <v>80002010</v>
      </c>
      <c r="BI1164" s="11">
        <v>0</v>
      </c>
      <c r="BJ1164" s="6">
        <v>0</v>
      </c>
      <c r="BK1164" s="6">
        <v>0</v>
      </c>
      <c r="BL1164" s="6">
        <v>0</v>
      </c>
      <c r="BM1164" s="6">
        <v>0</v>
      </c>
      <c r="BN1164" s="6">
        <v>0</v>
      </c>
      <c r="BO1164" s="6">
        <v>0</v>
      </c>
    </row>
    <row r="1165" spans="2:67" ht="20.100000000000001" customHeight="1">
      <c r="C1165" s="18">
        <v>80001011</v>
      </c>
      <c r="D1165" s="12" t="s">
        <v>1489</v>
      </c>
      <c r="E1165" s="11">
        <v>1</v>
      </c>
      <c r="F1165" s="11">
        <v>80001011</v>
      </c>
      <c r="G1165" s="18">
        <v>0</v>
      </c>
      <c r="H1165" s="13">
        <v>0</v>
      </c>
      <c r="I1165" s="18">
        <v>1</v>
      </c>
      <c r="J1165" s="18">
        <v>0</v>
      </c>
      <c r="K1165" s="18">
        <v>0</v>
      </c>
      <c r="L1165" s="11">
        <v>0</v>
      </c>
      <c r="M1165" s="11">
        <v>0</v>
      </c>
      <c r="N1165" s="11">
        <v>5</v>
      </c>
      <c r="O1165" s="11">
        <v>0</v>
      </c>
      <c r="P1165" s="11">
        <v>0</v>
      </c>
      <c r="Q1165" s="11">
        <v>0</v>
      </c>
      <c r="R1165" s="6">
        <v>0</v>
      </c>
      <c r="S1165" s="11">
        <v>0</v>
      </c>
      <c r="T1165" s="11">
        <v>1</v>
      </c>
      <c r="U1165" s="11">
        <v>2</v>
      </c>
      <c r="V1165" s="11">
        <v>0</v>
      </c>
      <c r="W1165" s="11">
        <v>0</v>
      </c>
      <c r="X1165" s="11">
        <v>0</v>
      </c>
      <c r="Y1165" s="11">
        <v>0</v>
      </c>
      <c r="Z1165" s="11">
        <v>0</v>
      </c>
      <c r="AA1165" s="11">
        <v>0</v>
      </c>
      <c r="AB1165" s="11">
        <v>0</v>
      </c>
      <c r="AC1165" s="11">
        <v>0</v>
      </c>
      <c r="AD1165" s="11">
        <v>9</v>
      </c>
      <c r="AE1165" s="11">
        <v>2</v>
      </c>
      <c r="AF1165" s="11" t="s">
        <v>163</v>
      </c>
      <c r="AG1165" s="6">
        <v>2</v>
      </c>
      <c r="AH1165" s="6">
        <v>2</v>
      </c>
      <c r="AI1165" s="6">
        <v>0</v>
      </c>
      <c r="AJ1165" s="6">
        <v>1.5</v>
      </c>
      <c r="AK1165" s="11">
        <v>0</v>
      </c>
      <c r="AL1165" s="11">
        <v>0</v>
      </c>
      <c r="AM1165" s="11">
        <v>0</v>
      </c>
      <c r="AN1165" s="11">
        <v>1</v>
      </c>
      <c r="AO1165" s="11">
        <v>3000</v>
      </c>
      <c r="AP1165" s="11">
        <v>0.5</v>
      </c>
      <c r="AQ1165" s="11">
        <v>0</v>
      </c>
      <c r="AR1165" s="6">
        <v>0</v>
      </c>
      <c r="AS1165" s="11" t="s">
        <v>153</v>
      </c>
      <c r="AT1165" s="12" t="s">
        <v>213</v>
      </c>
      <c r="AU1165" s="11">
        <v>0</v>
      </c>
      <c r="AV1165" s="18">
        <v>0</v>
      </c>
      <c r="AW1165" s="18">
        <v>0</v>
      </c>
      <c r="AX1165" s="12" t="s">
        <v>155</v>
      </c>
      <c r="AY1165" s="11" t="s">
        <v>1490</v>
      </c>
      <c r="AZ1165" s="13">
        <v>0</v>
      </c>
      <c r="BA1165" s="13">
        <v>0</v>
      </c>
      <c r="BB1165" s="37" t="s">
        <v>1491</v>
      </c>
      <c r="BC1165" s="11"/>
      <c r="BD1165" s="11">
        <v>0</v>
      </c>
      <c r="BE1165" s="11"/>
      <c r="BF1165" s="11"/>
      <c r="BG1165" s="11"/>
      <c r="BH1165" s="11">
        <v>80002011</v>
      </c>
      <c r="BI1165" s="11">
        <v>0</v>
      </c>
      <c r="BJ1165" s="6">
        <v>0</v>
      </c>
      <c r="BK1165" s="6">
        <v>0</v>
      </c>
      <c r="BL1165" s="6">
        <v>0</v>
      </c>
      <c r="BM1165" s="6">
        <v>0</v>
      </c>
      <c r="BN1165" s="6">
        <v>0</v>
      </c>
      <c r="BO1165" s="6">
        <v>0</v>
      </c>
    </row>
    <row r="1166" spans="2:67" ht="20.100000000000001" customHeight="1">
      <c r="C1166" s="18">
        <v>80001012</v>
      </c>
      <c r="D1166" s="12" t="s">
        <v>1492</v>
      </c>
      <c r="E1166" s="11">
        <v>1</v>
      </c>
      <c r="F1166" s="11">
        <v>80001012</v>
      </c>
      <c r="G1166" s="18">
        <v>0</v>
      </c>
      <c r="H1166" s="13">
        <v>0</v>
      </c>
      <c r="I1166" s="18">
        <v>1</v>
      </c>
      <c r="J1166" s="18">
        <v>0</v>
      </c>
      <c r="K1166" s="18">
        <v>0</v>
      </c>
      <c r="L1166" s="11">
        <v>0</v>
      </c>
      <c r="M1166" s="11">
        <v>0</v>
      </c>
      <c r="N1166" s="11">
        <v>5</v>
      </c>
      <c r="O1166" s="11">
        <v>0</v>
      </c>
      <c r="P1166" s="11">
        <v>0</v>
      </c>
      <c r="Q1166" s="11">
        <v>0</v>
      </c>
      <c r="R1166" s="6">
        <v>0</v>
      </c>
      <c r="S1166" s="11">
        <v>0</v>
      </c>
      <c r="T1166" s="11">
        <v>1</v>
      </c>
      <c r="U1166" s="11">
        <v>2</v>
      </c>
      <c r="V1166" s="11">
        <v>0</v>
      </c>
      <c r="W1166" s="11">
        <v>0</v>
      </c>
      <c r="X1166" s="11">
        <v>0</v>
      </c>
      <c r="Y1166" s="11">
        <v>0</v>
      </c>
      <c r="Z1166" s="11">
        <v>0</v>
      </c>
      <c r="AA1166" s="11">
        <v>0</v>
      </c>
      <c r="AB1166" s="11">
        <v>0</v>
      </c>
      <c r="AC1166" s="11">
        <v>0</v>
      </c>
      <c r="AD1166" s="11">
        <v>9</v>
      </c>
      <c r="AE1166" s="11">
        <v>2</v>
      </c>
      <c r="AF1166" s="11" t="s">
        <v>163</v>
      </c>
      <c r="AG1166" s="6">
        <v>2</v>
      </c>
      <c r="AH1166" s="6">
        <v>2</v>
      </c>
      <c r="AI1166" s="6">
        <v>0</v>
      </c>
      <c r="AJ1166" s="6">
        <v>1.5</v>
      </c>
      <c r="AK1166" s="11">
        <v>0</v>
      </c>
      <c r="AL1166" s="11">
        <v>0</v>
      </c>
      <c r="AM1166" s="11">
        <v>0</v>
      </c>
      <c r="AN1166" s="11">
        <v>1</v>
      </c>
      <c r="AO1166" s="11">
        <v>3000</v>
      </c>
      <c r="AP1166" s="11">
        <v>0.5</v>
      </c>
      <c r="AQ1166" s="11">
        <v>0</v>
      </c>
      <c r="AR1166" s="6">
        <v>0</v>
      </c>
      <c r="AS1166" s="11" t="s">
        <v>153</v>
      </c>
      <c r="AT1166" s="12" t="s">
        <v>213</v>
      </c>
      <c r="AU1166" s="11">
        <v>0</v>
      </c>
      <c r="AV1166" s="18">
        <v>0</v>
      </c>
      <c r="AW1166" s="18">
        <v>0</v>
      </c>
      <c r="AX1166" s="12" t="s">
        <v>155</v>
      </c>
      <c r="AY1166" s="11" t="s">
        <v>1493</v>
      </c>
      <c r="AZ1166" s="13">
        <v>0</v>
      </c>
      <c r="BA1166" s="13">
        <v>0</v>
      </c>
      <c r="BB1166" s="37" t="s">
        <v>1494</v>
      </c>
      <c r="BC1166" s="11"/>
      <c r="BD1166" s="11">
        <v>0</v>
      </c>
      <c r="BE1166" s="11"/>
      <c r="BF1166" s="11"/>
      <c r="BG1166" s="11"/>
      <c r="BH1166" s="11">
        <v>80002012</v>
      </c>
      <c r="BI1166" s="11">
        <v>0</v>
      </c>
      <c r="BJ1166" s="6">
        <v>0</v>
      </c>
      <c r="BK1166" s="6">
        <v>0</v>
      </c>
      <c r="BL1166" s="6">
        <v>0</v>
      </c>
      <c r="BM1166" s="6">
        <v>0</v>
      </c>
      <c r="BN1166" s="6">
        <v>0</v>
      </c>
      <c r="BO1166" s="6">
        <v>0</v>
      </c>
    </row>
    <row r="1167" spans="2:67" ht="20.100000000000001" customHeight="1">
      <c r="C1167" s="18">
        <v>80001013</v>
      </c>
      <c r="D1167" s="12" t="s">
        <v>1495</v>
      </c>
      <c r="E1167" s="11">
        <v>1</v>
      </c>
      <c r="F1167" s="11">
        <v>80001013</v>
      </c>
      <c r="G1167" s="18">
        <v>0</v>
      </c>
      <c r="H1167" s="13">
        <v>0</v>
      </c>
      <c r="I1167" s="18">
        <v>1</v>
      </c>
      <c r="J1167" s="18">
        <v>0</v>
      </c>
      <c r="K1167" s="18">
        <v>0</v>
      </c>
      <c r="L1167" s="11">
        <v>0</v>
      </c>
      <c r="M1167" s="11">
        <v>0</v>
      </c>
      <c r="N1167" s="11">
        <v>5</v>
      </c>
      <c r="O1167" s="11">
        <v>0</v>
      </c>
      <c r="P1167" s="11">
        <v>0</v>
      </c>
      <c r="Q1167" s="11">
        <v>0</v>
      </c>
      <c r="R1167" s="6">
        <v>0</v>
      </c>
      <c r="S1167" s="11">
        <v>0</v>
      </c>
      <c r="T1167" s="11">
        <v>1</v>
      </c>
      <c r="U1167" s="11">
        <v>2</v>
      </c>
      <c r="V1167" s="11">
        <v>0</v>
      </c>
      <c r="W1167" s="11">
        <v>0</v>
      </c>
      <c r="X1167" s="11">
        <v>0</v>
      </c>
      <c r="Y1167" s="11">
        <v>0</v>
      </c>
      <c r="Z1167" s="11">
        <v>0</v>
      </c>
      <c r="AA1167" s="11">
        <v>0</v>
      </c>
      <c r="AB1167" s="11">
        <v>0</v>
      </c>
      <c r="AC1167" s="11">
        <v>0</v>
      </c>
      <c r="AD1167" s="11">
        <v>9</v>
      </c>
      <c r="AE1167" s="11">
        <v>2</v>
      </c>
      <c r="AF1167" s="11" t="s">
        <v>163</v>
      </c>
      <c r="AG1167" s="6">
        <v>2</v>
      </c>
      <c r="AH1167" s="6">
        <v>2</v>
      </c>
      <c r="AI1167" s="6">
        <v>0</v>
      </c>
      <c r="AJ1167" s="6">
        <v>1.5</v>
      </c>
      <c r="AK1167" s="11">
        <v>0</v>
      </c>
      <c r="AL1167" s="11">
        <v>0</v>
      </c>
      <c r="AM1167" s="11">
        <v>0</v>
      </c>
      <c r="AN1167" s="11">
        <v>1</v>
      </c>
      <c r="AO1167" s="11">
        <v>3000</v>
      </c>
      <c r="AP1167" s="11">
        <v>0.5</v>
      </c>
      <c r="AQ1167" s="11">
        <v>0</v>
      </c>
      <c r="AR1167" s="6">
        <v>0</v>
      </c>
      <c r="AS1167" s="11" t="s">
        <v>153</v>
      </c>
      <c r="AT1167" s="12" t="s">
        <v>213</v>
      </c>
      <c r="AU1167" s="11">
        <v>0</v>
      </c>
      <c r="AV1167" s="18">
        <v>0</v>
      </c>
      <c r="AW1167" s="18">
        <v>0</v>
      </c>
      <c r="AX1167" s="12" t="s">
        <v>155</v>
      </c>
      <c r="AY1167" s="11" t="s">
        <v>1496</v>
      </c>
      <c r="AZ1167" s="13">
        <v>0</v>
      </c>
      <c r="BA1167" s="13">
        <v>0</v>
      </c>
      <c r="BB1167" s="37" t="s">
        <v>1497</v>
      </c>
      <c r="BC1167" s="11"/>
      <c r="BD1167" s="11">
        <v>0</v>
      </c>
      <c r="BE1167" s="11"/>
      <c r="BF1167" s="11"/>
      <c r="BG1167" s="11"/>
      <c r="BH1167" s="11">
        <v>80002013</v>
      </c>
      <c r="BI1167" s="11">
        <v>0</v>
      </c>
      <c r="BJ1167" s="6">
        <v>0</v>
      </c>
      <c r="BK1167" s="6">
        <v>0</v>
      </c>
      <c r="BL1167" s="6">
        <v>0</v>
      </c>
      <c r="BM1167" s="6">
        <v>0</v>
      </c>
      <c r="BN1167" s="6">
        <v>0</v>
      </c>
      <c r="BO1167" s="6">
        <v>0</v>
      </c>
    </row>
    <row r="1168" spans="2:67" ht="20.100000000000001" customHeight="1">
      <c r="C1168" s="18">
        <v>80001014</v>
      </c>
      <c r="D1168" s="12" t="s">
        <v>906</v>
      </c>
      <c r="E1168" s="11">
        <v>1</v>
      </c>
      <c r="F1168" s="11">
        <v>80001014</v>
      </c>
      <c r="G1168" s="18">
        <v>0</v>
      </c>
      <c r="H1168" s="13">
        <v>0</v>
      </c>
      <c r="I1168" s="18">
        <v>1</v>
      </c>
      <c r="J1168" s="18">
        <v>0</v>
      </c>
      <c r="K1168" s="18">
        <v>0</v>
      </c>
      <c r="L1168" s="11">
        <v>0</v>
      </c>
      <c r="M1168" s="11">
        <v>0</v>
      </c>
      <c r="N1168" s="11">
        <v>5</v>
      </c>
      <c r="O1168" s="11">
        <v>0</v>
      </c>
      <c r="P1168" s="11">
        <v>0</v>
      </c>
      <c r="Q1168" s="11">
        <v>0</v>
      </c>
      <c r="R1168" s="6">
        <v>0</v>
      </c>
      <c r="S1168" s="11">
        <v>0</v>
      </c>
      <c r="T1168" s="11">
        <v>1</v>
      </c>
      <c r="U1168" s="11">
        <v>2</v>
      </c>
      <c r="V1168" s="11">
        <v>0</v>
      </c>
      <c r="W1168" s="11">
        <v>0</v>
      </c>
      <c r="X1168" s="11">
        <v>0</v>
      </c>
      <c r="Y1168" s="11">
        <v>0</v>
      </c>
      <c r="Z1168" s="11">
        <v>0</v>
      </c>
      <c r="AA1168" s="11">
        <v>0</v>
      </c>
      <c r="AB1168" s="11">
        <v>0</v>
      </c>
      <c r="AC1168" s="11">
        <v>0</v>
      </c>
      <c r="AD1168" s="11">
        <v>9</v>
      </c>
      <c r="AE1168" s="11">
        <v>2</v>
      </c>
      <c r="AF1168" s="11" t="s">
        <v>163</v>
      </c>
      <c r="AG1168" s="6">
        <v>2</v>
      </c>
      <c r="AH1168" s="6">
        <v>2</v>
      </c>
      <c r="AI1168" s="6">
        <v>0</v>
      </c>
      <c r="AJ1168" s="6">
        <v>1.5</v>
      </c>
      <c r="AK1168" s="11">
        <v>0</v>
      </c>
      <c r="AL1168" s="11">
        <v>0</v>
      </c>
      <c r="AM1168" s="11">
        <v>0</v>
      </c>
      <c r="AN1168" s="11">
        <v>1</v>
      </c>
      <c r="AO1168" s="11">
        <v>3000</v>
      </c>
      <c r="AP1168" s="11">
        <v>0.5</v>
      </c>
      <c r="AQ1168" s="11">
        <v>0</v>
      </c>
      <c r="AR1168" s="6">
        <v>0</v>
      </c>
      <c r="AS1168" s="11" t="s">
        <v>153</v>
      </c>
      <c r="AT1168" s="12" t="s">
        <v>213</v>
      </c>
      <c r="AU1168" s="11">
        <v>0</v>
      </c>
      <c r="AV1168" s="18">
        <v>0</v>
      </c>
      <c r="AW1168" s="18">
        <v>0</v>
      </c>
      <c r="AX1168" s="12" t="s">
        <v>155</v>
      </c>
      <c r="AY1168" s="11" t="s">
        <v>1498</v>
      </c>
      <c r="AZ1168" s="13">
        <v>0</v>
      </c>
      <c r="BA1168" s="13">
        <v>0</v>
      </c>
      <c r="BB1168" s="37" t="s">
        <v>1499</v>
      </c>
      <c r="BC1168" s="11"/>
      <c r="BD1168" s="11">
        <v>0</v>
      </c>
      <c r="BE1168" s="11"/>
      <c r="BF1168" s="11"/>
      <c r="BG1168" s="11"/>
      <c r="BH1168" s="11">
        <v>80002014</v>
      </c>
      <c r="BI1168" s="11">
        <v>0</v>
      </c>
      <c r="BJ1168" s="6">
        <v>0</v>
      </c>
      <c r="BK1168" s="6">
        <v>0</v>
      </c>
      <c r="BL1168" s="6">
        <v>0</v>
      </c>
      <c r="BM1168" s="6">
        <v>0</v>
      </c>
      <c r="BN1168" s="6">
        <v>0</v>
      </c>
      <c r="BO1168" s="6">
        <v>0</v>
      </c>
    </row>
    <row r="1169" spans="2:67" ht="20.100000000000001" customHeight="1">
      <c r="C1169" s="85">
        <v>80001015</v>
      </c>
      <c r="D1169" s="86" t="s">
        <v>1500</v>
      </c>
      <c r="E1169" s="85">
        <v>1</v>
      </c>
      <c r="F1169" s="85">
        <v>80001015</v>
      </c>
      <c r="G1169" s="85">
        <v>0</v>
      </c>
      <c r="H1169" s="85">
        <v>0</v>
      </c>
      <c r="I1169" s="18">
        <v>1</v>
      </c>
      <c r="J1169" s="18">
        <v>0</v>
      </c>
      <c r="K1169" s="85">
        <v>0</v>
      </c>
      <c r="L1169" s="85">
        <v>0</v>
      </c>
      <c r="M1169" s="85">
        <v>0</v>
      </c>
      <c r="N1169" s="85">
        <v>2</v>
      </c>
      <c r="O1169" s="85">
        <v>0</v>
      </c>
      <c r="P1169" s="85">
        <v>0</v>
      </c>
      <c r="Q1169" s="85">
        <v>0</v>
      </c>
      <c r="R1169" s="6">
        <v>0</v>
      </c>
      <c r="S1169" s="85">
        <v>0</v>
      </c>
      <c r="T1169" s="85">
        <v>1</v>
      </c>
      <c r="U1169" s="85">
        <v>2</v>
      </c>
      <c r="V1169" s="85">
        <v>0</v>
      </c>
      <c r="W1169" s="85">
        <v>0</v>
      </c>
      <c r="X1169" s="85">
        <v>0</v>
      </c>
      <c r="Y1169" s="85">
        <v>0</v>
      </c>
      <c r="Z1169" s="85">
        <v>0</v>
      </c>
      <c r="AA1169" s="85">
        <v>0</v>
      </c>
      <c r="AB1169" s="85">
        <v>0</v>
      </c>
      <c r="AC1169" s="85">
        <v>0</v>
      </c>
      <c r="AD1169" s="85">
        <v>9</v>
      </c>
      <c r="AE1169" s="85">
        <v>2</v>
      </c>
      <c r="AF1169" s="85" t="s">
        <v>163</v>
      </c>
      <c r="AG1169" s="85">
        <v>2</v>
      </c>
      <c r="AH1169" s="85">
        <v>2</v>
      </c>
      <c r="AI1169" s="6">
        <v>0</v>
      </c>
      <c r="AJ1169" s="85">
        <v>1.5</v>
      </c>
      <c r="AK1169" s="85">
        <v>0</v>
      </c>
      <c r="AL1169" s="85">
        <v>0</v>
      </c>
      <c r="AM1169" s="85">
        <v>0</v>
      </c>
      <c r="AN1169" s="85">
        <v>1</v>
      </c>
      <c r="AO1169" s="85">
        <v>3000</v>
      </c>
      <c r="AP1169" s="85">
        <v>0.5</v>
      </c>
      <c r="AQ1169" s="85">
        <v>0</v>
      </c>
      <c r="AR1169" s="85">
        <v>0</v>
      </c>
      <c r="AS1169" s="85" t="s">
        <v>153</v>
      </c>
      <c r="AT1169" s="86" t="s">
        <v>213</v>
      </c>
      <c r="AU1169" s="85">
        <v>0</v>
      </c>
      <c r="AV1169" s="85">
        <v>0</v>
      </c>
      <c r="AW1169" s="85">
        <v>0</v>
      </c>
      <c r="AX1169" s="86" t="s">
        <v>155</v>
      </c>
      <c r="AY1169" s="85"/>
      <c r="AZ1169" s="85">
        <v>0</v>
      </c>
      <c r="BA1169" s="85">
        <v>0</v>
      </c>
      <c r="BB1169" s="133" t="s">
        <v>1501</v>
      </c>
      <c r="BC1169" s="85"/>
      <c r="BD1169" s="11">
        <v>0</v>
      </c>
      <c r="BE1169" s="85"/>
      <c r="BF1169" s="85"/>
      <c r="BG1169" s="85"/>
      <c r="BH1169" s="85">
        <v>80002015</v>
      </c>
      <c r="BI1169" s="11">
        <v>0</v>
      </c>
      <c r="BJ1169" s="6">
        <v>0</v>
      </c>
      <c r="BK1169" s="6">
        <v>0</v>
      </c>
      <c r="BL1169" s="6">
        <v>0</v>
      </c>
      <c r="BM1169" s="6">
        <v>0</v>
      </c>
      <c r="BN1169" s="6">
        <v>0</v>
      </c>
      <c r="BO1169" s="6">
        <v>0</v>
      </c>
    </row>
    <row r="1170" spans="2:67" ht="20.100000000000001" customHeight="1">
      <c r="C1170" s="18">
        <v>80001016</v>
      </c>
      <c r="D1170" s="12" t="s">
        <v>1502</v>
      </c>
      <c r="E1170" s="11">
        <v>1</v>
      </c>
      <c r="F1170" s="11">
        <v>80001016</v>
      </c>
      <c r="G1170" s="18">
        <v>0</v>
      </c>
      <c r="H1170" s="13">
        <v>0</v>
      </c>
      <c r="I1170" s="18">
        <v>1</v>
      </c>
      <c r="J1170" s="18">
        <v>0</v>
      </c>
      <c r="K1170" s="18">
        <v>0</v>
      </c>
      <c r="L1170" s="11">
        <v>0</v>
      </c>
      <c r="M1170" s="11">
        <v>0</v>
      </c>
      <c r="N1170" s="11">
        <v>5</v>
      </c>
      <c r="O1170" s="11">
        <v>0</v>
      </c>
      <c r="P1170" s="11">
        <v>0</v>
      </c>
      <c r="Q1170" s="11">
        <v>0</v>
      </c>
      <c r="R1170" s="6">
        <v>0</v>
      </c>
      <c r="S1170" s="11">
        <v>0</v>
      </c>
      <c r="T1170" s="11">
        <v>1</v>
      </c>
      <c r="U1170" s="11">
        <v>2</v>
      </c>
      <c r="V1170" s="11">
        <v>0</v>
      </c>
      <c r="W1170" s="11">
        <v>0</v>
      </c>
      <c r="X1170" s="11">
        <v>0</v>
      </c>
      <c r="Y1170" s="11">
        <v>0</v>
      </c>
      <c r="Z1170" s="11">
        <v>0</v>
      </c>
      <c r="AA1170" s="11">
        <v>0</v>
      </c>
      <c r="AB1170" s="11">
        <v>0</v>
      </c>
      <c r="AC1170" s="11">
        <v>0</v>
      </c>
      <c r="AD1170" s="11">
        <v>9</v>
      </c>
      <c r="AE1170" s="11">
        <v>2</v>
      </c>
      <c r="AF1170" s="11" t="s">
        <v>163</v>
      </c>
      <c r="AG1170" s="6">
        <v>2</v>
      </c>
      <c r="AH1170" s="6">
        <v>2</v>
      </c>
      <c r="AI1170" s="6">
        <v>0</v>
      </c>
      <c r="AJ1170" s="6">
        <v>1.5</v>
      </c>
      <c r="AK1170" s="11">
        <v>0</v>
      </c>
      <c r="AL1170" s="11">
        <v>0</v>
      </c>
      <c r="AM1170" s="11">
        <v>0</v>
      </c>
      <c r="AN1170" s="11">
        <v>1</v>
      </c>
      <c r="AO1170" s="11">
        <v>3000</v>
      </c>
      <c r="AP1170" s="11">
        <v>0.5</v>
      </c>
      <c r="AQ1170" s="11">
        <v>0</v>
      </c>
      <c r="AR1170" s="6">
        <v>0</v>
      </c>
      <c r="AS1170" s="11" t="s">
        <v>153</v>
      </c>
      <c r="AT1170" s="12" t="s">
        <v>213</v>
      </c>
      <c r="AU1170" s="11">
        <v>0</v>
      </c>
      <c r="AV1170" s="18">
        <v>0</v>
      </c>
      <c r="AW1170" s="18">
        <v>0</v>
      </c>
      <c r="AX1170" s="12" t="s">
        <v>155</v>
      </c>
      <c r="AY1170" s="11" t="s">
        <v>1503</v>
      </c>
      <c r="AZ1170" s="13">
        <v>0</v>
      </c>
      <c r="BA1170" s="13">
        <v>0</v>
      </c>
      <c r="BB1170" s="37" t="s">
        <v>1504</v>
      </c>
      <c r="BC1170" s="11"/>
      <c r="BD1170" s="11">
        <v>0</v>
      </c>
      <c r="BE1170" s="11"/>
      <c r="BF1170" s="11"/>
      <c r="BG1170" s="11"/>
      <c r="BH1170" s="11">
        <v>80002016</v>
      </c>
      <c r="BI1170" s="11">
        <v>0</v>
      </c>
      <c r="BJ1170" s="6">
        <v>0</v>
      </c>
      <c r="BK1170" s="6">
        <v>0</v>
      </c>
      <c r="BL1170" s="6">
        <v>0</v>
      </c>
      <c r="BM1170" s="6">
        <v>0</v>
      </c>
      <c r="BN1170" s="6">
        <v>0</v>
      </c>
      <c r="BO1170" s="6">
        <v>0</v>
      </c>
    </row>
    <row r="1171" spans="2:67" ht="20.100000000000001" customHeight="1">
      <c r="C1171" s="18">
        <v>80001017</v>
      </c>
      <c r="D1171" s="12" t="s">
        <v>1505</v>
      </c>
      <c r="E1171" s="11">
        <v>1</v>
      </c>
      <c r="F1171" s="11">
        <v>80001017</v>
      </c>
      <c r="G1171" s="18">
        <v>0</v>
      </c>
      <c r="H1171" s="13">
        <v>0</v>
      </c>
      <c r="I1171" s="18">
        <v>1</v>
      </c>
      <c r="J1171" s="18">
        <v>0</v>
      </c>
      <c r="K1171" s="18">
        <v>0</v>
      </c>
      <c r="L1171" s="11">
        <v>0</v>
      </c>
      <c r="M1171" s="11">
        <v>0</v>
      </c>
      <c r="N1171" s="11">
        <v>2</v>
      </c>
      <c r="O1171" s="11">
        <v>3</v>
      </c>
      <c r="P1171" s="11">
        <v>0.1</v>
      </c>
      <c r="Q1171" s="11">
        <v>0</v>
      </c>
      <c r="R1171" s="6">
        <v>0</v>
      </c>
      <c r="S1171" s="11">
        <v>0</v>
      </c>
      <c r="T1171" s="11">
        <v>1</v>
      </c>
      <c r="U1171" s="11">
        <v>2</v>
      </c>
      <c r="V1171" s="11">
        <v>0</v>
      </c>
      <c r="W1171" s="11">
        <v>0</v>
      </c>
      <c r="X1171" s="11">
        <v>0</v>
      </c>
      <c r="Y1171" s="11">
        <v>0</v>
      </c>
      <c r="Z1171" s="11">
        <v>0</v>
      </c>
      <c r="AA1171" s="11">
        <v>0</v>
      </c>
      <c r="AB1171" s="11">
        <v>0</v>
      </c>
      <c r="AC1171" s="11">
        <v>0</v>
      </c>
      <c r="AD1171" s="11">
        <v>9</v>
      </c>
      <c r="AE1171" s="11">
        <v>2</v>
      </c>
      <c r="AF1171" s="11" t="s">
        <v>163</v>
      </c>
      <c r="AG1171" s="6">
        <v>2</v>
      </c>
      <c r="AH1171" s="6">
        <v>2</v>
      </c>
      <c r="AI1171" s="6">
        <v>0</v>
      </c>
      <c r="AJ1171" s="6">
        <v>1.5</v>
      </c>
      <c r="AK1171" s="11">
        <v>0</v>
      </c>
      <c r="AL1171" s="11">
        <v>0</v>
      </c>
      <c r="AM1171" s="11">
        <v>0</v>
      </c>
      <c r="AN1171" s="11">
        <v>1</v>
      </c>
      <c r="AO1171" s="11">
        <v>3000</v>
      </c>
      <c r="AP1171" s="11">
        <v>0.5</v>
      </c>
      <c r="AQ1171" s="11">
        <v>0</v>
      </c>
      <c r="AR1171" s="6">
        <v>80010171</v>
      </c>
      <c r="AS1171" s="11" t="s">
        <v>153</v>
      </c>
      <c r="AT1171" s="12" t="s">
        <v>213</v>
      </c>
      <c r="AU1171" s="11">
        <v>0</v>
      </c>
      <c r="AV1171" s="18">
        <v>0</v>
      </c>
      <c r="AW1171" s="18">
        <v>0</v>
      </c>
      <c r="AX1171" s="12" t="s">
        <v>155</v>
      </c>
      <c r="AY1171" s="11"/>
      <c r="AZ1171" s="13">
        <v>0</v>
      </c>
      <c r="BA1171" s="13">
        <v>0</v>
      </c>
      <c r="BB1171" s="133" t="s">
        <v>1506</v>
      </c>
      <c r="BC1171" s="11"/>
      <c r="BD1171" s="11">
        <v>0</v>
      </c>
      <c r="BE1171" s="11"/>
      <c r="BF1171" s="11"/>
      <c r="BG1171" s="11"/>
      <c r="BH1171" s="11">
        <v>80002017</v>
      </c>
      <c r="BI1171" s="11">
        <v>0</v>
      </c>
      <c r="BJ1171" s="6">
        <v>0</v>
      </c>
      <c r="BK1171" s="6">
        <v>0</v>
      </c>
      <c r="BL1171" s="6">
        <v>0</v>
      </c>
      <c r="BM1171" s="6">
        <v>0</v>
      </c>
      <c r="BN1171" s="6">
        <v>0</v>
      </c>
      <c r="BO1171" s="6">
        <v>0</v>
      </c>
    </row>
    <row r="1172" spans="2:67" ht="20.100000000000001" customHeight="1">
      <c r="C1172" s="18">
        <v>80001018</v>
      </c>
      <c r="D1172" s="12" t="s">
        <v>1507</v>
      </c>
      <c r="E1172" s="11">
        <v>1</v>
      </c>
      <c r="F1172" s="11">
        <v>80001018</v>
      </c>
      <c r="G1172" s="18">
        <v>0</v>
      </c>
      <c r="H1172" s="13">
        <v>0</v>
      </c>
      <c r="I1172" s="18">
        <v>1</v>
      </c>
      <c r="J1172" s="18">
        <v>0</v>
      </c>
      <c r="K1172" s="18">
        <v>0</v>
      </c>
      <c r="L1172" s="11">
        <v>0</v>
      </c>
      <c r="M1172" s="11">
        <v>0</v>
      </c>
      <c r="N1172" s="11">
        <v>5</v>
      </c>
      <c r="O1172" s="11">
        <v>0</v>
      </c>
      <c r="P1172" s="11">
        <v>0</v>
      </c>
      <c r="Q1172" s="11">
        <v>0</v>
      </c>
      <c r="R1172" s="6">
        <v>0</v>
      </c>
      <c r="S1172" s="11">
        <v>0</v>
      </c>
      <c r="T1172" s="11">
        <v>1</v>
      </c>
      <c r="U1172" s="11">
        <v>2</v>
      </c>
      <c r="V1172" s="11">
        <v>0</v>
      </c>
      <c r="W1172" s="11">
        <v>0</v>
      </c>
      <c r="X1172" s="11">
        <v>0</v>
      </c>
      <c r="Y1172" s="11">
        <v>0</v>
      </c>
      <c r="Z1172" s="11">
        <v>0</v>
      </c>
      <c r="AA1172" s="11">
        <v>0</v>
      </c>
      <c r="AB1172" s="11">
        <v>0</v>
      </c>
      <c r="AC1172" s="11">
        <v>0</v>
      </c>
      <c r="AD1172" s="11">
        <v>9</v>
      </c>
      <c r="AE1172" s="11">
        <v>2</v>
      </c>
      <c r="AF1172" s="11" t="s">
        <v>163</v>
      </c>
      <c r="AG1172" s="6">
        <v>2</v>
      </c>
      <c r="AH1172" s="6">
        <v>2</v>
      </c>
      <c r="AI1172" s="6">
        <v>0</v>
      </c>
      <c r="AJ1172" s="6">
        <v>1.5</v>
      </c>
      <c r="AK1172" s="11">
        <v>0</v>
      </c>
      <c r="AL1172" s="11">
        <v>0</v>
      </c>
      <c r="AM1172" s="11">
        <v>0</v>
      </c>
      <c r="AN1172" s="11">
        <v>1</v>
      </c>
      <c r="AO1172" s="11">
        <v>3000</v>
      </c>
      <c r="AP1172" s="11">
        <v>0.5</v>
      </c>
      <c r="AQ1172" s="11">
        <v>0</v>
      </c>
      <c r="AR1172" s="6">
        <v>0</v>
      </c>
      <c r="AS1172" s="11" t="s">
        <v>153</v>
      </c>
      <c r="AT1172" s="12" t="s">
        <v>213</v>
      </c>
      <c r="AU1172" s="11">
        <v>0</v>
      </c>
      <c r="AV1172" s="18">
        <v>0</v>
      </c>
      <c r="AW1172" s="18">
        <v>0</v>
      </c>
      <c r="AX1172" s="12" t="s">
        <v>155</v>
      </c>
      <c r="AY1172" s="11" t="s">
        <v>1508</v>
      </c>
      <c r="AZ1172" s="13">
        <v>0</v>
      </c>
      <c r="BA1172" s="13">
        <v>0</v>
      </c>
      <c r="BB1172" s="37" t="s">
        <v>1509</v>
      </c>
      <c r="BC1172" s="11"/>
      <c r="BD1172" s="11">
        <v>0</v>
      </c>
      <c r="BE1172" s="11"/>
      <c r="BF1172" s="11"/>
      <c r="BG1172" s="11"/>
      <c r="BH1172" s="11">
        <v>80002018</v>
      </c>
      <c r="BI1172" s="11">
        <v>0</v>
      </c>
      <c r="BJ1172" s="6">
        <v>0</v>
      </c>
      <c r="BK1172" s="6">
        <v>0</v>
      </c>
      <c r="BL1172" s="6">
        <v>0</v>
      </c>
      <c r="BM1172" s="6">
        <v>0</v>
      </c>
      <c r="BN1172" s="6">
        <v>0</v>
      </c>
      <c r="BO1172" s="6">
        <v>0</v>
      </c>
    </row>
    <row r="1173" spans="2:67" ht="20.100000000000001" customHeight="1">
      <c r="C1173" s="18">
        <v>80001019</v>
      </c>
      <c r="D1173" s="12" t="s">
        <v>278</v>
      </c>
      <c r="E1173" s="11">
        <v>1</v>
      </c>
      <c r="F1173" s="11">
        <v>80001019</v>
      </c>
      <c r="G1173" s="18">
        <v>0</v>
      </c>
      <c r="H1173" s="13">
        <v>0</v>
      </c>
      <c r="I1173" s="18">
        <v>1</v>
      </c>
      <c r="J1173" s="18">
        <v>0</v>
      </c>
      <c r="K1173" s="18">
        <v>0</v>
      </c>
      <c r="L1173" s="11">
        <v>0</v>
      </c>
      <c r="M1173" s="11">
        <v>0</v>
      </c>
      <c r="N1173" s="11">
        <v>5</v>
      </c>
      <c r="O1173" s="11">
        <v>0</v>
      </c>
      <c r="P1173" s="11">
        <v>0</v>
      </c>
      <c r="Q1173" s="11">
        <v>0</v>
      </c>
      <c r="R1173" s="6">
        <v>0</v>
      </c>
      <c r="S1173" s="11">
        <v>0</v>
      </c>
      <c r="T1173" s="11">
        <v>1</v>
      </c>
      <c r="U1173" s="11">
        <v>2</v>
      </c>
      <c r="V1173" s="11">
        <v>0</v>
      </c>
      <c r="W1173" s="11">
        <v>0</v>
      </c>
      <c r="X1173" s="11">
        <v>0</v>
      </c>
      <c r="Y1173" s="11">
        <v>0</v>
      </c>
      <c r="Z1173" s="11">
        <v>0</v>
      </c>
      <c r="AA1173" s="11">
        <v>0</v>
      </c>
      <c r="AB1173" s="11">
        <v>0</v>
      </c>
      <c r="AC1173" s="11">
        <v>0</v>
      </c>
      <c r="AD1173" s="11">
        <v>9</v>
      </c>
      <c r="AE1173" s="11">
        <v>2</v>
      </c>
      <c r="AF1173" s="11" t="s">
        <v>163</v>
      </c>
      <c r="AG1173" s="6">
        <v>2</v>
      </c>
      <c r="AH1173" s="6">
        <v>2</v>
      </c>
      <c r="AI1173" s="6">
        <v>0</v>
      </c>
      <c r="AJ1173" s="6">
        <v>1.5</v>
      </c>
      <c r="AK1173" s="11">
        <v>0</v>
      </c>
      <c r="AL1173" s="11">
        <v>0</v>
      </c>
      <c r="AM1173" s="11">
        <v>0</v>
      </c>
      <c r="AN1173" s="11">
        <v>1</v>
      </c>
      <c r="AO1173" s="11">
        <v>3000</v>
      </c>
      <c r="AP1173" s="11">
        <v>0.5</v>
      </c>
      <c r="AQ1173" s="11">
        <v>0</v>
      </c>
      <c r="AR1173" s="6">
        <v>0</v>
      </c>
      <c r="AS1173" s="11" t="s">
        <v>153</v>
      </c>
      <c r="AT1173" s="12" t="s">
        <v>213</v>
      </c>
      <c r="AU1173" s="11">
        <v>0</v>
      </c>
      <c r="AV1173" s="18">
        <v>0</v>
      </c>
      <c r="AW1173" s="18">
        <v>0</v>
      </c>
      <c r="AX1173" s="12" t="s">
        <v>155</v>
      </c>
      <c r="AY1173" s="11" t="s">
        <v>1510</v>
      </c>
      <c r="AZ1173" s="13">
        <v>0</v>
      </c>
      <c r="BA1173" s="13">
        <v>0</v>
      </c>
      <c r="BB1173" s="37" t="s">
        <v>1511</v>
      </c>
      <c r="BC1173" s="11"/>
      <c r="BD1173" s="11">
        <v>0</v>
      </c>
      <c r="BE1173" s="11"/>
      <c r="BF1173" s="11"/>
      <c r="BG1173" s="11"/>
      <c r="BH1173" s="11">
        <v>80002019</v>
      </c>
      <c r="BI1173" s="11">
        <v>0</v>
      </c>
      <c r="BJ1173" s="6">
        <v>0</v>
      </c>
      <c r="BK1173" s="6">
        <v>0</v>
      </c>
      <c r="BL1173" s="6">
        <v>0</v>
      </c>
      <c r="BM1173" s="6">
        <v>0</v>
      </c>
      <c r="BN1173" s="6">
        <v>0</v>
      </c>
      <c r="BO1173" s="6">
        <v>0</v>
      </c>
    </row>
    <row r="1174" spans="2:67" ht="20.100000000000001" customHeight="1">
      <c r="C1174" s="18">
        <v>80001020</v>
      </c>
      <c r="D1174" s="12" t="s">
        <v>1512</v>
      </c>
      <c r="E1174" s="11">
        <v>1</v>
      </c>
      <c r="F1174" s="11">
        <v>80001020</v>
      </c>
      <c r="G1174" s="18">
        <v>0</v>
      </c>
      <c r="H1174" s="13">
        <v>0</v>
      </c>
      <c r="I1174" s="18">
        <v>1</v>
      </c>
      <c r="J1174" s="18">
        <v>0</v>
      </c>
      <c r="K1174" s="18">
        <v>0</v>
      </c>
      <c r="L1174" s="11">
        <v>0</v>
      </c>
      <c r="M1174" s="11">
        <v>0</v>
      </c>
      <c r="N1174" s="11">
        <v>5</v>
      </c>
      <c r="O1174" s="11">
        <v>0</v>
      </c>
      <c r="P1174" s="11">
        <v>0</v>
      </c>
      <c r="Q1174" s="11">
        <v>0</v>
      </c>
      <c r="R1174" s="6">
        <v>0</v>
      </c>
      <c r="S1174" s="11">
        <v>0</v>
      </c>
      <c r="T1174" s="11">
        <v>1</v>
      </c>
      <c r="U1174" s="11">
        <v>2</v>
      </c>
      <c r="V1174" s="11">
        <v>0</v>
      </c>
      <c r="W1174" s="11">
        <v>0</v>
      </c>
      <c r="X1174" s="11">
        <v>0</v>
      </c>
      <c r="Y1174" s="11">
        <v>0</v>
      </c>
      <c r="Z1174" s="11">
        <v>0</v>
      </c>
      <c r="AA1174" s="11">
        <v>0</v>
      </c>
      <c r="AB1174" s="11">
        <v>0</v>
      </c>
      <c r="AC1174" s="11">
        <v>0</v>
      </c>
      <c r="AD1174" s="11">
        <v>9</v>
      </c>
      <c r="AE1174" s="11">
        <v>2</v>
      </c>
      <c r="AF1174" s="11" t="s">
        <v>163</v>
      </c>
      <c r="AG1174" s="6">
        <v>2</v>
      </c>
      <c r="AH1174" s="6">
        <v>2</v>
      </c>
      <c r="AI1174" s="6">
        <v>0</v>
      </c>
      <c r="AJ1174" s="6">
        <v>1.5</v>
      </c>
      <c r="AK1174" s="11">
        <v>0</v>
      </c>
      <c r="AL1174" s="11">
        <v>0</v>
      </c>
      <c r="AM1174" s="11">
        <v>0</v>
      </c>
      <c r="AN1174" s="11">
        <v>1</v>
      </c>
      <c r="AO1174" s="11">
        <v>3000</v>
      </c>
      <c r="AP1174" s="11">
        <v>0.5</v>
      </c>
      <c r="AQ1174" s="11">
        <v>0</v>
      </c>
      <c r="AR1174" s="6">
        <v>0</v>
      </c>
      <c r="AS1174" s="11" t="s">
        <v>153</v>
      </c>
      <c r="AT1174" s="12" t="s">
        <v>213</v>
      </c>
      <c r="AU1174" s="11">
        <v>0</v>
      </c>
      <c r="AV1174" s="18">
        <v>0</v>
      </c>
      <c r="AW1174" s="18">
        <v>0</v>
      </c>
      <c r="AX1174" s="12" t="s">
        <v>155</v>
      </c>
      <c r="AY1174" s="11" t="s">
        <v>1513</v>
      </c>
      <c r="AZ1174" s="13">
        <v>0</v>
      </c>
      <c r="BA1174" s="13">
        <v>0</v>
      </c>
      <c r="BB1174" s="37" t="s">
        <v>1514</v>
      </c>
      <c r="BC1174" s="11"/>
      <c r="BD1174" s="11">
        <v>0</v>
      </c>
      <c r="BE1174" s="11"/>
      <c r="BF1174" s="11"/>
      <c r="BG1174" s="11"/>
      <c r="BH1174" s="11">
        <v>80002020</v>
      </c>
      <c r="BI1174" s="11">
        <v>0</v>
      </c>
      <c r="BJ1174" s="6">
        <v>0</v>
      </c>
      <c r="BK1174" s="6">
        <v>0</v>
      </c>
      <c r="BL1174" s="6">
        <v>0</v>
      </c>
      <c r="BM1174" s="6">
        <v>0</v>
      </c>
      <c r="BN1174" s="6">
        <v>0</v>
      </c>
      <c r="BO1174" s="6">
        <v>0</v>
      </c>
    </row>
    <row r="1175" spans="2:67" ht="20.25" customHeight="1">
      <c r="C1175" s="18">
        <v>80001021</v>
      </c>
      <c r="D1175" s="12" t="s">
        <v>1515</v>
      </c>
      <c r="E1175" s="18">
        <v>1</v>
      </c>
      <c r="F1175" s="11">
        <v>80002021</v>
      </c>
      <c r="G1175" s="18">
        <v>0</v>
      </c>
      <c r="H1175" s="13">
        <v>0</v>
      </c>
      <c r="I1175" s="18">
        <v>1</v>
      </c>
      <c r="J1175" s="18">
        <v>0</v>
      </c>
      <c r="K1175" s="18">
        <v>0</v>
      </c>
      <c r="L1175" s="11">
        <v>0</v>
      </c>
      <c r="M1175" s="11">
        <v>0</v>
      </c>
      <c r="N1175" s="11">
        <v>2</v>
      </c>
      <c r="O1175" s="11">
        <v>10</v>
      </c>
      <c r="P1175" s="11">
        <v>0.1</v>
      </c>
      <c r="Q1175" s="11">
        <v>0</v>
      </c>
      <c r="R1175" s="6">
        <v>0</v>
      </c>
      <c r="S1175" s="11">
        <v>0</v>
      </c>
      <c r="T1175" s="11">
        <v>1</v>
      </c>
      <c r="U1175" s="11">
        <v>2</v>
      </c>
      <c r="V1175" s="11">
        <v>0</v>
      </c>
      <c r="W1175" s="11">
        <v>2</v>
      </c>
      <c r="X1175" s="11">
        <v>0</v>
      </c>
      <c r="Y1175" s="11">
        <v>0</v>
      </c>
      <c r="Z1175" s="11">
        <v>0</v>
      </c>
      <c r="AA1175" s="11">
        <v>0</v>
      </c>
      <c r="AB1175" s="11">
        <v>0</v>
      </c>
      <c r="AC1175" s="11">
        <v>0</v>
      </c>
      <c r="AD1175" s="11">
        <v>5</v>
      </c>
      <c r="AE1175" s="11">
        <v>1</v>
      </c>
      <c r="AF1175" s="11">
        <v>3</v>
      </c>
      <c r="AG1175" s="6">
        <v>1</v>
      </c>
      <c r="AH1175" s="6">
        <v>1</v>
      </c>
      <c r="AI1175" s="6">
        <v>0</v>
      </c>
      <c r="AJ1175" s="6">
        <v>3</v>
      </c>
      <c r="AK1175" s="11">
        <v>0</v>
      </c>
      <c r="AL1175" s="11">
        <v>0</v>
      </c>
      <c r="AM1175" s="11">
        <v>0</v>
      </c>
      <c r="AN1175" s="11">
        <v>3</v>
      </c>
      <c r="AO1175" s="11">
        <v>5000</v>
      </c>
      <c r="AP1175" s="11">
        <v>0.5</v>
      </c>
      <c r="AQ1175" s="11">
        <v>0</v>
      </c>
      <c r="AR1175" s="6">
        <v>0</v>
      </c>
      <c r="AS1175" s="11">
        <v>0</v>
      </c>
      <c r="AT1175" s="12" t="s">
        <v>154</v>
      </c>
      <c r="AU1175" s="6" t="s">
        <v>749</v>
      </c>
      <c r="AV1175" s="18">
        <v>10000007</v>
      </c>
      <c r="AW1175" s="134">
        <v>23000080</v>
      </c>
      <c r="AX1175" s="12" t="s">
        <v>155</v>
      </c>
      <c r="AY1175" s="19" t="s">
        <v>153</v>
      </c>
      <c r="AZ1175" s="13">
        <v>0</v>
      </c>
      <c r="BA1175" s="13">
        <v>0</v>
      </c>
      <c r="BB1175" s="37" t="s">
        <v>1516</v>
      </c>
      <c r="BC1175" s="18">
        <v>0</v>
      </c>
      <c r="BD1175" s="11">
        <v>0</v>
      </c>
      <c r="BE1175" s="18"/>
      <c r="BF1175" s="18"/>
      <c r="BG1175" s="18"/>
      <c r="BH1175" s="18">
        <v>80002021</v>
      </c>
      <c r="BI1175" s="9">
        <v>0</v>
      </c>
      <c r="BJ1175" s="6">
        <v>0</v>
      </c>
      <c r="BK1175" s="6">
        <v>0</v>
      </c>
      <c r="BL1175" s="6">
        <v>0</v>
      </c>
      <c r="BM1175" s="6">
        <v>0</v>
      </c>
      <c r="BN1175" s="6">
        <v>0</v>
      </c>
      <c r="BO1175" s="6">
        <v>0</v>
      </c>
    </row>
    <row r="1176" spans="2:67" ht="20.100000000000001" customHeight="1">
      <c r="B1176" s="117"/>
      <c r="C1176" s="18">
        <v>80001022</v>
      </c>
      <c r="D1176" s="12" t="s">
        <v>1517</v>
      </c>
      <c r="E1176" s="18">
        <v>1</v>
      </c>
      <c r="F1176" s="11">
        <v>80001022</v>
      </c>
      <c r="G1176" s="6">
        <v>0</v>
      </c>
      <c r="H1176" s="6">
        <v>0</v>
      </c>
      <c r="I1176" s="18">
        <v>1</v>
      </c>
      <c r="J1176" s="18">
        <v>0</v>
      </c>
      <c r="K1176" s="6">
        <v>0</v>
      </c>
      <c r="L1176" s="6">
        <v>0</v>
      </c>
      <c r="M1176" s="6">
        <v>0</v>
      </c>
      <c r="N1176" s="6">
        <v>2</v>
      </c>
      <c r="O1176" s="6">
        <v>1</v>
      </c>
      <c r="P1176" s="6">
        <v>0.2</v>
      </c>
      <c r="Q1176" s="6">
        <v>0</v>
      </c>
      <c r="R1176" s="6">
        <v>0</v>
      </c>
      <c r="S1176" s="6">
        <v>0</v>
      </c>
      <c r="T1176" s="11">
        <v>1</v>
      </c>
      <c r="U1176" s="6">
        <v>2</v>
      </c>
      <c r="V1176" s="6">
        <v>0</v>
      </c>
      <c r="W1176" s="6">
        <v>0</v>
      </c>
      <c r="X1176" s="6">
        <v>0</v>
      </c>
      <c r="Y1176" s="6">
        <v>0</v>
      </c>
      <c r="Z1176" s="6">
        <v>0</v>
      </c>
      <c r="AA1176" s="6">
        <v>0</v>
      </c>
      <c r="AB1176" s="18">
        <v>0</v>
      </c>
      <c r="AC1176" s="6">
        <v>0</v>
      </c>
      <c r="AD1176" s="6">
        <v>15</v>
      </c>
      <c r="AE1176" s="6">
        <v>0</v>
      </c>
      <c r="AF1176" s="6">
        <v>0</v>
      </c>
      <c r="AG1176" s="6">
        <v>7</v>
      </c>
      <c r="AH1176" s="6">
        <v>0</v>
      </c>
      <c r="AI1176" s="6">
        <v>0</v>
      </c>
      <c r="AJ1176" s="6">
        <v>6</v>
      </c>
      <c r="AK1176" s="6">
        <v>0</v>
      </c>
      <c r="AL1176" s="6">
        <v>0</v>
      </c>
      <c r="AM1176" s="6">
        <v>0</v>
      </c>
      <c r="AN1176" s="6">
        <v>0</v>
      </c>
      <c r="AO1176" s="6">
        <v>1000</v>
      </c>
      <c r="AP1176" s="6">
        <v>0</v>
      </c>
      <c r="AQ1176" s="6">
        <v>0</v>
      </c>
      <c r="AR1176" s="6">
        <v>0</v>
      </c>
      <c r="AS1176" s="135" t="s">
        <v>1518</v>
      </c>
      <c r="AT1176" s="12" t="s">
        <v>154</v>
      </c>
      <c r="AU1176" s="6">
        <v>0</v>
      </c>
      <c r="AV1176" s="6" t="s">
        <v>153</v>
      </c>
      <c r="AW1176" s="6">
        <v>0</v>
      </c>
      <c r="AX1176" s="7" t="s">
        <v>155</v>
      </c>
      <c r="AY1176" s="6">
        <v>0</v>
      </c>
      <c r="AZ1176" s="13">
        <v>0</v>
      </c>
      <c r="BA1176" s="13">
        <v>0</v>
      </c>
      <c r="BB1176" s="37" t="s">
        <v>1519</v>
      </c>
      <c r="BC1176" s="6">
        <v>0</v>
      </c>
      <c r="BD1176" s="11">
        <v>0</v>
      </c>
      <c r="BE1176" s="6"/>
      <c r="BF1176" s="6"/>
      <c r="BG1176" s="6"/>
      <c r="BH1176" s="6">
        <v>80002022</v>
      </c>
      <c r="BI1176" s="9">
        <v>0</v>
      </c>
      <c r="BJ1176" s="6">
        <v>0</v>
      </c>
      <c r="BK1176" s="6">
        <v>0</v>
      </c>
      <c r="BL1176" s="6">
        <v>0</v>
      </c>
      <c r="BM1176" s="6">
        <v>0</v>
      </c>
      <c r="BN1176" s="6">
        <v>0</v>
      </c>
      <c r="BO1176" s="6">
        <v>0</v>
      </c>
    </row>
    <row r="1177" spans="2:67" ht="20.100000000000001" customHeight="1">
      <c r="C1177" s="18">
        <v>80001023</v>
      </c>
      <c r="D1177" s="12" t="s">
        <v>217</v>
      </c>
      <c r="E1177" s="11">
        <v>1</v>
      </c>
      <c r="F1177" s="11">
        <v>80001023</v>
      </c>
      <c r="G1177" s="18">
        <v>0</v>
      </c>
      <c r="H1177" s="13">
        <v>0</v>
      </c>
      <c r="I1177" s="18">
        <v>1</v>
      </c>
      <c r="J1177" s="18">
        <v>0</v>
      </c>
      <c r="K1177" s="18">
        <v>0</v>
      </c>
      <c r="L1177" s="11">
        <v>0</v>
      </c>
      <c r="M1177" s="11">
        <v>0</v>
      </c>
      <c r="N1177" s="11">
        <v>2</v>
      </c>
      <c r="O1177" s="11">
        <v>9</v>
      </c>
      <c r="P1177" s="11">
        <v>0.15</v>
      </c>
      <c r="Q1177" s="11">
        <v>0</v>
      </c>
      <c r="R1177" s="6">
        <v>0</v>
      </c>
      <c r="S1177" s="11">
        <v>0</v>
      </c>
      <c r="T1177" s="11">
        <v>1</v>
      </c>
      <c r="U1177" s="11">
        <v>2</v>
      </c>
      <c r="V1177" s="11">
        <v>0</v>
      </c>
      <c r="W1177" s="11">
        <v>0</v>
      </c>
      <c r="X1177" s="11">
        <v>0</v>
      </c>
      <c r="Y1177" s="11">
        <v>0</v>
      </c>
      <c r="Z1177" s="11">
        <v>0</v>
      </c>
      <c r="AA1177" s="11">
        <v>0</v>
      </c>
      <c r="AB1177" s="11">
        <v>0</v>
      </c>
      <c r="AC1177" s="11">
        <v>0</v>
      </c>
      <c r="AD1177" s="11">
        <v>10</v>
      </c>
      <c r="AE1177" s="11">
        <v>0</v>
      </c>
      <c r="AF1177" s="11">
        <v>3</v>
      </c>
      <c r="AG1177" s="6">
        <v>7</v>
      </c>
      <c r="AH1177" s="6">
        <v>0</v>
      </c>
      <c r="AI1177" s="6">
        <v>0</v>
      </c>
      <c r="AJ1177" s="6">
        <v>10</v>
      </c>
      <c r="AK1177" s="11">
        <v>0</v>
      </c>
      <c r="AL1177" s="11">
        <v>0</v>
      </c>
      <c r="AM1177" s="11">
        <v>0</v>
      </c>
      <c r="AN1177" s="11">
        <v>0</v>
      </c>
      <c r="AO1177" s="11">
        <v>3000</v>
      </c>
      <c r="AP1177" s="11">
        <v>0.5</v>
      </c>
      <c r="AQ1177" s="11">
        <v>0</v>
      </c>
      <c r="AR1177" s="6">
        <v>0</v>
      </c>
      <c r="AS1177" s="11">
        <v>80001003</v>
      </c>
      <c r="AT1177" s="12" t="s">
        <v>154</v>
      </c>
      <c r="AU1177" s="11">
        <v>0</v>
      </c>
      <c r="AV1177" s="18">
        <v>0</v>
      </c>
      <c r="AW1177" s="18">
        <v>0</v>
      </c>
      <c r="AX1177" s="12" t="s">
        <v>155</v>
      </c>
      <c r="AY1177" s="11">
        <v>0</v>
      </c>
      <c r="AZ1177" s="13">
        <v>0</v>
      </c>
      <c r="BA1177" s="13">
        <v>0</v>
      </c>
      <c r="BB1177" s="37" t="s">
        <v>1685</v>
      </c>
      <c r="BC1177" s="11"/>
      <c r="BD1177" s="11">
        <v>0</v>
      </c>
      <c r="BE1177" s="11"/>
      <c r="BF1177" s="11"/>
      <c r="BG1177" s="11"/>
      <c r="BH1177" s="11">
        <v>80002023</v>
      </c>
      <c r="BI1177" s="11">
        <v>0</v>
      </c>
      <c r="BJ1177" s="6">
        <v>0</v>
      </c>
      <c r="BK1177" s="6">
        <v>0</v>
      </c>
      <c r="BL1177" s="6">
        <v>0</v>
      </c>
      <c r="BM1177" s="6">
        <v>0</v>
      </c>
      <c r="BN1177" s="6">
        <v>0</v>
      </c>
      <c r="BO1177" s="6">
        <v>0</v>
      </c>
    </row>
    <row r="1178" spans="2:67" ht="20.100000000000001" customHeight="1">
      <c r="C1178" s="18">
        <v>80001024</v>
      </c>
      <c r="D1178" s="12" t="s">
        <v>1520</v>
      </c>
      <c r="E1178" s="11">
        <v>1</v>
      </c>
      <c r="F1178" s="11">
        <v>80001024</v>
      </c>
      <c r="G1178" s="18">
        <v>0</v>
      </c>
      <c r="H1178" s="13">
        <v>0</v>
      </c>
      <c r="I1178" s="18">
        <v>1</v>
      </c>
      <c r="J1178" s="18">
        <v>0</v>
      </c>
      <c r="K1178" s="18">
        <v>0</v>
      </c>
      <c r="L1178" s="11">
        <v>0</v>
      </c>
      <c r="M1178" s="11">
        <v>0</v>
      </c>
      <c r="N1178" s="11">
        <v>5</v>
      </c>
      <c r="O1178" s="11">
        <v>0</v>
      </c>
      <c r="P1178" s="11">
        <v>0</v>
      </c>
      <c r="Q1178" s="11">
        <v>0</v>
      </c>
      <c r="R1178" s="6">
        <v>0</v>
      </c>
      <c r="S1178" s="11">
        <v>0</v>
      </c>
      <c r="T1178" s="11">
        <v>1</v>
      </c>
      <c r="U1178" s="11">
        <v>2</v>
      </c>
      <c r="V1178" s="11">
        <v>0</v>
      </c>
      <c r="W1178" s="11">
        <v>0</v>
      </c>
      <c r="X1178" s="11">
        <v>0</v>
      </c>
      <c r="Y1178" s="11">
        <v>0</v>
      </c>
      <c r="Z1178" s="11">
        <v>0</v>
      </c>
      <c r="AA1178" s="11">
        <v>0</v>
      </c>
      <c r="AB1178" s="11">
        <v>0</v>
      </c>
      <c r="AC1178" s="11">
        <v>0</v>
      </c>
      <c r="AD1178" s="11">
        <v>9</v>
      </c>
      <c r="AE1178" s="11">
        <v>2</v>
      </c>
      <c r="AF1178" s="11" t="s">
        <v>163</v>
      </c>
      <c r="AG1178" s="6">
        <v>2</v>
      </c>
      <c r="AH1178" s="6">
        <v>2</v>
      </c>
      <c r="AI1178" s="6">
        <v>0</v>
      </c>
      <c r="AJ1178" s="6">
        <v>1.5</v>
      </c>
      <c r="AK1178" s="11">
        <v>0</v>
      </c>
      <c r="AL1178" s="11">
        <v>0</v>
      </c>
      <c r="AM1178" s="11">
        <v>0</v>
      </c>
      <c r="AN1178" s="11">
        <v>0</v>
      </c>
      <c r="AO1178" s="11">
        <v>3000</v>
      </c>
      <c r="AP1178" s="11">
        <v>0.5</v>
      </c>
      <c r="AQ1178" s="11">
        <v>0</v>
      </c>
      <c r="AR1178" s="6">
        <v>0</v>
      </c>
      <c r="AS1178" s="11" t="s">
        <v>153</v>
      </c>
      <c r="AT1178" s="12" t="s">
        <v>154</v>
      </c>
      <c r="AU1178" s="11">
        <v>0</v>
      </c>
      <c r="AV1178" s="18">
        <v>0</v>
      </c>
      <c r="AW1178" s="18">
        <v>0</v>
      </c>
      <c r="AX1178" s="12" t="s">
        <v>155</v>
      </c>
      <c r="AY1178" s="11" t="s">
        <v>1521</v>
      </c>
      <c r="AZ1178" s="13">
        <v>0</v>
      </c>
      <c r="BA1178" s="13">
        <v>0</v>
      </c>
      <c r="BB1178" s="37" t="s">
        <v>1522</v>
      </c>
      <c r="BC1178" s="11"/>
      <c r="BD1178" s="11">
        <v>0</v>
      </c>
      <c r="BE1178" s="11"/>
      <c r="BF1178" s="11"/>
      <c r="BG1178" s="11"/>
      <c r="BH1178" s="11">
        <v>80002024</v>
      </c>
      <c r="BI1178" s="11">
        <v>0</v>
      </c>
      <c r="BJ1178" s="6">
        <v>0</v>
      </c>
      <c r="BK1178" s="6">
        <v>0</v>
      </c>
      <c r="BL1178" s="6">
        <v>0</v>
      </c>
      <c r="BM1178" s="6">
        <v>0</v>
      </c>
      <c r="BN1178" s="6">
        <v>0</v>
      </c>
      <c r="BO1178" s="6">
        <v>0</v>
      </c>
    </row>
    <row r="1179" spans="2:67" ht="20.100000000000001" customHeight="1">
      <c r="B1179" s="117"/>
      <c r="C1179" s="18">
        <v>80001025</v>
      </c>
      <c r="D1179" s="12" t="s">
        <v>1523</v>
      </c>
      <c r="E1179" s="18">
        <v>1</v>
      </c>
      <c r="F1179" s="11">
        <v>80001025</v>
      </c>
      <c r="G1179" s="6">
        <v>0</v>
      </c>
      <c r="H1179" s="6">
        <v>0</v>
      </c>
      <c r="I1179" s="18">
        <v>1</v>
      </c>
      <c r="J1179" s="18">
        <v>0</v>
      </c>
      <c r="K1179" s="6">
        <v>0</v>
      </c>
      <c r="L1179" s="6">
        <v>0</v>
      </c>
      <c r="M1179" s="6">
        <v>0</v>
      </c>
      <c r="N1179" s="6">
        <v>2</v>
      </c>
      <c r="O1179" s="6">
        <v>10</v>
      </c>
      <c r="P1179" s="6">
        <v>0.05</v>
      </c>
      <c r="Q1179" s="6">
        <v>0</v>
      </c>
      <c r="R1179" s="6">
        <v>0</v>
      </c>
      <c r="S1179" s="6">
        <v>0</v>
      </c>
      <c r="T1179" s="11">
        <v>1</v>
      </c>
      <c r="U1179" s="6">
        <v>2</v>
      </c>
      <c r="V1179" s="6">
        <v>0</v>
      </c>
      <c r="W1179" s="6">
        <v>2.5</v>
      </c>
      <c r="X1179" s="6">
        <v>0</v>
      </c>
      <c r="Y1179" s="6">
        <v>0</v>
      </c>
      <c r="Z1179" s="6">
        <v>0</v>
      </c>
      <c r="AA1179" s="6">
        <v>0</v>
      </c>
      <c r="AB1179" s="18">
        <v>0</v>
      </c>
      <c r="AC1179" s="6">
        <v>0</v>
      </c>
      <c r="AD1179" s="6">
        <v>15</v>
      </c>
      <c r="AE1179" s="6">
        <v>0</v>
      </c>
      <c r="AF1179" s="6">
        <v>0</v>
      </c>
      <c r="AG1179" s="6">
        <v>7</v>
      </c>
      <c r="AH1179" s="6">
        <v>0</v>
      </c>
      <c r="AI1179" s="6">
        <v>0</v>
      </c>
      <c r="AJ1179" s="6">
        <v>6</v>
      </c>
      <c r="AK1179" s="6">
        <v>0</v>
      </c>
      <c r="AL1179" s="6">
        <v>0</v>
      </c>
      <c r="AM1179" s="6">
        <v>0</v>
      </c>
      <c r="AN1179" s="6">
        <v>0</v>
      </c>
      <c r="AO1179" s="6">
        <v>1000</v>
      </c>
      <c r="AP1179" s="6">
        <v>0</v>
      </c>
      <c r="AQ1179" s="6">
        <v>0</v>
      </c>
      <c r="AR1179" s="6">
        <v>0</v>
      </c>
      <c r="AS1179" s="6" t="s">
        <v>153</v>
      </c>
      <c r="AT1179" s="12" t="s">
        <v>154</v>
      </c>
      <c r="AU1179" s="6" t="s">
        <v>749</v>
      </c>
      <c r="AV1179" s="6" t="s">
        <v>153</v>
      </c>
      <c r="AW1179" s="6" t="s">
        <v>1009</v>
      </c>
      <c r="AX1179" s="7" t="s">
        <v>155</v>
      </c>
      <c r="AY1179" s="6">
        <v>0</v>
      </c>
      <c r="AZ1179" s="13">
        <v>0</v>
      </c>
      <c r="BA1179" s="13">
        <v>0</v>
      </c>
      <c r="BB1179" s="33" t="s">
        <v>1524</v>
      </c>
      <c r="BC1179" s="6">
        <v>0</v>
      </c>
      <c r="BD1179" s="11">
        <v>0</v>
      </c>
      <c r="BE1179" s="6"/>
      <c r="BF1179" s="6"/>
      <c r="BG1179" s="6"/>
      <c r="BH1179" s="6">
        <v>80002025</v>
      </c>
      <c r="BI1179" s="9">
        <v>0</v>
      </c>
      <c r="BJ1179" s="6">
        <v>0</v>
      </c>
      <c r="BK1179" s="6">
        <v>0</v>
      </c>
      <c r="BL1179" s="6">
        <v>0</v>
      </c>
      <c r="BM1179" s="6">
        <v>0</v>
      </c>
      <c r="BN1179" s="6">
        <v>0</v>
      </c>
      <c r="BO1179" s="6">
        <v>0</v>
      </c>
    </row>
    <row r="1180" spans="2:67" ht="20.100000000000001" customHeight="1">
      <c r="B1180" s="117"/>
      <c r="C1180" s="18">
        <v>80001026</v>
      </c>
      <c r="D1180" s="12" t="s">
        <v>1525</v>
      </c>
      <c r="E1180" s="18">
        <v>1</v>
      </c>
      <c r="F1180" s="11">
        <v>80001026</v>
      </c>
      <c r="G1180" s="6">
        <v>0</v>
      </c>
      <c r="H1180" s="6">
        <v>0</v>
      </c>
      <c r="I1180" s="18">
        <v>1</v>
      </c>
      <c r="J1180" s="18">
        <v>0</v>
      </c>
      <c r="K1180" s="6">
        <v>0</v>
      </c>
      <c r="L1180" s="6">
        <v>0</v>
      </c>
      <c r="M1180" s="6">
        <v>0</v>
      </c>
      <c r="N1180" s="6">
        <v>2</v>
      </c>
      <c r="O1180" s="6">
        <v>1</v>
      </c>
      <c r="P1180" s="6">
        <v>0.1</v>
      </c>
      <c r="Q1180" s="6">
        <v>0</v>
      </c>
      <c r="R1180" s="6">
        <v>0</v>
      </c>
      <c r="S1180" s="6">
        <v>0</v>
      </c>
      <c r="T1180" s="11">
        <v>1</v>
      </c>
      <c r="U1180" s="6">
        <v>2</v>
      </c>
      <c r="V1180" s="6">
        <v>0</v>
      </c>
      <c r="W1180" s="6">
        <v>0</v>
      </c>
      <c r="X1180" s="6">
        <v>0</v>
      </c>
      <c r="Y1180" s="6">
        <v>0</v>
      </c>
      <c r="Z1180" s="6">
        <v>0</v>
      </c>
      <c r="AA1180" s="6">
        <v>0</v>
      </c>
      <c r="AB1180" s="18">
        <v>0</v>
      </c>
      <c r="AC1180" s="6">
        <v>0</v>
      </c>
      <c r="AD1180" s="6">
        <v>10</v>
      </c>
      <c r="AE1180" s="6">
        <v>0</v>
      </c>
      <c r="AF1180" s="6">
        <v>0</v>
      </c>
      <c r="AG1180" s="6">
        <v>7</v>
      </c>
      <c r="AH1180" s="6">
        <v>0</v>
      </c>
      <c r="AI1180" s="6">
        <v>0</v>
      </c>
      <c r="AJ1180" s="6">
        <v>6</v>
      </c>
      <c r="AK1180" s="6">
        <v>0</v>
      </c>
      <c r="AL1180" s="6">
        <v>0</v>
      </c>
      <c r="AM1180" s="6">
        <v>0</v>
      </c>
      <c r="AN1180" s="6">
        <v>0</v>
      </c>
      <c r="AO1180" s="6">
        <v>1000</v>
      </c>
      <c r="AP1180" s="6">
        <v>0</v>
      </c>
      <c r="AQ1180" s="6">
        <v>0</v>
      </c>
      <c r="AR1180" s="6">
        <v>0</v>
      </c>
      <c r="AS1180" s="6">
        <v>80001004</v>
      </c>
      <c r="AT1180" s="12" t="s">
        <v>154</v>
      </c>
      <c r="AU1180" s="6">
        <v>0</v>
      </c>
      <c r="AV1180" s="6" t="s">
        <v>153</v>
      </c>
      <c r="AW1180" s="6">
        <v>0</v>
      </c>
      <c r="AX1180" s="7" t="s">
        <v>155</v>
      </c>
      <c r="AY1180" s="6">
        <v>0</v>
      </c>
      <c r="AZ1180" s="13">
        <v>0</v>
      </c>
      <c r="BA1180" s="13">
        <v>0</v>
      </c>
      <c r="BB1180" s="33" t="s">
        <v>1526</v>
      </c>
      <c r="BC1180" s="6">
        <v>0</v>
      </c>
      <c r="BD1180" s="11">
        <v>0</v>
      </c>
      <c r="BE1180" s="6"/>
      <c r="BF1180" s="6"/>
      <c r="BG1180" s="6"/>
      <c r="BH1180" s="6">
        <v>80002026</v>
      </c>
      <c r="BI1180" s="9">
        <v>0</v>
      </c>
      <c r="BJ1180" s="6">
        <v>0</v>
      </c>
      <c r="BK1180" s="6">
        <v>0</v>
      </c>
      <c r="BL1180" s="6">
        <v>0</v>
      </c>
      <c r="BM1180" s="6">
        <v>0</v>
      </c>
      <c r="BN1180" s="6">
        <v>0</v>
      </c>
      <c r="BO1180" s="6">
        <v>0</v>
      </c>
    </row>
    <row r="1181" spans="2:67" ht="20.100000000000001" customHeight="1">
      <c r="C1181" s="18">
        <v>80001027</v>
      </c>
      <c r="D1181" s="12" t="s">
        <v>1527</v>
      </c>
      <c r="E1181" s="11">
        <v>1</v>
      </c>
      <c r="F1181" s="11">
        <v>80001027</v>
      </c>
      <c r="G1181" s="18">
        <v>0</v>
      </c>
      <c r="H1181" s="13">
        <v>0</v>
      </c>
      <c r="I1181" s="18">
        <v>1</v>
      </c>
      <c r="J1181" s="18">
        <v>0</v>
      </c>
      <c r="K1181" s="18">
        <v>0</v>
      </c>
      <c r="L1181" s="11">
        <v>0</v>
      </c>
      <c r="M1181" s="11">
        <v>0</v>
      </c>
      <c r="N1181" s="11">
        <v>5</v>
      </c>
      <c r="O1181" s="11">
        <v>0</v>
      </c>
      <c r="P1181" s="11">
        <v>0</v>
      </c>
      <c r="Q1181" s="11">
        <v>0</v>
      </c>
      <c r="R1181" s="6">
        <v>0</v>
      </c>
      <c r="S1181" s="11">
        <v>0</v>
      </c>
      <c r="T1181" s="11">
        <v>1</v>
      </c>
      <c r="U1181" s="11">
        <v>2</v>
      </c>
      <c r="V1181" s="11">
        <v>0</v>
      </c>
      <c r="W1181" s="11">
        <v>0</v>
      </c>
      <c r="X1181" s="11">
        <v>0</v>
      </c>
      <c r="Y1181" s="11">
        <v>0</v>
      </c>
      <c r="Z1181" s="11">
        <v>0</v>
      </c>
      <c r="AA1181" s="11">
        <v>0</v>
      </c>
      <c r="AB1181" s="11">
        <v>0</v>
      </c>
      <c r="AC1181" s="11">
        <v>0</v>
      </c>
      <c r="AD1181" s="11">
        <v>9</v>
      </c>
      <c r="AE1181" s="11">
        <v>2</v>
      </c>
      <c r="AF1181" s="11" t="s">
        <v>163</v>
      </c>
      <c r="AG1181" s="6">
        <v>2</v>
      </c>
      <c r="AH1181" s="6">
        <v>2</v>
      </c>
      <c r="AI1181" s="6">
        <v>0</v>
      </c>
      <c r="AJ1181" s="6">
        <v>1.5</v>
      </c>
      <c r="AK1181" s="11">
        <v>0</v>
      </c>
      <c r="AL1181" s="11">
        <v>0</v>
      </c>
      <c r="AM1181" s="11">
        <v>0</v>
      </c>
      <c r="AN1181" s="11">
        <v>0</v>
      </c>
      <c r="AO1181" s="11">
        <v>3000</v>
      </c>
      <c r="AP1181" s="11">
        <v>0.5</v>
      </c>
      <c r="AQ1181" s="11">
        <v>0</v>
      </c>
      <c r="AR1181" s="6">
        <v>0</v>
      </c>
      <c r="AS1181" s="11" t="s">
        <v>153</v>
      </c>
      <c r="AT1181" s="12" t="s">
        <v>154</v>
      </c>
      <c r="AU1181" s="11">
        <v>0</v>
      </c>
      <c r="AV1181" s="18">
        <v>0</v>
      </c>
      <c r="AW1181" s="18">
        <v>0</v>
      </c>
      <c r="AX1181" s="12" t="s">
        <v>155</v>
      </c>
      <c r="AY1181" s="11" t="s">
        <v>1528</v>
      </c>
      <c r="AZ1181" s="13">
        <v>0</v>
      </c>
      <c r="BA1181" s="13">
        <v>0</v>
      </c>
      <c r="BB1181" s="37" t="s">
        <v>1529</v>
      </c>
      <c r="BC1181" s="11"/>
      <c r="BD1181" s="11">
        <v>0</v>
      </c>
      <c r="BE1181" s="11"/>
      <c r="BF1181" s="11"/>
      <c r="BG1181" s="11"/>
      <c r="BH1181" s="11">
        <v>80002027</v>
      </c>
      <c r="BI1181" s="11">
        <v>0</v>
      </c>
      <c r="BJ1181" s="6">
        <v>0</v>
      </c>
      <c r="BK1181" s="6">
        <v>0</v>
      </c>
      <c r="BL1181" s="6">
        <v>0</v>
      </c>
      <c r="BM1181" s="6">
        <v>0</v>
      </c>
      <c r="BN1181" s="6">
        <v>0</v>
      </c>
      <c r="BO1181" s="6">
        <v>0</v>
      </c>
    </row>
    <row r="1182" spans="2:67" ht="20.100000000000001" customHeight="1">
      <c r="C1182" s="18">
        <v>80001028</v>
      </c>
      <c r="D1182" s="12" t="s">
        <v>1530</v>
      </c>
      <c r="E1182" s="11">
        <v>1</v>
      </c>
      <c r="F1182" s="11">
        <v>80001028</v>
      </c>
      <c r="G1182" s="18">
        <v>0</v>
      </c>
      <c r="H1182" s="13">
        <v>0</v>
      </c>
      <c r="I1182" s="18">
        <v>1</v>
      </c>
      <c r="J1182" s="18">
        <v>0</v>
      </c>
      <c r="K1182" s="18">
        <v>0</v>
      </c>
      <c r="L1182" s="11">
        <v>0</v>
      </c>
      <c r="M1182" s="11">
        <v>0</v>
      </c>
      <c r="N1182" s="11">
        <v>2</v>
      </c>
      <c r="O1182" s="11">
        <v>9</v>
      </c>
      <c r="P1182" s="11">
        <v>0.05</v>
      </c>
      <c r="Q1182" s="11">
        <v>0</v>
      </c>
      <c r="R1182" s="6">
        <v>0</v>
      </c>
      <c r="S1182" s="11">
        <v>0</v>
      </c>
      <c r="T1182" s="11">
        <v>1</v>
      </c>
      <c r="U1182" s="11">
        <v>2</v>
      </c>
      <c r="V1182" s="11">
        <v>0</v>
      </c>
      <c r="W1182" s="11">
        <v>2</v>
      </c>
      <c r="X1182" s="11">
        <v>0</v>
      </c>
      <c r="Y1182" s="11">
        <v>0</v>
      </c>
      <c r="Z1182" s="11">
        <v>0</v>
      </c>
      <c r="AA1182" s="11">
        <v>0</v>
      </c>
      <c r="AB1182" s="11">
        <v>0</v>
      </c>
      <c r="AC1182" s="11">
        <v>0</v>
      </c>
      <c r="AD1182" s="11">
        <v>3</v>
      </c>
      <c r="AE1182" s="11">
        <v>2</v>
      </c>
      <c r="AF1182" s="11" t="s">
        <v>163</v>
      </c>
      <c r="AG1182" s="6">
        <v>0</v>
      </c>
      <c r="AH1182" s="6">
        <v>0</v>
      </c>
      <c r="AI1182" s="6">
        <v>0</v>
      </c>
      <c r="AJ1182" s="6">
        <v>1.5</v>
      </c>
      <c r="AK1182" s="11">
        <v>0</v>
      </c>
      <c r="AL1182" s="11">
        <v>0</v>
      </c>
      <c r="AM1182" s="11">
        <v>0</v>
      </c>
      <c r="AN1182" s="11">
        <v>0</v>
      </c>
      <c r="AO1182" s="11">
        <v>3000</v>
      </c>
      <c r="AP1182" s="11">
        <v>0.5</v>
      </c>
      <c r="AQ1182" s="11">
        <v>0</v>
      </c>
      <c r="AR1182" s="6">
        <v>0</v>
      </c>
      <c r="AS1182" s="11">
        <v>0</v>
      </c>
      <c r="AT1182" s="12" t="s">
        <v>154</v>
      </c>
      <c r="AU1182" s="11">
        <v>0</v>
      </c>
      <c r="AV1182" s="18">
        <v>10000007</v>
      </c>
      <c r="AW1182" s="18">
        <v>23000040</v>
      </c>
      <c r="AX1182" s="12" t="s">
        <v>155</v>
      </c>
      <c r="AY1182" s="11">
        <v>0</v>
      </c>
      <c r="AZ1182" s="13">
        <v>0</v>
      </c>
      <c r="BA1182" s="13">
        <v>1</v>
      </c>
      <c r="BB1182" s="37" t="s">
        <v>1531</v>
      </c>
      <c r="BC1182" s="11">
        <v>0</v>
      </c>
      <c r="BD1182" s="11">
        <v>0</v>
      </c>
      <c r="BE1182" s="11"/>
      <c r="BF1182" s="11"/>
      <c r="BG1182" s="11"/>
      <c r="BH1182" s="11">
        <v>80002028</v>
      </c>
      <c r="BI1182" s="11">
        <v>0</v>
      </c>
      <c r="BJ1182" s="6">
        <v>0</v>
      </c>
      <c r="BK1182" s="6">
        <v>0</v>
      </c>
      <c r="BL1182" s="6">
        <v>0</v>
      </c>
      <c r="BM1182" s="6">
        <v>0</v>
      </c>
      <c r="BN1182" s="6">
        <v>0</v>
      </c>
      <c r="BO1182" s="6">
        <v>0</v>
      </c>
    </row>
    <row r="1183" spans="2:67" ht="20.100000000000001" customHeight="1">
      <c r="B1183" s="131"/>
      <c r="C1183" s="18">
        <f t="shared" ref="C1183:C1202" si="70">C1155+1000</f>
        <v>80002001</v>
      </c>
      <c r="D1183" s="12" t="s">
        <v>1532</v>
      </c>
      <c r="E1183" s="11">
        <v>1</v>
      </c>
      <c r="F1183" s="11">
        <v>80002001</v>
      </c>
      <c r="G1183" s="18">
        <v>0</v>
      </c>
      <c r="H1183" s="13">
        <v>0</v>
      </c>
      <c r="I1183" s="18">
        <v>1</v>
      </c>
      <c r="J1183" s="18">
        <v>0</v>
      </c>
      <c r="K1183" s="18">
        <v>0</v>
      </c>
      <c r="L1183" s="11">
        <v>0</v>
      </c>
      <c r="M1183" s="11">
        <v>0</v>
      </c>
      <c r="N1183" s="11">
        <v>5</v>
      </c>
      <c r="O1183" s="11">
        <v>0</v>
      </c>
      <c r="P1183" s="11">
        <v>0</v>
      </c>
      <c r="Q1183" s="11">
        <v>0</v>
      </c>
      <c r="R1183" s="6">
        <v>0</v>
      </c>
      <c r="S1183" s="11">
        <v>0</v>
      </c>
      <c r="T1183" s="11">
        <v>1</v>
      </c>
      <c r="U1183" s="11">
        <v>2</v>
      </c>
      <c r="V1183" s="11">
        <v>0</v>
      </c>
      <c r="W1183" s="11">
        <v>0</v>
      </c>
      <c r="X1183" s="11">
        <v>0</v>
      </c>
      <c r="Y1183" s="11">
        <v>0</v>
      </c>
      <c r="Z1183" s="11">
        <v>0</v>
      </c>
      <c r="AA1183" s="11">
        <v>0</v>
      </c>
      <c r="AB1183" s="11">
        <v>0</v>
      </c>
      <c r="AC1183" s="11">
        <v>0</v>
      </c>
      <c r="AD1183" s="11">
        <v>9</v>
      </c>
      <c r="AE1183" s="11">
        <v>2</v>
      </c>
      <c r="AF1183" s="11" t="s">
        <v>163</v>
      </c>
      <c r="AG1183" s="6">
        <v>2</v>
      </c>
      <c r="AH1183" s="6">
        <v>2</v>
      </c>
      <c r="AI1183" s="6">
        <v>0</v>
      </c>
      <c r="AJ1183" s="6">
        <v>1.5</v>
      </c>
      <c r="AK1183" s="11">
        <v>0</v>
      </c>
      <c r="AL1183" s="11">
        <v>0</v>
      </c>
      <c r="AM1183" s="11">
        <v>0</v>
      </c>
      <c r="AN1183" s="11">
        <v>1</v>
      </c>
      <c r="AO1183" s="11">
        <v>3000</v>
      </c>
      <c r="AP1183" s="11">
        <v>0.5</v>
      </c>
      <c r="AQ1183" s="11">
        <v>0</v>
      </c>
      <c r="AR1183" s="6">
        <v>0</v>
      </c>
      <c r="AS1183" s="11" t="s">
        <v>153</v>
      </c>
      <c r="AT1183" s="12" t="s">
        <v>154</v>
      </c>
      <c r="AU1183" s="11">
        <v>0</v>
      </c>
      <c r="AV1183" s="18">
        <v>0</v>
      </c>
      <c r="AW1183" s="18">
        <v>0</v>
      </c>
      <c r="AX1183" s="12" t="s">
        <v>155</v>
      </c>
      <c r="AY1183" s="11" t="s">
        <v>1533</v>
      </c>
      <c r="AZ1183" s="13">
        <v>0</v>
      </c>
      <c r="BA1183" s="13">
        <v>0</v>
      </c>
      <c r="BB1183" s="37" t="s">
        <v>1534</v>
      </c>
      <c r="BC1183" s="11">
        <v>0</v>
      </c>
      <c r="BD1183" s="11">
        <v>0</v>
      </c>
      <c r="BE1183" s="11"/>
      <c r="BF1183" s="11"/>
      <c r="BG1183" s="11"/>
      <c r="BH1183" s="18"/>
      <c r="BI1183" s="11">
        <v>0</v>
      </c>
      <c r="BJ1183" s="6">
        <v>0</v>
      </c>
      <c r="BK1183" s="6">
        <v>0</v>
      </c>
      <c r="BL1183" s="6">
        <v>0</v>
      </c>
      <c r="BM1183" s="6">
        <v>0</v>
      </c>
      <c r="BN1183" s="6">
        <v>0</v>
      </c>
      <c r="BO1183" s="6">
        <v>0</v>
      </c>
    </row>
    <row r="1184" spans="2:67" ht="20.100000000000001" customHeight="1">
      <c r="B1184" s="131"/>
      <c r="C1184" s="18">
        <f t="shared" si="70"/>
        <v>80002002</v>
      </c>
      <c r="D1184" s="12" t="s">
        <v>1535</v>
      </c>
      <c r="E1184" s="11">
        <v>1</v>
      </c>
      <c r="F1184" s="11">
        <v>80002002</v>
      </c>
      <c r="G1184" s="18">
        <v>0</v>
      </c>
      <c r="H1184" s="13">
        <v>0</v>
      </c>
      <c r="I1184" s="18">
        <v>1</v>
      </c>
      <c r="J1184" s="18">
        <v>0</v>
      </c>
      <c r="K1184" s="18">
        <v>0</v>
      </c>
      <c r="L1184" s="11">
        <v>0</v>
      </c>
      <c r="M1184" s="11">
        <v>0</v>
      </c>
      <c r="N1184" s="11">
        <v>5</v>
      </c>
      <c r="O1184" s="11">
        <v>0</v>
      </c>
      <c r="P1184" s="11">
        <v>0</v>
      </c>
      <c r="Q1184" s="11">
        <v>0</v>
      </c>
      <c r="R1184" s="6">
        <v>0</v>
      </c>
      <c r="S1184" s="11">
        <v>0</v>
      </c>
      <c r="T1184" s="11">
        <v>1</v>
      </c>
      <c r="U1184" s="11">
        <v>2</v>
      </c>
      <c r="V1184" s="11">
        <v>0</v>
      </c>
      <c r="W1184" s="11">
        <v>0</v>
      </c>
      <c r="X1184" s="11">
        <v>0</v>
      </c>
      <c r="Y1184" s="11">
        <v>0</v>
      </c>
      <c r="Z1184" s="11">
        <v>0</v>
      </c>
      <c r="AA1184" s="11">
        <v>0</v>
      </c>
      <c r="AB1184" s="11">
        <v>0</v>
      </c>
      <c r="AC1184" s="11">
        <v>0</v>
      </c>
      <c r="AD1184" s="11">
        <v>9</v>
      </c>
      <c r="AE1184" s="11">
        <v>2</v>
      </c>
      <c r="AF1184" s="11" t="s">
        <v>163</v>
      </c>
      <c r="AG1184" s="6">
        <v>2</v>
      </c>
      <c r="AH1184" s="6">
        <v>2</v>
      </c>
      <c r="AI1184" s="6">
        <v>0</v>
      </c>
      <c r="AJ1184" s="6">
        <v>1.5</v>
      </c>
      <c r="AK1184" s="11">
        <v>0</v>
      </c>
      <c r="AL1184" s="11">
        <v>0</v>
      </c>
      <c r="AM1184" s="11">
        <v>0</v>
      </c>
      <c r="AN1184" s="11">
        <v>1</v>
      </c>
      <c r="AO1184" s="11">
        <v>3000</v>
      </c>
      <c r="AP1184" s="11">
        <v>0.5</v>
      </c>
      <c r="AQ1184" s="11">
        <v>0</v>
      </c>
      <c r="AR1184" s="6">
        <v>0</v>
      </c>
      <c r="AS1184" s="11" t="s">
        <v>153</v>
      </c>
      <c r="AT1184" s="12" t="s">
        <v>154</v>
      </c>
      <c r="AU1184" s="11">
        <v>0</v>
      </c>
      <c r="AV1184" s="18">
        <v>0</v>
      </c>
      <c r="AW1184" s="18">
        <v>0</v>
      </c>
      <c r="AX1184" s="12" t="s">
        <v>155</v>
      </c>
      <c r="AY1184" s="11" t="s">
        <v>1536</v>
      </c>
      <c r="AZ1184" s="13">
        <v>0</v>
      </c>
      <c r="BA1184" s="13">
        <v>0</v>
      </c>
      <c r="BB1184" s="37" t="s">
        <v>1537</v>
      </c>
      <c r="BC1184" s="11"/>
      <c r="BD1184" s="11">
        <v>0</v>
      </c>
      <c r="BE1184" s="11"/>
      <c r="BF1184" s="11"/>
      <c r="BG1184" s="11"/>
      <c r="BH1184" s="18"/>
      <c r="BI1184" s="11">
        <v>0</v>
      </c>
      <c r="BJ1184" s="6">
        <v>0</v>
      </c>
      <c r="BK1184" s="6">
        <v>0</v>
      </c>
      <c r="BL1184" s="6">
        <v>0</v>
      </c>
      <c r="BM1184" s="6">
        <v>0</v>
      </c>
      <c r="BN1184" s="6">
        <v>0</v>
      </c>
      <c r="BO1184" s="6">
        <v>0</v>
      </c>
    </row>
    <row r="1185" spans="2:67" ht="20.100000000000001" customHeight="1">
      <c r="B1185" s="131"/>
      <c r="C1185" s="18">
        <f t="shared" si="70"/>
        <v>80002003</v>
      </c>
      <c r="D1185" s="12" t="s">
        <v>1538</v>
      </c>
      <c r="E1185" s="11">
        <v>1</v>
      </c>
      <c r="F1185" s="11">
        <v>80002003</v>
      </c>
      <c r="G1185" s="18">
        <v>0</v>
      </c>
      <c r="H1185" s="13">
        <v>0</v>
      </c>
      <c r="I1185" s="18">
        <v>1</v>
      </c>
      <c r="J1185" s="18">
        <v>0</v>
      </c>
      <c r="K1185" s="18">
        <v>0</v>
      </c>
      <c r="L1185" s="11">
        <v>0</v>
      </c>
      <c r="M1185" s="11">
        <v>0</v>
      </c>
      <c r="N1185" s="11">
        <v>5</v>
      </c>
      <c r="O1185" s="11">
        <v>0</v>
      </c>
      <c r="P1185" s="11">
        <v>0</v>
      </c>
      <c r="Q1185" s="11">
        <v>0</v>
      </c>
      <c r="R1185" s="6">
        <v>0</v>
      </c>
      <c r="S1185" s="11">
        <v>0</v>
      </c>
      <c r="T1185" s="11">
        <v>1</v>
      </c>
      <c r="U1185" s="11">
        <v>2</v>
      </c>
      <c r="V1185" s="11">
        <v>0</v>
      </c>
      <c r="W1185" s="11">
        <v>0</v>
      </c>
      <c r="X1185" s="11">
        <v>0</v>
      </c>
      <c r="Y1185" s="11">
        <v>0</v>
      </c>
      <c r="Z1185" s="11">
        <v>0</v>
      </c>
      <c r="AA1185" s="11">
        <v>0</v>
      </c>
      <c r="AB1185" s="11">
        <v>0</v>
      </c>
      <c r="AC1185" s="11">
        <v>0</v>
      </c>
      <c r="AD1185" s="11">
        <v>9</v>
      </c>
      <c r="AE1185" s="11">
        <v>2</v>
      </c>
      <c r="AF1185" s="11" t="s">
        <v>163</v>
      </c>
      <c r="AG1185" s="6">
        <v>2</v>
      </c>
      <c r="AH1185" s="6">
        <v>2</v>
      </c>
      <c r="AI1185" s="6">
        <v>0</v>
      </c>
      <c r="AJ1185" s="6">
        <v>1.5</v>
      </c>
      <c r="AK1185" s="11">
        <v>0</v>
      </c>
      <c r="AL1185" s="11">
        <v>0</v>
      </c>
      <c r="AM1185" s="11">
        <v>0</v>
      </c>
      <c r="AN1185" s="11">
        <v>1</v>
      </c>
      <c r="AO1185" s="11">
        <v>3000</v>
      </c>
      <c r="AP1185" s="11">
        <v>0.5</v>
      </c>
      <c r="AQ1185" s="11">
        <v>0</v>
      </c>
      <c r="AR1185" s="6">
        <v>0</v>
      </c>
      <c r="AS1185" s="11" t="s">
        <v>153</v>
      </c>
      <c r="AT1185" s="12" t="s">
        <v>154</v>
      </c>
      <c r="AU1185" s="11">
        <v>0</v>
      </c>
      <c r="AV1185" s="18">
        <v>0</v>
      </c>
      <c r="AW1185" s="18">
        <v>0</v>
      </c>
      <c r="AX1185" s="12" t="s">
        <v>155</v>
      </c>
      <c r="AY1185" s="11" t="s">
        <v>1539</v>
      </c>
      <c r="AZ1185" s="13">
        <v>0</v>
      </c>
      <c r="BA1185" s="13">
        <v>0</v>
      </c>
      <c r="BB1185" s="37" t="s">
        <v>1540</v>
      </c>
      <c r="BC1185" s="11"/>
      <c r="BD1185" s="11">
        <v>0</v>
      </c>
      <c r="BE1185" s="11"/>
      <c r="BF1185" s="11"/>
      <c r="BG1185" s="11"/>
      <c r="BH1185" s="18"/>
      <c r="BI1185" s="11">
        <v>0</v>
      </c>
      <c r="BJ1185" s="6">
        <v>0</v>
      </c>
      <c r="BK1185" s="6">
        <v>0</v>
      </c>
      <c r="BL1185" s="6">
        <v>0</v>
      </c>
      <c r="BM1185" s="6">
        <v>0</v>
      </c>
      <c r="BN1185" s="6">
        <v>0</v>
      </c>
      <c r="BO1185" s="6">
        <v>0</v>
      </c>
    </row>
    <row r="1186" spans="2:67" ht="20.100000000000001" customHeight="1">
      <c r="B1186" s="131"/>
      <c r="C1186" s="18">
        <f t="shared" si="70"/>
        <v>80002004</v>
      </c>
      <c r="D1186" s="12" t="s">
        <v>1541</v>
      </c>
      <c r="E1186" s="11">
        <v>1</v>
      </c>
      <c r="F1186" s="11">
        <v>80002004</v>
      </c>
      <c r="G1186" s="18">
        <v>0</v>
      </c>
      <c r="H1186" s="13">
        <v>0</v>
      </c>
      <c r="I1186" s="18">
        <v>1</v>
      </c>
      <c r="J1186" s="18">
        <v>0</v>
      </c>
      <c r="K1186" s="18">
        <v>0</v>
      </c>
      <c r="L1186" s="11">
        <v>0</v>
      </c>
      <c r="M1186" s="11">
        <v>0</v>
      </c>
      <c r="N1186" s="11">
        <v>5</v>
      </c>
      <c r="O1186" s="11">
        <v>0</v>
      </c>
      <c r="P1186" s="11">
        <v>0</v>
      </c>
      <c r="Q1186" s="11">
        <v>0</v>
      </c>
      <c r="R1186" s="6">
        <v>0</v>
      </c>
      <c r="S1186" s="11">
        <v>0</v>
      </c>
      <c r="T1186" s="11">
        <v>1</v>
      </c>
      <c r="U1186" s="11">
        <v>2</v>
      </c>
      <c r="V1186" s="11">
        <v>0</v>
      </c>
      <c r="W1186" s="11">
        <v>0</v>
      </c>
      <c r="X1186" s="11">
        <v>0</v>
      </c>
      <c r="Y1186" s="11">
        <v>0</v>
      </c>
      <c r="Z1186" s="11">
        <v>0</v>
      </c>
      <c r="AA1186" s="11">
        <v>0</v>
      </c>
      <c r="AB1186" s="11">
        <v>0</v>
      </c>
      <c r="AC1186" s="11">
        <v>0</v>
      </c>
      <c r="AD1186" s="11">
        <v>9</v>
      </c>
      <c r="AE1186" s="11">
        <v>2</v>
      </c>
      <c r="AF1186" s="11" t="s">
        <v>163</v>
      </c>
      <c r="AG1186" s="6">
        <v>2</v>
      </c>
      <c r="AH1186" s="6">
        <v>2</v>
      </c>
      <c r="AI1186" s="6">
        <v>0</v>
      </c>
      <c r="AJ1186" s="6">
        <v>1.5</v>
      </c>
      <c r="AK1186" s="11">
        <v>0</v>
      </c>
      <c r="AL1186" s="11">
        <v>0</v>
      </c>
      <c r="AM1186" s="11">
        <v>0</v>
      </c>
      <c r="AN1186" s="11">
        <v>1</v>
      </c>
      <c r="AO1186" s="11">
        <v>3000</v>
      </c>
      <c r="AP1186" s="11">
        <v>0.5</v>
      </c>
      <c r="AQ1186" s="11">
        <v>0</v>
      </c>
      <c r="AR1186" s="6">
        <v>0</v>
      </c>
      <c r="AS1186" s="11" t="s">
        <v>153</v>
      </c>
      <c r="AT1186" s="12" t="s">
        <v>154</v>
      </c>
      <c r="AU1186" s="11">
        <v>0</v>
      </c>
      <c r="AV1186" s="18">
        <v>0</v>
      </c>
      <c r="AW1186" s="18">
        <v>0</v>
      </c>
      <c r="AX1186" s="12" t="s">
        <v>155</v>
      </c>
      <c r="AY1186" s="11" t="s">
        <v>1542</v>
      </c>
      <c r="AZ1186" s="13">
        <v>0</v>
      </c>
      <c r="BA1186" s="13">
        <v>0</v>
      </c>
      <c r="BB1186" s="37" t="s">
        <v>1543</v>
      </c>
      <c r="BC1186" s="11"/>
      <c r="BD1186" s="11">
        <v>0</v>
      </c>
      <c r="BE1186" s="11"/>
      <c r="BF1186" s="11"/>
      <c r="BG1186" s="11"/>
      <c r="BH1186" s="18"/>
      <c r="BI1186" s="11">
        <v>0</v>
      </c>
      <c r="BJ1186" s="6">
        <v>0</v>
      </c>
      <c r="BK1186" s="6">
        <v>0</v>
      </c>
      <c r="BL1186" s="6">
        <v>0</v>
      </c>
      <c r="BM1186" s="6">
        <v>0</v>
      </c>
      <c r="BN1186" s="6">
        <v>0</v>
      </c>
      <c r="BO1186" s="6">
        <v>0</v>
      </c>
    </row>
    <row r="1187" spans="2:67" ht="20.100000000000001" customHeight="1">
      <c r="B1187" s="131"/>
      <c r="C1187" s="18">
        <f t="shared" si="70"/>
        <v>80002005</v>
      </c>
      <c r="D1187" s="12" t="s">
        <v>1544</v>
      </c>
      <c r="E1187" s="11">
        <v>1</v>
      </c>
      <c r="F1187" s="11">
        <v>80002005</v>
      </c>
      <c r="G1187" s="18">
        <v>0</v>
      </c>
      <c r="H1187" s="13">
        <v>0</v>
      </c>
      <c r="I1187" s="18">
        <v>1</v>
      </c>
      <c r="J1187" s="18">
        <v>0</v>
      </c>
      <c r="K1187" s="18">
        <v>0</v>
      </c>
      <c r="L1187" s="11">
        <v>0</v>
      </c>
      <c r="M1187" s="11">
        <v>0</v>
      </c>
      <c r="N1187" s="11">
        <v>5</v>
      </c>
      <c r="O1187" s="11">
        <v>0</v>
      </c>
      <c r="P1187" s="11">
        <v>0</v>
      </c>
      <c r="Q1187" s="11">
        <v>0</v>
      </c>
      <c r="R1187" s="6">
        <v>0</v>
      </c>
      <c r="S1187" s="11">
        <v>0</v>
      </c>
      <c r="T1187" s="11">
        <v>1</v>
      </c>
      <c r="U1187" s="11">
        <v>2</v>
      </c>
      <c r="V1187" s="11">
        <v>0</v>
      </c>
      <c r="W1187" s="11">
        <v>0</v>
      </c>
      <c r="X1187" s="11">
        <v>0</v>
      </c>
      <c r="Y1187" s="11">
        <v>0</v>
      </c>
      <c r="Z1187" s="11">
        <v>0</v>
      </c>
      <c r="AA1187" s="11">
        <v>0</v>
      </c>
      <c r="AB1187" s="11">
        <v>0</v>
      </c>
      <c r="AC1187" s="11">
        <v>0</v>
      </c>
      <c r="AD1187" s="11">
        <v>9</v>
      </c>
      <c r="AE1187" s="11">
        <v>2</v>
      </c>
      <c r="AF1187" s="11" t="s">
        <v>163</v>
      </c>
      <c r="AG1187" s="6">
        <v>2</v>
      </c>
      <c r="AH1187" s="6">
        <v>2</v>
      </c>
      <c r="AI1187" s="6">
        <v>0</v>
      </c>
      <c r="AJ1187" s="6">
        <v>1.5</v>
      </c>
      <c r="AK1187" s="11">
        <v>0</v>
      </c>
      <c r="AL1187" s="11">
        <v>0</v>
      </c>
      <c r="AM1187" s="11">
        <v>0</v>
      </c>
      <c r="AN1187" s="11">
        <v>1</v>
      </c>
      <c r="AO1187" s="11">
        <v>3000</v>
      </c>
      <c r="AP1187" s="11">
        <v>0.5</v>
      </c>
      <c r="AQ1187" s="11">
        <v>0</v>
      </c>
      <c r="AR1187" s="6">
        <v>0</v>
      </c>
      <c r="AS1187" s="11" t="s">
        <v>153</v>
      </c>
      <c r="AT1187" s="12" t="s">
        <v>154</v>
      </c>
      <c r="AU1187" s="11">
        <v>0</v>
      </c>
      <c r="AV1187" s="18">
        <v>0</v>
      </c>
      <c r="AW1187" s="18">
        <v>0</v>
      </c>
      <c r="AX1187" s="12" t="s">
        <v>155</v>
      </c>
      <c r="AY1187" s="11" t="s">
        <v>1545</v>
      </c>
      <c r="AZ1187" s="13">
        <v>0</v>
      </c>
      <c r="BA1187" s="13">
        <v>0</v>
      </c>
      <c r="BB1187" s="37" t="s">
        <v>1546</v>
      </c>
      <c r="BC1187" s="11"/>
      <c r="BD1187" s="11">
        <v>0</v>
      </c>
      <c r="BE1187" s="11"/>
      <c r="BF1187" s="11"/>
      <c r="BG1187" s="11"/>
      <c r="BH1187" s="18"/>
      <c r="BI1187" s="11">
        <v>0</v>
      </c>
      <c r="BJ1187" s="6">
        <v>0</v>
      </c>
      <c r="BK1187" s="6">
        <v>0</v>
      </c>
      <c r="BL1187" s="6">
        <v>0</v>
      </c>
      <c r="BM1187" s="6">
        <v>0</v>
      </c>
      <c r="BN1187" s="6">
        <v>0</v>
      </c>
      <c r="BO1187" s="6">
        <v>0</v>
      </c>
    </row>
    <row r="1188" spans="2:67" ht="20.100000000000001" customHeight="1">
      <c r="B1188" s="131"/>
      <c r="C1188" s="18">
        <f t="shared" si="70"/>
        <v>80002006</v>
      </c>
      <c r="D1188" s="12" t="s">
        <v>1547</v>
      </c>
      <c r="E1188" s="11">
        <v>1</v>
      </c>
      <c r="F1188" s="11">
        <v>80002006</v>
      </c>
      <c r="G1188" s="18">
        <v>0</v>
      </c>
      <c r="H1188" s="13">
        <v>0</v>
      </c>
      <c r="I1188" s="18">
        <v>1</v>
      </c>
      <c r="J1188" s="18">
        <v>0</v>
      </c>
      <c r="K1188" s="18">
        <v>0</v>
      </c>
      <c r="L1188" s="11">
        <v>0</v>
      </c>
      <c r="M1188" s="11">
        <v>0</v>
      </c>
      <c r="N1188" s="11">
        <v>5</v>
      </c>
      <c r="O1188" s="85">
        <v>0</v>
      </c>
      <c r="P1188" s="85">
        <v>0</v>
      </c>
      <c r="Q1188" s="85">
        <v>0</v>
      </c>
      <c r="R1188" s="6">
        <v>0</v>
      </c>
      <c r="S1188" s="85">
        <v>0</v>
      </c>
      <c r="T1188" s="85">
        <v>1</v>
      </c>
      <c r="U1188" s="85">
        <v>2</v>
      </c>
      <c r="V1188" s="85">
        <v>0</v>
      </c>
      <c r="W1188" s="11">
        <v>1</v>
      </c>
      <c r="X1188" s="11">
        <v>0</v>
      </c>
      <c r="Y1188" s="11">
        <v>0</v>
      </c>
      <c r="Z1188" s="11">
        <v>0</v>
      </c>
      <c r="AA1188" s="11">
        <v>0</v>
      </c>
      <c r="AB1188" s="11">
        <v>0</v>
      </c>
      <c r="AC1188" s="11">
        <v>0</v>
      </c>
      <c r="AD1188" s="11">
        <v>9</v>
      </c>
      <c r="AE1188" s="11">
        <v>2</v>
      </c>
      <c r="AF1188" s="11" t="s">
        <v>163</v>
      </c>
      <c r="AG1188" s="6">
        <v>2</v>
      </c>
      <c r="AH1188" s="6">
        <v>2</v>
      </c>
      <c r="AI1188" s="6">
        <v>0</v>
      </c>
      <c r="AJ1188" s="6">
        <v>1.5</v>
      </c>
      <c r="AK1188" s="11">
        <v>0</v>
      </c>
      <c r="AL1188" s="11">
        <v>0</v>
      </c>
      <c r="AM1188" s="11">
        <v>0</v>
      </c>
      <c r="AN1188" s="11">
        <v>1</v>
      </c>
      <c r="AO1188" s="11">
        <v>3000</v>
      </c>
      <c r="AP1188" s="11">
        <v>0.5</v>
      </c>
      <c r="AQ1188" s="11">
        <v>0</v>
      </c>
      <c r="AR1188" s="6">
        <v>0</v>
      </c>
      <c r="AS1188" s="11" t="s">
        <v>153</v>
      </c>
      <c r="AT1188" s="12" t="s">
        <v>154</v>
      </c>
      <c r="AU1188" s="11">
        <v>0</v>
      </c>
      <c r="AV1188" s="18">
        <v>0</v>
      </c>
      <c r="AW1188" s="18">
        <v>0</v>
      </c>
      <c r="AX1188" s="12" t="s">
        <v>155</v>
      </c>
      <c r="AY1188" s="85" t="s">
        <v>1548</v>
      </c>
      <c r="AZ1188" s="13">
        <v>0</v>
      </c>
      <c r="BA1188" s="13">
        <v>0</v>
      </c>
      <c r="BB1188" s="133" t="s">
        <v>1549</v>
      </c>
      <c r="BC1188" s="11"/>
      <c r="BD1188" s="11">
        <v>0</v>
      </c>
      <c r="BE1188" s="11"/>
      <c r="BF1188" s="11"/>
      <c r="BG1188" s="11"/>
      <c r="BH1188" s="85"/>
      <c r="BI1188" s="11">
        <v>0</v>
      </c>
      <c r="BJ1188" s="6">
        <v>0</v>
      </c>
      <c r="BK1188" s="6">
        <v>0</v>
      </c>
      <c r="BL1188" s="6">
        <v>0</v>
      </c>
      <c r="BM1188" s="6">
        <v>0</v>
      </c>
      <c r="BN1188" s="6">
        <v>0</v>
      </c>
      <c r="BO1188" s="6">
        <v>0</v>
      </c>
    </row>
    <row r="1189" spans="2:67" ht="20.100000000000001" customHeight="1">
      <c r="B1189" s="131"/>
      <c r="C1189" s="18">
        <f t="shared" si="70"/>
        <v>80002007</v>
      </c>
      <c r="D1189" s="12" t="s">
        <v>1550</v>
      </c>
      <c r="E1189" s="11">
        <v>1</v>
      </c>
      <c r="F1189" s="11">
        <v>80002007</v>
      </c>
      <c r="G1189" s="18">
        <v>0</v>
      </c>
      <c r="H1189" s="13">
        <v>0</v>
      </c>
      <c r="I1189" s="18">
        <v>1</v>
      </c>
      <c r="J1189" s="18">
        <v>0</v>
      </c>
      <c r="K1189" s="18">
        <v>0</v>
      </c>
      <c r="L1189" s="11">
        <v>0</v>
      </c>
      <c r="M1189" s="11">
        <v>0</v>
      </c>
      <c r="N1189" s="11">
        <v>2</v>
      </c>
      <c r="O1189" s="11">
        <v>3</v>
      </c>
      <c r="P1189" s="11">
        <v>0.2</v>
      </c>
      <c r="Q1189" s="11">
        <v>0</v>
      </c>
      <c r="R1189" s="6">
        <v>0</v>
      </c>
      <c r="S1189" s="11">
        <v>0</v>
      </c>
      <c r="T1189" s="11">
        <v>1</v>
      </c>
      <c r="U1189" s="11">
        <v>2</v>
      </c>
      <c r="V1189" s="11">
        <v>0</v>
      </c>
      <c r="W1189" s="11">
        <v>1</v>
      </c>
      <c r="X1189" s="11">
        <v>0</v>
      </c>
      <c r="Y1189" s="11">
        <v>0</v>
      </c>
      <c r="Z1189" s="11">
        <v>0</v>
      </c>
      <c r="AA1189" s="11">
        <v>0</v>
      </c>
      <c r="AB1189" s="11">
        <v>0</v>
      </c>
      <c r="AC1189" s="11">
        <v>0</v>
      </c>
      <c r="AD1189" s="11">
        <v>9</v>
      </c>
      <c r="AE1189" s="11">
        <v>1</v>
      </c>
      <c r="AF1189" s="11">
        <v>0</v>
      </c>
      <c r="AG1189" s="6">
        <v>1</v>
      </c>
      <c r="AH1189" s="6">
        <v>2</v>
      </c>
      <c r="AI1189" s="6">
        <v>0</v>
      </c>
      <c r="AJ1189" s="6">
        <v>1.5</v>
      </c>
      <c r="AK1189" s="11">
        <v>0</v>
      </c>
      <c r="AL1189" s="11">
        <v>0</v>
      </c>
      <c r="AM1189" s="11">
        <v>0</v>
      </c>
      <c r="AN1189" s="11">
        <v>1</v>
      </c>
      <c r="AO1189" s="11">
        <v>3000</v>
      </c>
      <c r="AP1189" s="11">
        <v>0.5</v>
      </c>
      <c r="AQ1189" s="11">
        <v>0</v>
      </c>
      <c r="AR1189" s="6">
        <v>0</v>
      </c>
      <c r="AS1189" s="11" t="s">
        <v>153</v>
      </c>
      <c r="AT1189" s="12" t="s">
        <v>154</v>
      </c>
      <c r="AU1189" s="11">
        <v>0</v>
      </c>
      <c r="AV1189" s="18">
        <v>0</v>
      </c>
      <c r="AW1189" s="18">
        <v>0</v>
      </c>
      <c r="AX1189" s="12" t="s">
        <v>155</v>
      </c>
      <c r="AY1189" s="11"/>
      <c r="AZ1189" s="13">
        <v>0</v>
      </c>
      <c r="BA1189" s="13">
        <v>0</v>
      </c>
      <c r="BB1189" s="37" t="s">
        <v>1481</v>
      </c>
      <c r="BC1189" s="11"/>
      <c r="BD1189" s="11">
        <v>0</v>
      </c>
      <c r="BE1189" s="11"/>
      <c r="BF1189" s="11"/>
      <c r="BG1189" s="11"/>
      <c r="BH1189" s="18"/>
      <c r="BI1189" s="11">
        <v>0</v>
      </c>
      <c r="BJ1189" s="6">
        <v>0</v>
      </c>
      <c r="BK1189" s="6">
        <v>0</v>
      </c>
      <c r="BL1189" s="6">
        <v>0</v>
      </c>
      <c r="BM1189" s="6">
        <v>0</v>
      </c>
      <c r="BN1189" s="6">
        <v>0</v>
      </c>
      <c r="BO1189" s="6">
        <v>0</v>
      </c>
    </row>
    <row r="1190" spans="2:67" ht="20.100000000000001" customHeight="1">
      <c r="B1190" s="131"/>
      <c r="C1190" s="18">
        <f t="shared" si="70"/>
        <v>80002008</v>
      </c>
      <c r="D1190" s="12" t="s">
        <v>1551</v>
      </c>
      <c r="E1190" s="11">
        <v>1</v>
      </c>
      <c r="F1190" s="11">
        <v>80002008</v>
      </c>
      <c r="G1190" s="18">
        <v>0</v>
      </c>
      <c r="H1190" s="13">
        <v>0</v>
      </c>
      <c r="I1190" s="18">
        <v>1</v>
      </c>
      <c r="J1190" s="18">
        <v>0</v>
      </c>
      <c r="K1190" s="18">
        <v>0</v>
      </c>
      <c r="L1190" s="11">
        <v>0</v>
      </c>
      <c r="M1190" s="11">
        <v>0</v>
      </c>
      <c r="N1190" s="11">
        <v>2</v>
      </c>
      <c r="O1190" s="11">
        <v>3</v>
      </c>
      <c r="P1190" s="11">
        <v>0.5</v>
      </c>
      <c r="Q1190" s="11">
        <v>0</v>
      </c>
      <c r="R1190" s="6">
        <v>0</v>
      </c>
      <c r="S1190" s="11">
        <v>0</v>
      </c>
      <c r="T1190" s="11">
        <v>1</v>
      </c>
      <c r="U1190" s="11">
        <v>2</v>
      </c>
      <c r="V1190" s="11">
        <v>0</v>
      </c>
      <c r="W1190" s="11">
        <v>0.5</v>
      </c>
      <c r="X1190" s="11">
        <v>0</v>
      </c>
      <c r="Y1190" s="11">
        <v>0</v>
      </c>
      <c r="Z1190" s="11">
        <v>0</v>
      </c>
      <c r="AA1190" s="11">
        <v>0</v>
      </c>
      <c r="AB1190" s="11">
        <v>0</v>
      </c>
      <c r="AC1190" s="11">
        <v>0</v>
      </c>
      <c r="AD1190" s="11">
        <v>9</v>
      </c>
      <c r="AE1190" s="11">
        <v>1</v>
      </c>
      <c r="AF1190" s="11">
        <v>0</v>
      </c>
      <c r="AG1190" s="6">
        <v>1</v>
      </c>
      <c r="AH1190" s="6">
        <v>2</v>
      </c>
      <c r="AI1190" s="6">
        <v>0</v>
      </c>
      <c r="AJ1190" s="6">
        <v>1.5</v>
      </c>
      <c r="AK1190" s="11">
        <v>0</v>
      </c>
      <c r="AL1190" s="11">
        <v>0</v>
      </c>
      <c r="AM1190" s="11">
        <v>0</v>
      </c>
      <c r="AN1190" s="11">
        <v>1</v>
      </c>
      <c r="AO1190" s="11">
        <v>3000</v>
      </c>
      <c r="AP1190" s="11">
        <v>0.5</v>
      </c>
      <c r="AQ1190" s="11">
        <v>0</v>
      </c>
      <c r="AR1190" s="6">
        <v>0</v>
      </c>
      <c r="AS1190" s="11" t="s">
        <v>153</v>
      </c>
      <c r="AT1190" s="12" t="s">
        <v>154</v>
      </c>
      <c r="AU1190" s="11">
        <v>0</v>
      </c>
      <c r="AV1190" s="18">
        <v>0</v>
      </c>
      <c r="AW1190" s="18">
        <v>0</v>
      </c>
      <c r="AX1190" s="12" t="s">
        <v>155</v>
      </c>
      <c r="AY1190" s="11"/>
      <c r="AZ1190" s="13">
        <v>0</v>
      </c>
      <c r="BA1190" s="13">
        <v>0</v>
      </c>
      <c r="BB1190" s="37" t="s">
        <v>1552</v>
      </c>
      <c r="BC1190" s="11"/>
      <c r="BD1190" s="11">
        <v>0</v>
      </c>
      <c r="BE1190" s="11"/>
      <c r="BF1190" s="11"/>
      <c r="BG1190" s="11"/>
      <c r="BH1190" s="18"/>
      <c r="BI1190" s="11">
        <v>0</v>
      </c>
      <c r="BJ1190" s="6">
        <v>0</v>
      </c>
      <c r="BK1190" s="6">
        <v>0</v>
      </c>
      <c r="BL1190" s="6">
        <v>0</v>
      </c>
      <c r="BM1190" s="6">
        <v>0</v>
      </c>
      <c r="BN1190" s="6">
        <v>0</v>
      </c>
      <c r="BO1190" s="6">
        <v>0</v>
      </c>
    </row>
    <row r="1191" spans="2:67" ht="20.100000000000001" customHeight="1">
      <c r="B1191" s="131"/>
      <c r="C1191" s="18">
        <f t="shared" si="70"/>
        <v>80002009</v>
      </c>
      <c r="D1191" s="12" t="s">
        <v>1553</v>
      </c>
      <c r="E1191" s="11">
        <v>1</v>
      </c>
      <c r="F1191" s="11">
        <v>80002009</v>
      </c>
      <c r="G1191" s="18">
        <v>0</v>
      </c>
      <c r="H1191" s="13">
        <v>0</v>
      </c>
      <c r="I1191" s="18">
        <v>1</v>
      </c>
      <c r="J1191" s="18">
        <v>0</v>
      </c>
      <c r="K1191" s="18">
        <v>0</v>
      </c>
      <c r="L1191" s="11">
        <v>0</v>
      </c>
      <c r="M1191" s="11">
        <v>0</v>
      </c>
      <c r="N1191" s="11">
        <v>5</v>
      </c>
      <c r="O1191" s="11">
        <v>0</v>
      </c>
      <c r="P1191" s="11">
        <v>0</v>
      </c>
      <c r="Q1191" s="11">
        <v>0</v>
      </c>
      <c r="R1191" s="6">
        <v>0</v>
      </c>
      <c r="S1191" s="11">
        <v>0</v>
      </c>
      <c r="T1191" s="11">
        <v>1</v>
      </c>
      <c r="U1191" s="11">
        <v>2</v>
      </c>
      <c r="V1191" s="11">
        <v>0</v>
      </c>
      <c r="W1191" s="11">
        <v>0</v>
      </c>
      <c r="X1191" s="11">
        <v>0</v>
      </c>
      <c r="Y1191" s="11">
        <v>0</v>
      </c>
      <c r="Z1191" s="11">
        <v>0</v>
      </c>
      <c r="AA1191" s="11">
        <v>0</v>
      </c>
      <c r="AB1191" s="11">
        <v>0</v>
      </c>
      <c r="AC1191" s="11">
        <v>0</v>
      </c>
      <c r="AD1191" s="11">
        <v>9</v>
      </c>
      <c r="AE1191" s="11">
        <v>2</v>
      </c>
      <c r="AF1191" s="11" t="s">
        <v>163</v>
      </c>
      <c r="AG1191" s="6">
        <v>2</v>
      </c>
      <c r="AH1191" s="6">
        <v>2</v>
      </c>
      <c r="AI1191" s="6">
        <v>0</v>
      </c>
      <c r="AJ1191" s="6">
        <v>1.5</v>
      </c>
      <c r="AK1191" s="11">
        <v>0</v>
      </c>
      <c r="AL1191" s="11">
        <v>0</v>
      </c>
      <c r="AM1191" s="11">
        <v>0</v>
      </c>
      <c r="AN1191" s="11">
        <v>1</v>
      </c>
      <c r="AO1191" s="11">
        <v>3000</v>
      </c>
      <c r="AP1191" s="11">
        <v>0.5</v>
      </c>
      <c r="AQ1191" s="11">
        <v>0</v>
      </c>
      <c r="AR1191" s="6">
        <v>0</v>
      </c>
      <c r="AS1191" s="11" t="s">
        <v>153</v>
      </c>
      <c r="AT1191" s="12" t="s">
        <v>154</v>
      </c>
      <c r="AU1191" s="11">
        <v>0</v>
      </c>
      <c r="AV1191" s="18">
        <v>0</v>
      </c>
      <c r="AW1191" s="18">
        <v>0</v>
      </c>
      <c r="AX1191" s="12" t="s">
        <v>155</v>
      </c>
      <c r="AY1191" s="11" t="s">
        <v>1554</v>
      </c>
      <c r="AZ1191" s="13">
        <v>0</v>
      </c>
      <c r="BA1191" s="13">
        <v>0</v>
      </c>
      <c r="BB1191" s="37" t="s">
        <v>1555</v>
      </c>
      <c r="BC1191" s="11"/>
      <c r="BD1191" s="11">
        <v>0</v>
      </c>
      <c r="BE1191" s="11"/>
      <c r="BF1191" s="11"/>
      <c r="BG1191" s="11"/>
      <c r="BH1191" s="18"/>
      <c r="BI1191" s="11">
        <v>0</v>
      </c>
      <c r="BJ1191" s="6">
        <v>0</v>
      </c>
      <c r="BK1191" s="6">
        <v>0</v>
      </c>
      <c r="BL1191" s="6">
        <v>0</v>
      </c>
      <c r="BM1191" s="6">
        <v>0</v>
      </c>
      <c r="BN1191" s="6">
        <v>0</v>
      </c>
      <c r="BO1191" s="6">
        <v>0</v>
      </c>
    </row>
    <row r="1192" spans="2:67" ht="20.100000000000001" customHeight="1">
      <c r="B1192" s="131"/>
      <c r="C1192" s="18">
        <f t="shared" si="70"/>
        <v>80002010</v>
      </c>
      <c r="D1192" s="12" t="s">
        <v>1556</v>
      </c>
      <c r="E1192" s="11">
        <v>1</v>
      </c>
      <c r="F1192" s="11">
        <v>80002010</v>
      </c>
      <c r="G1192" s="18">
        <v>0</v>
      </c>
      <c r="H1192" s="13">
        <v>0</v>
      </c>
      <c r="I1192" s="18">
        <v>1</v>
      </c>
      <c r="J1192" s="18">
        <v>0</v>
      </c>
      <c r="K1192" s="18">
        <v>0</v>
      </c>
      <c r="L1192" s="11">
        <v>0</v>
      </c>
      <c r="M1192" s="11">
        <v>0</v>
      </c>
      <c r="N1192" s="11">
        <v>5</v>
      </c>
      <c r="O1192" s="11">
        <v>0</v>
      </c>
      <c r="P1192" s="11">
        <v>0</v>
      </c>
      <c r="Q1192" s="11">
        <v>0</v>
      </c>
      <c r="R1192" s="6">
        <v>0</v>
      </c>
      <c r="S1192" s="11">
        <v>0</v>
      </c>
      <c r="T1192" s="11">
        <v>1</v>
      </c>
      <c r="U1192" s="11">
        <v>2</v>
      </c>
      <c r="V1192" s="11">
        <v>0</v>
      </c>
      <c r="W1192" s="11">
        <v>0</v>
      </c>
      <c r="X1192" s="11">
        <v>0</v>
      </c>
      <c r="Y1192" s="11">
        <v>0</v>
      </c>
      <c r="Z1192" s="11">
        <v>0</v>
      </c>
      <c r="AA1192" s="11">
        <v>0</v>
      </c>
      <c r="AB1192" s="11">
        <v>0</v>
      </c>
      <c r="AC1192" s="11">
        <v>0</v>
      </c>
      <c r="AD1192" s="11">
        <v>9</v>
      </c>
      <c r="AE1192" s="11">
        <v>2</v>
      </c>
      <c r="AF1192" s="11" t="s">
        <v>163</v>
      </c>
      <c r="AG1192" s="6">
        <v>2</v>
      </c>
      <c r="AH1192" s="6">
        <v>2</v>
      </c>
      <c r="AI1192" s="6">
        <v>0</v>
      </c>
      <c r="AJ1192" s="6">
        <v>1.5</v>
      </c>
      <c r="AK1192" s="11">
        <v>0</v>
      </c>
      <c r="AL1192" s="11">
        <v>0</v>
      </c>
      <c r="AM1192" s="11">
        <v>0</v>
      </c>
      <c r="AN1192" s="11">
        <v>1</v>
      </c>
      <c r="AO1192" s="11">
        <v>3000</v>
      </c>
      <c r="AP1192" s="11">
        <v>0.5</v>
      </c>
      <c r="AQ1192" s="11">
        <v>0</v>
      </c>
      <c r="AR1192" s="6">
        <v>0</v>
      </c>
      <c r="AS1192" s="11" t="s">
        <v>153</v>
      </c>
      <c r="AT1192" s="12" t="s">
        <v>154</v>
      </c>
      <c r="AU1192" s="11">
        <v>0</v>
      </c>
      <c r="AV1192" s="18">
        <v>0</v>
      </c>
      <c r="AW1192" s="18">
        <v>0</v>
      </c>
      <c r="AX1192" s="12" t="s">
        <v>155</v>
      </c>
      <c r="AY1192" s="11" t="s">
        <v>1557</v>
      </c>
      <c r="AZ1192" s="13">
        <v>0</v>
      </c>
      <c r="BA1192" s="13">
        <v>0</v>
      </c>
      <c r="BB1192" s="37" t="s">
        <v>1558</v>
      </c>
      <c r="BC1192" s="11"/>
      <c r="BD1192" s="11">
        <v>0</v>
      </c>
      <c r="BE1192" s="11"/>
      <c r="BF1192" s="11"/>
      <c r="BG1192" s="11"/>
      <c r="BH1192" s="18"/>
      <c r="BI1192" s="11">
        <v>0</v>
      </c>
      <c r="BJ1192" s="6">
        <v>0</v>
      </c>
      <c r="BK1192" s="6">
        <v>0</v>
      </c>
      <c r="BL1192" s="6">
        <v>0</v>
      </c>
      <c r="BM1192" s="6">
        <v>0</v>
      </c>
      <c r="BN1192" s="6">
        <v>0</v>
      </c>
      <c r="BO1192" s="6">
        <v>0</v>
      </c>
    </row>
    <row r="1193" spans="2:67" ht="20.100000000000001" customHeight="1">
      <c r="B1193" s="131"/>
      <c r="C1193" s="18">
        <f t="shared" si="70"/>
        <v>80002011</v>
      </c>
      <c r="D1193" s="12" t="s">
        <v>1559</v>
      </c>
      <c r="E1193" s="11">
        <v>1</v>
      </c>
      <c r="F1193" s="11">
        <v>80002011</v>
      </c>
      <c r="G1193" s="18">
        <v>0</v>
      </c>
      <c r="H1193" s="13">
        <v>0</v>
      </c>
      <c r="I1193" s="18">
        <v>1</v>
      </c>
      <c r="J1193" s="18">
        <v>0</v>
      </c>
      <c r="K1193" s="18">
        <v>0</v>
      </c>
      <c r="L1193" s="11">
        <v>0</v>
      </c>
      <c r="M1193" s="11">
        <v>0</v>
      </c>
      <c r="N1193" s="11">
        <v>5</v>
      </c>
      <c r="O1193" s="11">
        <v>0</v>
      </c>
      <c r="P1193" s="11">
        <v>0</v>
      </c>
      <c r="Q1193" s="11">
        <v>0</v>
      </c>
      <c r="R1193" s="6">
        <v>0</v>
      </c>
      <c r="S1193" s="11">
        <v>0</v>
      </c>
      <c r="T1193" s="11">
        <v>1</v>
      </c>
      <c r="U1193" s="11">
        <v>2</v>
      </c>
      <c r="V1193" s="11">
        <v>0</v>
      </c>
      <c r="W1193" s="11">
        <v>0</v>
      </c>
      <c r="X1193" s="11">
        <v>0</v>
      </c>
      <c r="Y1193" s="11">
        <v>0</v>
      </c>
      <c r="Z1193" s="11">
        <v>0</v>
      </c>
      <c r="AA1193" s="11">
        <v>0</v>
      </c>
      <c r="AB1193" s="11">
        <v>0</v>
      </c>
      <c r="AC1193" s="11">
        <v>0</v>
      </c>
      <c r="AD1193" s="11">
        <v>9</v>
      </c>
      <c r="AE1193" s="11">
        <v>2</v>
      </c>
      <c r="AF1193" s="11" t="s">
        <v>163</v>
      </c>
      <c r="AG1193" s="6">
        <v>2</v>
      </c>
      <c r="AH1193" s="6">
        <v>2</v>
      </c>
      <c r="AI1193" s="6">
        <v>0</v>
      </c>
      <c r="AJ1193" s="6">
        <v>1.5</v>
      </c>
      <c r="AK1193" s="11">
        <v>0</v>
      </c>
      <c r="AL1193" s="11">
        <v>0</v>
      </c>
      <c r="AM1193" s="11">
        <v>0</v>
      </c>
      <c r="AN1193" s="11">
        <v>1</v>
      </c>
      <c r="AO1193" s="11">
        <v>3000</v>
      </c>
      <c r="AP1193" s="11">
        <v>0.5</v>
      </c>
      <c r="AQ1193" s="11">
        <v>0</v>
      </c>
      <c r="AR1193" s="6">
        <v>0</v>
      </c>
      <c r="AS1193" s="11" t="s">
        <v>153</v>
      </c>
      <c r="AT1193" s="12" t="s">
        <v>154</v>
      </c>
      <c r="AU1193" s="11">
        <v>0</v>
      </c>
      <c r="AV1193" s="18">
        <v>0</v>
      </c>
      <c r="AW1193" s="18">
        <v>0</v>
      </c>
      <c r="AX1193" s="12" t="s">
        <v>155</v>
      </c>
      <c r="AY1193" s="11" t="s">
        <v>1560</v>
      </c>
      <c r="AZ1193" s="13">
        <v>0</v>
      </c>
      <c r="BA1193" s="13">
        <v>0</v>
      </c>
      <c r="BB1193" s="37" t="s">
        <v>1561</v>
      </c>
      <c r="BC1193" s="11"/>
      <c r="BD1193" s="11">
        <v>0</v>
      </c>
      <c r="BE1193" s="11"/>
      <c r="BF1193" s="11"/>
      <c r="BG1193" s="11"/>
      <c r="BH1193" s="18"/>
      <c r="BI1193" s="11">
        <v>0</v>
      </c>
      <c r="BJ1193" s="6">
        <v>0</v>
      </c>
      <c r="BK1193" s="6">
        <v>0</v>
      </c>
      <c r="BL1193" s="6">
        <v>0</v>
      </c>
      <c r="BM1193" s="6">
        <v>0</v>
      </c>
      <c r="BN1193" s="6">
        <v>0</v>
      </c>
      <c r="BO1193" s="6">
        <v>0</v>
      </c>
    </row>
    <row r="1194" spans="2:67" ht="20.100000000000001" customHeight="1">
      <c r="B1194" s="131"/>
      <c r="C1194" s="18">
        <f t="shared" si="70"/>
        <v>80002012</v>
      </c>
      <c r="D1194" s="12" t="s">
        <v>1562</v>
      </c>
      <c r="E1194" s="11">
        <v>1</v>
      </c>
      <c r="F1194" s="11">
        <v>80002012</v>
      </c>
      <c r="G1194" s="18">
        <v>0</v>
      </c>
      <c r="H1194" s="13">
        <v>0</v>
      </c>
      <c r="I1194" s="18">
        <v>1</v>
      </c>
      <c r="J1194" s="18">
        <v>0</v>
      </c>
      <c r="K1194" s="18">
        <v>0</v>
      </c>
      <c r="L1194" s="11">
        <v>0</v>
      </c>
      <c r="M1194" s="11">
        <v>0</v>
      </c>
      <c r="N1194" s="11">
        <v>5</v>
      </c>
      <c r="O1194" s="11">
        <v>0</v>
      </c>
      <c r="P1194" s="11">
        <v>0</v>
      </c>
      <c r="Q1194" s="11">
        <v>0</v>
      </c>
      <c r="R1194" s="6">
        <v>0</v>
      </c>
      <c r="S1194" s="11">
        <v>0</v>
      </c>
      <c r="T1194" s="11">
        <v>1</v>
      </c>
      <c r="U1194" s="11">
        <v>2</v>
      </c>
      <c r="V1194" s="11">
        <v>0</v>
      </c>
      <c r="W1194" s="11">
        <v>0</v>
      </c>
      <c r="X1194" s="11">
        <v>0</v>
      </c>
      <c r="Y1194" s="11">
        <v>0</v>
      </c>
      <c r="Z1194" s="11">
        <v>0</v>
      </c>
      <c r="AA1194" s="11">
        <v>0</v>
      </c>
      <c r="AB1194" s="11">
        <v>0</v>
      </c>
      <c r="AC1194" s="11">
        <v>0</v>
      </c>
      <c r="AD1194" s="11">
        <v>9</v>
      </c>
      <c r="AE1194" s="11">
        <v>2</v>
      </c>
      <c r="AF1194" s="11" t="s">
        <v>163</v>
      </c>
      <c r="AG1194" s="6">
        <v>2</v>
      </c>
      <c r="AH1194" s="6">
        <v>2</v>
      </c>
      <c r="AI1194" s="6">
        <v>0</v>
      </c>
      <c r="AJ1194" s="6">
        <v>1.5</v>
      </c>
      <c r="AK1194" s="11">
        <v>0</v>
      </c>
      <c r="AL1194" s="11">
        <v>0</v>
      </c>
      <c r="AM1194" s="11">
        <v>0</v>
      </c>
      <c r="AN1194" s="11">
        <v>1</v>
      </c>
      <c r="AO1194" s="11">
        <v>3000</v>
      </c>
      <c r="AP1194" s="11">
        <v>0.5</v>
      </c>
      <c r="AQ1194" s="11">
        <v>0</v>
      </c>
      <c r="AR1194" s="6">
        <v>0</v>
      </c>
      <c r="AS1194" s="11" t="s">
        <v>153</v>
      </c>
      <c r="AT1194" s="12" t="s">
        <v>154</v>
      </c>
      <c r="AU1194" s="11">
        <v>0</v>
      </c>
      <c r="AV1194" s="18">
        <v>0</v>
      </c>
      <c r="AW1194" s="18">
        <v>0</v>
      </c>
      <c r="AX1194" s="12" t="s">
        <v>155</v>
      </c>
      <c r="AY1194" s="11" t="s">
        <v>1563</v>
      </c>
      <c r="AZ1194" s="13">
        <v>0</v>
      </c>
      <c r="BA1194" s="13">
        <v>0</v>
      </c>
      <c r="BB1194" s="37" t="s">
        <v>1564</v>
      </c>
      <c r="BC1194" s="11"/>
      <c r="BD1194" s="11">
        <v>0</v>
      </c>
      <c r="BE1194" s="11"/>
      <c r="BF1194" s="11"/>
      <c r="BG1194" s="11"/>
      <c r="BH1194" s="18"/>
      <c r="BI1194" s="11">
        <v>0</v>
      </c>
      <c r="BJ1194" s="6">
        <v>0</v>
      </c>
      <c r="BK1194" s="6">
        <v>0</v>
      </c>
      <c r="BL1194" s="6">
        <v>0</v>
      </c>
      <c r="BM1194" s="6">
        <v>0</v>
      </c>
      <c r="BN1194" s="6">
        <v>0</v>
      </c>
      <c r="BO1194" s="6">
        <v>0</v>
      </c>
    </row>
    <row r="1195" spans="2:67" ht="20.100000000000001" customHeight="1">
      <c r="B1195" s="131"/>
      <c r="C1195" s="18">
        <f t="shared" si="70"/>
        <v>80002013</v>
      </c>
      <c r="D1195" s="12" t="s">
        <v>1565</v>
      </c>
      <c r="E1195" s="11">
        <v>1</v>
      </c>
      <c r="F1195" s="11">
        <v>80002013</v>
      </c>
      <c r="G1195" s="18">
        <v>0</v>
      </c>
      <c r="H1195" s="13">
        <v>0</v>
      </c>
      <c r="I1195" s="18">
        <v>1</v>
      </c>
      <c r="J1195" s="18">
        <v>0</v>
      </c>
      <c r="K1195" s="18">
        <v>0</v>
      </c>
      <c r="L1195" s="11">
        <v>0</v>
      </c>
      <c r="M1195" s="11">
        <v>0</v>
      </c>
      <c r="N1195" s="11">
        <v>5</v>
      </c>
      <c r="O1195" s="11">
        <v>0</v>
      </c>
      <c r="P1195" s="11">
        <v>0</v>
      </c>
      <c r="Q1195" s="11">
        <v>0</v>
      </c>
      <c r="R1195" s="6">
        <v>0</v>
      </c>
      <c r="S1195" s="11">
        <v>0</v>
      </c>
      <c r="T1195" s="11">
        <v>1</v>
      </c>
      <c r="U1195" s="11">
        <v>2</v>
      </c>
      <c r="V1195" s="11">
        <v>0</v>
      </c>
      <c r="W1195" s="11">
        <v>0</v>
      </c>
      <c r="X1195" s="11">
        <v>0</v>
      </c>
      <c r="Y1195" s="11">
        <v>0</v>
      </c>
      <c r="Z1195" s="11">
        <v>0</v>
      </c>
      <c r="AA1195" s="11">
        <v>0</v>
      </c>
      <c r="AB1195" s="11">
        <v>0</v>
      </c>
      <c r="AC1195" s="11">
        <v>0</v>
      </c>
      <c r="AD1195" s="11">
        <v>9</v>
      </c>
      <c r="AE1195" s="11">
        <v>2</v>
      </c>
      <c r="AF1195" s="11" t="s">
        <v>163</v>
      </c>
      <c r="AG1195" s="6">
        <v>2</v>
      </c>
      <c r="AH1195" s="6">
        <v>2</v>
      </c>
      <c r="AI1195" s="6">
        <v>0</v>
      </c>
      <c r="AJ1195" s="6">
        <v>1.5</v>
      </c>
      <c r="AK1195" s="11">
        <v>0</v>
      </c>
      <c r="AL1195" s="11">
        <v>0</v>
      </c>
      <c r="AM1195" s="11">
        <v>0</v>
      </c>
      <c r="AN1195" s="11">
        <v>1</v>
      </c>
      <c r="AO1195" s="11">
        <v>3000</v>
      </c>
      <c r="AP1195" s="11">
        <v>0.5</v>
      </c>
      <c r="AQ1195" s="11">
        <v>0</v>
      </c>
      <c r="AR1195" s="6">
        <v>0</v>
      </c>
      <c r="AS1195" s="11" t="s">
        <v>153</v>
      </c>
      <c r="AT1195" s="12" t="s">
        <v>154</v>
      </c>
      <c r="AU1195" s="11">
        <v>0</v>
      </c>
      <c r="AV1195" s="18">
        <v>0</v>
      </c>
      <c r="AW1195" s="18">
        <v>0</v>
      </c>
      <c r="AX1195" s="12" t="s">
        <v>155</v>
      </c>
      <c r="AY1195" s="11" t="s">
        <v>1566</v>
      </c>
      <c r="AZ1195" s="13">
        <v>0</v>
      </c>
      <c r="BA1195" s="13">
        <v>0</v>
      </c>
      <c r="BB1195" s="37" t="s">
        <v>1567</v>
      </c>
      <c r="BC1195" s="11"/>
      <c r="BD1195" s="11">
        <v>0</v>
      </c>
      <c r="BE1195" s="11"/>
      <c r="BF1195" s="11"/>
      <c r="BG1195" s="11"/>
      <c r="BH1195" s="18"/>
      <c r="BI1195" s="11">
        <v>0</v>
      </c>
      <c r="BJ1195" s="6">
        <v>0</v>
      </c>
      <c r="BK1195" s="6">
        <v>0</v>
      </c>
      <c r="BL1195" s="6">
        <v>0</v>
      </c>
      <c r="BM1195" s="6">
        <v>0</v>
      </c>
      <c r="BN1195" s="6">
        <v>0</v>
      </c>
      <c r="BO1195" s="6">
        <v>0</v>
      </c>
    </row>
    <row r="1196" spans="2:67" ht="20.100000000000001" customHeight="1">
      <c r="B1196" s="131"/>
      <c r="C1196" s="18">
        <f t="shared" si="70"/>
        <v>80002014</v>
      </c>
      <c r="D1196" s="12" t="s">
        <v>1568</v>
      </c>
      <c r="E1196" s="11">
        <v>1</v>
      </c>
      <c r="F1196" s="11">
        <v>80002014</v>
      </c>
      <c r="G1196" s="18">
        <v>0</v>
      </c>
      <c r="H1196" s="13">
        <v>0</v>
      </c>
      <c r="I1196" s="18">
        <v>1</v>
      </c>
      <c r="J1196" s="18">
        <v>0</v>
      </c>
      <c r="K1196" s="18">
        <v>0</v>
      </c>
      <c r="L1196" s="11">
        <v>0</v>
      </c>
      <c r="M1196" s="11">
        <v>0</v>
      </c>
      <c r="N1196" s="11">
        <v>5</v>
      </c>
      <c r="O1196" s="11">
        <v>0</v>
      </c>
      <c r="P1196" s="11">
        <v>0</v>
      </c>
      <c r="Q1196" s="11">
        <v>0</v>
      </c>
      <c r="R1196" s="6">
        <v>0</v>
      </c>
      <c r="S1196" s="11">
        <v>0</v>
      </c>
      <c r="T1196" s="11">
        <v>1</v>
      </c>
      <c r="U1196" s="11">
        <v>2</v>
      </c>
      <c r="V1196" s="11">
        <v>0</v>
      </c>
      <c r="W1196" s="11">
        <v>0</v>
      </c>
      <c r="X1196" s="11">
        <v>0</v>
      </c>
      <c r="Y1196" s="11">
        <v>0</v>
      </c>
      <c r="Z1196" s="11">
        <v>0</v>
      </c>
      <c r="AA1196" s="11">
        <v>0</v>
      </c>
      <c r="AB1196" s="11">
        <v>0</v>
      </c>
      <c r="AC1196" s="11">
        <v>0</v>
      </c>
      <c r="AD1196" s="11">
        <v>9</v>
      </c>
      <c r="AE1196" s="11">
        <v>2</v>
      </c>
      <c r="AF1196" s="11" t="s">
        <v>163</v>
      </c>
      <c r="AG1196" s="6">
        <v>2</v>
      </c>
      <c r="AH1196" s="6">
        <v>2</v>
      </c>
      <c r="AI1196" s="6">
        <v>0</v>
      </c>
      <c r="AJ1196" s="6">
        <v>1.5</v>
      </c>
      <c r="AK1196" s="11">
        <v>0</v>
      </c>
      <c r="AL1196" s="11">
        <v>0</v>
      </c>
      <c r="AM1196" s="11">
        <v>0</v>
      </c>
      <c r="AN1196" s="11">
        <v>1</v>
      </c>
      <c r="AO1196" s="11">
        <v>3000</v>
      </c>
      <c r="AP1196" s="11">
        <v>0.5</v>
      </c>
      <c r="AQ1196" s="11">
        <v>0</v>
      </c>
      <c r="AR1196" s="6">
        <v>0</v>
      </c>
      <c r="AS1196" s="11" t="s">
        <v>153</v>
      </c>
      <c r="AT1196" s="12" t="s">
        <v>154</v>
      </c>
      <c r="AU1196" s="11">
        <v>0</v>
      </c>
      <c r="AV1196" s="18">
        <v>0</v>
      </c>
      <c r="AW1196" s="18">
        <v>0</v>
      </c>
      <c r="AX1196" s="12" t="s">
        <v>155</v>
      </c>
      <c r="AY1196" s="11" t="s">
        <v>1569</v>
      </c>
      <c r="AZ1196" s="13">
        <v>0</v>
      </c>
      <c r="BA1196" s="13">
        <v>0</v>
      </c>
      <c r="BB1196" s="37" t="s">
        <v>1570</v>
      </c>
      <c r="BC1196" s="11"/>
      <c r="BD1196" s="11">
        <v>0</v>
      </c>
      <c r="BE1196" s="11"/>
      <c r="BF1196" s="11"/>
      <c r="BG1196" s="11"/>
      <c r="BH1196" s="18"/>
      <c r="BI1196" s="11">
        <v>0</v>
      </c>
      <c r="BJ1196" s="6">
        <v>0</v>
      </c>
      <c r="BK1196" s="6">
        <v>0</v>
      </c>
      <c r="BL1196" s="6">
        <v>0</v>
      </c>
      <c r="BM1196" s="6">
        <v>0</v>
      </c>
      <c r="BN1196" s="6">
        <v>0</v>
      </c>
      <c r="BO1196" s="6">
        <v>0</v>
      </c>
    </row>
    <row r="1197" spans="2:67" ht="20.100000000000001" customHeight="1">
      <c r="B1197" s="132"/>
      <c r="C1197" s="85">
        <f t="shared" si="70"/>
        <v>80002015</v>
      </c>
      <c r="D1197" s="86" t="s">
        <v>1571</v>
      </c>
      <c r="E1197" s="85">
        <v>1</v>
      </c>
      <c r="F1197" s="85">
        <v>80002015</v>
      </c>
      <c r="G1197" s="85">
        <v>0</v>
      </c>
      <c r="H1197" s="85">
        <v>0</v>
      </c>
      <c r="I1197" s="18">
        <v>1</v>
      </c>
      <c r="J1197" s="18">
        <v>0</v>
      </c>
      <c r="K1197" s="85">
        <v>0</v>
      </c>
      <c r="L1197" s="85">
        <v>0</v>
      </c>
      <c r="M1197" s="85">
        <v>0</v>
      </c>
      <c r="N1197" s="85">
        <v>2</v>
      </c>
      <c r="O1197" s="85">
        <v>0</v>
      </c>
      <c r="P1197" s="85">
        <v>0</v>
      </c>
      <c r="Q1197" s="85">
        <v>0</v>
      </c>
      <c r="R1197" s="6">
        <v>0</v>
      </c>
      <c r="S1197" s="85">
        <v>0</v>
      </c>
      <c r="T1197" s="85">
        <v>1</v>
      </c>
      <c r="U1197" s="85">
        <v>2</v>
      </c>
      <c r="V1197" s="85">
        <v>0</v>
      </c>
      <c r="W1197" s="85">
        <v>0</v>
      </c>
      <c r="X1197" s="85">
        <v>0</v>
      </c>
      <c r="Y1197" s="85">
        <v>0</v>
      </c>
      <c r="Z1197" s="85">
        <v>0</v>
      </c>
      <c r="AA1197" s="85">
        <v>0</v>
      </c>
      <c r="AB1197" s="85">
        <v>0</v>
      </c>
      <c r="AC1197" s="85">
        <v>0</v>
      </c>
      <c r="AD1197" s="85">
        <v>9</v>
      </c>
      <c r="AE1197" s="85">
        <v>2</v>
      </c>
      <c r="AF1197" s="85" t="s">
        <v>163</v>
      </c>
      <c r="AG1197" s="85">
        <v>2</v>
      </c>
      <c r="AH1197" s="85">
        <v>2</v>
      </c>
      <c r="AI1197" s="6">
        <v>0</v>
      </c>
      <c r="AJ1197" s="85">
        <v>1.5</v>
      </c>
      <c r="AK1197" s="85">
        <v>0</v>
      </c>
      <c r="AL1197" s="85">
        <v>0</v>
      </c>
      <c r="AM1197" s="85">
        <v>0</v>
      </c>
      <c r="AN1197" s="85">
        <v>1</v>
      </c>
      <c r="AO1197" s="85">
        <v>3000</v>
      </c>
      <c r="AP1197" s="85">
        <v>0.5</v>
      </c>
      <c r="AQ1197" s="85">
        <v>0</v>
      </c>
      <c r="AR1197" s="85">
        <v>0</v>
      </c>
      <c r="AS1197" s="85" t="s">
        <v>153</v>
      </c>
      <c r="AT1197" s="12" t="s">
        <v>154</v>
      </c>
      <c r="AU1197" s="85">
        <v>0</v>
      </c>
      <c r="AV1197" s="85">
        <v>0</v>
      </c>
      <c r="AW1197" s="85">
        <v>0</v>
      </c>
      <c r="AX1197" s="86" t="s">
        <v>155</v>
      </c>
      <c r="AY1197" s="85"/>
      <c r="AZ1197" s="85">
        <v>0</v>
      </c>
      <c r="BA1197" s="85">
        <v>0</v>
      </c>
      <c r="BB1197" s="133" t="s">
        <v>1572</v>
      </c>
      <c r="BC1197" s="85"/>
      <c r="BD1197" s="11">
        <v>0</v>
      </c>
      <c r="BE1197" s="85"/>
      <c r="BF1197" s="85"/>
      <c r="BG1197" s="85"/>
      <c r="BH1197" s="85"/>
      <c r="BI1197" s="11">
        <v>0</v>
      </c>
      <c r="BJ1197" s="6">
        <v>0</v>
      </c>
      <c r="BK1197" s="6">
        <v>0</v>
      </c>
      <c r="BL1197" s="6">
        <v>0</v>
      </c>
      <c r="BM1197" s="6">
        <v>0</v>
      </c>
      <c r="BN1197" s="6">
        <v>0</v>
      </c>
      <c r="BO1197" s="6">
        <v>0</v>
      </c>
    </row>
    <row r="1198" spans="2:67" ht="20.100000000000001" customHeight="1">
      <c r="B1198" s="131"/>
      <c r="C1198" s="18">
        <f t="shared" si="70"/>
        <v>80002016</v>
      </c>
      <c r="D1198" s="12" t="s">
        <v>1573</v>
      </c>
      <c r="E1198" s="11">
        <v>1</v>
      </c>
      <c r="F1198" s="11">
        <v>80002016</v>
      </c>
      <c r="G1198" s="18">
        <v>0</v>
      </c>
      <c r="H1198" s="13">
        <v>0</v>
      </c>
      <c r="I1198" s="18">
        <v>1</v>
      </c>
      <c r="J1198" s="18">
        <v>0</v>
      </c>
      <c r="K1198" s="18">
        <v>0</v>
      </c>
      <c r="L1198" s="11">
        <v>0</v>
      </c>
      <c r="M1198" s="11">
        <v>0</v>
      </c>
      <c r="N1198" s="11">
        <v>5</v>
      </c>
      <c r="O1198" s="11">
        <v>0</v>
      </c>
      <c r="P1198" s="11">
        <v>0</v>
      </c>
      <c r="Q1198" s="11">
        <v>0</v>
      </c>
      <c r="R1198" s="6">
        <v>0</v>
      </c>
      <c r="S1198" s="11">
        <v>0</v>
      </c>
      <c r="T1198" s="11">
        <v>1</v>
      </c>
      <c r="U1198" s="11">
        <v>2</v>
      </c>
      <c r="V1198" s="11">
        <v>0</v>
      </c>
      <c r="W1198" s="11">
        <v>0</v>
      </c>
      <c r="X1198" s="11">
        <v>0</v>
      </c>
      <c r="Y1198" s="11">
        <v>0</v>
      </c>
      <c r="Z1198" s="11">
        <v>0</v>
      </c>
      <c r="AA1198" s="11">
        <v>0</v>
      </c>
      <c r="AB1198" s="11">
        <v>0</v>
      </c>
      <c r="AC1198" s="11">
        <v>0</v>
      </c>
      <c r="AD1198" s="11">
        <v>9</v>
      </c>
      <c r="AE1198" s="11">
        <v>2</v>
      </c>
      <c r="AF1198" s="11" t="s">
        <v>163</v>
      </c>
      <c r="AG1198" s="6">
        <v>2</v>
      </c>
      <c r="AH1198" s="6">
        <v>2</v>
      </c>
      <c r="AI1198" s="6">
        <v>0</v>
      </c>
      <c r="AJ1198" s="6">
        <v>1.5</v>
      </c>
      <c r="AK1198" s="11">
        <v>0</v>
      </c>
      <c r="AL1198" s="11">
        <v>0</v>
      </c>
      <c r="AM1198" s="11">
        <v>0</v>
      </c>
      <c r="AN1198" s="11">
        <v>1</v>
      </c>
      <c r="AO1198" s="11">
        <v>3000</v>
      </c>
      <c r="AP1198" s="11">
        <v>0.5</v>
      </c>
      <c r="AQ1198" s="11">
        <v>0</v>
      </c>
      <c r="AR1198" s="6">
        <v>0</v>
      </c>
      <c r="AS1198" s="11" t="s">
        <v>153</v>
      </c>
      <c r="AT1198" s="12" t="s">
        <v>154</v>
      </c>
      <c r="AU1198" s="11">
        <v>0</v>
      </c>
      <c r="AV1198" s="18">
        <v>0</v>
      </c>
      <c r="AW1198" s="18">
        <v>0</v>
      </c>
      <c r="AX1198" s="12" t="s">
        <v>155</v>
      </c>
      <c r="AY1198" s="11" t="s">
        <v>1574</v>
      </c>
      <c r="AZ1198" s="13">
        <v>0</v>
      </c>
      <c r="BA1198" s="13">
        <v>0</v>
      </c>
      <c r="BB1198" s="37" t="s">
        <v>1575</v>
      </c>
      <c r="BC1198" s="11"/>
      <c r="BD1198" s="11">
        <v>0</v>
      </c>
      <c r="BE1198" s="11"/>
      <c r="BF1198" s="11"/>
      <c r="BG1198" s="11"/>
      <c r="BH1198" s="18"/>
      <c r="BI1198" s="11">
        <v>0</v>
      </c>
      <c r="BJ1198" s="6">
        <v>0</v>
      </c>
      <c r="BK1198" s="6">
        <v>0</v>
      </c>
      <c r="BL1198" s="6">
        <v>0</v>
      </c>
      <c r="BM1198" s="6">
        <v>0</v>
      </c>
      <c r="BN1198" s="6">
        <v>0</v>
      </c>
      <c r="BO1198" s="6">
        <v>0</v>
      </c>
    </row>
    <row r="1199" spans="2:67" ht="20.100000000000001" customHeight="1">
      <c r="B1199" s="131"/>
      <c r="C1199" s="18">
        <f t="shared" si="70"/>
        <v>80002017</v>
      </c>
      <c r="D1199" s="12" t="s">
        <v>1576</v>
      </c>
      <c r="E1199" s="11">
        <v>1</v>
      </c>
      <c r="F1199" s="11">
        <v>80002017</v>
      </c>
      <c r="G1199" s="18">
        <v>0</v>
      </c>
      <c r="H1199" s="13">
        <v>0</v>
      </c>
      <c r="I1199" s="18">
        <v>1</v>
      </c>
      <c r="J1199" s="18">
        <v>0</v>
      </c>
      <c r="K1199" s="18">
        <v>0</v>
      </c>
      <c r="L1199" s="11">
        <v>0</v>
      </c>
      <c r="M1199" s="11">
        <v>0</v>
      </c>
      <c r="N1199" s="11">
        <v>2</v>
      </c>
      <c r="O1199" s="11">
        <v>3</v>
      </c>
      <c r="P1199" s="11">
        <v>0.2</v>
      </c>
      <c r="Q1199" s="11">
        <v>0</v>
      </c>
      <c r="R1199" s="6">
        <v>0</v>
      </c>
      <c r="S1199" s="11">
        <v>0</v>
      </c>
      <c r="T1199" s="11">
        <v>1</v>
      </c>
      <c r="U1199" s="11">
        <v>2</v>
      </c>
      <c r="V1199" s="11">
        <v>0</v>
      </c>
      <c r="W1199" s="11">
        <v>0</v>
      </c>
      <c r="X1199" s="11">
        <v>0</v>
      </c>
      <c r="Y1199" s="11">
        <v>0</v>
      </c>
      <c r="Z1199" s="11">
        <v>0</v>
      </c>
      <c r="AA1199" s="11">
        <v>0</v>
      </c>
      <c r="AB1199" s="11">
        <v>0</v>
      </c>
      <c r="AC1199" s="11">
        <v>0</v>
      </c>
      <c r="AD1199" s="11">
        <v>9</v>
      </c>
      <c r="AE1199" s="11">
        <v>2</v>
      </c>
      <c r="AF1199" s="11" t="s">
        <v>163</v>
      </c>
      <c r="AG1199" s="6">
        <v>2</v>
      </c>
      <c r="AH1199" s="6">
        <v>2</v>
      </c>
      <c r="AI1199" s="6">
        <v>0</v>
      </c>
      <c r="AJ1199" s="6">
        <v>1.5</v>
      </c>
      <c r="AK1199" s="11">
        <v>0</v>
      </c>
      <c r="AL1199" s="11">
        <v>0</v>
      </c>
      <c r="AM1199" s="11">
        <v>0</v>
      </c>
      <c r="AN1199" s="11">
        <v>1</v>
      </c>
      <c r="AO1199" s="11">
        <v>3000</v>
      </c>
      <c r="AP1199" s="11">
        <v>0.5</v>
      </c>
      <c r="AQ1199" s="11">
        <v>0</v>
      </c>
      <c r="AR1199" s="6">
        <v>80010171</v>
      </c>
      <c r="AS1199" s="11" t="s">
        <v>153</v>
      </c>
      <c r="AT1199" s="12" t="s">
        <v>154</v>
      </c>
      <c r="AU1199" s="11">
        <v>0</v>
      </c>
      <c r="AV1199" s="18">
        <v>0</v>
      </c>
      <c r="AW1199" s="18">
        <v>0</v>
      </c>
      <c r="AX1199" s="12" t="s">
        <v>155</v>
      </c>
      <c r="AY1199" s="11"/>
      <c r="AZ1199" s="13">
        <v>0</v>
      </c>
      <c r="BA1199" s="13">
        <v>0</v>
      </c>
      <c r="BB1199" s="133" t="s">
        <v>1577</v>
      </c>
      <c r="BC1199" s="11"/>
      <c r="BD1199" s="11">
        <v>0</v>
      </c>
      <c r="BE1199" s="11"/>
      <c r="BF1199" s="11"/>
      <c r="BG1199" s="11"/>
      <c r="BH1199" s="18"/>
      <c r="BI1199" s="11">
        <v>0</v>
      </c>
      <c r="BJ1199" s="6">
        <v>0</v>
      </c>
      <c r="BK1199" s="6">
        <v>0</v>
      </c>
      <c r="BL1199" s="6">
        <v>0</v>
      </c>
      <c r="BM1199" s="6">
        <v>0</v>
      </c>
      <c r="BN1199" s="6">
        <v>0</v>
      </c>
      <c r="BO1199" s="6">
        <v>0</v>
      </c>
    </row>
    <row r="1200" spans="2:67" ht="20.100000000000001" customHeight="1">
      <c r="B1200" s="131"/>
      <c r="C1200" s="18">
        <f t="shared" si="70"/>
        <v>80002018</v>
      </c>
      <c r="D1200" s="12" t="s">
        <v>1578</v>
      </c>
      <c r="E1200" s="11">
        <v>1</v>
      </c>
      <c r="F1200" s="11">
        <v>80002018</v>
      </c>
      <c r="G1200" s="18">
        <v>0</v>
      </c>
      <c r="H1200" s="13">
        <v>0</v>
      </c>
      <c r="I1200" s="18">
        <v>1</v>
      </c>
      <c r="J1200" s="18">
        <v>0</v>
      </c>
      <c r="K1200" s="18">
        <v>0</v>
      </c>
      <c r="L1200" s="11">
        <v>0</v>
      </c>
      <c r="M1200" s="11">
        <v>0</v>
      </c>
      <c r="N1200" s="11">
        <v>5</v>
      </c>
      <c r="O1200" s="11">
        <v>0</v>
      </c>
      <c r="P1200" s="11">
        <v>0</v>
      </c>
      <c r="Q1200" s="11">
        <v>0</v>
      </c>
      <c r="R1200" s="6">
        <v>0</v>
      </c>
      <c r="S1200" s="11">
        <v>0</v>
      </c>
      <c r="T1200" s="11">
        <v>1</v>
      </c>
      <c r="U1200" s="11">
        <v>2</v>
      </c>
      <c r="V1200" s="11">
        <v>0</v>
      </c>
      <c r="W1200" s="11">
        <v>0</v>
      </c>
      <c r="X1200" s="11">
        <v>0</v>
      </c>
      <c r="Y1200" s="11">
        <v>0</v>
      </c>
      <c r="Z1200" s="11">
        <v>0</v>
      </c>
      <c r="AA1200" s="11">
        <v>0</v>
      </c>
      <c r="AB1200" s="11">
        <v>0</v>
      </c>
      <c r="AC1200" s="11">
        <v>0</v>
      </c>
      <c r="AD1200" s="11">
        <v>9</v>
      </c>
      <c r="AE1200" s="11">
        <v>2</v>
      </c>
      <c r="AF1200" s="11" t="s">
        <v>163</v>
      </c>
      <c r="AG1200" s="6">
        <v>2</v>
      </c>
      <c r="AH1200" s="6">
        <v>2</v>
      </c>
      <c r="AI1200" s="6">
        <v>0</v>
      </c>
      <c r="AJ1200" s="6">
        <v>1.5</v>
      </c>
      <c r="AK1200" s="11">
        <v>0</v>
      </c>
      <c r="AL1200" s="11">
        <v>0</v>
      </c>
      <c r="AM1200" s="11">
        <v>0</v>
      </c>
      <c r="AN1200" s="11">
        <v>1</v>
      </c>
      <c r="AO1200" s="11">
        <v>3000</v>
      </c>
      <c r="AP1200" s="11">
        <v>0.5</v>
      </c>
      <c r="AQ1200" s="11">
        <v>0</v>
      </c>
      <c r="AR1200" s="6">
        <v>0</v>
      </c>
      <c r="AS1200" s="11" t="s">
        <v>153</v>
      </c>
      <c r="AT1200" s="12" t="s">
        <v>154</v>
      </c>
      <c r="AU1200" s="11">
        <v>0</v>
      </c>
      <c r="AV1200" s="18">
        <v>0</v>
      </c>
      <c r="AW1200" s="18">
        <v>0</v>
      </c>
      <c r="AX1200" s="12" t="s">
        <v>155</v>
      </c>
      <c r="AY1200" s="11" t="s">
        <v>1579</v>
      </c>
      <c r="AZ1200" s="13">
        <v>0</v>
      </c>
      <c r="BA1200" s="13">
        <v>0</v>
      </c>
      <c r="BB1200" s="37" t="s">
        <v>1580</v>
      </c>
      <c r="BC1200" s="11"/>
      <c r="BD1200" s="11">
        <v>0</v>
      </c>
      <c r="BE1200" s="11"/>
      <c r="BF1200" s="11"/>
      <c r="BG1200" s="11"/>
      <c r="BH1200" s="18"/>
      <c r="BI1200" s="11">
        <v>0</v>
      </c>
      <c r="BJ1200" s="6">
        <v>0</v>
      </c>
      <c r="BK1200" s="6">
        <v>0</v>
      </c>
      <c r="BL1200" s="6">
        <v>0</v>
      </c>
      <c r="BM1200" s="6">
        <v>0</v>
      </c>
      <c r="BN1200" s="6">
        <v>0</v>
      </c>
      <c r="BO1200" s="6">
        <v>0</v>
      </c>
    </row>
    <row r="1201" spans="2:67" ht="20.100000000000001" customHeight="1">
      <c r="B1201" s="131"/>
      <c r="C1201" s="18">
        <f t="shared" si="70"/>
        <v>80002019</v>
      </c>
      <c r="D1201" s="12" t="s">
        <v>1581</v>
      </c>
      <c r="E1201" s="11">
        <v>1</v>
      </c>
      <c r="F1201" s="11">
        <v>80002019</v>
      </c>
      <c r="G1201" s="18">
        <v>0</v>
      </c>
      <c r="H1201" s="13">
        <v>0</v>
      </c>
      <c r="I1201" s="18">
        <v>1</v>
      </c>
      <c r="J1201" s="18">
        <v>0</v>
      </c>
      <c r="K1201" s="18">
        <v>0</v>
      </c>
      <c r="L1201" s="11">
        <v>0</v>
      </c>
      <c r="M1201" s="11">
        <v>0</v>
      </c>
      <c r="N1201" s="11">
        <v>5</v>
      </c>
      <c r="O1201" s="11">
        <v>0</v>
      </c>
      <c r="P1201" s="11">
        <v>0</v>
      </c>
      <c r="Q1201" s="11">
        <v>0</v>
      </c>
      <c r="R1201" s="6">
        <v>0</v>
      </c>
      <c r="S1201" s="11">
        <v>0</v>
      </c>
      <c r="T1201" s="11">
        <v>1</v>
      </c>
      <c r="U1201" s="11">
        <v>2</v>
      </c>
      <c r="V1201" s="11">
        <v>0</v>
      </c>
      <c r="W1201" s="11">
        <v>0</v>
      </c>
      <c r="X1201" s="11">
        <v>0</v>
      </c>
      <c r="Y1201" s="11">
        <v>0</v>
      </c>
      <c r="Z1201" s="11">
        <v>0</v>
      </c>
      <c r="AA1201" s="11">
        <v>0</v>
      </c>
      <c r="AB1201" s="11">
        <v>0</v>
      </c>
      <c r="AC1201" s="11">
        <v>0</v>
      </c>
      <c r="AD1201" s="11">
        <v>9</v>
      </c>
      <c r="AE1201" s="11">
        <v>2</v>
      </c>
      <c r="AF1201" s="11" t="s">
        <v>163</v>
      </c>
      <c r="AG1201" s="6">
        <v>2</v>
      </c>
      <c r="AH1201" s="6">
        <v>2</v>
      </c>
      <c r="AI1201" s="6">
        <v>0</v>
      </c>
      <c r="AJ1201" s="6">
        <v>1.5</v>
      </c>
      <c r="AK1201" s="11">
        <v>0</v>
      </c>
      <c r="AL1201" s="11">
        <v>0</v>
      </c>
      <c r="AM1201" s="11">
        <v>0</v>
      </c>
      <c r="AN1201" s="11">
        <v>1</v>
      </c>
      <c r="AO1201" s="11">
        <v>3000</v>
      </c>
      <c r="AP1201" s="11">
        <v>0.5</v>
      </c>
      <c r="AQ1201" s="11">
        <v>0</v>
      </c>
      <c r="AR1201" s="6">
        <v>0</v>
      </c>
      <c r="AS1201" s="11" t="s">
        <v>153</v>
      </c>
      <c r="AT1201" s="12" t="s">
        <v>154</v>
      </c>
      <c r="AU1201" s="11">
        <v>0</v>
      </c>
      <c r="AV1201" s="18">
        <v>0</v>
      </c>
      <c r="AW1201" s="18">
        <v>0</v>
      </c>
      <c r="AX1201" s="12" t="s">
        <v>155</v>
      </c>
      <c r="AY1201" s="11" t="s">
        <v>1582</v>
      </c>
      <c r="AZ1201" s="13">
        <v>0</v>
      </c>
      <c r="BA1201" s="13">
        <v>0</v>
      </c>
      <c r="BB1201" s="37" t="s">
        <v>1583</v>
      </c>
      <c r="BC1201" s="11"/>
      <c r="BD1201" s="11">
        <v>0</v>
      </c>
      <c r="BE1201" s="11"/>
      <c r="BF1201" s="11"/>
      <c r="BG1201" s="11"/>
      <c r="BH1201" s="18"/>
      <c r="BI1201" s="11">
        <v>0</v>
      </c>
      <c r="BJ1201" s="6">
        <v>0</v>
      </c>
      <c r="BK1201" s="6">
        <v>0</v>
      </c>
      <c r="BL1201" s="6">
        <v>0</v>
      </c>
      <c r="BM1201" s="6">
        <v>0</v>
      </c>
      <c r="BN1201" s="6">
        <v>0</v>
      </c>
      <c r="BO1201" s="6">
        <v>0</v>
      </c>
    </row>
    <row r="1202" spans="2:67" ht="20.100000000000001" customHeight="1">
      <c r="B1202" s="131"/>
      <c r="C1202" s="18">
        <f t="shared" si="70"/>
        <v>80002020</v>
      </c>
      <c r="D1202" s="12" t="s">
        <v>1584</v>
      </c>
      <c r="E1202" s="11">
        <v>1</v>
      </c>
      <c r="F1202" s="11">
        <v>80002020</v>
      </c>
      <c r="G1202" s="18">
        <v>0</v>
      </c>
      <c r="H1202" s="13">
        <v>0</v>
      </c>
      <c r="I1202" s="18">
        <v>1</v>
      </c>
      <c r="J1202" s="18">
        <v>0</v>
      </c>
      <c r="K1202" s="18">
        <v>0</v>
      </c>
      <c r="L1202" s="11">
        <v>0</v>
      </c>
      <c r="M1202" s="11">
        <v>0</v>
      </c>
      <c r="N1202" s="11">
        <v>5</v>
      </c>
      <c r="O1202" s="11">
        <v>0</v>
      </c>
      <c r="P1202" s="11">
        <v>0</v>
      </c>
      <c r="Q1202" s="11">
        <v>0</v>
      </c>
      <c r="R1202" s="6">
        <v>0</v>
      </c>
      <c r="S1202" s="11">
        <v>0</v>
      </c>
      <c r="T1202" s="11">
        <v>1</v>
      </c>
      <c r="U1202" s="11">
        <v>2</v>
      </c>
      <c r="V1202" s="11">
        <v>0</v>
      </c>
      <c r="W1202" s="11">
        <v>0</v>
      </c>
      <c r="X1202" s="11">
        <v>0</v>
      </c>
      <c r="Y1202" s="11">
        <v>0</v>
      </c>
      <c r="Z1202" s="11">
        <v>0</v>
      </c>
      <c r="AA1202" s="11">
        <v>0</v>
      </c>
      <c r="AB1202" s="11">
        <v>0</v>
      </c>
      <c r="AC1202" s="11">
        <v>0</v>
      </c>
      <c r="AD1202" s="11">
        <v>9</v>
      </c>
      <c r="AE1202" s="11">
        <v>2</v>
      </c>
      <c r="AF1202" s="11" t="s">
        <v>163</v>
      </c>
      <c r="AG1202" s="6">
        <v>2</v>
      </c>
      <c r="AH1202" s="6">
        <v>2</v>
      </c>
      <c r="AI1202" s="6">
        <v>0</v>
      </c>
      <c r="AJ1202" s="6">
        <v>1.5</v>
      </c>
      <c r="AK1202" s="11">
        <v>0</v>
      </c>
      <c r="AL1202" s="11">
        <v>0</v>
      </c>
      <c r="AM1202" s="11">
        <v>0</v>
      </c>
      <c r="AN1202" s="11">
        <v>1</v>
      </c>
      <c r="AO1202" s="11">
        <v>3000</v>
      </c>
      <c r="AP1202" s="11">
        <v>0.5</v>
      </c>
      <c r="AQ1202" s="11">
        <v>0</v>
      </c>
      <c r="AR1202" s="6">
        <v>0</v>
      </c>
      <c r="AS1202" s="11" t="s">
        <v>153</v>
      </c>
      <c r="AT1202" s="12" t="s">
        <v>154</v>
      </c>
      <c r="AU1202" s="11">
        <v>0</v>
      </c>
      <c r="AV1202" s="18">
        <v>0</v>
      </c>
      <c r="AW1202" s="18">
        <v>0</v>
      </c>
      <c r="AX1202" s="12" t="s">
        <v>155</v>
      </c>
      <c r="AY1202" s="11" t="s">
        <v>1585</v>
      </c>
      <c r="AZ1202" s="13">
        <v>0</v>
      </c>
      <c r="BA1202" s="13">
        <v>0</v>
      </c>
      <c r="BB1202" s="37" t="s">
        <v>1586</v>
      </c>
      <c r="BC1202" s="11"/>
      <c r="BD1202" s="11">
        <v>0</v>
      </c>
      <c r="BE1202" s="11"/>
      <c r="BF1202" s="11"/>
      <c r="BG1202" s="11"/>
      <c r="BH1202" s="18"/>
      <c r="BI1202" s="11">
        <v>0</v>
      </c>
      <c r="BJ1202" s="6">
        <v>0</v>
      </c>
      <c r="BK1202" s="6">
        <v>0</v>
      </c>
      <c r="BL1202" s="6">
        <v>0</v>
      </c>
      <c r="BM1202" s="6">
        <v>0</v>
      </c>
      <c r="BN1202" s="6">
        <v>0</v>
      </c>
      <c r="BO1202" s="6">
        <v>0</v>
      </c>
    </row>
    <row r="1203" spans="2:67" ht="20.25" customHeight="1">
      <c r="C1203" s="18">
        <f t="shared" ref="C1203:C1210" si="71">C1175+1000</f>
        <v>80002021</v>
      </c>
      <c r="D1203" s="12" t="s">
        <v>1587</v>
      </c>
      <c r="E1203" s="18">
        <v>1</v>
      </c>
      <c r="F1203" s="11">
        <v>80002021</v>
      </c>
      <c r="G1203" s="18">
        <v>0</v>
      </c>
      <c r="H1203" s="13">
        <v>0</v>
      </c>
      <c r="I1203" s="18">
        <v>1</v>
      </c>
      <c r="J1203" s="18">
        <v>0</v>
      </c>
      <c r="K1203" s="18">
        <v>0</v>
      </c>
      <c r="L1203" s="11">
        <v>0</v>
      </c>
      <c r="M1203" s="11">
        <v>0</v>
      </c>
      <c r="N1203" s="11">
        <v>2</v>
      </c>
      <c r="O1203" s="11">
        <v>10</v>
      </c>
      <c r="P1203" s="11">
        <v>0.2</v>
      </c>
      <c r="Q1203" s="11">
        <v>0</v>
      </c>
      <c r="R1203" s="6">
        <v>0</v>
      </c>
      <c r="S1203" s="11">
        <v>0</v>
      </c>
      <c r="T1203" s="11">
        <v>1</v>
      </c>
      <c r="U1203" s="11">
        <v>2</v>
      </c>
      <c r="V1203" s="11">
        <v>0</v>
      </c>
      <c r="W1203" s="11">
        <v>2</v>
      </c>
      <c r="X1203" s="11">
        <v>0</v>
      </c>
      <c r="Y1203" s="11">
        <v>0</v>
      </c>
      <c r="Z1203" s="11">
        <v>0</v>
      </c>
      <c r="AA1203" s="11">
        <v>0</v>
      </c>
      <c r="AB1203" s="11">
        <v>0</v>
      </c>
      <c r="AC1203" s="11">
        <v>0</v>
      </c>
      <c r="AD1203" s="11">
        <v>5</v>
      </c>
      <c r="AE1203" s="11">
        <v>1</v>
      </c>
      <c r="AF1203" s="11">
        <v>3</v>
      </c>
      <c r="AG1203" s="6">
        <v>1</v>
      </c>
      <c r="AH1203" s="6">
        <v>1</v>
      </c>
      <c r="AI1203" s="6">
        <v>0</v>
      </c>
      <c r="AJ1203" s="6">
        <v>3</v>
      </c>
      <c r="AK1203" s="11">
        <v>0</v>
      </c>
      <c r="AL1203" s="11">
        <v>0</v>
      </c>
      <c r="AM1203" s="11">
        <v>0</v>
      </c>
      <c r="AN1203" s="11">
        <v>3</v>
      </c>
      <c r="AO1203" s="11">
        <v>5000</v>
      </c>
      <c r="AP1203" s="11">
        <v>0.5</v>
      </c>
      <c r="AQ1203" s="11">
        <v>0</v>
      </c>
      <c r="AR1203" s="6">
        <v>0</v>
      </c>
      <c r="AS1203" s="11">
        <v>0</v>
      </c>
      <c r="AT1203" s="12" t="s">
        <v>154</v>
      </c>
      <c r="AU1203" s="6" t="s">
        <v>749</v>
      </c>
      <c r="AV1203" s="18">
        <v>10000007</v>
      </c>
      <c r="AW1203" s="134">
        <v>23000080</v>
      </c>
      <c r="AX1203" s="12" t="s">
        <v>155</v>
      </c>
      <c r="AY1203" s="19" t="s">
        <v>153</v>
      </c>
      <c r="AZ1203" s="13">
        <v>0</v>
      </c>
      <c r="BA1203" s="13">
        <v>0</v>
      </c>
      <c r="BB1203" s="37" t="s">
        <v>1588</v>
      </c>
      <c r="BC1203" s="18">
        <v>0</v>
      </c>
      <c r="BD1203" s="11">
        <v>0</v>
      </c>
      <c r="BE1203" s="11"/>
      <c r="BF1203" s="11"/>
      <c r="BG1203" s="11"/>
      <c r="BH1203" s="18"/>
      <c r="BI1203" s="9">
        <v>0</v>
      </c>
      <c r="BJ1203" s="6">
        <v>0</v>
      </c>
      <c r="BK1203" s="6">
        <v>0</v>
      </c>
      <c r="BL1203" s="6">
        <v>0</v>
      </c>
      <c r="BM1203" s="6">
        <v>0</v>
      </c>
      <c r="BN1203" s="6">
        <v>0</v>
      </c>
      <c r="BO1203" s="6">
        <v>0</v>
      </c>
    </row>
    <row r="1204" spans="2:67" ht="20.100000000000001" customHeight="1">
      <c r="B1204" s="117"/>
      <c r="C1204" s="18">
        <f t="shared" si="71"/>
        <v>80002022</v>
      </c>
      <c r="D1204" s="12" t="s">
        <v>1589</v>
      </c>
      <c r="E1204" s="18">
        <v>1</v>
      </c>
      <c r="F1204" s="11">
        <v>80002022</v>
      </c>
      <c r="G1204" s="6">
        <v>0</v>
      </c>
      <c r="H1204" s="6">
        <v>0</v>
      </c>
      <c r="I1204" s="18">
        <v>1</v>
      </c>
      <c r="J1204" s="18">
        <v>0</v>
      </c>
      <c r="K1204" s="6">
        <v>0</v>
      </c>
      <c r="L1204" s="6">
        <v>0</v>
      </c>
      <c r="M1204" s="6">
        <v>0</v>
      </c>
      <c r="N1204" s="6">
        <v>2</v>
      </c>
      <c r="O1204" s="6">
        <v>1</v>
      </c>
      <c r="P1204" s="6">
        <v>0.2</v>
      </c>
      <c r="Q1204" s="6">
        <v>0</v>
      </c>
      <c r="R1204" s="6">
        <v>0</v>
      </c>
      <c r="S1204" s="6">
        <v>0</v>
      </c>
      <c r="T1204" s="11">
        <v>1</v>
      </c>
      <c r="U1204" s="6">
        <v>2</v>
      </c>
      <c r="V1204" s="6">
        <v>0</v>
      </c>
      <c r="W1204" s="6">
        <v>0</v>
      </c>
      <c r="X1204" s="6">
        <v>0</v>
      </c>
      <c r="Y1204" s="6">
        <v>0</v>
      </c>
      <c r="Z1204" s="6">
        <v>0</v>
      </c>
      <c r="AA1204" s="6">
        <v>0</v>
      </c>
      <c r="AB1204" s="18">
        <v>0</v>
      </c>
      <c r="AC1204" s="6">
        <v>0</v>
      </c>
      <c r="AD1204" s="6">
        <v>10</v>
      </c>
      <c r="AE1204" s="6">
        <v>0</v>
      </c>
      <c r="AF1204" s="6">
        <v>0</v>
      </c>
      <c r="AG1204" s="6">
        <v>7</v>
      </c>
      <c r="AH1204" s="6">
        <v>0</v>
      </c>
      <c r="AI1204" s="6">
        <v>0</v>
      </c>
      <c r="AJ1204" s="6">
        <v>6</v>
      </c>
      <c r="AK1204" s="6">
        <v>0</v>
      </c>
      <c r="AL1204" s="6">
        <v>0</v>
      </c>
      <c r="AM1204" s="6">
        <v>0</v>
      </c>
      <c r="AN1204" s="6">
        <v>0</v>
      </c>
      <c r="AO1204" s="6">
        <v>1000</v>
      </c>
      <c r="AP1204" s="6">
        <v>0</v>
      </c>
      <c r="AQ1204" s="6">
        <v>0</v>
      </c>
      <c r="AR1204" s="6">
        <v>0</v>
      </c>
      <c r="AS1204" s="135" t="s">
        <v>1590</v>
      </c>
      <c r="AT1204" s="12" t="s">
        <v>154</v>
      </c>
      <c r="AU1204" s="6" t="s">
        <v>749</v>
      </c>
      <c r="AV1204" s="6" t="s">
        <v>153</v>
      </c>
      <c r="AW1204" s="6">
        <v>0</v>
      </c>
      <c r="AX1204" s="7" t="s">
        <v>155</v>
      </c>
      <c r="AY1204" s="6">
        <v>0</v>
      </c>
      <c r="AZ1204" s="13">
        <v>0</v>
      </c>
      <c r="BA1204" s="13">
        <v>0</v>
      </c>
      <c r="BB1204" s="37" t="s">
        <v>1591</v>
      </c>
      <c r="BC1204" s="6">
        <v>0</v>
      </c>
      <c r="BD1204" s="11">
        <v>0</v>
      </c>
      <c r="BE1204" s="11"/>
      <c r="BF1204" s="11"/>
      <c r="BG1204" s="11"/>
      <c r="BH1204" s="18"/>
      <c r="BI1204" s="9">
        <v>0</v>
      </c>
      <c r="BJ1204" s="6">
        <v>0</v>
      </c>
      <c r="BK1204" s="6">
        <v>0</v>
      </c>
      <c r="BL1204" s="6">
        <v>0</v>
      </c>
      <c r="BM1204" s="6">
        <v>0</v>
      </c>
      <c r="BN1204" s="6">
        <v>0</v>
      </c>
      <c r="BO1204" s="6">
        <v>0</v>
      </c>
    </row>
    <row r="1205" spans="2:67" ht="20.100000000000001" customHeight="1">
      <c r="C1205" s="18">
        <f t="shared" si="71"/>
        <v>80002023</v>
      </c>
      <c r="D1205" s="12" t="s">
        <v>1592</v>
      </c>
      <c r="E1205" s="11">
        <v>1</v>
      </c>
      <c r="F1205" s="11">
        <v>80002023</v>
      </c>
      <c r="G1205" s="18">
        <v>0</v>
      </c>
      <c r="H1205" s="13">
        <v>0</v>
      </c>
      <c r="I1205" s="18">
        <v>1</v>
      </c>
      <c r="J1205" s="18">
        <v>0</v>
      </c>
      <c r="K1205" s="18">
        <v>0</v>
      </c>
      <c r="L1205" s="11">
        <v>0</v>
      </c>
      <c r="M1205" s="11">
        <v>0</v>
      </c>
      <c r="N1205" s="11">
        <v>2</v>
      </c>
      <c r="O1205" s="11">
        <v>9</v>
      </c>
      <c r="P1205" s="11">
        <v>0.3</v>
      </c>
      <c r="Q1205" s="11">
        <v>0</v>
      </c>
      <c r="R1205" s="6">
        <v>0</v>
      </c>
      <c r="S1205" s="11">
        <v>0</v>
      </c>
      <c r="T1205" s="11">
        <v>1</v>
      </c>
      <c r="U1205" s="11">
        <v>2</v>
      </c>
      <c r="V1205" s="11">
        <v>0</v>
      </c>
      <c r="W1205" s="11">
        <v>0</v>
      </c>
      <c r="X1205" s="11">
        <v>0</v>
      </c>
      <c r="Y1205" s="11">
        <v>0</v>
      </c>
      <c r="Z1205" s="11">
        <v>0</v>
      </c>
      <c r="AA1205" s="11">
        <v>0</v>
      </c>
      <c r="AB1205" s="11">
        <v>0</v>
      </c>
      <c r="AC1205" s="11">
        <v>0</v>
      </c>
      <c r="AD1205" s="11">
        <v>10</v>
      </c>
      <c r="AE1205" s="11">
        <v>0</v>
      </c>
      <c r="AF1205" s="11">
        <v>3</v>
      </c>
      <c r="AG1205" s="6">
        <v>7</v>
      </c>
      <c r="AH1205" s="6">
        <v>0</v>
      </c>
      <c r="AI1205" s="6">
        <v>0</v>
      </c>
      <c r="AJ1205" s="6">
        <v>10</v>
      </c>
      <c r="AK1205" s="11">
        <v>0</v>
      </c>
      <c r="AL1205" s="11">
        <v>0</v>
      </c>
      <c r="AM1205" s="11">
        <v>0</v>
      </c>
      <c r="AN1205" s="11">
        <v>0</v>
      </c>
      <c r="AO1205" s="11">
        <v>3000</v>
      </c>
      <c r="AP1205" s="11">
        <v>0.5</v>
      </c>
      <c r="AQ1205" s="11">
        <v>0</v>
      </c>
      <c r="AR1205" s="6">
        <v>0</v>
      </c>
      <c r="AS1205" s="11">
        <v>80002003</v>
      </c>
      <c r="AT1205" s="12" t="s">
        <v>154</v>
      </c>
      <c r="AU1205" s="11">
        <v>0</v>
      </c>
      <c r="AV1205" s="18">
        <v>0</v>
      </c>
      <c r="AW1205" s="18">
        <v>0</v>
      </c>
      <c r="AX1205" s="12" t="s">
        <v>155</v>
      </c>
      <c r="AY1205" s="11">
        <v>0</v>
      </c>
      <c r="AZ1205" s="13">
        <v>0</v>
      </c>
      <c r="BA1205" s="13">
        <v>0</v>
      </c>
      <c r="BB1205" s="37" t="s">
        <v>1686</v>
      </c>
      <c r="BC1205" s="11"/>
      <c r="BD1205" s="11">
        <v>0</v>
      </c>
      <c r="BE1205" s="11"/>
      <c r="BF1205" s="11"/>
      <c r="BG1205" s="11"/>
      <c r="BH1205" s="18"/>
      <c r="BI1205" s="11">
        <v>0</v>
      </c>
      <c r="BJ1205" s="6">
        <v>0</v>
      </c>
      <c r="BK1205" s="6">
        <v>0</v>
      </c>
      <c r="BL1205" s="6">
        <v>0</v>
      </c>
      <c r="BM1205" s="6">
        <v>0</v>
      </c>
      <c r="BN1205" s="6">
        <v>0</v>
      </c>
      <c r="BO1205" s="6">
        <v>0</v>
      </c>
    </row>
    <row r="1206" spans="2:67" ht="20.100000000000001" customHeight="1">
      <c r="C1206" s="18">
        <f t="shared" si="71"/>
        <v>80002024</v>
      </c>
      <c r="D1206" s="12" t="s">
        <v>1593</v>
      </c>
      <c r="E1206" s="11">
        <v>1</v>
      </c>
      <c r="F1206" s="11">
        <v>80002024</v>
      </c>
      <c r="G1206" s="18">
        <v>0</v>
      </c>
      <c r="H1206" s="13">
        <v>0</v>
      </c>
      <c r="I1206" s="18">
        <v>1</v>
      </c>
      <c r="J1206" s="18">
        <v>0</v>
      </c>
      <c r="K1206" s="18">
        <v>0</v>
      </c>
      <c r="L1206" s="11">
        <v>0</v>
      </c>
      <c r="M1206" s="11">
        <v>0</v>
      </c>
      <c r="N1206" s="11">
        <v>5</v>
      </c>
      <c r="O1206" s="11">
        <v>0</v>
      </c>
      <c r="P1206" s="11">
        <v>0</v>
      </c>
      <c r="Q1206" s="11">
        <v>0</v>
      </c>
      <c r="R1206" s="6">
        <v>0</v>
      </c>
      <c r="S1206" s="11">
        <v>0</v>
      </c>
      <c r="T1206" s="11">
        <v>1</v>
      </c>
      <c r="U1206" s="11">
        <v>2</v>
      </c>
      <c r="V1206" s="11">
        <v>0</v>
      </c>
      <c r="W1206" s="11">
        <v>0</v>
      </c>
      <c r="X1206" s="11">
        <v>0</v>
      </c>
      <c r="Y1206" s="11">
        <v>0</v>
      </c>
      <c r="Z1206" s="11">
        <v>0</v>
      </c>
      <c r="AA1206" s="11">
        <v>0</v>
      </c>
      <c r="AB1206" s="11">
        <v>0</v>
      </c>
      <c r="AC1206" s="11">
        <v>0</v>
      </c>
      <c r="AD1206" s="11">
        <v>10</v>
      </c>
      <c r="AE1206" s="11">
        <v>2</v>
      </c>
      <c r="AF1206" s="11" t="s">
        <v>163</v>
      </c>
      <c r="AG1206" s="6">
        <v>2</v>
      </c>
      <c r="AH1206" s="6">
        <v>2</v>
      </c>
      <c r="AI1206" s="6">
        <v>0</v>
      </c>
      <c r="AJ1206" s="6">
        <v>1.5</v>
      </c>
      <c r="AK1206" s="11">
        <v>0</v>
      </c>
      <c r="AL1206" s="11">
        <v>0</v>
      </c>
      <c r="AM1206" s="11">
        <v>0</v>
      </c>
      <c r="AN1206" s="11">
        <v>0</v>
      </c>
      <c r="AO1206" s="11">
        <v>3000</v>
      </c>
      <c r="AP1206" s="11">
        <v>0.5</v>
      </c>
      <c r="AQ1206" s="11">
        <v>0</v>
      </c>
      <c r="AR1206" s="6">
        <v>0</v>
      </c>
      <c r="AS1206" s="11" t="s">
        <v>153</v>
      </c>
      <c r="AT1206" s="12" t="s">
        <v>154</v>
      </c>
      <c r="AU1206" s="11">
        <v>0</v>
      </c>
      <c r="AV1206" s="18">
        <v>0</v>
      </c>
      <c r="AW1206" s="18">
        <v>0</v>
      </c>
      <c r="AX1206" s="12" t="s">
        <v>155</v>
      </c>
      <c r="AY1206" s="11" t="s">
        <v>1521</v>
      </c>
      <c r="AZ1206" s="13">
        <v>0</v>
      </c>
      <c r="BA1206" s="13">
        <v>0</v>
      </c>
      <c r="BB1206" s="37" t="s">
        <v>1594</v>
      </c>
      <c r="BC1206" s="11"/>
      <c r="BD1206" s="11">
        <v>0</v>
      </c>
      <c r="BE1206" s="11"/>
      <c r="BF1206" s="11"/>
      <c r="BG1206" s="11"/>
      <c r="BH1206" s="18"/>
      <c r="BI1206" s="11">
        <v>0</v>
      </c>
      <c r="BJ1206" s="6">
        <v>0</v>
      </c>
      <c r="BK1206" s="6">
        <v>0</v>
      </c>
      <c r="BL1206" s="6">
        <v>0</v>
      </c>
      <c r="BM1206" s="6">
        <v>0</v>
      </c>
      <c r="BN1206" s="6">
        <v>0</v>
      </c>
      <c r="BO1206" s="6">
        <v>0</v>
      </c>
    </row>
    <row r="1207" spans="2:67" ht="20.100000000000001" customHeight="1">
      <c r="B1207" s="117"/>
      <c r="C1207" s="18">
        <f t="shared" si="71"/>
        <v>80002025</v>
      </c>
      <c r="D1207" s="12" t="s">
        <v>1595</v>
      </c>
      <c r="E1207" s="18">
        <v>1</v>
      </c>
      <c r="F1207" s="11">
        <v>80002025</v>
      </c>
      <c r="G1207" s="6">
        <v>0</v>
      </c>
      <c r="H1207" s="6">
        <v>0</v>
      </c>
      <c r="I1207" s="18">
        <v>1</v>
      </c>
      <c r="J1207" s="18">
        <v>0</v>
      </c>
      <c r="K1207" s="6">
        <v>0</v>
      </c>
      <c r="L1207" s="6">
        <v>0</v>
      </c>
      <c r="M1207" s="6">
        <v>0</v>
      </c>
      <c r="N1207" s="6">
        <v>2</v>
      </c>
      <c r="O1207" s="6">
        <v>10</v>
      </c>
      <c r="P1207" s="6">
        <v>0.1</v>
      </c>
      <c r="Q1207" s="6">
        <v>0</v>
      </c>
      <c r="R1207" s="6">
        <v>0</v>
      </c>
      <c r="S1207" s="6">
        <v>0</v>
      </c>
      <c r="T1207" s="11">
        <v>1</v>
      </c>
      <c r="U1207" s="6">
        <v>2</v>
      </c>
      <c r="V1207" s="6">
        <v>0</v>
      </c>
      <c r="W1207" s="6">
        <v>2.5</v>
      </c>
      <c r="X1207" s="6">
        <v>0</v>
      </c>
      <c r="Y1207" s="6">
        <v>0</v>
      </c>
      <c r="Z1207" s="6">
        <v>0</v>
      </c>
      <c r="AA1207" s="6">
        <v>0</v>
      </c>
      <c r="AB1207" s="18">
        <v>0</v>
      </c>
      <c r="AC1207" s="6">
        <v>0</v>
      </c>
      <c r="AD1207" s="6">
        <v>10</v>
      </c>
      <c r="AE1207" s="6">
        <v>0</v>
      </c>
      <c r="AF1207" s="6">
        <v>0</v>
      </c>
      <c r="AG1207" s="6">
        <v>7</v>
      </c>
      <c r="AH1207" s="6">
        <v>0</v>
      </c>
      <c r="AI1207" s="6">
        <v>0</v>
      </c>
      <c r="AJ1207" s="6">
        <v>6</v>
      </c>
      <c r="AK1207" s="6">
        <v>0</v>
      </c>
      <c r="AL1207" s="6">
        <v>0</v>
      </c>
      <c r="AM1207" s="6">
        <v>0</v>
      </c>
      <c r="AN1207" s="6">
        <v>0</v>
      </c>
      <c r="AO1207" s="6">
        <v>1000</v>
      </c>
      <c r="AP1207" s="6">
        <v>0</v>
      </c>
      <c r="AQ1207" s="6">
        <v>0</v>
      </c>
      <c r="AR1207" s="6">
        <v>0</v>
      </c>
      <c r="AS1207" s="6" t="s">
        <v>153</v>
      </c>
      <c r="AT1207" s="12" t="s">
        <v>154</v>
      </c>
      <c r="AU1207" s="6" t="s">
        <v>749</v>
      </c>
      <c r="AV1207" s="6" t="s">
        <v>153</v>
      </c>
      <c r="AW1207" s="6" t="s">
        <v>1009</v>
      </c>
      <c r="AX1207" s="7" t="s">
        <v>155</v>
      </c>
      <c r="AY1207" s="6">
        <v>0</v>
      </c>
      <c r="AZ1207" s="13">
        <v>0</v>
      </c>
      <c r="BA1207" s="13">
        <v>0</v>
      </c>
      <c r="BB1207" s="33" t="s">
        <v>1596</v>
      </c>
      <c r="BC1207" s="6">
        <v>0</v>
      </c>
      <c r="BD1207" s="11">
        <v>0</v>
      </c>
      <c r="BE1207" s="11"/>
      <c r="BF1207" s="11"/>
      <c r="BG1207" s="11"/>
      <c r="BH1207" s="18"/>
      <c r="BI1207" s="9">
        <v>0</v>
      </c>
      <c r="BJ1207" s="6">
        <v>0</v>
      </c>
      <c r="BK1207" s="6">
        <v>0</v>
      </c>
      <c r="BL1207" s="6">
        <v>0</v>
      </c>
      <c r="BM1207" s="6">
        <v>0</v>
      </c>
      <c r="BN1207" s="6">
        <v>0</v>
      </c>
      <c r="BO1207" s="6">
        <v>0</v>
      </c>
    </row>
    <row r="1208" spans="2:67" ht="20.100000000000001" customHeight="1">
      <c r="B1208" s="117"/>
      <c r="C1208" s="18">
        <f t="shared" si="71"/>
        <v>80002026</v>
      </c>
      <c r="D1208" s="12" t="s">
        <v>1597</v>
      </c>
      <c r="E1208" s="18">
        <v>1</v>
      </c>
      <c r="F1208" s="11">
        <v>80002026</v>
      </c>
      <c r="G1208" s="6">
        <v>0</v>
      </c>
      <c r="H1208" s="6">
        <v>0</v>
      </c>
      <c r="I1208" s="18">
        <v>1</v>
      </c>
      <c r="J1208" s="18">
        <v>0</v>
      </c>
      <c r="K1208" s="6">
        <v>0</v>
      </c>
      <c r="L1208" s="6">
        <v>0</v>
      </c>
      <c r="M1208" s="6">
        <v>0</v>
      </c>
      <c r="N1208" s="6">
        <v>2</v>
      </c>
      <c r="O1208" s="6">
        <v>1</v>
      </c>
      <c r="P1208" s="6">
        <v>0.2</v>
      </c>
      <c r="Q1208" s="6">
        <v>0</v>
      </c>
      <c r="R1208" s="6">
        <v>0</v>
      </c>
      <c r="S1208" s="6">
        <v>0</v>
      </c>
      <c r="T1208" s="11">
        <v>1</v>
      </c>
      <c r="U1208" s="6">
        <v>2</v>
      </c>
      <c r="V1208" s="6">
        <v>0</v>
      </c>
      <c r="W1208" s="6">
        <v>0</v>
      </c>
      <c r="X1208" s="6">
        <v>0</v>
      </c>
      <c r="Y1208" s="6">
        <v>0</v>
      </c>
      <c r="Z1208" s="6">
        <v>0</v>
      </c>
      <c r="AA1208" s="6">
        <v>0</v>
      </c>
      <c r="AB1208" s="18">
        <v>0</v>
      </c>
      <c r="AC1208" s="6">
        <v>0</v>
      </c>
      <c r="AD1208" s="6">
        <v>10</v>
      </c>
      <c r="AE1208" s="6">
        <v>0</v>
      </c>
      <c r="AF1208" s="6">
        <v>0</v>
      </c>
      <c r="AG1208" s="6">
        <v>7</v>
      </c>
      <c r="AH1208" s="6">
        <v>0</v>
      </c>
      <c r="AI1208" s="6">
        <v>0</v>
      </c>
      <c r="AJ1208" s="6">
        <v>6</v>
      </c>
      <c r="AK1208" s="6">
        <v>0</v>
      </c>
      <c r="AL1208" s="6">
        <v>0</v>
      </c>
      <c r="AM1208" s="6">
        <v>0</v>
      </c>
      <c r="AN1208" s="6">
        <v>0</v>
      </c>
      <c r="AO1208" s="6">
        <v>1000</v>
      </c>
      <c r="AP1208" s="6">
        <v>0</v>
      </c>
      <c r="AQ1208" s="6">
        <v>0</v>
      </c>
      <c r="AR1208" s="6">
        <v>0</v>
      </c>
      <c r="AS1208" s="6">
        <v>80002004</v>
      </c>
      <c r="AT1208" s="12" t="s">
        <v>154</v>
      </c>
      <c r="AU1208" s="6">
        <v>0</v>
      </c>
      <c r="AV1208" s="6" t="s">
        <v>153</v>
      </c>
      <c r="AW1208" s="6">
        <v>0</v>
      </c>
      <c r="AX1208" s="7" t="s">
        <v>155</v>
      </c>
      <c r="AY1208" s="6">
        <v>0</v>
      </c>
      <c r="AZ1208" s="13">
        <v>0</v>
      </c>
      <c r="BA1208" s="13">
        <v>0</v>
      </c>
      <c r="BB1208" s="33" t="s">
        <v>1598</v>
      </c>
      <c r="BC1208" s="6">
        <v>0</v>
      </c>
      <c r="BD1208" s="11">
        <v>0</v>
      </c>
      <c r="BE1208" s="11"/>
      <c r="BF1208" s="11"/>
      <c r="BG1208" s="11"/>
      <c r="BH1208" s="18"/>
      <c r="BI1208" s="9">
        <v>0</v>
      </c>
      <c r="BJ1208" s="6">
        <v>0</v>
      </c>
      <c r="BK1208" s="6">
        <v>0</v>
      </c>
      <c r="BL1208" s="6">
        <v>0</v>
      </c>
      <c r="BM1208" s="6">
        <v>0</v>
      </c>
      <c r="BN1208" s="6">
        <v>0</v>
      </c>
      <c r="BO1208" s="6">
        <v>0</v>
      </c>
    </row>
    <row r="1209" spans="2:67" ht="20.100000000000001" customHeight="1">
      <c r="C1209" s="18">
        <f t="shared" si="71"/>
        <v>80002027</v>
      </c>
      <c r="D1209" s="12" t="s">
        <v>1599</v>
      </c>
      <c r="E1209" s="11">
        <v>1</v>
      </c>
      <c r="F1209" s="11">
        <v>80002027</v>
      </c>
      <c r="G1209" s="18">
        <v>0</v>
      </c>
      <c r="H1209" s="13">
        <v>0</v>
      </c>
      <c r="I1209" s="18">
        <v>1</v>
      </c>
      <c r="J1209" s="18">
        <v>0</v>
      </c>
      <c r="K1209" s="18">
        <v>0</v>
      </c>
      <c r="L1209" s="11">
        <v>0</v>
      </c>
      <c r="M1209" s="11">
        <v>0</v>
      </c>
      <c r="N1209" s="11">
        <v>5</v>
      </c>
      <c r="O1209" s="11">
        <v>0</v>
      </c>
      <c r="P1209" s="11">
        <v>0</v>
      </c>
      <c r="Q1209" s="11">
        <v>0</v>
      </c>
      <c r="R1209" s="6">
        <v>0</v>
      </c>
      <c r="S1209" s="11">
        <v>0</v>
      </c>
      <c r="T1209" s="11">
        <v>1</v>
      </c>
      <c r="U1209" s="11">
        <v>2</v>
      </c>
      <c r="V1209" s="11">
        <v>0</v>
      </c>
      <c r="W1209" s="11">
        <v>0</v>
      </c>
      <c r="X1209" s="11">
        <v>0</v>
      </c>
      <c r="Y1209" s="11">
        <v>0</v>
      </c>
      <c r="Z1209" s="11">
        <v>0</v>
      </c>
      <c r="AA1209" s="11">
        <v>0</v>
      </c>
      <c r="AB1209" s="11">
        <v>0</v>
      </c>
      <c r="AC1209" s="11">
        <v>0</v>
      </c>
      <c r="AD1209" s="11">
        <v>9</v>
      </c>
      <c r="AE1209" s="11">
        <v>2</v>
      </c>
      <c r="AF1209" s="11" t="s">
        <v>163</v>
      </c>
      <c r="AG1209" s="6">
        <v>2</v>
      </c>
      <c r="AH1209" s="6">
        <v>2</v>
      </c>
      <c r="AI1209" s="6">
        <v>0</v>
      </c>
      <c r="AJ1209" s="6">
        <v>1.5</v>
      </c>
      <c r="AK1209" s="11">
        <v>0</v>
      </c>
      <c r="AL1209" s="11">
        <v>0</v>
      </c>
      <c r="AM1209" s="11">
        <v>0</v>
      </c>
      <c r="AN1209" s="11">
        <v>0</v>
      </c>
      <c r="AO1209" s="11">
        <v>3000</v>
      </c>
      <c r="AP1209" s="11">
        <v>0.5</v>
      </c>
      <c r="AQ1209" s="11">
        <v>0</v>
      </c>
      <c r="AR1209" s="6">
        <v>0</v>
      </c>
      <c r="AS1209" s="11" t="s">
        <v>153</v>
      </c>
      <c r="AT1209" s="12" t="s">
        <v>154</v>
      </c>
      <c r="AU1209" s="11">
        <v>0</v>
      </c>
      <c r="AV1209" s="18">
        <v>0</v>
      </c>
      <c r="AW1209" s="18">
        <v>0</v>
      </c>
      <c r="AX1209" s="12" t="s">
        <v>155</v>
      </c>
      <c r="AY1209" s="11" t="s">
        <v>1528</v>
      </c>
      <c r="AZ1209" s="13">
        <v>0</v>
      </c>
      <c r="BA1209" s="13">
        <v>0</v>
      </c>
      <c r="BB1209" s="37" t="s">
        <v>1600</v>
      </c>
      <c r="BC1209" s="11"/>
      <c r="BD1209" s="11">
        <v>0</v>
      </c>
      <c r="BE1209" s="11"/>
      <c r="BF1209" s="11"/>
      <c r="BG1209" s="11"/>
      <c r="BH1209" s="18"/>
      <c r="BI1209" s="11">
        <v>0</v>
      </c>
      <c r="BJ1209" s="6">
        <v>0</v>
      </c>
      <c r="BK1209" s="6">
        <v>0</v>
      </c>
      <c r="BL1209" s="6">
        <v>0</v>
      </c>
      <c r="BM1209" s="6">
        <v>0</v>
      </c>
      <c r="BN1209" s="6">
        <v>0</v>
      </c>
      <c r="BO1209" s="6">
        <v>0</v>
      </c>
    </row>
    <row r="1210" spans="2:67" ht="20.100000000000001" customHeight="1">
      <c r="C1210" s="18">
        <f t="shared" si="71"/>
        <v>80002028</v>
      </c>
      <c r="D1210" s="12" t="s">
        <v>1601</v>
      </c>
      <c r="E1210" s="11">
        <v>1</v>
      </c>
      <c r="F1210" s="11">
        <v>80002028</v>
      </c>
      <c r="G1210" s="18">
        <v>0</v>
      </c>
      <c r="H1210" s="13">
        <v>0</v>
      </c>
      <c r="I1210" s="18">
        <v>1</v>
      </c>
      <c r="J1210" s="18">
        <v>0</v>
      </c>
      <c r="K1210" s="18">
        <v>0</v>
      </c>
      <c r="L1210" s="11">
        <v>0</v>
      </c>
      <c r="M1210" s="11">
        <v>0</v>
      </c>
      <c r="N1210" s="11">
        <v>2</v>
      </c>
      <c r="O1210" s="11">
        <v>9</v>
      </c>
      <c r="P1210" s="11">
        <v>0.1</v>
      </c>
      <c r="Q1210" s="11">
        <v>0</v>
      </c>
      <c r="R1210" s="6">
        <v>0</v>
      </c>
      <c r="S1210" s="11">
        <v>0</v>
      </c>
      <c r="T1210" s="11">
        <v>1</v>
      </c>
      <c r="U1210" s="11">
        <v>2</v>
      </c>
      <c r="V1210" s="11">
        <v>0</v>
      </c>
      <c r="W1210" s="11">
        <v>2</v>
      </c>
      <c r="X1210" s="11">
        <v>0</v>
      </c>
      <c r="Y1210" s="11">
        <v>0</v>
      </c>
      <c r="Z1210" s="11">
        <v>0</v>
      </c>
      <c r="AA1210" s="11">
        <v>0</v>
      </c>
      <c r="AB1210" s="11">
        <v>0</v>
      </c>
      <c r="AC1210" s="11">
        <v>0</v>
      </c>
      <c r="AD1210" s="11">
        <v>3</v>
      </c>
      <c r="AE1210" s="11">
        <v>2</v>
      </c>
      <c r="AF1210" s="11" t="s">
        <v>163</v>
      </c>
      <c r="AG1210" s="6">
        <v>0</v>
      </c>
      <c r="AH1210" s="6">
        <v>0</v>
      </c>
      <c r="AI1210" s="6">
        <v>0</v>
      </c>
      <c r="AJ1210" s="6">
        <v>1.5</v>
      </c>
      <c r="AK1210" s="11">
        <v>0</v>
      </c>
      <c r="AL1210" s="11">
        <v>0</v>
      </c>
      <c r="AM1210" s="11">
        <v>0</v>
      </c>
      <c r="AN1210" s="11">
        <v>0</v>
      </c>
      <c r="AO1210" s="11">
        <v>3000</v>
      </c>
      <c r="AP1210" s="11">
        <v>0.5</v>
      </c>
      <c r="AQ1210" s="11">
        <v>0</v>
      </c>
      <c r="AR1210" s="6">
        <v>0</v>
      </c>
      <c r="AS1210" s="11">
        <v>0</v>
      </c>
      <c r="AT1210" s="12" t="s">
        <v>154</v>
      </c>
      <c r="AU1210" s="11">
        <v>0</v>
      </c>
      <c r="AV1210" s="18">
        <v>10000007</v>
      </c>
      <c r="AW1210" s="18">
        <v>23000040</v>
      </c>
      <c r="AX1210" s="12" t="s">
        <v>155</v>
      </c>
      <c r="AY1210" s="11">
        <v>0</v>
      </c>
      <c r="AZ1210" s="13">
        <v>0</v>
      </c>
      <c r="BA1210" s="13">
        <v>1</v>
      </c>
      <c r="BB1210" s="37" t="s">
        <v>1602</v>
      </c>
      <c r="BC1210" s="11">
        <v>0</v>
      </c>
      <c r="BD1210" s="11">
        <v>0</v>
      </c>
      <c r="BE1210" s="11"/>
      <c r="BF1210" s="11"/>
      <c r="BG1210" s="11"/>
      <c r="BH1210" s="18"/>
      <c r="BI1210" s="11">
        <v>0</v>
      </c>
      <c r="BJ1210" s="6">
        <v>0</v>
      </c>
      <c r="BK1210" s="6">
        <v>0</v>
      </c>
      <c r="BL1210" s="6">
        <v>0</v>
      </c>
      <c r="BM1210" s="6">
        <v>0</v>
      </c>
      <c r="BN1210" s="6">
        <v>0</v>
      </c>
      <c r="BO1210" s="6">
        <v>0</v>
      </c>
    </row>
    <row r="1211" spans="2:67" ht="20.100000000000001" customHeight="1">
      <c r="B1211" s="131"/>
      <c r="C1211" s="18">
        <f t="shared" ref="C1211:C1220" si="72">C1183+1000</f>
        <v>80003001</v>
      </c>
      <c r="D1211" s="12" t="s">
        <v>1603</v>
      </c>
      <c r="E1211" s="11">
        <v>1</v>
      </c>
      <c r="F1211" s="11">
        <v>80003001</v>
      </c>
      <c r="G1211" s="18">
        <v>0</v>
      </c>
      <c r="H1211" s="13">
        <v>0</v>
      </c>
      <c r="I1211" s="18">
        <v>1</v>
      </c>
      <c r="J1211" s="18">
        <v>0</v>
      </c>
      <c r="K1211" s="18">
        <v>0</v>
      </c>
      <c r="L1211" s="11">
        <v>0</v>
      </c>
      <c r="M1211" s="11">
        <v>0</v>
      </c>
      <c r="N1211" s="11">
        <v>1</v>
      </c>
      <c r="O1211" s="11">
        <v>0</v>
      </c>
      <c r="P1211" s="11">
        <v>0</v>
      </c>
      <c r="Q1211" s="11">
        <v>0</v>
      </c>
      <c r="R1211" s="6">
        <v>0</v>
      </c>
      <c r="S1211" s="11">
        <v>0</v>
      </c>
      <c r="T1211" s="11">
        <v>1</v>
      </c>
      <c r="U1211" s="11">
        <v>2</v>
      </c>
      <c r="V1211" s="11">
        <v>0</v>
      </c>
      <c r="W1211" s="11">
        <v>0</v>
      </c>
      <c r="X1211" s="11">
        <v>0</v>
      </c>
      <c r="Y1211" s="11">
        <v>0</v>
      </c>
      <c r="Z1211" s="11">
        <v>0</v>
      </c>
      <c r="AA1211" s="11">
        <v>0</v>
      </c>
      <c r="AB1211" s="11">
        <v>0</v>
      </c>
      <c r="AC1211" s="11">
        <v>0</v>
      </c>
      <c r="AD1211" s="11">
        <v>9</v>
      </c>
      <c r="AE1211" s="11">
        <v>2</v>
      </c>
      <c r="AF1211" s="11" t="s">
        <v>163</v>
      </c>
      <c r="AG1211" s="6">
        <v>2</v>
      </c>
      <c r="AH1211" s="6">
        <v>2</v>
      </c>
      <c r="AI1211" s="6">
        <v>0</v>
      </c>
      <c r="AJ1211" s="6">
        <v>1.5</v>
      </c>
      <c r="AK1211" s="11">
        <v>0</v>
      </c>
      <c r="AL1211" s="11">
        <v>0</v>
      </c>
      <c r="AM1211" s="11">
        <v>0</v>
      </c>
      <c r="AN1211" s="11">
        <v>1</v>
      </c>
      <c r="AO1211" s="11">
        <v>3000</v>
      </c>
      <c r="AP1211" s="11">
        <v>0.5</v>
      </c>
      <c r="AQ1211" s="11">
        <v>0</v>
      </c>
      <c r="AR1211" s="6">
        <v>0</v>
      </c>
      <c r="AS1211" s="11" t="s">
        <v>153</v>
      </c>
      <c r="AT1211" s="12" t="s">
        <v>213</v>
      </c>
      <c r="AU1211" s="11">
        <v>0</v>
      </c>
      <c r="AV1211" s="18">
        <v>0</v>
      </c>
      <c r="AW1211" s="18">
        <v>0</v>
      </c>
      <c r="AX1211" s="12" t="s">
        <v>155</v>
      </c>
      <c r="AY1211" s="11">
        <v>0</v>
      </c>
      <c r="AZ1211" s="13">
        <v>0</v>
      </c>
      <c r="BA1211" s="13">
        <v>0</v>
      </c>
      <c r="BB1211" s="37" t="s">
        <v>1604</v>
      </c>
      <c r="BC1211" s="11"/>
      <c r="BD1211" s="11">
        <v>0</v>
      </c>
      <c r="BE1211" s="11"/>
      <c r="BF1211" s="11"/>
      <c r="BG1211" s="11"/>
      <c r="BH1211" s="11"/>
      <c r="BI1211" s="11">
        <v>0</v>
      </c>
      <c r="BJ1211" s="6">
        <v>0</v>
      </c>
      <c r="BK1211" s="6">
        <v>0</v>
      </c>
      <c r="BL1211" s="6">
        <v>0</v>
      </c>
      <c r="BM1211" s="6">
        <v>0</v>
      </c>
      <c r="BN1211" s="6">
        <v>0</v>
      </c>
      <c r="BO1211" s="6">
        <v>0</v>
      </c>
    </row>
    <row r="1212" spans="2:67" ht="20.100000000000001" customHeight="1">
      <c r="B1212" s="131"/>
      <c r="C1212" s="18">
        <f t="shared" si="72"/>
        <v>80003002</v>
      </c>
      <c r="D1212" s="12" t="s">
        <v>1605</v>
      </c>
      <c r="E1212" s="11">
        <v>1</v>
      </c>
      <c r="F1212" s="11">
        <v>80003002</v>
      </c>
      <c r="G1212" s="18">
        <v>0</v>
      </c>
      <c r="H1212" s="13">
        <v>0</v>
      </c>
      <c r="I1212" s="18">
        <v>1</v>
      </c>
      <c r="J1212" s="18">
        <v>0</v>
      </c>
      <c r="K1212" s="18">
        <v>0</v>
      </c>
      <c r="L1212" s="11">
        <v>0</v>
      </c>
      <c r="M1212" s="11">
        <v>0</v>
      </c>
      <c r="N1212" s="11">
        <v>1</v>
      </c>
      <c r="O1212" s="11">
        <v>0</v>
      </c>
      <c r="P1212" s="11">
        <v>0</v>
      </c>
      <c r="Q1212" s="11">
        <v>0</v>
      </c>
      <c r="R1212" s="6">
        <v>0</v>
      </c>
      <c r="S1212" s="11">
        <v>0</v>
      </c>
      <c r="T1212" s="11">
        <v>1</v>
      </c>
      <c r="U1212" s="11">
        <v>2</v>
      </c>
      <c r="V1212" s="11">
        <v>0</v>
      </c>
      <c r="W1212" s="11">
        <v>0</v>
      </c>
      <c r="X1212" s="11">
        <v>0</v>
      </c>
      <c r="Y1212" s="11">
        <v>0</v>
      </c>
      <c r="Z1212" s="11">
        <v>0</v>
      </c>
      <c r="AA1212" s="11">
        <v>0</v>
      </c>
      <c r="AB1212" s="11">
        <v>0</v>
      </c>
      <c r="AC1212" s="11">
        <v>0</v>
      </c>
      <c r="AD1212" s="11">
        <v>9</v>
      </c>
      <c r="AE1212" s="11">
        <v>2</v>
      </c>
      <c r="AF1212" s="11" t="s">
        <v>163</v>
      </c>
      <c r="AG1212" s="6">
        <v>2</v>
      </c>
      <c r="AH1212" s="6">
        <v>2</v>
      </c>
      <c r="AI1212" s="6">
        <v>0</v>
      </c>
      <c r="AJ1212" s="6">
        <v>1.5</v>
      </c>
      <c r="AK1212" s="11">
        <v>0</v>
      </c>
      <c r="AL1212" s="11">
        <v>0</v>
      </c>
      <c r="AM1212" s="11">
        <v>0</v>
      </c>
      <c r="AN1212" s="11">
        <v>1</v>
      </c>
      <c r="AO1212" s="11">
        <v>3000</v>
      </c>
      <c r="AP1212" s="11">
        <v>0.5</v>
      </c>
      <c r="AQ1212" s="11">
        <v>0</v>
      </c>
      <c r="AR1212" s="6">
        <v>0</v>
      </c>
      <c r="AS1212" s="11" t="s">
        <v>153</v>
      </c>
      <c r="AT1212" s="12" t="s">
        <v>213</v>
      </c>
      <c r="AU1212" s="11">
        <v>0</v>
      </c>
      <c r="AV1212" s="18">
        <v>0</v>
      </c>
      <c r="AW1212" s="18">
        <v>0</v>
      </c>
      <c r="AX1212" s="12" t="s">
        <v>155</v>
      </c>
      <c r="AY1212" s="11">
        <v>0</v>
      </c>
      <c r="AZ1212" s="13">
        <v>0</v>
      </c>
      <c r="BA1212" s="13">
        <v>0</v>
      </c>
      <c r="BB1212" s="37" t="s">
        <v>1604</v>
      </c>
      <c r="BC1212" s="11"/>
      <c r="BD1212" s="11">
        <v>0</v>
      </c>
      <c r="BE1212" s="11"/>
      <c r="BF1212" s="11"/>
      <c r="BG1212" s="11"/>
      <c r="BH1212" s="11"/>
      <c r="BI1212" s="11">
        <v>0</v>
      </c>
      <c r="BJ1212" s="6">
        <v>0</v>
      </c>
      <c r="BK1212" s="6">
        <v>0</v>
      </c>
      <c r="BL1212" s="6">
        <v>0</v>
      </c>
      <c r="BM1212" s="6">
        <v>0</v>
      </c>
      <c r="BN1212" s="6">
        <v>0</v>
      </c>
      <c r="BO1212" s="6">
        <v>0</v>
      </c>
    </row>
    <row r="1213" spans="2:67" ht="20.100000000000001" customHeight="1">
      <c r="B1213" s="131"/>
      <c r="C1213" s="18">
        <f t="shared" si="72"/>
        <v>80003003</v>
      </c>
      <c r="D1213" s="12" t="s">
        <v>1606</v>
      </c>
      <c r="E1213" s="11">
        <v>1</v>
      </c>
      <c r="F1213" s="11">
        <v>80003003</v>
      </c>
      <c r="G1213" s="18">
        <v>0</v>
      </c>
      <c r="H1213" s="13">
        <v>0</v>
      </c>
      <c r="I1213" s="18">
        <v>1</v>
      </c>
      <c r="J1213" s="18">
        <v>0</v>
      </c>
      <c r="K1213" s="18">
        <v>0</v>
      </c>
      <c r="L1213" s="11">
        <v>0</v>
      </c>
      <c r="M1213" s="11">
        <v>0</v>
      </c>
      <c r="N1213" s="11">
        <v>1</v>
      </c>
      <c r="O1213" s="11">
        <v>0</v>
      </c>
      <c r="P1213" s="11">
        <v>0</v>
      </c>
      <c r="Q1213" s="11">
        <v>0</v>
      </c>
      <c r="R1213" s="6">
        <v>0</v>
      </c>
      <c r="S1213" s="11">
        <v>0</v>
      </c>
      <c r="T1213" s="11">
        <v>1</v>
      </c>
      <c r="U1213" s="11">
        <v>2</v>
      </c>
      <c r="V1213" s="11">
        <v>0</v>
      </c>
      <c r="W1213" s="11">
        <v>0</v>
      </c>
      <c r="X1213" s="11">
        <v>0</v>
      </c>
      <c r="Y1213" s="11">
        <v>0</v>
      </c>
      <c r="Z1213" s="11">
        <v>0</v>
      </c>
      <c r="AA1213" s="11">
        <v>0</v>
      </c>
      <c r="AB1213" s="11">
        <v>0</v>
      </c>
      <c r="AC1213" s="11">
        <v>0</v>
      </c>
      <c r="AD1213" s="11">
        <v>9</v>
      </c>
      <c r="AE1213" s="11">
        <v>2</v>
      </c>
      <c r="AF1213" s="11" t="s">
        <v>163</v>
      </c>
      <c r="AG1213" s="6">
        <v>2</v>
      </c>
      <c r="AH1213" s="6">
        <v>2</v>
      </c>
      <c r="AI1213" s="6">
        <v>0</v>
      </c>
      <c r="AJ1213" s="6">
        <v>1.5</v>
      </c>
      <c r="AK1213" s="11">
        <v>0</v>
      </c>
      <c r="AL1213" s="11">
        <v>0</v>
      </c>
      <c r="AM1213" s="11">
        <v>0</v>
      </c>
      <c r="AN1213" s="11">
        <v>1</v>
      </c>
      <c r="AO1213" s="11">
        <v>3000</v>
      </c>
      <c r="AP1213" s="11">
        <v>0.5</v>
      </c>
      <c r="AQ1213" s="11">
        <v>0</v>
      </c>
      <c r="AR1213" s="6">
        <v>0</v>
      </c>
      <c r="AS1213" s="11" t="s">
        <v>153</v>
      </c>
      <c r="AT1213" s="12" t="s">
        <v>213</v>
      </c>
      <c r="AU1213" s="11">
        <v>0</v>
      </c>
      <c r="AV1213" s="18">
        <v>0</v>
      </c>
      <c r="AW1213" s="18">
        <v>0</v>
      </c>
      <c r="AX1213" s="12" t="s">
        <v>155</v>
      </c>
      <c r="AY1213" s="11">
        <v>0</v>
      </c>
      <c r="AZ1213" s="13">
        <v>0</v>
      </c>
      <c r="BA1213" s="13">
        <v>0</v>
      </c>
      <c r="BB1213" s="37" t="s">
        <v>1604</v>
      </c>
      <c r="BC1213" s="11"/>
      <c r="BD1213" s="11">
        <v>0</v>
      </c>
      <c r="BE1213" s="11"/>
      <c r="BF1213" s="11"/>
      <c r="BG1213" s="11"/>
      <c r="BH1213" s="11"/>
      <c r="BI1213" s="11">
        <v>0</v>
      </c>
      <c r="BJ1213" s="6">
        <v>0</v>
      </c>
      <c r="BK1213" s="6">
        <v>0</v>
      </c>
      <c r="BL1213" s="6">
        <v>0</v>
      </c>
      <c r="BM1213" s="6">
        <v>0</v>
      </c>
      <c r="BN1213" s="6">
        <v>0</v>
      </c>
      <c r="BO1213" s="6">
        <v>0</v>
      </c>
    </row>
    <row r="1214" spans="2:67" ht="20.100000000000001" customHeight="1">
      <c r="B1214" s="131"/>
      <c r="C1214" s="18">
        <f t="shared" si="72"/>
        <v>80003004</v>
      </c>
      <c r="D1214" s="12" t="s">
        <v>1607</v>
      </c>
      <c r="E1214" s="11">
        <v>1</v>
      </c>
      <c r="F1214" s="11">
        <v>80003004</v>
      </c>
      <c r="G1214" s="18">
        <v>0</v>
      </c>
      <c r="H1214" s="13">
        <v>0</v>
      </c>
      <c r="I1214" s="18">
        <v>1</v>
      </c>
      <c r="J1214" s="18">
        <v>0</v>
      </c>
      <c r="K1214" s="18">
        <v>0</v>
      </c>
      <c r="L1214" s="11">
        <v>0</v>
      </c>
      <c r="M1214" s="11">
        <v>0</v>
      </c>
      <c r="N1214" s="11">
        <v>1</v>
      </c>
      <c r="O1214" s="11">
        <v>0</v>
      </c>
      <c r="P1214" s="11">
        <v>0</v>
      </c>
      <c r="Q1214" s="11">
        <v>0</v>
      </c>
      <c r="R1214" s="6">
        <v>0</v>
      </c>
      <c r="S1214" s="11">
        <v>0</v>
      </c>
      <c r="T1214" s="11">
        <v>1</v>
      </c>
      <c r="U1214" s="11">
        <v>2</v>
      </c>
      <c r="V1214" s="11">
        <v>0</v>
      </c>
      <c r="W1214" s="11">
        <v>0</v>
      </c>
      <c r="X1214" s="11">
        <v>0</v>
      </c>
      <c r="Y1214" s="11">
        <v>0</v>
      </c>
      <c r="Z1214" s="11">
        <v>0</v>
      </c>
      <c r="AA1214" s="11">
        <v>0</v>
      </c>
      <c r="AB1214" s="11">
        <v>0</v>
      </c>
      <c r="AC1214" s="11">
        <v>0</v>
      </c>
      <c r="AD1214" s="11">
        <v>9</v>
      </c>
      <c r="AE1214" s="11">
        <v>2</v>
      </c>
      <c r="AF1214" s="11" t="s">
        <v>163</v>
      </c>
      <c r="AG1214" s="6">
        <v>2</v>
      </c>
      <c r="AH1214" s="6">
        <v>2</v>
      </c>
      <c r="AI1214" s="6">
        <v>0</v>
      </c>
      <c r="AJ1214" s="6">
        <v>1.5</v>
      </c>
      <c r="AK1214" s="11">
        <v>0</v>
      </c>
      <c r="AL1214" s="11">
        <v>0</v>
      </c>
      <c r="AM1214" s="11">
        <v>0</v>
      </c>
      <c r="AN1214" s="11">
        <v>1</v>
      </c>
      <c r="AO1214" s="11">
        <v>3000</v>
      </c>
      <c r="AP1214" s="11">
        <v>0.5</v>
      </c>
      <c r="AQ1214" s="11">
        <v>0</v>
      </c>
      <c r="AR1214" s="6">
        <v>0</v>
      </c>
      <c r="AS1214" s="11" t="s">
        <v>153</v>
      </c>
      <c r="AT1214" s="12" t="s">
        <v>213</v>
      </c>
      <c r="AU1214" s="11">
        <v>0</v>
      </c>
      <c r="AV1214" s="18">
        <v>0</v>
      </c>
      <c r="AW1214" s="18">
        <v>0</v>
      </c>
      <c r="AX1214" s="12" t="s">
        <v>155</v>
      </c>
      <c r="AY1214" s="11">
        <v>0</v>
      </c>
      <c r="AZ1214" s="13">
        <v>0</v>
      </c>
      <c r="BA1214" s="13">
        <v>0</v>
      </c>
      <c r="BB1214" s="37" t="s">
        <v>1604</v>
      </c>
      <c r="BC1214" s="11"/>
      <c r="BD1214" s="11">
        <v>0</v>
      </c>
      <c r="BE1214" s="11"/>
      <c r="BF1214" s="11"/>
      <c r="BG1214" s="11"/>
      <c r="BH1214" s="11"/>
      <c r="BI1214" s="11">
        <v>0</v>
      </c>
      <c r="BJ1214" s="6">
        <v>0</v>
      </c>
      <c r="BK1214" s="6">
        <v>0</v>
      </c>
      <c r="BL1214" s="6">
        <v>0</v>
      </c>
      <c r="BM1214" s="6">
        <v>0</v>
      </c>
      <c r="BN1214" s="6">
        <v>0</v>
      </c>
      <c r="BO1214" s="6">
        <v>0</v>
      </c>
    </row>
    <row r="1215" spans="2:67" ht="20.100000000000001" customHeight="1">
      <c r="B1215" s="131"/>
      <c r="C1215" s="18">
        <f t="shared" si="72"/>
        <v>80003005</v>
      </c>
      <c r="D1215" s="12" t="s">
        <v>1608</v>
      </c>
      <c r="E1215" s="11">
        <v>1</v>
      </c>
      <c r="F1215" s="11">
        <v>80003005</v>
      </c>
      <c r="G1215" s="18">
        <v>0</v>
      </c>
      <c r="H1215" s="13">
        <v>0</v>
      </c>
      <c r="I1215" s="18">
        <v>1</v>
      </c>
      <c r="J1215" s="18">
        <v>0</v>
      </c>
      <c r="K1215" s="18">
        <v>0</v>
      </c>
      <c r="L1215" s="11">
        <v>0</v>
      </c>
      <c r="M1215" s="11">
        <v>0</v>
      </c>
      <c r="N1215" s="11">
        <v>1</v>
      </c>
      <c r="O1215" s="11">
        <v>0</v>
      </c>
      <c r="P1215" s="11">
        <v>0</v>
      </c>
      <c r="Q1215" s="11">
        <v>0</v>
      </c>
      <c r="R1215" s="6">
        <v>0</v>
      </c>
      <c r="S1215" s="11">
        <v>0</v>
      </c>
      <c r="T1215" s="11">
        <v>1</v>
      </c>
      <c r="U1215" s="11">
        <v>2</v>
      </c>
      <c r="V1215" s="11">
        <v>0</v>
      </c>
      <c r="W1215" s="11">
        <v>0</v>
      </c>
      <c r="X1215" s="11">
        <v>0</v>
      </c>
      <c r="Y1215" s="11">
        <v>0</v>
      </c>
      <c r="Z1215" s="11">
        <v>0</v>
      </c>
      <c r="AA1215" s="11">
        <v>0</v>
      </c>
      <c r="AB1215" s="11">
        <v>0</v>
      </c>
      <c r="AC1215" s="11">
        <v>0</v>
      </c>
      <c r="AD1215" s="11">
        <v>9</v>
      </c>
      <c r="AE1215" s="11">
        <v>2</v>
      </c>
      <c r="AF1215" s="11" t="s">
        <v>163</v>
      </c>
      <c r="AG1215" s="6">
        <v>2</v>
      </c>
      <c r="AH1215" s="6">
        <v>2</v>
      </c>
      <c r="AI1215" s="6">
        <v>0</v>
      </c>
      <c r="AJ1215" s="6">
        <v>1.5</v>
      </c>
      <c r="AK1215" s="11">
        <v>0</v>
      </c>
      <c r="AL1215" s="11">
        <v>0</v>
      </c>
      <c r="AM1215" s="11">
        <v>0</v>
      </c>
      <c r="AN1215" s="11">
        <v>1</v>
      </c>
      <c r="AO1215" s="11">
        <v>3000</v>
      </c>
      <c r="AP1215" s="11">
        <v>0.5</v>
      </c>
      <c r="AQ1215" s="11">
        <v>0</v>
      </c>
      <c r="AR1215" s="6">
        <v>0</v>
      </c>
      <c r="AS1215" s="11" t="s">
        <v>153</v>
      </c>
      <c r="AT1215" s="12" t="s">
        <v>213</v>
      </c>
      <c r="AU1215" s="11">
        <v>0</v>
      </c>
      <c r="AV1215" s="18">
        <v>0</v>
      </c>
      <c r="AW1215" s="18">
        <v>0</v>
      </c>
      <c r="AX1215" s="12" t="s">
        <v>155</v>
      </c>
      <c r="AY1215" s="11">
        <v>0</v>
      </c>
      <c r="AZ1215" s="13">
        <v>0</v>
      </c>
      <c r="BA1215" s="13">
        <v>0</v>
      </c>
      <c r="BB1215" s="37" t="s">
        <v>1604</v>
      </c>
      <c r="BC1215" s="11"/>
      <c r="BD1215" s="11">
        <v>0</v>
      </c>
      <c r="BE1215" s="11"/>
      <c r="BF1215" s="11"/>
      <c r="BG1215" s="11"/>
      <c r="BH1215" s="11"/>
      <c r="BI1215" s="11">
        <v>0</v>
      </c>
      <c r="BJ1215" s="6">
        <v>0</v>
      </c>
      <c r="BK1215" s="6">
        <v>0</v>
      </c>
      <c r="BL1215" s="6">
        <v>0</v>
      </c>
      <c r="BM1215" s="6">
        <v>0</v>
      </c>
      <c r="BN1215" s="6">
        <v>0</v>
      </c>
      <c r="BO1215" s="6">
        <v>0</v>
      </c>
    </row>
    <row r="1216" spans="2:67" ht="20.100000000000001" customHeight="1">
      <c r="B1216" s="131"/>
      <c r="C1216" s="18">
        <f t="shared" si="72"/>
        <v>80003006</v>
      </c>
      <c r="D1216" s="12" t="s">
        <v>1609</v>
      </c>
      <c r="E1216" s="11">
        <v>1</v>
      </c>
      <c r="F1216" s="11">
        <v>80003101</v>
      </c>
      <c r="G1216" s="18">
        <v>0</v>
      </c>
      <c r="H1216" s="13">
        <v>0</v>
      </c>
      <c r="I1216" s="18">
        <v>1</v>
      </c>
      <c r="J1216" s="18">
        <v>0</v>
      </c>
      <c r="K1216" s="18">
        <v>0</v>
      </c>
      <c r="L1216" s="11">
        <v>0</v>
      </c>
      <c r="M1216" s="11">
        <v>0</v>
      </c>
      <c r="N1216" s="11">
        <v>1</v>
      </c>
      <c r="O1216" s="11">
        <v>0</v>
      </c>
      <c r="P1216" s="11">
        <v>0</v>
      </c>
      <c r="Q1216" s="11">
        <v>0</v>
      </c>
      <c r="R1216" s="6">
        <v>0</v>
      </c>
      <c r="S1216" s="11">
        <v>0</v>
      </c>
      <c r="T1216" s="11">
        <v>1</v>
      </c>
      <c r="U1216" s="11">
        <v>2</v>
      </c>
      <c r="V1216" s="11">
        <v>0</v>
      </c>
      <c r="W1216" s="11">
        <v>0</v>
      </c>
      <c r="X1216" s="11">
        <v>0</v>
      </c>
      <c r="Y1216" s="11">
        <v>0</v>
      </c>
      <c r="Z1216" s="11">
        <v>0</v>
      </c>
      <c r="AA1216" s="11">
        <v>0</v>
      </c>
      <c r="AB1216" s="11">
        <v>0</v>
      </c>
      <c r="AC1216" s="11">
        <v>0</v>
      </c>
      <c r="AD1216" s="11">
        <v>9</v>
      </c>
      <c r="AE1216" s="11">
        <v>2</v>
      </c>
      <c r="AF1216" s="11" t="s">
        <v>163</v>
      </c>
      <c r="AG1216" s="6">
        <v>2</v>
      </c>
      <c r="AH1216" s="6">
        <v>2</v>
      </c>
      <c r="AI1216" s="6">
        <v>0</v>
      </c>
      <c r="AJ1216" s="6">
        <v>1.5</v>
      </c>
      <c r="AK1216" s="11">
        <v>0</v>
      </c>
      <c r="AL1216" s="11">
        <v>0</v>
      </c>
      <c r="AM1216" s="11">
        <v>0</v>
      </c>
      <c r="AN1216" s="11">
        <v>1</v>
      </c>
      <c r="AO1216" s="11">
        <v>3000</v>
      </c>
      <c r="AP1216" s="11">
        <v>0.5</v>
      </c>
      <c r="AQ1216" s="11">
        <v>0</v>
      </c>
      <c r="AR1216" s="6">
        <v>0</v>
      </c>
      <c r="AS1216" s="11" t="s">
        <v>153</v>
      </c>
      <c r="AT1216" s="12" t="s">
        <v>213</v>
      </c>
      <c r="AU1216" s="11">
        <v>0</v>
      </c>
      <c r="AV1216" s="18">
        <v>0</v>
      </c>
      <c r="AW1216" s="18">
        <v>0</v>
      </c>
      <c r="AX1216" s="12" t="s">
        <v>155</v>
      </c>
      <c r="AY1216" s="11">
        <v>0</v>
      </c>
      <c r="AZ1216" s="13">
        <v>0</v>
      </c>
      <c r="BA1216" s="13">
        <v>0</v>
      </c>
      <c r="BB1216" s="37" t="s">
        <v>1610</v>
      </c>
      <c r="BC1216" s="11"/>
      <c r="BD1216" s="11">
        <v>0</v>
      </c>
      <c r="BE1216" s="11"/>
      <c r="BF1216" s="11"/>
      <c r="BG1216" s="11"/>
      <c r="BH1216" s="11"/>
      <c r="BI1216" s="11">
        <v>0</v>
      </c>
      <c r="BJ1216" s="6">
        <v>0</v>
      </c>
      <c r="BK1216" s="6">
        <v>0</v>
      </c>
      <c r="BL1216" s="6">
        <v>0</v>
      </c>
      <c r="BM1216" s="6">
        <v>0</v>
      </c>
      <c r="BN1216" s="6">
        <v>0</v>
      </c>
      <c r="BO1216" s="6">
        <v>0</v>
      </c>
    </row>
    <row r="1217" spans="2:67" ht="20.100000000000001" customHeight="1">
      <c r="B1217" s="131"/>
      <c r="C1217" s="18">
        <f t="shared" si="72"/>
        <v>80003007</v>
      </c>
      <c r="D1217" s="12" t="s">
        <v>1611</v>
      </c>
      <c r="E1217" s="11">
        <v>1</v>
      </c>
      <c r="F1217" s="11">
        <v>80003102</v>
      </c>
      <c r="G1217" s="18">
        <v>0</v>
      </c>
      <c r="H1217" s="13">
        <v>0</v>
      </c>
      <c r="I1217" s="18">
        <v>1</v>
      </c>
      <c r="J1217" s="18">
        <v>0</v>
      </c>
      <c r="K1217" s="18">
        <v>0</v>
      </c>
      <c r="L1217" s="11">
        <v>0</v>
      </c>
      <c r="M1217" s="11">
        <v>0</v>
      </c>
      <c r="N1217" s="11">
        <v>1</v>
      </c>
      <c r="O1217" s="11">
        <v>0</v>
      </c>
      <c r="P1217" s="11">
        <v>0</v>
      </c>
      <c r="Q1217" s="11">
        <v>0</v>
      </c>
      <c r="R1217" s="6">
        <v>0</v>
      </c>
      <c r="S1217" s="11">
        <v>0</v>
      </c>
      <c r="T1217" s="11">
        <v>1</v>
      </c>
      <c r="U1217" s="11">
        <v>2</v>
      </c>
      <c r="V1217" s="11">
        <v>0</v>
      </c>
      <c r="W1217" s="11">
        <v>0</v>
      </c>
      <c r="X1217" s="11">
        <v>0</v>
      </c>
      <c r="Y1217" s="11">
        <v>0</v>
      </c>
      <c r="Z1217" s="11">
        <v>0</v>
      </c>
      <c r="AA1217" s="11">
        <v>0</v>
      </c>
      <c r="AB1217" s="11">
        <v>0</v>
      </c>
      <c r="AC1217" s="11">
        <v>0</v>
      </c>
      <c r="AD1217" s="11">
        <v>9</v>
      </c>
      <c r="AE1217" s="11">
        <v>2</v>
      </c>
      <c r="AF1217" s="11" t="s">
        <v>163</v>
      </c>
      <c r="AG1217" s="6">
        <v>2</v>
      </c>
      <c r="AH1217" s="6">
        <v>2</v>
      </c>
      <c r="AI1217" s="6">
        <v>0</v>
      </c>
      <c r="AJ1217" s="6">
        <v>1.5</v>
      </c>
      <c r="AK1217" s="11">
        <v>0</v>
      </c>
      <c r="AL1217" s="11">
        <v>0</v>
      </c>
      <c r="AM1217" s="11">
        <v>0</v>
      </c>
      <c r="AN1217" s="11">
        <v>1</v>
      </c>
      <c r="AO1217" s="11">
        <v>3000</v>
      </c>
      <c r="AP1217" s="11">
        <v>0.5</v>
      </c>
      <c r="AQ1217" s="11">
        <v>0</v>
      </c>
      <c r="AR1217" s="6">
        <v>0</v>
      </c>
      <c r="AS1217" s="11" t="s">
        <v>153</v>
      </c>
      <c r="AT1217" s="12" t="s">
        <v>213</v>
      </c>
      <c r="AU1217" s="11">
        <v>0</v>
      </c>
      <c r="AV1217" s="18">
        <v>0</v>
      </c>
      <c r="AW1217" s="18">
        <v>0</v>
      </c>
      <c r="AX1217" s="12" t="s">
        <v>155</v>
      </c>
      <c r="AY1217" s="11">
        <v>0</v>
      </c>
      <c r="AZ1217" s="13">
        <v>0</v>
      </c>
      <c r="BA1217" s="13">
        <v>0</v>
      </c>
      <c r="BB1217" s="37" t="s">
        <v>1612</v>
      </c>
      <c r="BC1217" s="11"/>
      <c r="BD1217" s="11">
        <v>0</v>
      </c>
      <c r="BE1217" s="11"/>
      <c r="BF1217" s="11"/>
      <c r="BG1217" s="11"/>
      <c r="BH1217" s="11"/>
      <c r="BI1217" s="11">
        <v>0</v>
      </c>
      <c r="BJ1217" s="6">
        <v>0</v>
      </c>
      <c r="BK1217" s="6">
        <v>0</v>
      </c>
      <c r="BL1217" s="6">
        <v>0</v>
      </c>
      <c r="BM1217" s="6">
        <v>0</v>
      </c>
      <c r="BN1217" s="6">
        <v>0</v>
      </c>
      <c r="BO1217" s="6">
        <v>0</v>
      </c>
    </row>
    <row r="1218" spans="2:67" ht="20.100000000000001" customHeight="1">
      <c r="B1218" s="131"/>
      <c r="C1218" s="18">
        <f t="shared" si="72"/>
        <v>80003008</v>
      </c>
      <c r="D1218" s="12" t="s">
        <v>1613</v>
      </c>
      <c r="E1218" s="11">
        <v>1</v>
      </c>
      <c r="F1218" s="11">
        <v>80003103</v>
      </c>
      <c r="G1218" s="18">
        <v>0</v>
      </c>
      <c r="H1218" s="13">
        <v>0</v>
      </c>
      <c r="I1218" s="18">
        <v>1</v>
      </c>
      <c r="J1218" s="18">
        <v>0</v>
      </c>
      <c r="K1218" s="18">
        <v>0</v>
      </c>
      <c r="L1218" s="11">
        <v>0</v>
      </c>
      <c r="M1218" s="11">
        <v>0</v>
      </c>
      <c r="N1218" s="11">
        <v>1</v>
      </c>
      <c r="O1218" s="11">
        <v>0</v>
      </c>
      <c r="P1218" s="11">
        <v>0</v>
      </c>
      <c r="Q1218" s="11">
        <v>0</v>
      </c>
      <c r="R1218" s="6">
        <v>0</v>
      </c>
      <c r="S1218" s="11">
        <v>0</v>
      </c>
      <c r="T1218" s="11">
        <v>1</v>
      </c>
      <c r="U1218" s="11">
        <v>2</v>
      </c>
      <c r="V1218" s="11">
        <v>0</v>
      </c>
      <c r="W1218" s="11">
        <v>0</v>
      </c>
      <c r="X1218" s="11">
        <v>0</v>
      </c>
      <c r="Y1218" s="11">
        <v>0</v>
      </c>
      <c r="Z1218" s="11">
        <v>0</v>
      </c>
      <c r="AA1218" s="11">
        <v>0</v>
      </c>
      <c r="AB1218" s="11">
        <v>0</v>
      </c>
      <c r="AC1218" s="11">
        <v>0</v>
      </c>
      <c r="AD1218" s="11">
        <v>9</v>
      </c>
      <c r="AE1218" s="11">
        <v>2</v>
      </c>
      <c r="AF1218" s="11" t="s">
        <v>163</v>
      </c>
      <c r="AG1218" s="6">
        <v>2</v>
      </c>
      <c r="AH1218" s="6">
        <v>2</v>
      </c>
      <c r="AI1218" s="6">
        <v>0</v>
      </c>
      <c r="AJ1218" s="6">
        <v>1.5</v>
      </c>
      <c r="AK1218" s="11">
        <v>0</v>
      </c>
      <c r="AL1218" s="11">
        <v>0</v>
      </c>
      <c r="AM1218" s="11">
        <v>0</v>
      </c>
      <c r="AN1218" s="11">
        <v>1</v>
      </c>
      <c r="AO1218" s="11">
        <v>3000</v>
      </c>
      <c r="AP1218" s="11">
        <v>0.5</v>
      </c>
      <c r="AQ1218" s="11">
        <v>0</v>
      </c>
      <c r="AR1218" s="6">
        <v>0</v>
      </c>
      <c r="AS1218" s="11" t="s">
        <v>153</v>
      </c>
      <c r="AT1218" s="12" t="s">
        <v>213</v>
      </c>
      <c r="AU1218" s="11">
        <v>0</v>
      </c>
      <c r="AV1218" s="18">
        <v>0</v>
      </c>
      <c r="AW1218" s="18">
        <v>0</v>
      </c>
      <c r="AX1218" s="12" t="s">
        <v>155</v>
      </c>
      <c r="AY1218" s="11">
        <v>0</v>
      </c>
      <c r="AZ1218" s="13">
        <v>0</v>
      </c>
      <c r="BA1218" s="13">
        <v>0</v>
      </c>
      <c r="BB1218" s="37" t="s">
        <v>1614</v>
      </c>
      <c r="BC1218" s="11"/>
      <c r="BD1218" s="11">
        <v>0</v>
      </c>
      <c r="BE1218" s="11"/>
      <c r="BF1218" s="11"/>
      <c r="BG1218" s="11"/>
      <c r="BH1218" s="11"/>
      <c r="BI1218" s="11">
        <v>0</v>
      </c>
      <c r="BJ1218" s="6">
        <v>0</v>
      </c>
      <c r="BK1218" s="6">
        <v>0</v>
      </c>
      <c r="BL1218" s="6">
        <v>0</v>
      </c>
      <c r="BM1218" s="6">
        <v>0</v>
      </c>
      <c r="BN1218" s="6">
        <v>0</v>
      </c>
      <c r="BO1218" s="6">
        <v>0</v>
      </c>
    </row>
    <row r="1219" spans="2:67" ht="20.100000000000001" customHeight="1">
      <c r="B1219" s="131"/>
      <c r="C1219" s="18">
        <f t="shared" si="72"/>
        <v>80003009</v>
      </c>
      <c r="D1219" s="12" t="s">
        <v>1615</v>
      </c>
      <c r="E1219" s="11">
        <v>1</v>
      </c>
      <c r="F1219" s="11">
        <v>80003104</v>
      </c>
      <c r="G1219" s="18">
        <v>0</v>
      </c>
      <c r="H1219" s="13">
        <v>0</v>
      </c>
      <c r="I1219" s="18">
        <v>1</v>
      </c>
      <c r="J1219" s="18">
        <v>0</v>
      </c>
      <c r="K1219" s="18">
        <v>0</v>
      </c>
      <c r="L1219" s="11">
        <v>0</v>
      </c>
      <c r="M1219" s="11">
        <v>0</v>
      </c>
      <c r="N1219" s="11">
        <v>1</v>
      </c>
      <c r="O1219" s="11">
        <v>0</v>
      </c>
      <c r="P1219" s="11">
        <v>0</v>
      </c>
      <c r="Q1219" s="11">
        <v>0</v>
      </c>
      <c r="R1219" s="6">
        <v>0</v>
      </c>
      <c r="S1219" s="11">
        <v>0</v>
      </c>
      <c r="T1219" s="11">
        <v>1</v>
      </c>
      <c r="U1219" s="11">
        <v>2</v>
      </c>
      <c r="V1219" s="11">
        <v>0</v>
      </c>
      <c r="W1219" s="11">
        <v>0</v>
      </c>
      <c r="X1219" s="11">
        <v>0</v>
      </c>
      <c r="Y1219" s="11">
        <v>0</v>
      </c>
      <c r="Z1219" s="11">
        <v>0</v>
      </c>
      <c r="AA1219" s="11">
        <v>0</v>
      </c>
      <c r="AB1219" s="11">
        <v>0</v>
      </c>
      <c r="AC1219" s="11">
        <v>0</v>
      </c>
      <c r="AD1219" s="11">
        <v>9</v>
      </c>
      <c r="AE1219" s="11">
        <v>2</v>
      </c>
      <c r="AF1219" s="11" t="s">
        <v>163</v>
      </c>
      <c r="AG1219" s="6">
        <v>2</v>
      </c>
      <c r="AH1219" s="6">
        <v>2</v>
      </c>
      <c r="AI1219" s="6">
        <v>0</v>
      </c>
      <c r="AJ1219" s="6">
        <v>1.5</v>
      </c>
      <c r="AK1219" s="11">
        <v>0</v>
      </c>
      <c r="AL1219" s="11">
        <v>0</v>
      </c>
      <c r="AM1219" s="11">
        <v>0</v>
      </c>
      <c r="AN1219" s="11">
        <v>1</v>
      </c>
      <c r="AO1219" s="11">
        <v>3000</v>
      </c>
      <c r="AP1219" s="11">
        <v>0.5</v>
      </c>
      <c r="AQ1219" s="11">
        <v>0</v>
      </c>
      <c r="AR1219" s="6">
        <v>0</v>
      </c>
      <c r="AS1219" s="11" t="s">
        <v>153</v>
      </c>
      <c r="AT1219" s="12" t="s">
        <v>213</v>
      </c>
      <c r="AU1219" s="11">
        <v>0</v>
      </c>
      <c r="AV1219" s="18">
        <v>0</v>
      </c>
      <c r="AW1219" s="18">
        <v>0</v>
      </c>
      <c r="AX1219" s="12" t="s">
        <v>155</v>
      </c>
      <c r="AY1219" s="11">
        <v>0</v>
      </c>
      <c r="AZ1219" s="13">
        <v>0</v>
      </c>
      <c r="BA1219" s="13">
        <v>0</v>
      </c>
      <c r="BB1219" s="37" t="s">
        <v>1616</v>
      </c>
      <c r="BC1219" s="11"/>
      <c r="BD1219" s="11">
        <v>0</v>
      </c>
      <c r="BE1219" s="11"/>
      <c r="BF1219" s="11"/>
      <c r="BG1219" s="11"/>
      <c r="BH1219" s="11"/>
      <c r="BI1219" s="11">
        <v>0</v>
      </c>
      <c r="BJ1219" s="6">
        <v>0</v>
      </c>
      <c r="BK1219" s="6">
        <v>0</v>
      </c>
      <c r="BL1219" s="6">
        <v>0</v>
      </c>
      <c r="BM1219" s="6">
        <v>0</v>
      </c>
      <c r="BN1219" s="6">
        <v>0</v>
      </c>
      <c r="BO1219" s="6">
        <v>0</v>
      </c>
    </row>
    <row r="1220" spans="2:67" ht="20.100000000000001" customHeight="1">
      <c r="B1220" s="131"/>
      <c r="C1220" s="18">
        <f t="shared" si="72"/>
        <v>80003010</v>
      </c>
      <c r="D1220" s="12" t="s">
        <v>1617</v>
      </c>
      <c r="E1220" s="11">
        <v>1</v>
      </c>
      <c r="F1220" s="11">
        <v>80003105</v>
      </c>
      <c r="G1220" s="18">
        <v>0</v>
      </c>
      <c r="H1220" s="13">
        <v>0</v>
      </c>
      <c r="I1220" s="18">
        <v>1</v>
      </c>
      <c r="J1220" s="18">
        <v>0</v>
      </c>
      <c r="K1220" s="18">
        <v>0</v>
      </c>
      <c r="L1220" s="11">
        <v>0</v>
      </c>
      <c r="M1220" s="11">
        <v>0</v>
      </c>
      <c r="N1220" s="11">
        <v>1</v>
      </c>
      <c r="O1220" s="11">
        <v>0</v>
      </c>
      <c r="P1220" s="11">
        <v>0</v>
      </c>
      <c r="Q1220" s="11">
        <v>0</v>
      </c>
      <c r="R1220" s="6">
        <v>0</v>
      </c>
      <c r="S1220" s="11">
        <v>0</v>
      </c>
      <c r="T1220" s="11">
        <v>1</v>
      </c>
      <c r="U1220" s="11">
        <v>2</v>
      </c>
      <c r="V1220" s="11">
        <v>0</v>
      </c>
      <c r="W1220" s="11">
        <v>0</v>
      </c>
      <c r="X1220" s="11">
        <v>0</v>
      </c>
      <c r="Y1220" s="11">
        <v>0</v>
      </c>
      <c r="Z1220" s="11">
        <v>0</v>
      </c>
      <c r="AA1220" s="11">
        <v>0</v>
      </c>
      <c r="AB1220" s="11">
        <v>0</v>
      </c>
      <c r="AC1220" s="11">
        <v>0</v>
      </c>
      <c r="AD1220" s="11">
        <v>9</v>
      </c>
      <c r="AE1220" s="11">
        <v>2</v>
      </c>
      <c r="AF1220" s="11" t="s">
        <v>163</v>
      </c>
      <c r="AG1220" s="6">
        <v>2</v>
      </c>
      <c r="AH1220" s="6">
        <v>2</v>
      </c>
      <c r="AI1220" s="6">
        <v>0</v>
      </c>
      <c r="AJ1220" s="6">
        <v>1.5</v>
      </c>
      <c r="AK1220" s="11">
        <v>0</v>
      </c>
      <c r="AL1220" s="11">
        <v>0</v>
      </c>
      <c r="AM1220" s="11">
        <v>0</v>
      </c>
      <c r="AN1220" s="11">
        <v>1</v>
      </c>
      <c r="AO1220" s="11">
        <v>3000</v>
      </c>
      <c r="AP1220" s="11">
        <v>0.5</v>
      </c>
      <c r="AQ1220" s="11">
        <v>0</v>
      </c>
      <c r="AR1220" s="6">
        <v>0</v>
      </c>
      <c r="AS1220" s="11" t="s">
        <v>153</v>
      </c>
      <c r="AT1220" s="12" t="s">
        <v>213</v>
      </c>
      <c r="AU1220" s="11">
        <v>0</v>
      </c>
      <c r="AV1220" s="18">
        <v>0</v>
      </c>
      <c r="AW1220" s="18">
        <v>0</v>
      </c>
      <c r="AX1220" s="12" t="s">
        <v>155</v>
      </c>
      <c r="AY1220" s="11">
        <v>0</v>
      </c>
      <c r="AZ1220" s="13">
        <v>0</v>
      </c>
      <c r="BA1220" s="13">
        <v>0</v>
      </c>
      <c r="BB1220" s="37" t="s">
        <v>1618</v>
      </c>
      <c r="BC1220" s="11"/>
      <c r="BD1220" s="11">
        <v>0</v>
      </c>
      <c r="BE1220" s="11"/>
      <c r="BF1220" s="11"/>
      <c r="BG1220" s="11"/>
      <c r="BH1220" s="11"/>
      <c r="BI1220" s="11">
        <v>0</v>
      </c>
      <c r="BJ1220" s="6">
        <v>0</v>
      </c>
      <c r="BK1220" s="6">
        <v>0</v>
      </c>
      <c r="BL1220" s="6">
        <v>0</v>
      </c>
      <c r="BM1220" s="6">
        <v>0</v>
      </c>
      <c r="BN1220" s="6">
        <v>0</v>
      </c>
      <c r="BO1220" s="6">
        <v>0</v>
      </c>
    </row>
    <row r="1221" spans="2:67" ht="20.100000000000001" customHeight="1">
      <c r="C1221" s="18">
        <v>80004001</v>
      </c>
      <c r="D1221" s="55" t="s">
        <v>1619</v>
      </c>
      <c r="E1221" s="11">
        <v>1</v>
      </c>
      <c r="F1221" s="18">
        <v>80004001</v>
      </c>
      <c r="G1221" s="56">
        <v>0</v>
      </c>
      <c r="H1221" s="13">
        <v>0</v>
      </c>
      <c r="I1221" s="18">
        <v>1</v>
      </c>
      <c r="J1221" s="18">
        <v>0</v>
      </c>
      <c r="K1221" s="18">
        <v>0</v>
      </c>
      <c r="L1221" s="56">
        <v>0</v>
      </c>
      <c r="M1221" s="56">
        <v>0</v>
      </c>
      <c r="N1221" s="56">
        <v>2</v>
      </c>
      <c r="O1221" s="56">
        <v>1</v>
      </c>
      <c r="P1221" s="56">
        <v>0.2</v>
      </c>
      <c r="Q1221" s="56">
        <v>0</v>
      </c>
      <c r="R1221" s="6">
        <v>0</v>
      </c>
      <c r="S1221" s="56">
        <v>0</v>
      </c>
      <c r="T1221" s="11">
        <v>1</v>
      </c>
      <c r="U1221" s="56">
        <v>2</v>
      </c>
      <c r="V1221" s="56">
        <v>0</v>
      </c>
      <c r="W1221" s="56">
        <v>0</v>
      </c>
      <c r="X1221" s="56">
        <v>0</v>
      </c>
      <c r="Y1221" s="56">
        <v>0</v>
      </c>
      <c r="Z1221" s="56">
        <v>0</v>
      </c>
      <c r="AA1221" s="56">
        <v>0</v>
      </c>
      <c r="AB1221" s="56">
        <v>0</v>
      </c>
      <c r="AC1221" s="56">
        <v>0</v>
      </c>
      <c r="AD1221" s="56">
        <v>15</v>
      </c>
      <c r="AE1221" s="56">
        <v>1</v>
      </c>
      <c r="AF1221" s="56">
        <v>3</v>
      </c>
      <c r="AG1221" s="6">
        <v>0</v>
      </c>
      <c r="AH1221" s="6">
        <v>0</v>
      </c>
      <c r="AI1221" s="6">
        <v>0</v>
      </c>
      <c r="AJ1221" s="63">
        <v>6</v>
      </c>
      <c r="AK1221" s="56">
        <v>0</v>
      </c>
      <c r="AL1221" s="56">
        <v>0</v>
      </c>
      <c r="AM1221" s="56">
        <v>0</v>
      </c>
      <c r="AN1221" s="56">
        <v>0.5</v>
      </c>
      <c r="AO1221" s="56">
        <v>3000</v>
      </c>
      <c r="AP1221" s="56">
        <v>0.5</v>
      </c>
      <c r="AQ1221" s="56">
        <v>0</v>
      </c>
      <c r="AR1221" s="6">
        <v>0</v>
      </c>
      <c r="AS1221" s="56">
        <v>93000201</v>
      </c>
      <c r="AT1221" s="55" t="s">
        <v>213</v>
      </c>
      <c r="AU1221" s="11">
        <v>0</v>
      </c>
      <c r="AV1221" s="67">
        <v>10000007</v>
      </c>
      <c r="AW1221" s="18">
        <v>23000050</v>
      </c>
      <c r="AX1221" s="55" t="s">
        <v>155</v>
      </c>
      <c r="AY1221" s="56">
        <v>0</v>
      </c>
      <c r="AZ1221" s="74">
        <v>0</v>
      </c>
      <c r="BA1221" s="13">
        <v>0</v>
      </c>
      <c r="BB1221" s="37" t="s">
        <v>1620</v>
      </c>
      <c r="BC1221" s="56">
        <v>0</v>
      </c>
      <c r="BD1221" s="11">
        <v>0</v>
      </c>
      <c r="BE1221" s="56">
        <v>0</v>
      </c>
      <c r="BF1221" s="56">
        <v>0</v>
      </c>
      <c r="BG1221" s="56">
        <v>0</v>
      </c>
      <c r="BH1221" s="56">
        <v>0</v>
      </c>
      <c r="BI1221" s="11">
        <v>0</v>
      </c>
      <c r="BJ1221" s="6">
        <v>0</v>
      </c>
      <c r="BK1221" s="6">
        <v>0</v>
      </c>
      <c r="BL1221" s="6">
        <v>0</v>
      </c>
      <c r="BM1221" s="6">
        <v>0</v>
      </c>
      <c r="BN1221" s="6">
        <v>0</v>
      </c>
      <c r="BO1221" s="6">
        <v>0</v>
      </c>
    </row>
    <row r="1222" spans="2:67" ht="19.5" customHeight="1">
      <c r="C1222" s="18">
        <v>80004002</v>
      </c>
      <c r="D1222" s="12" t="s">
        <v>1621</v>
      </c>
      <c r="E1222" s="18">
        <v>1</v>
      </c>
      <c r="F1222" s="18">
        <v>80004002</v>
      </c>
      <c r="G1222" s="18">
        <v>0</v>
      </c>
      <c r="H1222" s="13">
        <v>0</v>
      </c>
      <c r="I1222" s="18">
        <v>1</v>
      </c>
      <c r="J1222" s="18">
        <v>0</v>
      </c>
      <c r="K1222" s="18">
        <v>0</v>
      </c>
      <c r="L1222" s="11">
        <v>0</v>
      </c>
      <c r="M1222" s="11">
        <v>0</v>
      </c>
      <c r="N1222" s="11">
        <v>2</v>
      </c>
      <c r="O1222" s="11">
        <v>1</v>
      </c>
      <c r="P1222" s="11">
        <v>1</v>
      </c>
      <c r="Q1222" s="11">
        <v>0</v>
      </c>
      <c r="R1222" s="6">
        <v>0</v>
      </c>
      <c r="S1222" s="11">
        <v>0</v>
      </c>
      <c r="T1222" s="11">
        <v>1</v>
      </c>
      <c r="U1222" s="11">
        <v>2</v>
      </c>
      <c r="V1222" s="11">
        <v>0</v>
      </c>
      <c r="W1222" s="11">
        <v>1.2</v>
      </c>
      <c r="X1222" s="11">
        <v>0</v>
      </c>
      <c r="Y1222" s="11">
        <v>1</v>
      </c>
      <c r="Z1222" s="11">
        <v>0</v>
      </c>
      <c r="AA1222" s="11">
        <v>0</v>
      </c>
      <c r="AB1222" s="11">
        <v>0</v>
      </c>
      <c r="AC1222" s="11">
        <v>0</v>
      </c>
      <c r="AD1222" s="11">
        <v>3</v>
      </c>
      <c r="AE1222" s="11">
        <v>1</v>
      </c>
      <c r="AF1222" s="11" t="s">
        <v>391</v>
      </c>
      <c r="AG1222" s="6">
        <v>0</v>
      </c>
      <c r="AH1222" s="6">
        <v>1</v>
      </c>
      <c r="AI1222" s="6">
        <v>0</v>
      </c>
      <c r="AJ1222" s="6">
        <v>3</v>
      </c>
      <c r="AK1222" s="11">
        <v>0</v>
      </c>
      <c r="AL1222" s="11">
        <v>0</v>
      </c>
      <c r="AM1222" s="11">
        <v>0</v>
      </c>
      <c r="AN1222" s="11">
        <v>0.5</v>
      </c>
      <c r="AO1222" s="11">
        <v>5000</v>
      </c>
      <c r="AP1222" s="11">
        <v>0.5</v>
      </c>
      <c r="AQ1222" s="11">
        <v>0</v>
      </c>
      <c r="AR1222" s="6">
        <v>0</v>
      </c>
      <c r="AS1222" s="11" t="s">
        <v>425</v>
      </c>
      <c r="AT1222" s="19" t="s">
        <v>196</v>
      </c>
      <c r="AU1222" s="11">
        <v>0</v>
      </c>
      <c r="AV1222" s="18">
        <v>10000007</v>
      </c>
      <c r="AW1222" s="18">
        <v>70403003</v>
      </c>
      <c r="AX1222" s="12" t="s">
        <v>155</v>
      </c>
      <c r="AY1222" s="11">
        <v>0</v>
      </c>
      <c r="AZ1222" s="13">
        <v>0</v>
      </c>
      <c r="BA1222" s="13">
        <v>0</v>
      </c>
      <c r="BB1222" s="37" t="s">
        <v>1622</v>
      </c>
      <c r="BC1222" s="11">
        <v>0</v>
      </c>
      <c r="BD1222" s="11">
        <v>0</v>
      </c>
      <c r="BE1222" s="11">
        <v>0</v>
      </c>
      <c r="BF1222" s="11">
        <v>0</v>
      </c>
      <c r="BG1222" s="11">
        <v>0</v>
      </c>
      <c r="BH1222" s="11">
        <v>0</v>
      </c>
      <c r="BI1222" s="9">
        <v>0</v>
      </c>
      <c r="BJ1222" s="6">
        <v>0</v>
      </c>
      <c r="BK1222" s="6">
        <v>0</v>
      </c>
      <c r="BL1222" s="6">
        <v>0</v>
      </c>
      <c r="BM1222" s="6">
        <v>0</v>
      </c>
      <c r="BN1222" s="6">
        <v>0</v>
      </c>
      <c r="BO1222" s="6">
        <v>0</v>
      </c>
    </row>
    <row r="1223" spans="2:67" ht="20.100000000000001" customHeight="1">
      <c r="C1223" s="18">
        <v>80004003</v>
      </c>
      <c r="D1223" s="12" t="s">
        <v>1623</v>
      </c>
      <c r="E1223" s="11">
        <v>1</v>
      </c>
      <c r="F1223" s="18">
        <v>80004003</v>
      </c>
      <c r="G1223" s="11">
        <v>0</v>
      </c>
      <c r="H1223" s="13">
        <v>0</v>
      </c>
      <c r="I1223" s="18">
        <v>1</v>
      </c>
      <c r="J1223" s="18">
        <v>0</v>
      </c>
      <c r="K1223" s="18">
        <v>0</v>
      </c>
      <c r="L1223" s="11">
        <v>0</v>
      </c>
      <c r="M1223" s="11">
        <v>0</v>
      </c>
      <c r="N1223" s="11">
        <v>2</v>
      </c>
      <c r="O1223" s="11">
        <v>1</v>
      </c>
      <c r="P1223" s="11">
        <v>0.3</v>
      </c>
      <c r="Q1223" s="11">
        <v>0</v>
      </c>
      <c r="R1223" s="6">
        <v>0</v>
      </c>
      <c r="S1223" s="11">
        <v>0</v>
      </c>
      <c r="T1223" s="11">
        <v>1</v>
      </c>
      <c r="U1223" s="11">
        <v>2</v>
      </c>
      <c r="V1223" s="11">
        <v>0</v>
      </c>
      <c r="W1223" s="11">
        <v>3</v>
      </c>
      <c r="X1223" s="11">
        <v>0</v>
      </c>
      <c r="Y1223" s="11">
        <v>0</v>
      </c>
      <c r="Z1223" s="11">
        <v>0</v>
      </c>
      <c r="AA1223" s="11">
        <v>0</v>
      </c>
      <c r="AB1223" s="11">
        <v>0</v>
      </c>
      <c r="AC1223" s="11">
        <v>0</v>
      </c>
      <c r="AD1223" s="11">
        <v>6</v>
      </c>
      <c r="AE1223" s="11">
        <v>2</v>
      </c>
      <c r="AF1223" s="11" t="s">
        <v>163</v>
      </c>
      <c r="AG1223" s="6">
        <v>0</v>
      </c>
      <c r="AH1223" s="6">
        <v>0</v>
      </c>
      <c r="AI1223" s="6">
        <v>0</v>
      </c>
      <c r="AJ1223" s="6">
        <v>1.5</v>
      </c>
      <c r="AK1223" s="11">
        <v>0</v>
      </c>
      <c r="AL1223" s="11">
        <v>0</v>
      </c>
      <c r="AM1223" s="11">
        <v>0</v>
      </c>
      <c r="AN1223" s="11">
        <v>0.5</v>
      </c>
      <c r="AO1223" s="11">
        <v>3000</v>
      </c>
      <c r="AP1223" s="11">
        <v>0.5</v>
      </c>
      <c r="AQ1223" s="11">
        <v>0</v>
      </c>
      <c r="AR1223" s="6">
        <v>0</v>
      </c>
      <c r="AS1223" s="11" t="s">
        <v>671</v>
      </c>
      <c r="AT1223" s="12" t="s">
        <v>213</v>
      </c>
      <c r="AU1223" s="11">
        <v>0</v>
      </c>
      <c r="AV1223" s="18">
        <v>10000007</v>
      </c>
      <c r="AW1223" s="18">
        <v>23000070</v>
      </c>
      <c r="AX1223" s="12" t="s">
        <v>155</v>
      </c>
      <c r="AY1223" s="11">
        <v>0</v>
      </c>
      <c r="AZ1223" s="13">
        <v>0</v>
      </c>
      <c r="BA1223" s="13">
        <v>0</v>
      </c>
      <c r="BB1223" s="37" t="s">
        <v>1624</v>
      </c>
      <c r="BC1223" s="11">
        <v>0</v>
      </c>
      <c r="BD1223" s="11">
        <v>0</v>
      </c>
      <c r="BE1223" s="11">
        <v>0</v>
      </c>
      <c r="BF1223" s="11">
        <v>0</v>
      </c>
      <c r="BG1223" s="11">
        <v>0</v>
      </c>
      <c r="BH1223" s="11">
        <v>0</v>
      </c>
      <c r="BI1223" s="11">
        <v>0</v>
      </c>
      <c r="BJ1223" s="6">
        <v>0</v>
      </c>
      <c r="BK1223" s="6">
        <v>0</v>
      </c>
      <c r="BL1223" s="6">
        <v>0</v>
      </c>
      <c r="BM1223" s="6">
        <v>0</v>
      </c>
      <c r="BN1223" s="6">
        <v>0</v>
      </c>
      <c r="BO1223" s="6">
        <v>0</v>
      </c>
    </row>
    <row r="1224" spans="2:67" ht="20.100000000000001" customHeight="1">
      <c r="C1224" s="18">
        <v>67000262</v>
      </c>
      <c r="D1224" s="12" t="s">
        <v>1625</v>
      </c>
      <c r="E1224" s="11">
        <v>1</v>
      </c>
      <c r="F1224" s="11">
        <v>90002001</v>
      </c>
      <c r="G1224" s="11">
        <v>0</v>
      </c>
      <c r="H1224" s="13">
        <v>0</v>
      </c>
      <c r="I1224" s="18">
        <v>1</v>
      </c>
      <c r="J1224" s="18">
        <v>0</v>
      </c>
      <c r="K1224" s="18">
        <v>0</v>
      </c>
      <c r="L1224" s="11">
        <v>0</v>
      </c>
      <c r="M1224" s="11">
        <v>0</v>
      </c>
      <c r="N1224" s="11">
        <v>1</v>
      </c>
      <c r="O1224" s="11">
        <v>1</v>
      </c>
      <c r="P1224" s="11">
        <v>0.1</v>
      </c>
      <c r="Q1224" s="11">
        <v>0</v>
      </c>
      <c r="R1224" s="6">
        <v>0</v>
      </c>
      <c r="S1224" s="11">
        <v>0</v>
      </c>
      <c r="T1224" s="11">
        <v>1</v>
      </c>
      <c r="U1224" s="11">
        <v>2</v>
      </c>
      <c r="V1224" s="11">
        <v>0</v>
      </c>
      <c r="W1224" s="11">
        <v>0</v>
      </c>
      <c r="X1224" s="11">
        <v>0</v>
      </c>
      <c r="Y1224" s="11">
        <v>0</v>
      </c>
      <c r="Z1224" s="11">
        <v>0</v>
      </c>
      <c r="AA1224" s="11">
        <v>0</v>
      </c>
      <c r="AB1224" s="11">
        <v>0</v>
      </c>
      <c r="AC1224" s="11">
        <v>0</v>
      </c>
      <c r="AD1224" s="11">
        <v>3</v>
      </c>
      <c r="AE1224" s="11">
        <v>2</v>
      </c>
      <c r="AF1224" s="11" t="s">
        <v>163</v>
      </c>
      <c r="AG1224" s="6">
        <v>0</v>
      </c>
      <c r="AH1224" s="6">
        <v>0</v>
      </c>
      <c r="AI1224" s="6">
        <v>0</v>
      </c>
      <c r="AJ1224" s="6">
        <v>1.5</v>
      </c>
      <c r="AK1224" s="11">
        <v>0</v>
      </c>
      <c r="AL1224" s="11">
        <v>0</v>
      </c>
      <c r="AM1224" s="11">
        <v>0</v>
      </c>
      <c r="AN1224" s="11">
        <v>1</v>
      </c>
      <c r="AO1224" s="11">
        <v>3000</v>
      </c>
      <c r="AP1224" s="11">
        <v>0.5</v>
      </c>
      <c r="AQ1224" s="11">
        <v>0</v>
      </c>
      <c r="AR1224" s="6">
        <v>93000201</v>
      </c>
      <c r="AS1224" s="11" t="s">
        <v>153</v>
      </c>
      <c r="AT1224" s="12" t="s">
        <v>154</v>
      </c>
      <c r="AU1224" s="11">
        <v>0</v>
      </c>
      <c r="AV1224" s="18">
        <v>0</v>
      </c>
      <c r="AW1224" s="18">
        <v>0</v>
      </c>
      <c r="AX1224" s="12" t="s">
        <v>1626</v>
      </c>
      <c r="AY1224" s="11">
        <v>0</v>
      </c>
      <c r="AZ1224" s="13">
        <v>0</v>
      </c>
      <c r="BA1224" s="13">
        <v>1</v>
      </c>
      <c r="BB1224" s="37" t="s">
        <v>1627</v>
      </c>
      <c r="BC1224" s="11">
        <v>0</v>
      </c>
      <c r="BD1224" s="11">
        <v>0</v>
      </c>
      <c r="BE1224" s="11">
        <v>0</v>
      </c>
      <c r="BF1224" s="11">
        <v>0</v>
      </c>
      <c r="BG1224" s="11">
        <v>0</v>
      </c>
      <c r="BH1224" s="11">
        <v>0</v>
      </c>
      <c r="BI1224" s="11">
        <v>0</v>
      </c>
      <c r="BJ1224" s="6">
        <v>0</v>
      </c>
      <c r="BK1224" s="6">
        <v>0</v>
      </c>
      <c r="BL1224" s="6">
        <v>0</v>
      </c>
      <c r="BM1224" s="6">
        <v>0</v>
      </c>
      <c r="BN1224" s="6">
        <v>0</v>
      </c>
      <c r="BO1224" s="6">
        <v>0</v>
      </c>
    </row>
    <row r="1225" spans="2:67" ht="20.100000000000001" customHeight="1">
      <c r="C1225" s="18">
        <v>67000263</v>
      </c>
      <c r="D1225" s="12" t="s">
        <v>1628</v>
      </c>
      <c r="E1225" s="11">
        <v>1</v>
      </c>
      <c r="F1225" s="11">
        <v>90002001</v>
      </c>
      <c r="G1225" s="11">
        <v>0</v>
      </c>
      <c r="H1225" s="13">
        <v>0</v>
      </c>
      <c r="I1225" s="18">
        <v>1</v>
      </c>
      <c r="J1225" s="18">
        <v>0</v>
      </c>
      <c r="K1225" s="18">
        <v>0</v>
      </c>
      <c r="L1225" s="11">
        <v>0</v>
      </c>
      <c r="M1225" s="11">
        <v>0</v>
      </c>
      <c r="N1225" s="11">
        <v>1</v>
      </c>
      <c r="O1225" s="11">
        <v>1</v>
      </c>
      <c r="P1225" s="11">
        <v>0.1</v>
      </c>
      <c r="Q1225" s="11">
        <v>0</v>
      </c>
      <c r="R1225" s="6">
        <v>0</v>
      </c>
      <c r="S1225" s="11">
        <v>0</v>
      </c>
      <c r="T1225" s="11">
        <v>1</v>
      </c>
      <c r="U1225" s="11">
        <v>2</v>
      </c>
      <c r="V1225" s="11">
        <v>0</v>
      </c>
      <c r="W1225" s="11">
        <v>0</v>
      </c>
      <c r="X1225" s="11">
        <v>0</v>
      </c>
      <c r="Y1225" s="11">
        <v>0</v>
      </c>
      <c r="Z1225" s="11">
        <v>0</v>
      </c>
      <c r="AA1225" s="11">
        <v>0</v>
      </c>
      <c r="AB1225" s="11">
        <v>0</v>
      </c>
      <c r="AC1225" s="11">
        <v>0</v>
      </c>
      <c r="AD1225" s="11">
        <v>3</v>
      </c>
      <c r="AE1225" s="11">
        <v>2</v>
      </c>
      <c r="AF1225" s="11" t="s">
        <v>163</v>
      </c>
      <c r="AG1225" s="6">
        <v>1</v>
      </c>
      <c r="AH1225" s="6">
        <v>0</v>
      </c>
      <c r="AI1225" s="6">
        <v>0</v>
      </c>
      <c r="AJ1225" s="6">
        <v>1.5</v>
      </c>
      <c r="AK1225" s="11">
        <v>0</v>
      </c>
      <c r="AL1225" s="11">
        <v>0</v>
      </c>
      <c r="AM1225" s="11">
        <v>0</v>
      </c>
      <c r="AN1225" s="11">
        <v>1</v>
      </c>
      <c r="AO1225" s="11">
        <v>3000</v>
      </c>
      <c r="AP1225" s="11">
        <v>0.5</v>
      </c>
      <c r="AQ1225" s="11">
        <v>0</v>
      </c>
      <c r="AR1225" s="6">
        <v>0</v>
      </c>
      <c r="AS1225" s="11" t="s">
        <v>1629</v>
      </c>
      <c r="AT1225" s="12" t="s">
        <v>213</v>
      </c>
      <c r="AU1225" s="11">
        <v>0</v>
      </c>
      <c r="AV1225" s="18">
        <v>0</v>
      </c>
      <c r="AW1225" s="18">
        <v>0</v>
      </c>
      <c r="AX1225" s="12" t="s">
        <v>155</v>
      </c>
      <c r="AY1225" s="11">
        <v>0</v>
      </c>
      <c r="AZ1225" s="13">
        <v>0</v>
      </c>
      <c r="BA1225" s="13">
        <v>1</v>
      </c>
      <c r="BB1225" s="37" t="s">
        <v>1630</v>
      </c>
      <c r="BC1225" s="11">
        <v>0</v>
      </c>
      <c r="BD1225" s="11">
        <v>0</v>
      </c>
      <c r="BE1225" s="11">
        <v>0</v>
      </c>
      <c r="BF1225" s="11">
        <v>0</v>
      </c>
      <c r="BG1225" s="11">
        <v>0</v>
      </c>
      <c r="BH1225" s="11">
        <v>0</v>
      </c>
      <c r="BI1225" s="11">
        <v>0</v>
      </c>
      <c r="BJ1225" s="6">
        <v>0</v>
      </c>
      <c r="BK1225" s="6">
        <v>0</v>
      </c>
      <c r="BL1225" s="6">
        <v>0</v>
      </c>
      <c r="BM1225" s="6">
        <v>0</v>
      </c>
      <c r="BN1225" s="6">
        <v>0</v>
      </c>
      <c r="BO1225" s="6">
        <v>0</v>
      </c>
    </row>
    <row r="1226" spans="2:67" ht="20.100000000000001" customHeight="1">
      <c r="C1226" s="18">
        <v>67000264</v>
      </c>
      <c r="D1226" s="55" t="s">
        <v>1631</v>
      </c>
      <c r="E1226" s="11">
        <v>1</v>
      </c>
      <c r="F1226" s="11">
        <v>90002001</v>
      </c>
      <c r="G1226" s="56">
        <v>0</v>
      </c>
      <c r="H1226" s="13">
        <v>0</v>
      </c>
      <c r="I1226" s="18">
        <v>1</v>
      </c>
      <c r="J1226" s="18">
        <v>0</v>
      </c>
      <c r="K1226" s="18">
        <v>0</v>
      </c>
      <c r="L1226" s="56">
        <v>0</v>
      </c>
      <c r="M1226" s="56">
        <v>0</v>
      </c>
      <c r="N1226" s="56">
        <v>1</v>
      </c>
      <c r="O1226" s="11">
        <v>1</v>
      </c>
      <c r="P1226" s="11">
        <v>0.1</v>
      </c>
      <c r="Q1226" s="56">
        <v>0</v>
      </c>
      <c r="R1226" s="6">
        <v>0</v>
      </c>
      <c r="S1226" s="56">
        <v>0</v>
      </c>
      <c r="T1226" s="11">
        <v>1</v>
      </c>
      <c r="U1226" s="56">
        <v>2</v>
      </c>
      <c r="V1226" s="56">
        <v>0</v>
      </c>
      <c r="W1226" s="56">
        <v>1.5</v>
      </c>
      <c r="X1226" s="11">
        <v>0</v>
      </c>
      <c r="Y1226" s="56">
        <v>0</v>
      </c>
      <c r="Z1226" s="56">
        <v>0</v>
      </c>
      <c r="AA1226" s="56">
        <v>0</v>
      </c>
      <c r="AB1226" s="56">
        <v>0</v>
      </c>
      <c r="AC1226" s="56">
        <v>0</v>
      </c>
      <c r="AD1226" s="56">
        <v>10</v>
      </c>
      <c r="AE1226" s="56">
        <v>2</v>
      </c>
      <c r="AF1226" s="56" t="s">
        <v>1632</v>
      </c>
      <c r="AG1226" s="63">
        <v>0</v>
      </c>
      <c r="AH1226" s="6">
        <v>0</v>
      </c>
      <c r="AI1226" s="6">
        <v>0</v>
      </c>
      <c r="AJ1226" s="63">
        <v>1.5</v>
      </c>
      <c r="AK1226" s="56">
        <v>0</v>
      </c>
      <c r="AL1226" s="56">
        <v>0</v>
      </c>
      <c r="AM1226" s="56">
        <v>0</v>
      </c>
      <c r="AN1226" s="56">
        <v>2</v>
      </c>
      <c r="AO1226" s="56">
        <v>3000</v>
      </c>
      <c r="AP1226" s="56">
        <v>0.5</v>
      </c>
      <c r="AQ1226" s="56">
        <v>0</v>
      </c>
      <c r="AR1226" s="6">
        <v>0</v>
      </c>
      <c r="AS1226" s="56" t="s">
        <v>153</v>
      </c>
      <c r="AT1226" s="55" t="s">
        <v>213</v>
      </c>
      <c r="AU1226" s="11">
        <v>0</v>
      </c>
      <c r="AV1226" s="67">
        <v>10000007</v>
      </c>
      <c r="AW1226" s="18">
        <v>23000010</v>
      </c>
      <c r="AX1226" s="55" t="s">
        <v>155</v>
      </c>
      <c r="AY1226" s="56">
        <v>0</v>
      </c>
      <c r="AZ1226" s="74">
        <v>0</v>
      </c>
      <c r="BA1226" s="13">
        <v>1</v>
      </c>
      <c r="BB1226" s="75" t="s">
        <v>1633</v>
      </c>
      <c r="BC1226" s="56">
        <v>0</v>
      </c>
      <c r="BD1226" s="11">
        <v>0</v>
      </c>
      <c r="BE1226" s="56">
        <v>0</v>
      </c>
      <c r="BF1226" s="56">
        <v>0</v>
      </c>
      <c r="BG1226" s="56">
        <v>0</v>
      </c>
      <c r="BH1226" s="56">
        <v>0</v>
      </c>
      <c r="BI1226" s="11">
        <v>0</v>
      </c>
      <c r="BJ1226" s="6">
        <v>0</v>
      </c>
      <c r="BK1226" s="6">
        <v>0</v>
      </c>
      <c r="BL1226" s="6">
        <v>0</v>
      </c>
      <c r="BM1226" s="6">
        <v>0</v>
      </c>
      <c r="BN1226" s="6">
        <v>0</v>
      </c>
      <c r="BO1226" s="6">
        <v>0</v>
      </c>
    </row>
    <row r="1227" spans="2:67" ht="20.100000000000001" customHeight="1">
      <c r="C1227" s="18">
        <v>67000265</v>
      </c>
      <c r="D1227" s="12" t="s">
        <v>1634</v>
      </c>
      <c r="E1227" s="11">
        <v>1</v>
      </c>
      <c r="F1227" s="11">
        <v>90002001</v>
      </c>
      <c r="G1227" s="11">
        <v>0</v>
      </c>
      <c r="H1227" s="13">
        <v>0</v>
      </c>
      <c r="I1227" s="18">
        <v>1</v>
      </c>
      <c r="J1227" s="18">
        <v>0</v>
      </c>
      <c r="K1227" s="18">
        <v>0</v>
      </c>
      <c r="L1227" s="11">
        <v>0</v>
      </c>
      <c r="M1227" s="11">
        <v>0</v>
      </c>
      <c r="N1227" s="11">
        <v>1</v>
      </c>
      <c r="O1227" s="11">
        <v>2</v>
      </c>
      <c r="P1227" s="11">
        <v>1</v>
      </c>
      <c r="Q1227" s="11">
        <v>0</v>
      </c>
      <c r="R1227" s="6">
        <v>0</v>
      </c>
      <c r="S1227" s="11">
        <v>0</v>
      </c>
      <c r="T1227" s="11">
        <v>1</v>
      </c>
      <c r="U1227" s="11">
        <v>2</v>
      </c>
      <c r="V1227" s="11">
        <v>0</v>
      </c>
      <c r="W1227" s="11">
        <v>0</v>
      </c>
      <c r="X1227" s="11">
        <v>0</v>
      </c>
      <c r="Y1227" s="11">
        <v>0</v>
      </c>
      <c r="Z1227" s="11">
        <v>0</v>
      </c>
      <c r="AA1227" s="11">
        <v>0</v>
      </c>
      <c r="AB1227" s="11">
        <v>0</v>
      </c>
      <c r="AC1227" s="11">
        <v>0</v>
      </c>
      <c r="AD1227" s="11">
        <v>30</v>
      </c>
      <c r="AE1227" s="11">
        <v>2</v>
      </c>
      <c r="AF1227" s="11" t="s">
        <v>163</v>
      </c>
      <c r="AG1227" s="6">
        <v>0</v>
      </c>
      <c r="AH1227" s="6">
        <v>0</v>
      </c>
      <c r="AI1227" s="6">
        <v>0</v>
      </c>
      <c r="AJ1227" s="6">
        <v>1.5</v>
      </c>
      <c r="AK1227" s="11">
        <v>0</v>
      </c>
      <c r="AL1227" s="11">
        <v>0</v>
      </c>
      <c r="AM1227" s="11">
        <v>0</v>
      </c>
      <c r="AN1227" s="11">
        <v>1</v>
      </c>
      <c r="AO1227" s="11">
        <v>3000</v>
      </c>
      <c r="AP1227" s="11">
        <v>0.5</v>
      </c>
      <c r="AQ1227" s="11">
        <v>0</v>
      </c>
      <c r="AR1227" s="6">
        <v>93000203</v>
      </c>
      <c r="AS1227" s="11" t="s">
        <v>153</v>
      </c>
      <c r="AT1227" s="12" t="s">
        <v>154</v>
      </c>
      <c r="AU1227" s="11">
        <v>0</v>
      </c>
      <c r="AV1227" s="18">
        <v>0</v>
      </c>
      <c r="AW1227" s="18">
        <v>0</v>
      </c>
      <c r="AX1227" s="12" t="s">
        <v>1626</v>
      </c>
      <c r="AY1227" s="11">
        <v>0</v>
      </c>
      <c r="AZ1227" s="13">
        <v>0</v>
      </c>
      <c r="BA1227" s="13">
        <v>1</v>
      </c>
      <c r="BB1227" s="37" t="s">
        <v>1635</v>
      </c>
      <c r="BC1227" s="11">
        <v>0</v>
      </c>
      <c r="BD1227" s="11">
        <v>0</v>
      </c>
      <c r="BE1227" s="11">
        <v>0</v>
      </c>
      <c r="BF1227" s="11">
        <v>0</v>
      </c>
      <c r="BG1227" s="11">
        <v>0</v>
      </c>
      <c r="BH1227" s="11">
        <v>0</v>
      </c>
      <c r="BI1227" s="11">
        <v>0</v>
      </c>
      <c r="BJ1227" s="6">
        <v>0</v>
      </c>
      <c r="BK1227" s="6">
        <v>0</v>
      </c>
      <c r="BL1227" s="6">
        <v>0</v>
      </c>
      <c r="BM1227" s="6">
        <v>0</v>
      </c>
      <c r="BN1227" s="6">
        <v>0</v>
      </c>
      <c r="BO1227" s="6">
        <v>0</v>
      </c>
    </row>
    <row r="1228" spans="2:67" ht="20.100000000000001" customHeight="1">
      <c r="C1228" s="18">
        <v>67000266</v>
      </c>
      <c r="D1228" s="12" t="s">
        <v>1636</v>
      </c>
      <c r="E1228" s="11">
        <v>1</v>
      </c>
      <c r="F1228" s="11">
        <v>90002001</v>
      </c>
      <c r="G1228" s="11">
        <v>0</v>
      </c>
      <c r="H1228" s="13">
        <v>0</v>
      </c>
      <c r="I1228" s="18">
        <v>1</v>
      </c>
      <c r="J1228" s="18">
        <v>0</v>
      </c>
      <c r="K1228" s="18">
        <v>0</v>
      </c>
      <c r="L1228" s="11">
        <v>0</v>
      </c>
      <c r="M1228" s="11">
        <v>0</v>
      </c>
      <c r="N1228" s="11">
        <v>1</v>
      </c>
      <c r="O1228" s="11">
        <v>1</v>
      </c>
      <c r="P1228" s="11">
        <v>0.1</v>
      </c>
      <c r="Q1228" s="11">
        <v>0</v>
      </c>
      <c r="R1228" s="6">
        <v>0</v>
      </c>
      <c r="S1228" s="11">
        <v>0</v>
      </c>
      <c r="T1228" s="11">
        <v>1</v>
      </c>
      <c r="U1228" s="11">
        <v>2</v>
      </c>
      <c r="V1228" s="11">
        <v>0</v>
      </c>
      <c r="W1228" s="11">
        <v>1.5</v>
      </c>
      <c r="X1228" s="11">
        <v>0</v>
      </c>
      <c r="Y1228" s="11">
        <v>0</v>
      </c>
      <c r="Z1228" s="11">
        <v>0</v>
      </c>
      <c r="AA1228" s="11">
        <v>0</v>
      </c>
      <c r="AB1228" s="11">
        <v>0</v>
      </c>
      <c r="AC1228" s="11">
        <v>0</v>
      </c>
      <c r="AD1228" s="11">
        <v>3</v>
      </c>
      <c r="AE1228" s="11">
        <v>2</v>
      </c>
      <c r="AF1228" s="11" t="s">
        <v>163</v>
      </c>
      <c r="AG1228" s="6">
        <v>7</v>
      </c>
      <c r="AH1228" s="6">
        <v>0</v>
      </c>
      <c r="AI1228" s="6">
        <v>0</v>
      </c>
      <c r="AJ1228" s="6">
        <v>1.5</v>
      </c>
      <c r="AK1228" s="11">
        <v>0</v>
      </c>
      <c r="AL1228" s="11">
        <v>0</v>
      </c>
      <c r="AM1228" s="11">
        <v>0</v>
      </c>
      <c r="AN1228" s="11">
        <v>1</v>
      </c>
      <c r="AO1228" s="11">
        <v>3000</v>
      </c>
      <c r="AP1228" s="11">
        <v>0.5</v>
      </c>
      <c r="AQ1228" s="11">
        <v>0</v>
      </c>
      <c r="AR1228" s="6">
        <v>0</v>
      </c>
      <c r="AS1228" s="11" t="s">
        <v>703</v>
      </c>
      <c r="AT1228" s="12" t="s">
        <v>213</v>
      </c>
      <c r="AU1228" s="11">
        <v>0</v>
      </c>
      <c r="AV1228" s="18">
        <v>0</v>
      </c>
      <c r="AW1228" s="18">
        <v>0</v>
      </c>
      <c r="AX1228" s="12" t="s">
        <v>155</v>
      </c>
      <c r="AY1228" s="11">
        <v>0</v>
      </c>
      <c r="AZ1228" s="13">
        <v>0</v>
      </c>
      <c r="BA1228" s="13">
        <v>1</v>
      </c>
      <c r="BB1228" s="37" t="s">
        <v>1637</v>
      </c>
      <c r="BC1228" s="11">
        <v>0</v>
      </c>
      <c r="BD1228" s="11">
        <v>0</v>
      </c>
      <c r="BE1228" s="11">
        <v>0</v>
      </c>
      <c r="BF1228" s="11">
        <v>0</v>
      </c>
      <c r="BG1228" s="11">
        <v>0</v>
      </c>
      <c r="BH1228" s="11">
        <v>0</v>
      </c>
      <c r="BI1228" s="11">
        <v>0</v>
      </c>
      <c r="BJ1228" s="6">
        <v>0</v>
      </c>
      <c r="BK1228" s="6">
        <v>0</v>
      </c>
      <c r="BL1228" s="6">
        <v>0</v>
      </c>
      <c r="BM1228" s="6">
        <v>0</v>
      </c>
      <c r="BN1228" s="6">
        <v>0</v>
      </c>
      <c r="BO1228" s="6">
        <v>0</v>
      </c>
    </row>
    <row r="1229" spans="2:67" ht="20.100000000000001" customHeight="1">
      <c r="C1229" s="18">
        <v>67000267</v>
      </c>
      <c r="D1229" s="55" t="s">
        <v>1638</v>
      </c>
      <c r="E1229" s="11">
        <v>1</v>
      </c>
      <c r="F1229" s="11">
        <v>90002001</v>
      </c>
      <c r="G1229" s="56">
        <v>0</v>
      </c>
      <c r="H1229" s="13">
        <v>0</v>
      </c>
      <c r="I1229" s="18">
        <v>1</v>
      </c>
      <c r="J1229" s="18">
        <v>0</v>
      </c>
      <c r="K1229" s="18">
        <v>0</v>
      </c>
      <c r="L1229" s="56">
        <v>0</v>
      </c>
      <c r="M1229" s="56">
        <v>0</v>
      </c>
      <c r="N1229" s="56">
        <v>1</v>
      </c>
      <c r="O1229" s="56">
        <v>1</v>
      </c>
      <c r="P1229" s="56">
        <v>0.1</v>
      </c>
      <c r="Q1229" s="56">
        <v>0</v>
      </c>
      <c r="R1229" s="6">
        <v>0</v>
      </c>
      <c r="S1229" s="56">
        <v>0</v>
      </c>
      <c r="T1229" s="11">
        <v>1</v>
      </c>
      <c r="U1229" s="56">
        <v>2</v>
      </c>
      <c r="V1229" s="56">
        <v>0</v>
      </c>
      <c r="W1229" s="56">
        <v>1.5</v>
      </c>
      <c r="X1229" s="56">
        <v>0</v>
      </c>
      <c r="Y1229" s="56">
        <v>0</v>
      </c>
      <c r="Z1229" s="56">
        <v>0</v>
      </c>
      <c r="AA1229" s="56">
        <v>0</v>
      </c>
      <c r="AB1229" s="56">
        <v>0</v>
      </c>
      <c r="AC1229" s="56">
        <v>0</v>
      </c>
      <c r="AD1229" s="56">
        <v>3</v>
      </c>
      <c r="AE1229" s="56">
        <v>1</v>
      </c>
      <c r="AF1229" s="56" t="s">
        <v>507</v>
      </c>
      <c r="AG1229" s="63">
        <v>0</v>
      </c>
      <c r="AH1229" s="63">
        <v>0</v>
      </c>
      <c r="AI1229" s="6">
        <v>0</v>
      </c>
      <c r="AJ1229" s="63">
        <v>1.5</v>
      </c>
      <c r="AK1229" s="56">
        <v>0</v>
      </c>
      <c r="AL1229" s="56">
        <v>0</v>
      </c>
      <c r="AM1229" s="56">
        <v>0</v>
      </c>
      <c r="AN1229" s="56">
        <v>1</v>
      </c>
      <c r="AO1229" s="56">
        <v>3000</v>
      </c>
      <c r="AP1229" s="56">
        <v>1</v>
      </c>
      <c r="AQ1229" s="56">
        <v>0</v>
      </c>
      <c r="AR1229" s="6">
        <v>0</v>
      </c>
      <c r="AS1229" s="56" t="s">
        <v>153</v>
      </c>
      <c r="AT1229" s="55" t="s">
        <v>154</v>
      </c>
      <c r="AU1229" s="11">
        <v>0</v>
      </c>
      <c r="AV1229" s="67">
        <v>10000007</v>
      </c>
      <c r="AW1229" s="18">
        <v>23000020</v>
      </c>
      <c r="AX1229" s="55" t="s">
        <v>155</v>
      </c>
      <c r="AY1229" s="56">
        <v>0</v>
      </c>
      <c r="AZ1229" s="74">
        <v>0</v>
      </c>
      <c r="BA1229" s="13">
        <v>1</v>
      </c>
      <c r="BB1229" s="75" t="s">
        <v>1639</v>
      </c>
      <c r="BC1229" s="56">
        <v>0</v>
      </c>
      <c r="BD1229" s="11">
        <v>0</v>
      </c>
      <c r="BE1229" s="56">
        <v>0</v>
      </c>
      <c r="BF1229" s="56">
        <v>0</v>
      </c>
      <c r="BG1229" s="56">
        <v>0</v>
      </c>
      <c r="BH1229" s="56">
        <v>0</v>
      </c>
      <c r="BI1229" s="11">
        <v>0</v>
      </c>
      <c r="BJ1229" s="6">
        <v>0</v>
      </c>
      <c r="BK1229" s="6">
        <v>0</v>
      </c>
      <c r="BL1229" s="6">
        <v>0</v>
      </c>
      <c r="BM1229" s="6">
        <v>0</v>
      </c>
      <c r="BN1229" s="6">
        <v>0</v>
      </c>
      <c r="BO1229" s="6">
        <v>0</v>
      </c>
    </row>
    <row r="1230" spans="2:67" ht="20.100000000000001" customHeight="1">
      <c r="C1230" s="18">
        <v>67000268</v>
      </c>
      <c r="D1230" s="55" t="s">
        <v>1640</v>
      </c>
      <c r="E1230" s="11">
        <v>1</v>
      </c>
      <c r="F1230" s="11">
        <v>90002001</v>
      </c>
      <c r="G1230" s="56">
        <v>0</v>
      </c>
      <c r="H1230" s="13">
        <v>0</v>
      </c>
      <c r="I1230" s="18">
        <v>1</v>
      </c>
      <c r="J1230" s="18">
        <v>0</v>
      </c>
      <c r="K1230" s="18">
        <v>0</v>
      </c>
      <c r="L1230" s="56">
        <v>0</v>
      </c>
      <c r="M1230" s="56">
        <v>0</v>
      </c>
      <c r="N1230" s="56">
        <v>1</v>
      </c>
      <c r="O1230" s="56">
        <v>1</v>
      </c>
      <c r="P1230" s="56">
        <v>0.1</v>
      </c>
      <c r="Q1230" s="56">
        <v>0</v>
      </c>
      <c r="R1230" s="6">
        <v>0</v>
      </c>
      <c r="S1230" s="56">
        <v>0</v>
      </c>
      <c r="T1230" s="11">
        <v>1</v>
      </c>
      <c r="U1230" s="56">
        <v>2</v>
      </c>
      <c r="V1230" s="56">
        <v>0</v>
      </c>
      <c r="W1230" s="56">
        <v>1</v>
      </c>
      <c r="X1230" s="56">
        <v>0</v>
      </c>
      <c r="Y1230" s="56">
        <v>0</v>
      </c>
      <c r="Z1230" s="56">
        <v>0</v>
      </c>
      <c r="AA1230" s="56">
        <v>0</v>
      </c>
      <c r="AB1230" s="56">
        <v>0</v>
      </c>
      <c r="AC1230" s="56">
        <v>0</v>
      </c>
      <c r="AD1230" s="56">
        <v>3</v>
      </c>
      <c r="AE1230" s="56">
        <v>2</v>
      </c>
      <c r="AF1230" s="56" t="s">
        <v>163</v>
      </c>
      <c r="AG1230" s="63">
        <v>0</v>
      </c>
      <c r="AH1230" s="63">
        <v>1</v>
      </c>
      <c r="AI1230" s="6">
        <v>0</v>
      </c>
      <c r="AJ1230" s="63">
        <v>1.5</v>
      </c>
      <c r="AK1230" s="56">
        <v>0</v>
      </c>
      <c r="AL1230" s="56">
        <v>0</v>
      </c>
      <c r="AM1230" s="56">
        <v>0</v>
      </c>
      <c r="AN1230" s="56">
        <v>1</v>
      </c>
      <c r="AO1230" s="56">
        <v>3000</v>
      </c>
      <c r="AP1230" s="56">
        <v>0.5</v>
      </c>
      <c r="AQ1230" s="56">
        <v>0</v>
      </c>
      <c r="AR1230" s="6">
        <v>0</v>
      </c>
      <c r="AS1230" s="56" t="s">
        <v>1641</v>
      </c>
      <c r="AT1230" s="55" t="s">
        <v>213</v>
      </c>
      <c r="AU1230" s="11">
        <v>0</v>
      </c>
      <c r="AV1230" s="67">
        <v>10000007</v>
      </c>
      <c r="AW1230" s="18">
        <v>23000030</v>
      </c>
      <c r="AX1230" s="55" t="s">
        <v>155</v>
      </c>
      <c r="AY1230" s="56">
        <v>0</v>
      </c>
      <c r="AZ1230" s="74">
        <v>0</v>
      </c>
      <c r="BA1230" s="13">
        <v>1</v>
      </c>
      <c r="BB1230" s="75" t="s">
        <v>1642</v>
      </c>
      <c r="BC1230" s="56">
        <v>0</v>
      </c>
      <c r="BD1230" s="11">
        <v>0</v>
      </c>
      <c r="BE1230" s="56">
        <v>0</v>
      </c>
      <c r="BF1230" s="56">
        <v>0</v>
      </c>
      <c r="BG1230" s="56">
        <v>0</v>
      </c>
      <c r="BH1230" s="56">
        <v>0</v>
      </c>
      <c r="BI1230" s="11">
        <v>0</v>
      </c>
      <c r="BJ1230" s="6">
        <v>0</v>
      </c>
      <c r="BK1230" s="6">
        <v>0</v>
      </c>
      <c r="BL1230" s="6">
        <v>0</v>
      </c>
      <c r="BM1230" s="6">
        <v>0</v>
      </c>
      <c r="BN1230" s="6">
        <v>0</v>
      </c>
      <c r="BO1230" s="6">
        <v>0</v>
      </c>
    </row>
    <row r="1231" spans="2:67" ht="20.100000000000001" customHeight="1">
      <c r="C1231" s="18">
        <v>67000269</v>
      </c>
      <c r="D1231" s="55" t="s">
        <v>1643</v>
      </c>
      <c r="E1231" s="11">
        <v>1</v>
      </c>
      <c r="F1231" s="11">
        <v>90002001</v>
      </c>
      <c r="G1231" s="56">
        <v>0</v>
      </c>
      <c r="H1231" s="13">
        <v>0</v>
      </c>
      <c r="I1231" s="18">
        <v>1</v>
      </c>
      <c r="J1231" s="18">
        <v>0</v>
      </c>
      <c r="K1231" s="18">
        <v>0</v>
      </c>
      <c r="L1231" s="56">
        <v>0</v>
      </c>
      <c r="M1231" s="56">
        <v>0</v>
      </c>
      <c r="N1231" s="56">
        <v>1</v>
      </c>
      <c r="O1231" s="56">
        <v>1</v>
      </c>
      <c r="P1231" s="56">
        <v>0.1</v>
      </c>
      <c r="Q1231" s="56">
        <v>0</v>
      </c>
      <c r="R1231" s="6">
        <v>0</v>
      </c>
      <c r="S1231" s="56">
        <v>0</v>
      </c>
      <c r="T1231" s="11">
        <v>1</v>
      </c>
      <c r="U1231" s="56">
        <v>2</v>
      </c>
      <c r="V1231" s="56">
        <v>0</v>
      </c>
      <c r="W1231" s="56">
        <v>1</v>
      </c>
      <c r="X1231" s="56">
        <v>0</v>
      </c>
      <c r="Y1231" s="56">
        <v>0</v>
      </c>
      <c r="Z1231" s="56">
        <v>0</v>
      </c>
      <c r="AA1231" s="56">
        <v>0</v>
      </c>
      <c r="AB1231" s="56">
        <v>0</v>
      </c>
      <c r="AC1231" s="56">
        <v>0</v>
      </c>
      <c r="AD1231" s="56">
        <v>3</v>
      </c>
      <c r="AE1231" s="56">
        <v>2</v>
      </c>
      <c r="AF1231" s="56" t="s">
        <v>163</v>
      </c>
      <c r="AG1231" s="63">
        <v>0</v>
      </c>
      <c r="AH1231" s="63">
        <v>0</v>
      </c>
      <c r="AI1231" s="6">
        <v>0</v>
      </c>
      <c r="AJ1231" s="63">
        <v>1.5</v>
      </c>
      <c r="AK1231" s="56">
        <v>0</v>
      </c>
      <c r="AL1231" s="56">
        <v>0</v>
      </c>
      <c r="AM1231" s="56">
        <v>0</v>
      </c>
      <c r="AN1231" s="56">
        <v>1</v>
      </c>
      <c r="AO1231" s="56">
        <v>3000</v>
      </c>
      <c r="AP1231" s="56">
        <v>0.5</v>
      </c>
      <c r="AQ1231" s="56">
        <v>0</v>
      </c>
      <c r="AR1231" s="6">
        <v>0</v>
      </c>
      <c r="AS1231" s="56" t="s">
        <v>671</v>
      </c>
      <c r="AT1231" s="55" t="s">
        <v>213</v>
      </c>
      <c r="AU1231" s="11">
        <v>0</v>
      </c>
      <c r="AV1231" s="67">
        <v>10000007</v>
      </c>
      <c r="AW1231" s="18">
        <v>23000040</v>
      </c>
      <c r="AX1231" s="55" t="s">
        <v>155</v>
      </c>
      <c r="AY1231" s="56">
        <v>0</v>
      </c>
      <c r="AZ1231" s="74">
        <v>0</v>
      </c>
      <c r="BA1231" s="13">
        <v>1</v>
      </c>
      <c r="BB1231" s="75" t="s">
        <v>1644</v>
      </c>
      <c r="BC1231" s="56">
        <v>0</v>
      </c>
      <c r="BD1231" s="11">
        <v>0</v>
      </c>
      <c r="BE1231" s="56">
        <v>0</v>
      </c>
      <c r="BF1231" s="56">
        <v>0</v>
      </c>
      <c r="BG1231" s="56">
        <v>0</v>
      </c>
      <c r="BH1231" s="56">
        <v>0</v>
      </c>
      <c r="BI1231" s="11">
        <v>0</v>
      </c>
      <c r="BJ1231" s="6">
        <v>0</v>
      </c>
      <c r="BK1231" s="6">
        <v>0</v>
      </c>
      <c r="BL1231" s="6">
        <v>0</v>
      </c>
      <c r="BM1231" s="6">
        <v>0</v>
      </c>
      <c r="BN1231" s="6">
        <v>0</v>
      </c>
      <c r="BO1231" s="6">
        <v>0</v>
      </c>
    </row>
    <row r="1232" spans="2:67" ht="20.100000000000001" customHeight="1">
      <c r="C1232" s="18">
        <v>67000270</v>
      </c>
      <c r="D1232" s="12" t="s">
        <v>1645</v>
      </c>
      <c r="E1232" s="11">
        <v>1</v>
      </c>
      <c r="F1232" s="11">
        <v>90002001</v>
      </c>
      <c r="G1232" s="11">
        <v>0</v>
      </c>
      <c r="H1232" s="13">
        <v>0</v>
      </c>
      <c r="I1232" s="18">
        <v>1</v>
      </c>
      <c r="J1232" s="18">
        <v>0</v>
      </c>
      <c r="K1232" s="18">
        <v>0</v>
      </c>
      <c r="L1232" s="11">
        <v>0</v>
      </c>
      <c r="M1232" s="11">
        <v>0</v>
      </c>
      <c r="N1232" s="11">
        <v>1</v>
      </c>
      <c r="O1232" s="11">
        <v>1</v>
      </c>
      <c r="P1232" s="11">
        <v>0.1</v>
      </c>
      <c r="Q1232" s="11">
        <v>0</v>
      </c>
      <c r="R1232" s="6">
        <v>0</v>
      </c>
      <c r="S1232" s="11">
        <v>0</v>
      </c>
      <c r="T1232" s="11">
        <v>1</v>
      </c>
      <c r="U1232" s="11">
        <v>2</v>
      </c>
      <c r="V1232" s="11">
        <v>0</v>
      </c>
      <c r="W1232" s="11">
        <v>1.5</v>
      </c>
      <c r="X1232" s="11">
        <v>0</v>
      </c>
      <c r="Y1232" s="11">
        <v>0</v>
      </c>
      <c r="Z1232" s="11">
        <v>0</v>
      </c>
      <c r="AA1232" s="11">
        <v>0</v>
      </c>
      <c r="AB1232" s="11">
        <v>0</v>
      </c>
      <c r="AC1232" s="11">
        <v>0</v>
      </c>
      <c r="AD1232" s="11">
        <v>3</v>
      </c>
      <c r="AE1232" s="11">
        <v>2</v>
      </c>
      <c r="AF1232" s="11" t="s">
        <v>163</v>
      </c>
      <c r="AG1232" s="6">
        <v>7</v>
      </c>
      <c r="AH1232" s="6">
        <v>2</v>
      </c>
      <c r="AI1232" s="6">
        <v>0</v>
      </c>
      <c r="AJ1232" s="6">
        <v>1.5</v>
      </c>
      <c r="AK1232" s="11">
        <v>0</v>
      </c>
      <c r="AL1232" s="11">
        <v>0</v>
      </c>
      <c r="AM1232" s="11">
        <v>0</v>
      </c>
      <c r="AN1232" s="11">
        <v>1</v>
      </c>
      <c r="AO1232" s="11">
        <v>3000</v>
      </c>
      <c r="AP1232" s="11">
        <v>0.5</v>
      </c>
      <c r="AQ1232" s="11">
        <v>0</v>
      </c>
      <c r="AR1232" s="6">
        <v>0</v>
      </c>
      <c r="AS1232" s="11" t="s">
        <v>1646</v>
      </c>
      <c r="AT1232" s="12" t="s">
        <v>213</v>
      </c>
      <c r="AU1232" s="11">
        <v>0</v>
      </c>
      <c r="AV1232" s="18">
        <v>0</v>
      </c>
      <c r="AW1232" s="18">
        <v>0</v>
      </c>
      <c r="AX1232" s="12" t="s">
        <v>155</v>
      </c>
      <c r="AY1232" s="11">
        <v>0</v>
      </c>
      <c r="AZ1232" s="13">
        <v>0</v>
      </c>
      <c r="BA1232" s="13">
        <v>1</v>
      </c>
      <c r="BB1232" s="37" t="s">
        <v>1647</v>
      </c>
      <c r="BC1232" s="11">
        <v>0</v>
      </c>
      <c r="BD1232" s="11">
        <v>0</v>
      </c>
      <c r="BE1232" s="11">
        <v>0</v>
      </c>
      <c r="BF1232" s="11">
        <v>0</v>
      </c>
      <c r="BG1232" s="11">
        <v>0</v>
      </c>
      <c r="BH1232" s="11">
        <v>0</v>
      </c>
      <c r="BI1232" s="11">
        <v>0</v>
      </c>
      <c r="BJ1232" s="6">
        <v>0</v>
      </c>
      <c r="BK1232" s="6">
        <v>0</v>
      </c>
      <c r="BL1232" s="6">
        <v>0</v>
      </c>
      <c r="BM1232" s="6">
        <v>0</v>
      </c>
      <c r="BN1232" s="6">
        <v>0</v>
      </c>
      <c r="BO1232" s="6">
        <v>0</v>
      </c>
    </row>
    <row r="1233" spans="3:67" ht="20.100000000000001" customHeight="1">
      <c r="C1233" s="18">
        <v>67000271</v>
      </c>
      <c r="D1233" s="12" t="s">
        <v>1648</v>
      </c>
      <c r="E1233" s="11">
        <v>1</v>
      </c>
      <c r="F1233" s="11">
        <v>90002001</v>
      </c>
      <c r="G1233" s="11">
        <v>0</v>
      </c>
      <c r="H1233" s="13">
        <v>0</v>
      </c>
      <c r="I1233" s="18">
        <v>1</v>
      </c>
      <c r="J1233" s="18">
        <v>0</v>
      </c>
      <c r="K1233" s="18">
        <v>0</v>
      </c>
      <c r="L1233" s="11">
        <v>0</v>
      </c>
      <c r="M1233" s="11">
        <v>0</v>
      </c>
      <c r="N1233" s="11">
        <v>1</v>
      </c>
      <c r="O1233" s="11">
        <v>1</v>
      </c>
      <c r="P1233" s="11">
        <v>0.1</v>
      </c>
      <c r="Q1233" s="11">
        <v>0</v>
      </c>
      <c r="R1233" s="6">
        <v>0</v>
      </c>
      <c r="S1233" s="11">
        <v>0</v>
      </c>
      <c r="T1233" s="11">
        <v>1</v>
      </c>
      <c r="U1233" s="11">
        <v>2</v>
      </c>
      <c r="V1233" s="11">
        <v>0</v>
      </c>
      <c r="W1233" s="11">
        <v>1.5</v>
      </c>
      <c r="X1233" s="11">
        <v>0</v>
      </c>
      <c r="Y1233" s="11">
        <v>0</v>
      </c>
      <c r="Z1233" s="11">
        <v>0</v>
      </c>
      <c r="AA1233" s="11">
        <v>0</v>
      </c>
      <c r="AB1233" s="11">
        <v>0</v>
      </c>
      <c r="AC1233" s="11">
        <v>0</v>
      </c>
      <c r="AD1233" s="11">
        <v>3</v>
      </c>
      <c r="AE1233" s="11">
        <v>2</v>
      </c>
      <c r="AF1233" s="11" t="s">
        <v>163</v>
      </c>
      <c r="AG1233" s="6">
        <v>7</v>
      </c>
      <c r="AH1233" s="6">
        <v>2</v>
      </c>
      <c r="AI1233" s="6">
        <v>0</v>
      </c>
      <c r="AJ1233" s="6">
        <v>1.5</v>
      </c>
      <c r="AK1233" s="11">
        <v>0</v>
      </c>
      <c r="AL1233" s="11">
        <v>0</v>
      </c>
      <c r="AM1233" s="11">
        <v>0</v>
      </c>
      <c r="AN1233" s="11">
        <v>1</v>
      </c>
      <c r="AO1233" s="11">
        <v>3000</v>
      </c>
      <c r="AP1233" s="11">
        <v>0.5</v>
      </c>
      <c r="AQ1233" s="11">
        <v>0</v>
      </c>
      <c r="AR1233" s="6">
        <v>0</v>
      </c>
      <c r="AS1233" s="11" t="s">
        <v>1649</v>
      </c>
      <c r="AT1233" s="12" t="s">
        <v>213</v>
      </c>
      <c r="AU1233" s="11">
        <v>0</v>
      </c>
      <c r="AV1233" s="18">
        <v>0</v>
      </c>
      <c r="AW1233" s="18">
        <v>0</v>
      </c>
      <c r="AX1233" s="12" t="s">
        <v>155</v>
      </c>
      <c r="AY1233" s="11">
        <v>0</v>
      </c>
      <c r="AZ1233" s="13">
        <v>0</v>
      </c>
      <c r="BA1233" s="13">
        <v>1</v>
      </c>
      <c r="BB1233" s="37" t="s">
        <v>1650</v>
      </c>
      <c r="BC1233" s="11">
        <v>0</v>
      </c>
      <c r="BD1233" s="11">
        <v>0</v>
      </c>
      <c r="BE1233" s="11">
        <v>0</v>
      </c>
      <c r="BF1233" s="11">
        <v>0</v>
      </c>
      <c r="BG1233" s="11">
        <v>0</v>
      </c>
      <c r="BH1233" s="11">
        <v>0</v>
      </c>
      <c r="BI1233" s="11">
        <v>0</v>
      </c>
      <c r="BJ1233" s="6">
        <v>0</v>
      </c>
      <c r="BK1233" s="6">
        <v>0</v>
      </c>
      <c r="BL1233" s="6">
        <v>0</v>
      </c>
      <c r="BM1233" s="6">
        <v>0</v>
      </c>
      <c r="BN1233" s="6">
        <v>0</v>
      </c>
      <c r="BO1233" s="6">
        <v>0</v>
      </c>
    </row>
    <row r="1234" spans="3:67" ht="20.100000000000001" customHeight="1">
      <c r="C1234" s="18">
        <v>67000272</v>
      </c>
      <c r="D1234" s="12" t="s">
        <v>1651</v>
      </c>
      <c r="E1234" s="11">
        <v>1</v>
      </c>
      <c r="F1234" s="11">
        <v>90002001</v>
      </c>
      <c r="G1234" s="11">
        <v>0</v>
      </c>
      <c r="H1234" s="13">
        <v>0</v>
      </c>
      <c r="I1234" s="18">
        <v>1</v>
      </c>
      <c r="J1234" s="18">
        <v>0</v>
      </c>
      <c r="K1234" s="18">
        <v>0</v>
      </c>
      <c r="L1234" s="11">
        <v>0</v>
      </c>
      <c r="M1234" s="11">
        <v>0</v>
      </c>
      <c r="N1234" s="11">
        <v>1</v>
      </c>
      <c r="O1234" s="11">
        <v>1</v>
      </c>
      <c r="P1234" s="11">
        <v>0.1</v>
      </c>
      <c r="Q1234" s="11">
        <v>0</v>
      </c>
      <c r="R1234" s="6">
        <v>0</v>
      </c>
      <c r="S1234" s="11">
        <v>0</v>
      </c>
      <c r="T1234" s="11">
        <v>1</v>
      </c>
      <c r="U1234" s="11">
        <v>2</v>
      </c>
      <c r="V1234" s="11">
        <v>0</v>
      </c>
      <c r="W1234" s="11">
        <v>1.5</v>
      </c>
      <c r="X1234" s="11">
        <v>0</v>
      </c>
      <c r="Y1234" s="11">
        <v>0</v>
      </c>
      <c r="Z1234" s="11">
        <v>0</v>
      </c>
      <c r="AA1234" s="11">
        <v>0</v>
      </c>
      <c r="AB1234" s="11">
        <v>0</v>
      </c>
      <c r="AC1234" s="11">
        <v>0</v>
      </c>
      <c r="AD1234" s="11">
        <v>3</v>
      </c>
      <c r="AE1234" s="11">
        <v>2</v>
      </c>
      <c r="AF1234" s="11" t="s">
        <v>163</v>
      </c>
      <c r="AG1234" s="6">
        <v>7</v>
      </c>
      <c r="AH1234" s="6">
        <v>2</v>
      </c>
      <c r="AI1234" s="6">
        <v>0</v>
      </c>
      <c r="AJ1234" s="6">
        <v>1.5</v>
      </c>
      <c r="AK1234" s="11">
        <v>0</v>
      </c>
      <c r="AL1234" s="11">
        <v>0</v>
      </c>
      <c r="AM1234" s="11">
        <v>0</v>
      </c>
      <c r="AN1234" s="11">
        <v>1</v>
      </c>
      <c r="AO1234" s="11">
        <v>3000</v>
      </c>
      <c r="AP1234" s="11">
        <v>0.5</v>
      </c>
      <c r="AQ1234" s="11">
        <v>0</v>
      </c>
      <c r="AR1234" s="6">
        <v>0</v>
      </c>
      <c r="AS1234" s="11" t="s">
        <v>1652</v>
      </c>
      <c r="AT1234" s="12" t="s">
        <v>213</v>
      </c>
      <c r="AU1234" s="11">
        <v>0</v>
      </c>
      <c r="AV1234" s="18">
        <v>0</v>
      </c>
      <c r="AW1234" s="18">
        <v>0</v>
      </c>
      <c r="AX1234" s="12" t="s">
        <v>155</v>
      </c>
      <c r="AY1234" s="11">
        <v>0</v>
      </c>
      <c r="AZ1234" s="13">
        <v>0</v>
      </c>
      <c r="BA1234" s="13">
        <v>1</v>
      </c>
      <c r="BB1234" s="37" t="s">
        <v>1653</v>
      </c>
      <c r="BC1234" s="11">
        <v>0</v>
      </c>
      <c r="BD1234" s="11">
        <v>0</v>
      </c>
      <c r="BE1234" s="11">
        <v>0</v>
      </c>
      <c r="BF1234" s="11">
        <v>0</v>
      </c>
      <c r="BG1234" s="11">
        <v>0</v>
      </c>
      <c r="BH1234" s="11">
        <v>0</v>
      </c>
      <c r="BI1234" s="11">
        <v>0</v>
      </c>
      <c r="BJ1234" s="6">
        <v>0</v>
      </c>
      <c r="BK1234" s="6">
        <v>0</v>
      </c>
      <c r="BL1234" s="6">
        <v>0</v>
      </c>
      <c r="BM1234" s="6">
        <v>0</v>
      </c>
      <c r="BN1234" s="6">
        <v>0</v>
      </c>
      <c r="BO1234" s="6">
        <v>0</v>
      </c>
    </row>
    <row r="1235" spans="3:67" ht="20.100000000000001" customHeight="1">
      <c r="C1235" s="18">
        <v>67000273</v>
      </c>
      <c r="D1235" s="12" t="s">
        <v>1654</v>
      </c>
      <c r="E1235" s="11">
        <v>1</v>
      </c>
      <c r="F1235" s="11">
        <v>90002001</v>
      </c>
      <c r="G1235" s="11">
        <v>0</v>
      </c>
      <c r="H1235" s="13">
        <v>0</v>
      </c>
      <c r="I1235" s="18">
        <v>1</v>
      </c>
      <c r="J1235" s="18">
        <v>0</v>
      </c>
      <c r="K1235" s="18">
        <v>0</v>
      </c>
      <c r="L1235" s="11">
        <v>0</v>
      </c>
      <c r="M1235" s="11">
        <v>0</v>
      </c>
      <c r="N1235" s="11">
        <v>1</v>
      </c>
      <c r="O1235" s="11">
        <v>1</v>
      </c>
      <c r="P1235" s="11">
        <v>0.1</v>
      </c>
      <c r="Q1235" s="11">
        <v>0</v>
      </c>
      <c r="R1235" s="6">
        <v>0</v>
      </c>
      <c r="S1235" s="11">
        <v>0</v>
      </c>
      <c r="T1235" s="11">
        <v>1</v>
      </c>
      <c r="U1235" s="11">
        <v>2</v>
      </c>
      <c r="V1235" s="11">
        <v>0</v>
      </c>
      <c r="W1235" s="11">
        <v>2</v>
      </c>
      <c r="X1235" s="11">
        <v>0</v>
      </c>
      <c r="Y1235" s="11">
        <v>0</v>
      </c>
      <c r="Z1235" s="11">
        <v>0</v>
      </c>
      <c r="AA1235" s="11">
        <v>0</v>
      </c>
      <c r="AB1235" s="11">
        <v>0</v>
      </c>
      <c r="AC1235" s="11">
        <v>0</v>
      </c>
      <c r="AD1235" s="11">
        <v>3</v>
      </c>
      <c r="AE1235" s="11">
        <v>2</v>
      </c>
      <c r="AF1235" s="11" t="s">
        <v>163</v>
      </c>
      <c r="AG1235" s="6">
        <v>7</v>
      </c>
      <c r="AH1235" s="6">
        <v>2</v>
      </c>
      <c r="AI1235" s="6">
        <v>0</v>
      </c>
      <c r="AJ1235" s="6">
        <v>1.5</v>
      </c>
      <c r="AK1235" s="11">
        <v>0</v>
      </c>
      <c r="AL1235" s="11">
        <v>0</v>
      </c>
      <c r="AM1235" s="11">
        <v>0</v>
      </c>
      <c r="AN1235" s="11">
        <v>1</v>
      </c>
      <c r="AO1235" s="11">
        <v>3000</v>
      </c>
      <c r="AP1235" s="11">
        <v>0.5</v>
      </c>
      <c r="AQ1235" s="11">
        <v>0</v>
      </c>
      <c r="AR1235" s="6">
        <v>0</v>
      </c>
      <c r="AS1235" s="11" t="s">
        <v>153</v>
      </c>
      <c r="AT1235" s="12" t="s">
        <v>213</v>
      </c>
      <c r="AU1235" s="11">
        <v>0</v>
      </c>
      <c r="AV1235" s="18">
        <v>0</v>
      </c>
      <c r="AW1235" s="18">
        <v>0</v>
      </c>
      <c r="AX1235" s="12" t="s">
        <v>155</v>
      </c>
      <c r="AY1235" s="11">
        <v>0</v>
      </c>
      <c r="AZ1235" s="13">
        <v>0</v>
      </c>
      <c r="BA1235" s="13">
        <v>1</v>
      </c>
      <c r="BB1235" s="37" t="s">
        <v>1655</v>
      </c>
      <c r="BC1235" s="11">
        <v>0</v>
      </c>
      <c r="BD1235" s="11">
        <v>0</v>
      </c>
      <c r="BE1235" s="11">
        <v>0</v>
      </c>
      <c r="BF1235" s="11">
        <v>0</v>
      </c>
      <c r="BG1235" s="11">
        <v>0</v>
      </c>
      <c r="BH1235" s="11">
        <v>0</v>
      </c>
      <c r="BI1235" s="11">
        <v>0</v>
      </c>
      <c r="BJ1235" s="6">
        <v>0</v>
      </c>
      <c r="BK1235" s="6">
        <v>0</v>
      </c>
      <c r="BL1235" s="6">
        <v>0</v>
      </c>
      <c r="BM1235" s="6">
        <v>0</v>
      </c>
      <c r="BN1235" s="6">
        <v>0</v>
      </c>
      <c r="BO1235" s="6">
        <v>0</v>
      </c>
    </row>
    <row r="1236" spans="3:67" ht="20.100000000000001" customHeight="1">
      <c r="C1236" s="18">
        <v>67000274</v>
      </c>
      <c r="D1236" s="12" t="s">
        <v>1656</v>
      </c>
      <c r="E1236" s="11">
        <v>1</v>
      </c>
      <c r="F1236" s="11">
        <v>90002001</v>
      </c>
      <c r="G1236" s="11">
        <v>0</v>
      </c>
      <c r="H1236" s="13">
        <v>0</v>
      </c>
      <c r="I1236" s="18">
        <v>1</v>
      </c>
      <c r="J1236" s="18">
        <v>0</v>
      </c>
      <c r="K1236" s="18">
        <v>0</v>
      </c>
      <c r="L1236" s="11">
        <v>0</v>
      </c>
      <c r="M1236" s="11">
        <v>0</v>
      </c>
      <c r="N1236" s="11">
        <v>1</v>
      </c>
      <c r="O1236" s="11">
        <v>1</v>
      </c>
      <c r="P1236" s="11">
        <v>0.1</v>
      </c>
      <c r="Q1236" s="11">
        <v>0</v>
      </c>
      <c r="R1236" s="6">
        <v>0</v>
      </c>
      <c r="S1236" s="11">
        <v>0</v>
      </c>
      <c r="T1236" s="11">
        <v>1</v>
      </c>
      <c r="U1236" s="11">
        <v>2</v>
      </c>
      <c r="V1236" s="11">
        <v>0</v>
      </c>
      <c r="W1236" s="11">
        <v>1</v>
      </c>
      <c r="X1236" s="11">
        <v>0</v>
      </c>
      <c r="Y1236" s="11">
        <v>0</v>
      </c>
      <c r="Z1236" s="11">
        <v>0</v>
      </c>
      <c r="AA1236" s="11">
        <v>0</v>
      </c>
      <c r="AB1236" s="11">
        <v>0</v>
      </c>
      <c r="AC1236" s="11">
        <v>0</v>
      </c>
      <c r="AD1236" s="11">
        <v>10</v>
      </c>
      <c r="AE1236" s="11">
        <v>2</v>
      </c>
      <c r="AF1236" s="11" t="s">
        <v>163</v>
      </c>
      <c r="AG1236" s="6">
        <v>0</v>
      </c>
      <c r="AH1236" s="6">
        <v>0</v>
      </c>
      <c r="AI1236" s="6">
        <v>0</v>
      </c>
      <c r="AJ1236" s="6">
        <v>1.5</v>
      </c>
      <c r="AK1236" s="11">
        <v>0</v>
      </c>
      <c r="AL1236" s="11">
        <v>0</v>
      </c>
      <c r="AM1236" s="11">
        <v>0</v>
      </c>
      <c r="AN1236" s="11">
        <v>1</v>
      </c>
      <c r="AO1236" s="11">
        <v>3000</v>
      </c>
      <c r="AP1236" s="11">
        <v>0.5</v>
      </c>
      <c r="AQ1236" s="11">
        <v>0</v>
      </c>
      <c r="AR1236" s="6">
        <v>0</v>
      </c>
      <c r="AS1236" s="11" t="s">
        <v>671</v>
      </c>
      <c r="AT1236" s="12" t="s">
        <v>213</v>
      </c>
      <c r="AU1236" s="11">
        <v>0</v>
      </c>
      <c r="AV1236" s="18">
        <v>10000007</v>
      </c>
      <c r="AW1236" s="18">
        <v>23000070</v>
      </c>
      <c r="AX1236" s="12" t="s">
        <v>155</v>
      </c>
      <c r="AY1236" s="11">
        <v>0</v>
      </c>
      <c r="AZ1236" s="13">
        <v>0</v>
      </c>
      <c r="BA1236" s="13">
        <v>1</v>
      </c>
      <c r="BB1236" s="37" t="s">
        <v>1657</v>
      </c>
      <c r="BC1236" s="11">
        <v>0</v>
      </c>
      <c r="BD1236" s="11">
        <v>0</v>
      </c>
      <c r="BE1236" s="11">
        <v>0</v>
      </c>
      <c r="BF1236" s="11">
        <v>0</v>
      </c>
      <c r="BG1236" s="11">
        <v>0</v>
      </c>
      <c r="BH1236" s="11">
        <v>0</v>
      </c>
      <c r="BI1236" s="11">
        <v>0</v>
      </c>
      <c r="BJ1236" s="6">
        <v>0</v>
      </c>
      <c r="BK1236" s="6">
        <v>0</v>
      </c>
      <c r="BL1236" s="6">
        <v>0</v>
      </c>
      <c r="BM1236" s="6">
        <v>0</v>
      </c>
      <c r="BN1236" s="6">
        <v>0</v>
      </c>
      <c r="BO1236" s="6">
        <v>0</v>
      </c>
    </row>
    <row r="1237" spans="3:67" ht="20.100000000000001" customHeight="1">
      <c r="C1237" s="18">
        <v>67000275</v>
      </c>
      <c r="D1237" s="55" t="s">
        <v>1658</v>
      </c>
      <c r="E1237" s="11">
        <v>1</v>
      </c>
      <c r="F1237" s="11">
        <v>90002001</v>
      </c>
      <c r="G1237" s="56">
        <v>0</v>
      </c>
      <c r="H1237" s="13">
        <v>0</v>
      </c>
      <c r="I1237" s="18">
        <v>1</v>
      </c>
      <c r="J1237" s="18">
        <v>0</v>
      </c>
      <c r="K1237" s="18">
        <v>0</v>
      </c>
      <c r="L1237" s="56">
        <v>0</v>
      </c>
      <c r="M1237" s="56">
        <v>0</v>
      </c>
      <c r="N1237" s="56">
        <v>1</v>
      </c>
      <c r="O1237" s="56">
        <v>2</v>
      </c>
      <c r="P1237" s="56">
        <v>1</v>
      </c>
      <c r="Q1237" s="56">
        <v>0</v>
      </c>
      <c r="R1237" s="6">
        <v>0</v>
      </c>
      <c r="S1237" s="56">
        <v>0</v>
      </c>
      <c r="T1237" s="11">
        <v>1</v>
      </c>
      <c r="U1237" s="56">
        <v>2</v>
      </c>
      <c r="V1237" s="56">
        <v>0</v>
      </c>
      <c r="W1237" s="56">
        <v>0</v>
      </c>
      <c r="X1237" s="56">
        <v>0</v>
      </c>
      <c r="Y1237" s="56">
        <v>0</v>
      </c>
      <c r="Z1237" s="56">
        <v>0</v>
      </c>
      <c r="AA1237" s="56">
        <v>0</v>
      </c>
      <c r="AB1237" s="56">
        <v>0</v>
      </c>
      <c r="AC1237" s="56">
        <v>0</v>
      </c>
      <c r="AD1237" s="56">
        <v>20</v>
      </c>
      <c r="AE1237" s="56">
        <v>2</v>
      </c>
      <c r="AF1237" s="56" t="s">
        <v>163</v>
      </c>
      <c r="AG1237" s="6">
        <v>0</v>
      </c>
      <c r="AH1237" s="6">
        <v>0</v>
      </c>
      <c r="AI1237" s="6">
        <v>0</v>
      </c>
      <c r="AJ1237" s="63">
        <v>1.5</v>
      </c>
      <c r="AK1237" s="56">
        <v>0</v>
      </c>
      <c r="AL1237" s="56">
        <v>0</v>
      </c>
      <c r="AM1237" s="56">
        <v>0</v>
      </c>
      <c r="AN1237" s="56">
        <v>1</v>
      </c>
      <c r="AO1237" s="56">
        <v>3000</v>
      </c>
      <c r="AP1237" s="56">
        <v>0.5</v>
      </c>
      <c r="AQ1237" s="56">
        <v>0</v>
      </c>
      <c r="AR1237" s="6">
        <v>0</v>
      </c>
      <c r="AS1237" s="56" t="s">
        <v>1659</v>
      </c>
      <c r="AT1237" s="55" t="s">
        <v>213</v>
      </c>
      <c r="AU1237" s="11">
        <v>0</v>
      </c>
      <c r="AV1237" s="67">
        <v>10000007</v>
      </c>
      <c r="AW1237" s="18">
        <v>23000050</v>
      </c>
      <c r="AX1237" s="55" t="s">
        <v>155</v>
      </c>
      <c r="AY1237" s="56">
        <v>0</v>
      </c>
      <c r="AZ1237" s="74">
        <v>0</v>
      </c>
      <c r="BA1237" s="13">
        <v>1</v>
      </c>
      <c r="BB1237" s="75" t="s">
        <v>1660</v>
      </c>
      <c r="BC1237" s="56">
        <v>0</v>
      </c>
      <c r="BD1237" s="11">
        <v>0</v>
      </c>
      <c r="BE1237" s="56">
        <v>0</v>
      </c>
      <c r="BF1237" s="56">
        <v>0</v>
      </c>
      <c r="BG1237" s="56">
        <v>0</v>
      </c>
      <c r="BH1237" s="56">
        <v>0</v>
      </c>
      <c r="BI1237" s="11">
        <v>0</v>
      </c>
      <c r="BJ1237" s="6">
        <v>0</v>
      </c>
      <c r="BK1237" s="6">
        <v>0</v>
      </c>
      <c r="BL1237" s="6">
        <v>0</v>
      </c>
      <c r="BM1237" s="6">
        <v>0</v>
      </c>
      <c r="BN1237" s="6">
        <v>0</v>
      </c>
      <c r="BO1237" s="6">
        <v>0</v>
      </c>
    </row>
    <row r="1238" spans="3:67" ht="20.100000000000001" customHeight="1">
      <c r="C1238" s="18">
        <v>67000276</v>
      </c>
      <c r="D1238" s="55" t="s">
        <v>1661</v>
      </c>
      <c r="E1238" s="11">
        <v>1</v>
      </c>
      <c r="F1238" s="11">
        <v>90002001</v>
      </c>
      <c r="G1238" s="56">
        <v>0</v>
      </c>
      <c r="H1238" s="13">
        <v>0</v>
      </c>
      <c r="I1238" s="18">
        <v>1</v>
      </c>
      <c r="J1238" s="18">
        <v>0</v>
      </c>
      <c r="K1238" s="18">
        <v>0</v>
      </c>
      <c r="L1238" s="56">
        <v>0</v>
      </c>
      <c r="M1238" s="56">
        <v>0</v>
      </c>
      <c r="N1238" s="56">
        <v>1</v>
      </c>
      <c r="O1238" s="56">
        <v>2</v>
      </c>
      <c r="P1238" s="56">
        <v>1</v>
      </c>
      <c r="Q1238" s="56">
        <v>0</v>
      </c>
      <c r="R1238" s="6">
        <v>0</v>
      </c>
      <c r="S1238" s="56">
        <v>0</v>
      </c>
      <c r="T1238" s="11">
        <v>1</v>
      </c>
      <c r="U1238" s="56">
        <v>2</v>
      </c>
      <c r="V1238" s="56">
        <v>0</v>
      </c>
      <c r="W1238" s="56">
        <v>0</v>
      </c>
      <c r="X1238" s="56">
        <v>0</v>
      </c>
      <c r="Y1238" s="56">
        <v>0</v>
      </c>
      <c r="Z1238" s="56">
        <v>0</v>
      </c>
      <c r="AA1238" s="56">
        <v>0</v>
      </c>
      <c r="AB1238" s="56">
        <v>0</v>
      </c>
      <c r="AC1238" s="56">
        <v>0</v>
      </c>
      <c r="AD1238" s="56">
        <v>30</v>
      </c>
      <c r="AE1238" s="56">
        <v>2</v>
      </c>
      <c r="AF1238" s="56" t="s">
        <v>163</v>
      </c>
      <c r="AG1238" s="6">
        <v>0</v>
      </c>
      <c r="AH1238" s="6">
        <v>0</v>
      </c>
      <c r="AI1238" s="6">
        <v>0</v>
      </c>
      <c r="AJ1238" s="63">
        <v>1.5</v>
      </c>
      <c r="AK1238" s="56">
        <v>0</v>
      </c>
      <c r="AL1238" s="56">
        <v>0</v>
      </c>
      <c r="AM1238" s="56">
        <v>0</v>
      </c>
      <c r="AN1238" s="56">
        <v>1</v>
      </c>
      <c r="AO1238" s="56">
        <v>3000</v>
      </c>
      <c r="AP1238" s="56">
        <v>0.5</v>
      </c>
      <c r="AQ1238" s="56">
        <v>0</v>
      </c>
      <c r="AR1238" s="6">
        <v>0</v>
      </c>
      <c r="AS1238" s="56" t="s">
        <v>1662</v>
      </c>
      <c r="AT1238" s="55" t="s">
        <v>213</v>
      </c>
      <c r="AU1238" s="11">
        <v>0</v>
      </c>
      <c r="AV1238" s="67">
        <v>10000007</v>
      </c>
      <c r="AW1238" s="18">
        <v>23000060</v>
      </c>
      <c r="AX1238" s="55" t="s">
        <v>155</v>
      </c>
      <c r="AY1238" s="56">
        <v>0</v>
      </c>
      <c r="AZ1238" s="74">
        <v>0</v>
      </c>
      <c r="BA1238" s="74">
        <v>0</v>
      </c>
      <c r="BB1238" s="75" t="s">
        <v>1663</v>
      </c>
      <c r="BC1238" s="56">
        <v>0</v>
      </c>
      <c r="BD1238" s="11">
        <v>0</v>
      </c>
      <c r="BE1238" s="56">
        <v>0</v>
      </c>
      <c r="BF1238" s="56">
        <v>0</v>
      </c>
      <c r="BG1238" s="56">
        <v>0</v>
      </c>
      <c r="BH1238" s="56">
        <v>0</v>
      </c>
      <c r="BI1238" s="11">
        <v>0</v>
      </c>
      <c r="BJ1238" s="6">
        <v>0</v>
      </c>
      <c r="BK1238" s="6">
        <v>0</v>
      </c>
      <c r="BL1238" s="6">
        <v>0</v>
      </c>
      <c r="BM1238" s="6">
        <v>0</v>
      </c>
      <c r="BN1238" s="6">
        <v>0</v>
      </c>
      <c r="BO1238" s="6">
        <v>0</v>
      </c>
    </row>
    <row r="1239" spans="3:67" ht="20.100000000000001" customHeight="1">
      <c r="C1239" s="18">
        <v>67000277</v>
      </c>
      <c r="D1239" s="55" t="s">
        <v>402</v>
      </c>
      <c r="E1239" s="11">
        <v>1</v>
      </c>
      <c r="F1239" s="11">
        <v>90002001</v>
      </c>
      <c r="G1239" s="56">
        <v>0</v>
      </c>
      <c r="H1239" s="13">
        <v>0</v>
      </c>
      <c r="I1239" s="18">
        <v>1</v>
      </c>
      <c r="J1239" s="18">
        <v>0</v>
      </c>
      <c r="K1239" s="18">
        <v>0</v>
      </c>
      <c r="L1239" s="56">
        <v>0</v>
      </c>
      <c r="M1239" s="56">
        <v>0</v>
      </c>
      <c r="N1239" s="56">
        <v>1</v>
      </c>
      <c r="O1239" s="56">
        <v>0</v>
      </c>
      <c r="P1239" s="56">
        <v>0</v>
      </c>
      <c r="Q1239" s="56">
        <v>0</v>
      </c>
      <c r="R1239" s="6">
        <v>0</v>
      </c>
      <c r="S1239" s="56">
        <v>0</v>
      </c>
      <c r="T1239" s="11">
        <v>1</v>
      </c>
      <c r="U1239" s="56">
        <v>2</v>
      </c>
      <c r="V1239" s="56">
        <v>0</v>
      </c>
      <c r="W1239" s="56">
        <v>1</v>
      </c>
      <c r="X1239" s="56">
        <v>0</v>
      </c>
      <c r="Y1239" s="56">
        <v>0</v>
      </c>
      <c r="Z1239" s="56">
        <v>0</v>
      </c>
      <c r="AA1239" s="56">
        <v>0</v>
      </c>
      <c r="AB1239" s="56">
        <v>0</v>
      </c>
      <c r="AC1239" s="56">
        <v>0</v>
      </c>
      <c r="AD1239" s="56">
        <v>30</v>
      </c>
      <c r="AE1239" s="56">
        <v>2</v>
      </c>
      <c r="AF1239" s="56" t="s">
        <v>403</v>
      </c>
      <c r="AG1239" s="6">
        <v>0</v>
      </c>
      <c r="AH1239" s="6">
        <v>2</v>
      </c>
      <c r="AI1239" s="6">
        <v>0</v>
      </c>
      <c r="AJ1239" s="63">
        <v>0</v>
      </c>
      <c r="AK1239" s="56">
        <v>0</v>
      </c>
      <c r="AL1239" s="56">
        <v>0</v>
      </c>
      <c r="AM1239" s="56">
        <v>0</v>
      </c>
      <c r="AN1239" s="56">
        <v>5</v>
      </c>
      <c r="AO1239" s="56">
        <v>5000</v>
      </c>
      <c r="AP1239" s="56">
        <v>0</v>
      </c>
      <c r="AQ1239" s="56">
        <v>0</v>
      </c>
      <c r="AR1239" s="6">
        <v>0</v>
      </c>
      <c r="AS1239" s="56">
        <v>0</v>
      </c>
      <c r="AT1239" s="55" t="s">
        <v>213</v>
      </c>
      <c r="AU1239" s="11">
        <v>0</v>
      </c>
      <c r="AV1239" s="67">
        <v>0</v>
      </c>
      <c r="AW1239" s="18">
        <v>21000010</v>
      </c>
      <c r="AX1239" s="55" t="s">
        <v>404</v>
      </c>
      <c r="AY1239" s="56" t="s">
        <v>1664</v>
      </c>
      <c r="AZ1239" s="74">
        <v>0</v>
      </c>
      <c r="BA1239" s="74">
        <v>0</v>
      </c>
      <c r="BB1239" s="75" t="s">
        <v>1663</v>
      </c>
      <c r="BC1239" s="56">
        <v>0</v>
      </c>
      <c r="BD1239" s="11">
        <v>0</v>
      </c>
      <c r="BE1239" s="56">
        <v>0</v>
      </c>
      <c r="BF1239" s="56">
        <v>0</v>
      </c>
      <c r="BG1239" s="56">
        <v>0</v>
      </c>
      <c r="BH1239" s="56">
        <v>0</v>
      </c>
      <c r="BI1239" s="11">
        <v>0</v>
      </c>
      <c r="BJ1239" s="6">
        <v>0</v>
      </c>
      <c r="BK1239" s="6">
        <v>0</v>
      </c>
      <c r="BL1239" s="6">
        <v>0</v>
      </c>
      <c r="BM1239" s="6">
        <v>0</v>
      </c>
      <c r="BN1239" s="6">
        <v>0</v>
      </c>
      <c r="BO1239" s="6">
        <v>0</v>
      </c>
    </row>
    <row r="1240" spans="3:67" ht="20.100000000000001" customHeight="1">
      <c r="C1240" s="18">
        <v>67000278</v>
      </c>
      <c r="D1240" s="19" t="s">
        <v>1665</v>
      </c>
      <c r="E1240" s="11">
        <v>1</v>
      </c>
      <c r="F1240" s="18">
        <v>63001001</v>
      </c>
      <c r="G1240" s="18">
        <v>0</v>
      </c>
      <c r="H1240" s="13">
        <v>0</v>
      </c>
      <c r="I1240" s="18">
        <v>1</v>
      </c>
      <c r="J1240" s="18">
        <v>0</v>
      </c>
      <c r="K1240" s="11">
        <v>0</v>
      </c>
      <c r="L1240" s="18">
        <v>0</v>
      </c>
      <c r="M1240" s="18">
        <v>0</v>
      </c>
      <c r="N1240" s="18">
        <v>1</v>
      </c>
      <c r="O1240" s="18">
        <v>0</v>
      </c>
      <c r="P1240" s="18">
        <v>1</v>
      </c>
      <c r="Q1240" s="18">
        <v>0</v>
      </c>
      <c r="R1240" s="6">
        <v>0</v>
      </c>
      <c r="S1240" s="13">
        <v>0</v>
      </c>
      <c r="T1240" s="11">
        <v>1</v>
      </c>
      <c r="U1240" s="18">
        <v>2</v>
      </c>
      <c r="V1240" s="18">
        <v>0</v>
      </c>
      <c r="W1240" s="18">
        <v>0</v>
      </c>
      <c r="X1240" s="18">
        <v>0</v>
      </c>
      <c r="Y1240" s="18">
        <v>0</v>
      </c>
      <c r="Z1240" s="18">
        <v>0</v>
      </c>
      <c r="AA1240" s="18">
        <v>0</v>
      </c>
      <c r="AB1240" s="18">
        <v>1</v>
      </c>
      <c r="AC1240" s="18">
        <v>0</v>
      </c>
      <c r="AD1240" s="18">
        <v>60</v>
      </c>
      <c r="AE1240" s="18">
        <v>2</v>
      </c>
      <c r="AF1240" s="18" t="s">
        <v>1666</v>
      </c>
      <c r="AG1240" s="6">
        <v>0</v>
      </c>
      <c r="AH1240" s="6">
        <v>0</v>
      </c>
      <c r="AI1240" s="6">
        <v>0</v>
      </c>
      <c r="AJ1240" s="6">
        <v>0</v>
      </c>
      <c r="AK1240" s="18">
        <v>0</v>
      </c>
      <c r="AL1240" s="18">
        <v>0</v>
      </c>
      <c r="AM1240" s="18">
        <v>0</v>
      </c>
      <c r="AN1240" s="18">
        <v>1</v>
      </c>
      <c r="AO1240" s="18">
        <v>1800000</v>
      </c>
      <c r="AP1240" s="18">
        <v>0</v>
      </c>
      <c r="AQ1240" s="18">
        <v>0</v>
      </c>
      <c r="AR1240" s="6">
        <v>0</v>
      </c>
      <c r="AS1240" s="18">
        <v>90106002</v>
      </c>
      <c r="AT1240" s="19" t="s">
        <v>153</v>
      </c>
      <c r="AU1240" s="18">
        <v>0</v>
      </c>
      <c r="AV1240" s="18">
        <v>0</v>
      </c>
      <c r="AW1240" s="18">
        <v>0</v>
      </c>
      <c r="AX1240" s="19" t="s">
        <v>850</v>
      </c>
      <c r="AY1240" s="19">
        <v>0</v>
      </c>
      <c r="AZ1240" s="13">
        <v>0</v>
      </c>
      <c r="BA1240" s="13">
        <v>0</v>
      </c>
      <c r="BB1240" s="90" t="s">
        <v>1667</v>
      </c>
      <c r="BC1240" s="18">
        <v>0</v>
      </c>
      <c r="BD1240" s="11">
        <v>0</v>
      </c>
      <c r="BE1240" s="18">
        <v>0</v>
      </c>
      <c r="BF1240" s="18">
        <v>0</v>
      </c>
      <c r="BG1240" s="18">
        <v>0</v>
      </c>
      <c r="BH1240" s="18">
        <v>0</v>
      </c>
      <c r="BI1240" s="9">
        <v>0</v>
      </c>
      <c r="BJ1240" s="6">
        <v>0</v>
      </c>
      <c r="BK1240" s="6">
        <v>0</v>
      </c>
      <c r="BL1240" s="6">
        <v>0</v>
      </c>
      <c r="BM1240" s="6">
        <v>0</v>
      </c>
      <c r="BN1240" s="6">
        <v>0</v>
      </c>
      <c r="BO1240" s="6">
        <v>0</v>
      </c>
    </row>
    <row r="1241" spans="3:67" ht="19.5" customHeight="1">
      <c r="C1241" s="18">
        <v>67000279</v>
      </c>
      <c r="D1241" s="12" t="s">
        <v>1668</v>
      </c>
      <c r="E1241" s="11">
        <v>1</v>
      </c>
      <c r="F1241" s="11">
        <v>62011201</v>
      </c>
      <c r="G1241" s="11">
        <v>0</v>
      </c>
      <c r="H1241" s="13">
        <v>0</v>
      </c>
      <c r="I1241" s="11">
        <v>5</v>
      </c>
      <c r="J1241" s="11">
        <v>3</v>
      </c>
      <c r="K1241" s="11">
        <v>0</v>
      </c>
      <c r="L1241" s="11">
        <v>0</v>
      </c>
      <c r="M1241" s="11">
        <v>0</v>
      </c>
      <c r="N1241" s="11">
        <v>1</v>
      </c>
      <c r="O1241" s="11">
        <v>0</v>
      </c>
      <c r="P1241" s="11">
        <v>0</v>
      </c>
      <c r="Q1241" s="11">
        <v>0</v>
      </c>
      <c r="R1241" s="6">
        <v>0</v>
      </c>
      <c r="S1241" s="11">
        <v>0</v>
      </c>
      <c r="T1241" s="11">
        <v>1</v>
      </c>
      <c r="U1241" s="11">
        <v>2</v>
      </c>
      <c r="V1241" s="11">
        <v>0</v>
      </c>
      <c r="W1241" s="11">
        <v>1.5</v>
      </c>
      <c r="X1241" s="11">
        <v>10</v>
      </c>
      <c r="Y1241" s="11">
        <v>1</v>
      </c>
      <c r="Z1241" s="11">
        <v>0</v>
      </c>
      <c r="AA1241" s="11">
        <v>0</v>
      </c>
      <c r="AB1241" s="11">
        <v>0</v>
      </c>
      <c r="AC1241" s="11">
        <v>0</v>
      </c>
      <c r="AD1241" s="11">
        <v>5</v>
      </c>
      <c r="AE1241" s="11">
        <v>1</v>
      </c>
      <c r="AF1241" s="11">
        <v>10</v>
      </c>
      <c r="AG1241" s="6">
        <v>0</v>
      </c>
      <c r="AH1241" s="6">
        <v>0</v>
      </c>
      <c r="AI1241" s="6">
        <v>0</v>
      </c>
      <c r="AJ1241" s="6">
        <v>0</v>
      </c>
      <c r="AK1241" s="11">
        <v>0</v>
      </c>
      <c r="AL1241" s="11">
        <v>0</v>
      </c>
      <c r="AM1241" s="11">
        <v>0</v>
      </c>
      <c r="AN1241" s="11">
        <v>0.5</v>
      </c>
      <c r="AO1241" s="11">
        <v>3000</v>
      </c>
      <c r="AP1241" s="11">
        <v>0.2</v>
      </c>
      <c r="AQ1241" s="11">
        <v>0</v>
      </c>
      <c r="AR1241" s="6">
        <v>0</v>
      </c>
      <c r="AS1241" s="11" t="s">
        <v>153</v>
      </c>
      <c r="AT1241" s="12" t="s">
        <v>397</v>
      </c>
      <c r="AU1241" s="11" t="s">
        <v>348</v>
      </c>
      <c r="AV1241" s="18">
        <v>10000007</v>
      </c>
      <c r="AW1241" s="18">
        <v>21000020</v>
      </c>
      <c r="AX1241" s="12" t="s">
        <v>697</v>
      </c>
      <c r="AY1241" s="11">
        <v>0</v>
      </c>
      <c r="AZ1241" s="13">
        <v>0</v>
      </c>
      <c r="BA1241" s="13">
        <v>0</v>
      </c>
      <c r="BB1241" s="90" t="s">
        <v>1669</v>
      </c>
      <c r="BC1241" s="11">
        <v>0</v>
      </c>
      <c r="BD1241" s="11">
        <v>0</v>
      </c>
      <c r="BE1241" s="11">
        <v>0</v>
      </c>
      <c r="BF1241" s="11">
        <v>0</v>
      </c>
      <c r="BG1241" s="11">
        <v>0</v>
      </c>
      <c r="BH1241" s="11">
        <v>0</v>
      </c>
      <c r="BI1241" s="9">
        <v>0</v>
      </c>
      <c r="BJ1241" s="6">
        <v>0</v>
      </c>
      <c r="BK1241" s="6">
        <v>0</v>
      </c>
      <c r="BL1241" s="6">
        <v>0</v>
      </c>
      <c r="BM1241" s="6">
        <v>0</v>
      </c>
      <c r="BN1241" s="6">
        <v>0</v>
      </c>
      <c r="BO1241" s="6">
        <v>0</v>
      </c>
    </row>
    <row r="1242" spans="3:67" ht="20.100000000000001" customHeight="1">
      <c r="C1242" s="18">
        <v>67000280</v>
      </c>
      <c r="D1242" s="12" t="s">
        <v>1670</v>
      </c>
      <c r="E1242" s="11">
        <v>1</v>
      </c>
      <c r="F1242" s="11">
        <v>62011201</v>
      </c>
      <c r="G1242" s="11">
        <v>0</v>
      </c>
      <c r="H1242" s="13">
        <v>0</v>
      </c>
      <c r="I1242" s="11">
        <v>5</v>
      </c>
      <c r="J1242" s="11">
        <v>3</v>
      </c>
      <c r="K1242" s="11">
        <v>0</v>
      </c>
      <c r="L1242" s="11">
        <v>0</v>
      </c>
      <c r="M1242" s="11">
        <v>0</v>
      </c>
      <c r="N1242" s="11">
        <v>1</v>
      </c>
      <c r="O1242" s="11">
        <v>0</v>
      </c>
      <c r="P1242" s="11">
        <v>0</v>
      </c>
      <c r="Q1242" s="11">
        <v>0</v>
      </c>
      <c r="R1242" s="6">
        <v>0</v>
      </c>
      <c r="S1242" s="11">
        <v>0</v>
      </c>
      <c r="T1242" s="11">
        <v>1</v>
      </c>
      <c r="U1242" s="11">
        <v>2</v>
      </c>
      <c r="V1242" s="11">
        <v>0</v>
      </c>
      <c r="W1242" s="11">
        <v>1.5</v>
      </c>
      <c r="X1242" s="11">
        <v>10</v>
      </c>
      <c r="Y1242" s="11">
        <v>1</v>
      </c>
      <c r="Z1242" s="11">
        <v>0</v>
      </c>
      <c r="AA1242" s="11">
        <v>0</v>
      </c>
      <c r="AB1242" s="11">
        <v>0</v>
      </c>
      <c r="AC1242" s="11">
        <v>0</v>
      </c>
      <c r="AD1242" s="11">
        <v>5</v>
      </c>
      <c r="AE1242" s="11">
        <v>1</v>
      </c>
      <c r="AF1242" s="56">
        <v>3</v>
      </c>
      <c r="AG1242" s="6">
        <v>2</v>
      </c>
      <c r="AH1242" s="6">
        <v>1</v>
      </c>
      <c r="AI1242" s="6">
        <v>0</v>
      </c>
      <c r="AJ1242" s="6">
        <v>8</v>
      </c>
      <c r="AK1242" s="11">
        <v>0</v>
      </c>
      <c r="AL1242" s="11">
        <v>0</v>
      </c>
      <c r="AM1242" s="11">
        <v>0</v>
      </c>
      <c r="AN1242" s="11">
        <v>0.5</v>
      </c>
      <c r="AO1242" s="11">
        <v>10000</v>
      </c>
      <c r="AP1242" s="11">
        <v>0.2</v>
      </c>
      <c r="AQ1242" s="11">
        <v>0</v>
      </c>
      <c r="AR1242" s="6">
        <v>0</v>
      </c>
      <c r="AS1242" s="11" t="s">
        <v>153</v>
      </c>
      <c r="AT1242" s="12" t="s">
        <v>397</v>
      </c>
      <c r="AU1242" s="11" t="s">
        <v>348</v>
      </c>
      <c r="AV1242" s="18">
        <v>10000007</v>
      </c>
      <c r="AW1242" s="18">
        <v>21102020</v>
      </c>
      <c r="AX1242" s="12" t="s">
        <v>697</v>
      </c>
      <c r="AY1242" s="11">
        <v>0</v>
      </c>
      <c r="AZ1242" s="13">
        <v>0</v>
      </c>
      <c r="BA1242" s="13">
        <v>0</v>
      </c>
      <c r="BB1242" s="90" t="s">
        <v>1671</v>
      </c>
      <c r="BC1242" s="11">
        <v>0</v>
      </c>
      <c r="BD1242" s="11">
        <v>0</v>
      </c>
      <c r="BE1242" s="11">
        <v>0</v>
      </c>
      <c r="BF1242" s="11">
        <v>0</v>
      </c>
      <c r="BG1242" s="11">
        <v>0</v>
      </c>
      <c r="BH1242" s="11">
        <v>0</v>
      </c>
      <c r="BI1242" s="9">
        <v>0</v>
      </c>
      <c r="BJ1242" s="6">
        <v>0</v>
      </c>
      <c r="BK1242" s="6">
        <v>0</v>
      </c>
      <c r="BL1242" s="6">
        <v>0</v>
      </c>
      <c r="BM1242" s="6">
        <v>0</v>
      </c>
      <c r="BN1242" s="6">
        <v>0</v>
      </c>
      <c r="BO1242" s="6">
        <v>0</v>
      </c>
    </row>
    <row r="1243" spans="3:67" ht="20.100000000000001" customHeight="1">
      <c r="C1243" s="18">
        <v>67000281</v>
      </c>
      <c r="D1243" s="12" t="s">
        <v>1672</v>
      </c>
      <c r="E1243" s="11">
        <v>1</v>
      </c>
      <c r="F1243" s="11">
        <v>62011201</v>
      </c>
      <c r="G1243" s="11">
        <v>0</v>
      </c>
      <c r="H1243" s="13">
        <v>0</v>
      </c>
      <c r="I1243" s="11">
        <v>5</v>
      </c>
      <c r="J1243" s="11">
        <v>3</v>
      </c>
      <c r="K1243" s="11">
        <v>0</v>
      </c>
      <c r="L1243" s="11">
        <v>0</v>
      </c>
      <c r="M1243" s="11">
        <v>0</v>
      </c>
      <c r="N1243" s="11">
        <v>1</v>
      </c>
      <c r="O1243" s="11">
        <v>0</v>
      </c>
      <c r="P1243" s="11">
        <v>0</v>
      </c>
      <c r="Q1243" s="11">
        <v>0</v>
      </c>
      <c r="R1243" s="6">
        <v>0</v>
      </c>
      <c r="S1243" s="11">
        <v>0</v>
      </c>
      <c r="T1243" s="11">
        <v>1</v>
      </c>
      <c r="U1243" s="11">
        <v>2</v>
      </c>
      <c r="V1243" s="11">
        <v>0</v>
      </c>
      <c r="W1243" s="11">
        <v>1.5</v>
      </c>
      <c r="X1243" s="11">
        <v>10</v>
      </c>
      <c r="Y1243" s="11">
        <v>1</v>
      </c>
      <c r="Z1243" s="11">
        <v>0</v>
      </c>
      <c r="AA1243" s="11">
        <v>0</v>
      </c>
      <c r="AB1243" s="11">
        <v>0</v>
      </c>
      <c r="AC1243" s="11">
        <v>0</v>
      </c>
      <c r="AD1243" s="11">
        <v>5</v>
      </c>
      <c r="AE1243" s="11">
        <v>1</v>
      </c>
      <c r="AF1243" s="56">
        <v>3</v>
      </c>
      <c r="AG1243" s="6">
        <v>0</v>
      </c>
      <c r="AH1243" s="6">
        <v>2</v>
      </c>
      <c r="AI1243" s="6">
        <v>0</v>
      </c>
      <c r="AJ1243" s="6">
        <v>3</v>
      </c>
      <c r="AK1243" s="11">
        <v>0</v>
      </c>
      <c r="AL1243" s="11">
        <v>0</v>
      </c>
      <c r="AM1243" s="11">
        <v>0</v>
      </c>
      <c r="AN1243" s="11">
        <v>0.5</v>
      </c>
      <c r="AO1243" s="11">
        <v>10000</v>
      </c>
      <c r="AP1243" s="11">
        <v>0.2</v>
      </c>
      <c r="AQ1243" s="11">
        <v>3</v>
      </c>
      <c r="AR1243" s="6">
        <v>0</v>
      </c>
      <c r="AS1243" s="11" t="s">
        <v>153</v>
      </c>
      <c r="AT1243" s="12" t="s">
        <v>397</v>
      </c>
      <c r="AU1243" s="11" t="s">
        <v>348</v>
      </c>
      <c r="AV1243" s="18">
        <v>10000007</v>
      </c>
      <c r="AW1243" s="18">
        <v>21102020</v>
      </c>
      <c r="AX1243" s="12" t="s">
        <v>705</v>
      </c>
      <c r="AY1243" s="11">
        <v>0</v>
      </c>
      <c r="AZ1243" s="13">
        <v>0</v>
      </c>
      <c r="BA1243" s="13">
        <v>0</v>
      </c>
      <c r="BB1243" s="90" t="s">
        <v>1673</v>
      </c>
      <c r="BC1243" s="11">
        <v>0</v>
      </c>
      <c r="BD1243" s="11">
        <v>0</v>
      </c>
      <c r="BE1243" s="11">
        <v>0</v>
      </c>
      <c r="BF1243" s="11">
        <v>0</v>
      </c>
      <c r="BG1243" s="11">
        <v>0</v>
      </c>
      <c r="BH1243" s="11">
        <v>0</v>
      </c>
      <c r="BI1243" s="9">
        <v>0</v>
      </c>
      <c r="BJ1243" s="6">
        <v>0</v>
      </c>
      <c r="BK1243" s="6">
        <v>0</v>
      </c>
      <c r="BL1243" s="6">
        <v>0</v>
      </c>
      <c r="BM1243" s="6">
        <v>0</v>
      </c>
      <c r="BN1243" s="6">
        <v>0</v>
      </c>
      <c r="BO1243" s="6">
        <v>0</v>
      </c>
    </row>
    <row r="1244" spans="3:67" ht="19.5" customHeight="1">
      <c r="C1244" s="18">
        <v>67000282</v>
      </c>
      <c r="D1244" s="12" t="s">
        <v>1674</v>
      </c>
      <c r="E1244" s="11">
        <v>1</v>
      </c>
      <c r="F1244" s="18">
        <v>61021201</v>
      </c>
      <c r="G1244" s="18">
        <v>0</v>
      </c>
      <c r="H1244" s="13">
        <v>0</v>
      </c>
      <c r="I1244" s="11">
        <f>I1238+5</f>
        <v>6</v>
      </c>
      <c r="J1244" s="11">
        <v>5</v>
      </c>
      <c r="K1244" s="11">
        <v>0</v>
      </c>
      <c r="L1244" s="18">
        <v>0</v>
      </c>
      <c r="M1244" s="18">
        <v>0</v>
      </c>
      <c r="N1244" s="18">
        <v>1</v>
      </c>
      <c r="O1244" s="18">
        <v>0</v>
      </c>
      <c r="P1244" s="18">
        <v>0</v>
      </c>
      <c r="Q1244" s="18">
        <v>0</v>
      </c>
      <c r="R1244" s="6">
        <v>0</v>
      </c>
      <c r="S1244" s="13">
        <v>0</v>
      </c>
      <c r="T1244" s="11">
        <v>1</v>
      </c>
      <c r="U1244" s="18">
        <v>2</v>
      </c>
      <c r="V1244" s="18">
        <v>0</v>
      </c>
      <c r="W1244" s="11">
        <v>3.5</v>
      </c>
      <c r="X1244" s="11">
        <v>500</v>
      </c>
      <c r="Y1244" s="18">
        <v>1</v>
      </c>
      <c r="Z1244" s="18">
        <v>0</v>
      </c>
      <c r="AA1244" s="18">
        <v>0</v>
      </c>
      <c r="AB1244" s="18">
        <v>0</v>
      </c>
      <c r="AC1244" s="18">
        <v>0</v>
      </c>
      <c r="AD1244" s="18">
        <v>7</v>
      </c>
      <c r="AE1244" s="18">
        <v>1</v>
      </c>
      <c r="AF1244" s="18">
        <v>3</v>
      </c>
      <c r="AG1244" s="6">
        <v>2</v>
      </c>
      <c r="AH1244" s="6">
        <v>1</v>
      </c>
      <c r="AI1244" s="6">
        <v>0</v>
      </c>
      <c r="AJ1244" s="6">
        <v>8</v>
      </c>
      <c r="AK1244" s="18">
        <v>0</v>
      </c>
      <c r="AL1244" s="18">
        <v>0.5</v>
      </c>
      <c r="AM1244" s="18">
        <v>0</v>
      </c>
      <c r="AN1244" s="18">
        <v>0.25</v>
      </c>
      <c r="AO1244" s="18">
        <v>9000</v>
      </c>
      <c r="AP1244" s="18">
        <v>0.5</v>
      </c>
      <c r="AQ1244" s="18">
        <v>0</v>
      </c>
      <c r="AR1244" s="6">
        <v>0</v>
      </c>
      <c r="AS1244" s="18">
        <v>0</v>
      </c>
      <c r="AT1244" s="19" t="s">
        <v>699</v>
      </c>
      <c r="AU1244" s="18" t="s">
        <v>700</v>
      </c>
      <c r="AV1244" s="18">
        <v>10003002</v>
      </c>
      <c r="AW1244" s="18">
        <v>21010020</v>
      </c>
      <c r="AX1244" s="19" t="s">
        <v>705</v>
      </c>
      <c r="AY1244" s="19">
        <v>0</v>
      </c>
      <c r="AZ1244" s="13">
        <v>0</v>
      </c>
      <c r="BA1244" s="13">
        <v>0</v>
      </c>
      <c r="BB1244" s="90" t="s">
        <v>1675</v>
      </c>
      <c r="BC1244" s="18">
        <v>0</v>
      </c>
      <c r="BD1244" s="11">
        <v>0</v>
      </c>
      <c r="BE1244" s="18">
        <v>0</v>
      </c>
      <c r="BF1244" s="18">
        <v>0</v>
      </c>
      <c r="BG1244" s="18">
        <v>0</v>
      </c>
      <c r="BH1244" s="18">
        <v>0</v>
      </c>
      <c r="BI1244" s="9">
        <v>0</v>
      </c>
      <c r="BJ1244" s="6">
        <v>0</v>
      </c>
      <c r="BK1244" s="6">
        <v>0</v>
      </c>
      <c r="BL1244" s="6">
        <v>0</v>
      </c>
      <c r="BM1244" s="6">
        <v>0</v>
      </c>
      <c r="BN1244" s="6">
        <v>0</v>
      </c>
      <c r="BO1244" s="6">
        <v>0</v>
      </c>
    </row>
    <row r="1245" spans="3:67" ht="20.100000000000001" customHeight="1">
      <c r="C1245" s="18">
        <v>67000283</v>
      </c>
      <c r="D1245" s="19" t="s">
        <v>1676</v>
      </c>
      <c r="E1245" s="11">
        <v>1</v>
      </c>
      <c r="F1245" s="18">
        <v>63001001</v>
      </c>
      <c r="G1245" s="18">
        <v>0</v>
      </c>
      <c r="H1245" s="13">
        <v>0</v>
      </c>
      <c r="I1245" s="18">
        <v>1</v>
      </c>
      <c r="J1245" s="18">
        <v>0</v>
      </c>
      <c r="K1245" s="11">
        <v>0</v>
      </c>
      <c r="L1245" s="18">
        <v>0</v>
      </c>
      <c r="M1245" s="18">
        <v>0</v>
      </c>
      <c r="N1245" s="18">
        <v>1</v>
      </c>
      <c r="O1245" s="18">
        <v>0</v>
      </c>
      <c r="P1245" s="18">
        <v>1</v>
      </c>
      <c r="Q1245" s="18">
        <v>0</v>
      </c>
      <c r="R1245" s="6">
        <v>0</v>
      </c>
      <c r="S1245" s="13">
        <v>0</v>
      </c>
      <c r="T1245" s="11">
        <v>1</v>
      </c>
      <c r="U1245" s="18">
        <v>2</v>
      </c>
      <c r="V1245" s="18">
        <v>0</v>
      </c>
      <c r="W1245" s="18">
        <v>0</v>
      </c>
      <c r="X1245" s="18">
        <v>0</v>
      </c>
      <c r="Y1245" s="18">
        <v>0</v>
      </c>
      <c r="Z1245" s="18">
        <v>0</v>
      </c>
      <c r="AA1245" s="18">
        <v>0</v>
      </c>
      <c r="AB1245" s="18">
        <v>1</v>
      </c>
      <c r="AC1245" s="18">
        <v>0</v>
      </c>
      <c r="AD1245" s="18">
        <v>60</v>
      </c>
      <c r="AE1245" s="18">
        <v>2</v>
      </c>
      <c r="AF1245" s="18" t="s">
        <v>1677</v>
      </c>
      <c r="AG1245" s="6">
        <v>0</v>
      </c>
      <c r="AH1245" s="6">
        <v>0</v>
      </c>
      <c r="AI1245" s="6">
        <v>0</v>
      </c>
      <c r="AJ1245" s="6">
        <v>0</v>
      </c>
      <c r="AK1245" s="18">
        <v>0</v>
      </c>
      <c r="AL1245" s="18">
        <v>0</v>
      </c>
      <c r="AM1245" s="18">
        <v>0</v>
      </c>
      <c r="AN1245" s="18">
        <v>1</v>
      </c>
      <c r="AO1245" s="18">
        <v>1800000</v>
      </c>
      <c r="AP1245" s="18">
        <v>0</v>
      </c>
      <c r="AQ1245" s="18">
        <v>0</v>
      </c>
      <c r="AR1245" s="6">
        <v>0</v>
      </c>
      <c r="AS1245" s="18">
        <v>99002002</v>
      </c>
      <c r="AT1245" s="19" t="s">
        <v>153</v>
      </c>
      <c r="AU1245" s="18">
        <v>0</v>
      </c>
      <c r="AV1245" s="18">
        <v>0</v>
      </c>
      <c r="AW1245" s="18">
        <v>0</v>
      </c>
      <c r="AX1245" s="19" t="s">
        <v>850</v>
      </c>
      <c r="AY1245" s="19">
        <v>0</v>
      </c>
      <c r="AZ1245" s="13">
        <v>0</v>
      </c>
      <c r="BA1245" s="13">
        <v>0</v>
      </c>
      <c r="BB1245" s="90" t="s">
        <v>1667</v>
      </c>
      <c r="BC1245" s="18">
        <v>0</v>
      </c>
      <c r="BD1245" s="11">
        <v>0</v>
      </c>
      <c r="BE1245" s="18">
        <v>0</v>
      </c>
      <c r="BF1245" s="18">
        <v>0</v>
      </c>
      <c r="BG1245" s="18">
        <v>0</v>
      </c>
      <c r="BH1245" s="18">
        <v>0</v>
      </c>
      <c r="BI1245" s="9">
        <v>0</v>
      </c>
      <c r="BJ1245" s="6">
        <v>0</v>
      </c>
      <c r="BK1245" s="6">
        <v>0</v>
      </c>
      <c r="BL1245" s="6">
        <v>0</v>
      </c>
      <c r="BM1245" s="6">
        <v>0</v>
      </c>
      <c r="BN1245" s="6">
        <v>0</v>
      </c>
      <c r="BO1245" s="6">
        <v>0</v>
      </c>
    </row>
    <row r="1246" spans="3:67" ht="20.100000000000001" customHeight="1">
      <c r="C1246" s="18">
        <v>67000284</v>
      </c>
      <c r="D1246" s="19" t="s">
        <v>1678</v>
      </c>
      <c r="E1246" s="11">
        <v>1</v>
      </c>
      <c r="F1246" s="18">
        <v>63001001</v>
      </c>
      <c r="G1246" s="18">
        <v>0</v>
      </c>
      <c r="H1246" s="13">
        <v>0</v>
      </c>
      <c r="I1246" s="18">
        <v>1</v>
      </c>
      <c r="J1246" s="18">
        <v>0</v>
      </c>
      <c r="K1246" s="11">
        <v>0</v>
      </c>
      <c r="L1246" s="18">
        <v>0</v>
      </c>
      <c r="M1246" s="18">
        <v>0</v>
      </c>
      <c r="N1246" s="18">
        <v>1</v>
      </c>
      <c r="O1246" s="18">
        <v>0</v>
      </c>
      <c r="P1246" s="18">
        <v>1</v>
      </c>
      <c r="Q1246" s="18">
        <v>0</v>
      </c>
      <c r="R1246" s="6">
        <v>0</v>
      </c>
      <c r="S1246" s="13">
        <v>0</v>
      </c>
      <c r="T1246" s="11">
        <v>1</v>
      </c>
      <c r="U1246" s="18">
        <v>2</v>
      </c>
      <c r="V1246" s="18">
        <v>0</v>
      </c>
      <c r="W1246" s="18">
        <v>0</v>
      </c>
      <c r="X1246" s="18">
        <v>0</v>
      </c>
      <c r="Y1246" s="18">
        <v>0</v>
      </c>
      <c r="Z1246" s="18">
        <v>0</v>
      </c>
      <c r="AA1246" s="18">
        <v>0</v>
      </c>
      <c r="AB1246" s="18">
        <v>1</v>
      </c>
      <c r="AC1246" s="18">
        <v>0</v>
      </c>
      <c r="AD1246" s="18">
        <v>60</v>
      </c>
      <c r="AE1246" s="18">
        <v>2</v>
      </c>
      <c r="AF1246" s="18" t="s">
        <v>446</v>
      </c>
      <c r="AG1246" s="6">
        <v>0</v>
      </c>
      <c r="AH1246" s="6">
        <v>0</v>
      </c>
      <c r="AI1246" s="6">
        <v>0</v>
      </c>
      <c r="AJ1246" s="6">
        <v>0</v>
      </c>
      <c r="AK1246" s="18">
        <v>0</v>
      </c>
      <c r="AL1246" s="18">
        <v>0</v>
      </c>
      <c r="AM1246" s="18">
        <v>0</v>
      </c>
      <c r="AN1246" s="18">
        <v>1</v>
      </c>
      <c r="AO1246" s="18">
        <v>1800000</v>
      </c>
      <c r="AP1246" s="18">
        <v>0</v>
      </c>
      <c r="AQ1246" s="18">
        <v>0</v>
      </c>
      <c r="AR1246" s="6">
        <v>0</v>
      </c>
      <c r="AS1246" s="18">
        <v>99002002</v>
      </c>
      <c r="AT1246" s="19" t="s">
        <v>153</v>
      </c>
      <c r="AU1246" s="18">
        <v>0</v>
      </c>
      <c r="AV1246" s="18">
        <v>0</v>
      </c>
      <c r="AW1246" s="18">
        <v>0</v>
      </c>
      <c r="AX1246" s="19" t="s">
        <v>850</v>
      </c>
      <c r="AY1246" s="19">
        <v>0</v>
      </c>
      <c r="AZ1246" s="13">
        <v>0</v>
      </c>
      <c r="BA1246" s="13">
        <v>0</v>
      </c>
      <c r="BB1246" s="90" t="s">
        <v>1667</v>
      </c>
      <c r="BC1246" s="18">
        <v>0</v>
      </c>
      <c r="BD1246" s="11">
        <v>0</v>
      </c>
      <c r="BE1246" s="18">
        <v>0</v>
      </c>
      <c r="BF1246" s="18">
        <v>0</v>
      </c>
      <c r="BG1246" s="18">
        <v>0</v>
      </c>
      <c r="BH1246" s="18">
        <v>0</v>
      </c>
      <c r="BI1246" s="9">
        <v>0</v>
      </c>
      <c r="BJ1246" s="6">
        <v>0</v>
      </c>
      <c r="BK1246" s="6">
        <v>0</v>
      </c>
      <c r="BL1246" s="6">
        <v>0</v>
      </c>
      <c r="BM1246" s="6">
        <v>0</v>
      </c>
      <c r="BN1246" s="6">
        <v>0</v>
      </c>
      <c r="BO1246" s="6">
        <v>0</v>
      </c>
    </row>
    <row r="1247" spans="3:67" ht="21.75" customHeight="1">
      <c r="C1247" s="18">
        <v>90010301</v>
      </c>
      <c r="D1247" s="12" t="s">
        <v>346</v>
      </c>
      <c r="E1247" s="18">
        <v>1</v>
      </c>
      <c r="F1247" s="11">
        <v>60010100</v>
      </c>
      <c r="G1247" s="18">
        <v>0</v>
      </c>
      <c r="H1247" s="13">
        <v>0</v>
      </c>
      <c r="I1247" s="18">
        <v>1</v>
      </c>
      <c r="J1247" s="18">
        <v>0</v>
      </c>
      <c r="K1247" s="18">
        <v>0</v>
      </c>
      <c r="L1247" s="11">
        <v>0</v>
      </c>
      <c r="M1247" s="11">
        <v>0</v>
      </c>
      <c r="N1247" s="11">
        <v>2</v>
      </c>
      <c r="O1247" s="11">
        <v>3</v>
      </c>
      <c r="P1247" s="11">
        <v>1</v>
      </c>
      <c r="Q1247" s="11">
        <v>0</v>
      </c>
      <c r="R1247" s="6">
        <v>0</v>
      </c>
      <c r="S1247" s="11">
        <v>0</v>
      </c>
      <c r="T1247" s="11">
        <v>1</v>
      </c>
      <c r="U1247" s="11">
        <v>2</v>
      </c>
      <c r="V1247" s="11">
        <v>0</v>
      </c>
      <c r="W1247" s="11">
        <v>3</v>
      </c>
      <c r="X1247" s="11">
        <v>0</v>
      </c>
      <c r="Y1247" s="11">
        <v>1</v>
      </c>
      <c r="Z1247" s="11">
        <v>0</v>
      </c>
      <c r="AA1247" s="11">
        <v>0</v>
      </c>
      <c r="AB1247" s="11">
        <v>0</v>
      </c>
      <c r="AC1247" s="11">
        <v>0</v>
      </c>
      <c r="AD1247" s="11">
        <v>9</v>
      </c>
      <c r="AE1247" s="11">
        <v>1</v>
      </c>
      <c r="AF1247" s="11">
        <v>4</v>
      </c>
      <c r="AG1247" s="6">
        <v>0</v>
      </c>
      <c r="AH1247" s="6">
        <v>1</v>
      </c>
      <c r="AI1247" s="6">
        <v>0</v>
      </c>
      <c r="AJ1247" s="6">
        <v>2</v>
      </c>
      <c r="AK1247" s="11">
        <v>0</v>
      </c>
      <c r="AL1247" s="11">
        <v>0</v>
      </c>
      <c r="AM1247" s="11">
        <v>0</v>
      </c>
      <c r="AN1247" s="11">
        <v>3</v>
      </c>
      <c r="AO1247" s="11">
        <v>5000</v>
      </c>
      <c r="AP1247" s="11">
        <v>1.1000000000000001</v>
      </c>
      <c r="AQ1247" s="11">
        <v>0</v>
      </c>
      <c r="AR1247" s="6">
        <v>0</v>
      </c>
      <c r="AS1247" s="11">
        <v>90000002</v>
      </c>
      <c r="AT1247" s="12" t="s">
        <v>213</v>
      </c>
      <c r="AU1247" s="11" t="s">
        <v>348</v>
      </c>
      <c r="AV1247" s="18">
        <v>10000007</v>
      </c>
      <c r="AW1247" s="18">
        <v>90010301</v>
      </c>
      <c r="AX1247" s="12" t="s">
        <v>155</v>
      </c>
      <c r="AY1247" s="11" t="s">
        <v>1317</v>
      </c>
      <c r="AZ1247" s="13">
        <v>0</v>
      </c>
      <c r="BA1247" s="13">
        <v>0</v>
      </c>
      <c r="BB1247" s="37" t="s">
        <v>350</v>
      </c>
      <c r="BC1247" s="11">
        <v>0</v>
      </c>
      <c r="BD1247" s="11">
        <v>0</v>
      </c>
      <c r="BE1247" s="11">
        <v>0</v>
      </c>
      <c r="BF1247" s="11">
        <v>0</v>
      </c>
      <c r="BG1247" s="11">
        <v>0</v>
      </c>
      <c r="BH1247" s="11">
        <v>0</v>
      </c>
      <c r="BI1247" s="9">
        <v>0</v>
      </c>
      <c r="BJ1247" s="6">
        <v>0</v>
      </c>
      <c r="BK1247" s="6">
        <v>0</v>
      </c>
      <c r="BL1247" s="6">
        <v>0</v>
      </c>
      <c r="BM1247" s="6">
        <v>0</v>
      </c>
      <c r="BN1247" s="6">
        <v>0</v>
      </c>
      <c r="BO1247" s="6">
        <v>0</v>
      </c>
    </row>
    <row r="1248" spans="3:67" ht="20.100000000000001" customHeight="1">
      <c r="C1248" s="18">
        <v>90010302</v>
      </c>
      <c r="D1248" s="12" t="s">
        <v>354</v>
      </c>
      <c r="E1248" s="18">
        <v>1</v>
      </c>
      <c r="F1248" s="11">
        <v>60010300</v>
      </c>
      <c r="G1248" s="18">
        <v>0</v>
      </c>
      <c r="H1248" s="13">
        <v>0</v>
      </c>
      <c r="I1248" s="18">
        <v>1</v>
      </c>
      <c r="J1248" s="18">
        <v>0</v>
      </c>
      <c r="K1248" s="18">
        <v>0</v>
      </c>
      <c r="L1248" s="11">
        <v>0</v>
      </c>
      <c r="M1248" s="11">
        <v>0</v>
      </c>
      <c r="N1248" s="11">
        <v>2</v>
      </c>
      <c r="O1248" s="11">
        <v>1</v>
      </c>
      <c r="P1248" s="11">
        <v>0.5</v>
      </c>
      <c r="Q1248" s="11">
        <v>0</v>
      </c>
      <c r="R1248" s="6">
        <v>0</v>
      </c>
      <c r="S1248" s="11">
        <v>0</v>
      </c>
      <c r="T1248" s="11">
        <v>1</v>
      </c>
      <c r="U1248" s="11">
        <v>2</v>
      </c>
      <c r="V1248" s="11">
        <v>0</v>
      </c>
      <c r="W1248" s="11">
        <v>3</v>
      </c>
      <c r="X1248" s="11">
        <v>0</v>
      </c>
      <c r="Y1248" s="11">
        <v>0</v>
      </c>
      <c r="Z1248" s="11">
        <v>0</v>
      </c>
      <c r="AA1248" s="11">
        <v>0</v>
      </c>
      <c r="AB1248" s="11">
        <v>0</v>
      </c>
      <c r="AC1248" s="11">
        <v>0</v>
      </c>
      <c r="AD1248" s="11">
        <v>12</v>
      </c>
      <c r="AE1248" s="11">
        <v>2</v>
      </c>
      <c r="AF1248" s="11" t="s">
        <v>163</v>
      </c>
      <c r="AG1248" s="6">
        <v>0</v>
      </c>
      <c r="AH1248" s="6">
        <v>2</v>
      </c>
      <c r="AI1248" s="6">
        <v>0</v>
      </c>
      <c r="AJ1248" s="6">
        <v>1.5</v>
      </c>
      <c r="AK1248" s="11">
        <v>0</v>
      </c>
      <c r="AL1248" s="11">
        <v>0</v>
      </c>
      <c r="AM1248" s="11">
        <v>0</v>
      </c>
      <c r="AN1248" s="11">
        <v>1.1000000000000001</v>
      </c>
      <c r="AO1248" s="11">
        <v>3000</v>
      </c>
      <c r="AP1248" s="11">
        <v>1.1000000000000001</v>
      </c>
      <c r="AQ1248" s="11">
        <v>0</v>
      </c>
      <c r="AR1248" s="6">
        <v>0</v>
      </c>
      <c r="AS1248" s="11" t="s">
        <v>153</v>
      </c>
      <c r="AT1248" s="19" t="s">
        <v>213</v>
      </c>
      <c r="AU1248" s="11" t="s">
        <v>355</v>
      </c>
      <c r="AV1248" s="18">
        <v>10001007</v>
      </c>
      <c r="AW1248" s="18">
        <v>70103001</v>
      </c>
      <c r="AX1248" s="12" t="s">
        <v>155</v>
      </c>
      <c r="AY1248" s="11">
        <v>0</v>
      </c>
      <c r="AZ1248" s="13">
        <v>0</v>
      </c>
      <c r="BA1248" s="13">
        <v>0</v>
      </c>
      <c r="BB1248" s="37" t="s">
        <v>356</v>
      </c>
      <c r="BC1248" s="11">
        <v>0</v>
      </c>
      <c r="BD1248" s="11">
        <v>0</v>
      </c>
      <c r="BE1248" s="11">
        <v>0</v>
      </c>
      <c r="BF1248" s="11">
        <v>0</v>
      </c>
      <c r="BG1248" s="11">
        <v>0</v>
      </c>
      <c r="BH1248" s="11">
        <v>0</v>
      </c>
      <c r="BI1248" s="9">
        <v>0</v>
      </c>
      <c r="BJ1248" s="6">
        <v>0</v>
      </c>
      <c r="BK1248" s="6">
        <v>0</v>
      </c>
      <c r="BL1248" s="6">
        <v>0</v>
      </c>
      <c r="BM1248" s="6">
        <v>0</v>
      </c>
      <c r="BN1248" s="6">
        <v>0</v>
      </c>
      <c r="BO1248" s="6">
        <v>0</v>
      </c>
    </row>
    <row r="1249" spans="3:67" ht="20.100000000000001" customHeight="1">
      <c r="C1249" s="18">
        <v>90010303</v>
      </c>
      <c r="D1249" s="19" t="s">
        <v>351</v>
      </c>
      <c r="E1249" s="18">
        <v>1</v>
      </c>
      <c r="F1249" s="18">
        <v>60010500</v>
      </c>
      <c r="G1249" s="18">
        <v>0</v>
      </c>
      <c r="H1249" s="13">
        <v>0</v>
      </c>
      <c r="I1249" s="18">
        <v>1</v>
      </c>
      <c r="J1249" s="18">
        <v>0</v>
      </c>
      <c r="K1249" s="18">
        <v>0</v>
      </c>
      <c r="L1249" s="18">
        <v>0</v>
      </c>
      <c r="M1249" s="18">
        <v>0</v>
      </c>
      <c r="N1249" s="11">
        <v>2</v>
      </c>
      <c r="O1249" s="18">
        <v>2</v>
      </c>
      <c r="P1249" s="18">
        <v>0.6</v>
      </c>
      <c r="Q1249" s="18">
        <v>0</v>
      </c>
      <c r="R1249" s="6">
        <v>0</v>
      </c>
      <c r="S1249" s="13">
        <v>0</v>
      </c>
      <c r="T1249" s="11">
        <v>1</v>
      </c>
      <c r="U1249" s="18">
        <v>2</v>
      </c>
      <c r="V1249" s="18">
        <v>0</v>
      </c>
      <c r="W1249" s="18">
        <v>0</v>
      </c>
      <c r="X1249" s="18">
        <v>0</v>
      </c>
      <c r="Y1249" s="18">
        <v>0</v>
      </c>
      <c r="Z1249" s="18">
        <v>0</v>
      </c>
      <c r="AA1249" s="18">
        <v>0</v>
      </c>
      <c r="AB1249" s="18">
        <v>0</v>
      </c>
      <c r="AC1249" s="18">
        <v>0</v>
      </c>
      <c r="AD1249" s="18">
        <v>20</v>
      </c>
      <c r="AE1249" s="18">
        <v>0</v>
      </c>
      <c r="AF1249" s="18">
        <v>0</v>
      </c>
      <c r="AG1249" s="6">
        <v>0</v>
      </c>
      <c r="AH1249" s="6">
        <v>0</v>
      </c>
      <c r="AI1249" s="6">
        <v>0</v>
      </c>
      <c r="AJ1249" s="6">
        <v>0</v>
      </c>
      <c r="AK1249" s="18">
        <v>0</v>
      </c>
      <c r="AL1249" s="18">
        <v>0</v>
      </c>
      <c r="AM1249" s="18">
        <v>0</v>
      </c>
      <c r="AN1249" s="18">
        <v>0</v>
      </c>
      <c r="AO1249" s="18">
        <v>1000</v>
      </c>
      <c r="AP1249" s="18">
        <v>0</v>
      </c>
      <c r="AQ1249" s="18">
        <v>0</v>
      </c>
      <c r="AR1249" s="6">
        <v>90103001</v>
      </c>
      <c r="AS1249" s="18" t="s">
        <v>153</v>
      </c>
      <c r="AT1249" s="19" t="s">
        <v>153</v>
      </c>
      <c r="AU1249" s="18" t="s">
        <v>246</v>
      </c>
      <c r="AV1249" s="18">
        <v>0</v>
      </c>
      <c r="AW1249" s="18">
        <v>40000003</v>
      </c>
      <c r="AX1249" s="19" t="s">
        <v>155</v>
      </c>
      <c r="AY1249" s="19" t="s">
        <v>153</v>
      </c>
      <c r="AZ1249" s="13">
        <v>0</v>
      </c>
      <c r="BA1249" s="13">
        <v>0</v>
      </c>
      <c r="BB1249" s="69" t="s">
        <v>357</v>
      </c>
      <c r="BC1249" s="18">
        <v>0</v>
      </c>
      <c r="BD1249" s="11">
        <v>0</v>
      </c>
      <c r="BE1249" s="18">
        <v>0</v>
      </c>
      <c r="BF1249" s="18">
        <v>0</v>
      </c>
      <c r="BG1249" s="18">
        <v>0</v>
      </c>
      <c r="BH1249" s="18">
        <v>0</v>
      </c>
      <c r="BI1249" s="9">
        <v>0</v>
      </c>
      <c r="BJ1249" s="6">
        <v>0</v>
      </c>
      <c r="BK1249" s="6">
        <v>0</v>
      </c>
      <c r="BL1249" s="6">
        <v>0</v>
      </c>
      <c r="BM1249" s="6">
        <v>0</v>
      </c>
      <c r="BN1249" s="6">
        <v>0</v>
      </c>
      <c r="BO1249" s="6">
        <v>0</v>
      </c>
    </row>
    <row r="1250" spans="3:67" ht="20.100000000000001" customHeight="1">
      <c r="C1250" s="18">
        <v>90010401</v>
      </c>
      <c r="D1250" s="9" t="s">
        <v>1679</v>
      </c>
      <c r="E1250" s="9">
        <v>1</v>
      </c>
      <c r="F1250" s="9">
        <v>0</v>
      </c>
      <c r="G1250" s="9">
        <v>0</v>
      </c>
      <c r="H1250" s="10">
        <v>0</v>
      </c>
      <c r="I1250" s="9">
        <v>1</v>
      </c>
      <c r="J1250" s="9">
        <v>0</v>
      </c>
      <c r="K1250" s="10">
        <v>0</v>
      </c>
      <c r="L1250" s="10">
        <v>0</v>
      </c>
      <c r="M1250" s="9">
        <v>0</v>
      </c>
      <c r="N1250" s="9">
        <v>2</v>
      </c>
      <c r="O1250" s="9">
        <v>1</v>
      </c>
      <c r="P1250" s="9">
        <v>0.1</v>
      </c>
      <c r="Q1250" s="9">
        <v>0</v>
      </c>
      <c r="R1250" s="6">
        <v>0</v>
      </c>
      <c r="S1250" s="9">
        <v>0</v>
      </c>
      <c r="T1250" s="11">
        <v>1</v>
      </c>
      <c r="U1250" s="9">
        <v>1</v>
      </c>
      <c r="V1250" s="10">
        <v>0</v>
      </c>
      <c r="W1250" s="9">
        <v>2.5</v>
      </c>
      <c r="X1250" s="9">
        <v>0</v>
      </c>
      <c r="Y1250" s="9">
        <v>1</v>
      </c>
      <c r="Z1250" s="9">
        <v>0</v>
      </c>
      <c r="AA1250" s="10">
        <v>0</v>
      </c>
      <c r="AB1250" s="9">
        <v>0</v>
      </c>
      <c r="AC1250" s="9">
        <v>0</v>
      </c>
      <c r="AD1250" s="9">
        <v>1</v>
      </c>
      <c r="AE1250" s="9">
        <v>0</v>
      </c>
      <c r="AF1250" s="9">
        <v>0</v>
      </c>
      <c r="AG1250" s="6">
        <v>0</v>
      </c>
      <c r="AH1250" s="6">
        <v>0</v>
      </c>
      <c r="AI1250" s="6">
        <v>0</v>
      </c>
      <c r="AJ1250" s="9">
        <v>0</v>
      </c>
      <c r="AK1250" s="29">
        <v>0</v>
      </c>
      <c r="AL1250" s="9">
        <v>0</v>
      </c>
      <c r="AM1250" s="9">
        <v>0</v>
      </c>
      <c r="AN1250" s="9">
        <v>0</v>
      </c>
      <c r="AO1250" s="9">
        <v>3000</v>
      </c>
      <c r="AP1250" s="9">
        <v>0</v>
      </c>
      <c r="AQ1250" s="9">
        <v>0</v>
      </c>
      <c r="AR1250" s="6">
        <v>0</v>
      </c>
      <c r="AS1250" s="9">
        <v>0</v>
      </c>
      <c r="AT1250" s="9">
        <v>0</v>
      </c>
      <c r="AU1250" s="10">
        <v>0</v>
      </c>
      <c r="AV1250" s="10">
        <v>0</v>
      </c>
      <c r="AW1250" s="10">
        <v>0</v>
      </c>
      <c r="AX1250" s="19" t="s">
        <v>155</v>
      </c>
      <c r="AY1250" s="1">
        <v>0</v>
      </c>
      <c r="AZ1250" s="34">
        <v>0</v>
      </c>
      <c r="BA1250" s="34">
        <v>0</v>
      </c>
      <c r="BB1250" s="36" t="s">
        <v>408</v>
      </c>
      <c r="BC1250" s="9">
        <v>0</v>
      </c>
      <c r="BD1250" s="9">
        <v>0</v>
      </c>
      <c r="BE1250" s="18">
        <v>0</v>
      </c>
      <c r="BF1250" s="9">
        <v>0</v>
      </c>
      <c r="BG1250" s="9">
        <v>0</v>
      </c>
      <c r="BH1250" s="29">
        <v>0</v>
      </c>
      <c r="BI1250" s="9">
        <v>0</v>
      </c>
      <c r="BJ1250" s="6">
        <v>0</v>
      </c>
      <c r="BK1250" s="6">
        <v>0</v>
      </c>
      <c r="BL1250" s="6">
        <v>0</v>
      </c>
      <c r="BM1250" s="6">
        <v>0</v>
      </c>
      <c r="BN1250" s="6">
        <v>0</v>
      </c>
      <c r="BO1250" s="6">
        <v>0</v>
      </c>
    </row>
    <row r="1251" spans="3:67" ht="21.75" customHeight="1">
      <c r="C1251" s="18">
        <v>90010402</v>
      </c>
      <c r="D1251" s="12" t="s">
        <v>346</v>
      </c>
      <c r="E1251" s="18">
        <v>1</v>
      </c>
      <c r="F1251" s="11">
        <v>60010100</v>
      </c>
      <c r="G1251" s="18">
        <v>0</v>
      </c>
      <c r="H1251" s="13">
        <v>0</v>
      </c>
      <c r="I1251" s="18">
        <v>1</v>
      </c>
      <c r="J1251" s="18">
        <v>0</v>
      </c>
      <c r="K1251" s="18">
        <v>0</v>
      </c>
      <c r="L1251" s="11">
        <v>0</v>
      </c>
      <c r="M1251" s="11">
        <v>0</v>
      </c>
      <c r="N1251" s="11">
        <v>2</v>
      </c>
      <c r="O1251" s="11">
        <v>3</v>
      </c>
      <c r="P1251" s="11">
        <v>1</v>
      </c>
      <c r="Q1251" s="11">
        <v>0</v>
      </c>
      <c r="R1251" s="6">
        <v>0</v>
      </c>
      <c r="S1251" s="11">
        <v>0</v>
      </c>
      <c r="T1251" s="11">
        <v>1</v>
      </c>
      <c r="U1251" s="11">
        <v>2</v>
      </c>
      <c r="V1251" s="11">
        <v>0</v>
      </c>
      <c r="W1251" s="11">
        <v>3</v>
      </c>
      <c r="X1251" s="11">
        <v>0</v>
      </c>
      <c r="Y1251" s="11">
        <v>1</v>
      </c>
      <c r="Z1251" s="11">
        <v>0</v>
      </c>
      <c r="AA1251" s="11">
        <v>0</v>
      </c>
      <c r="AB1251" s="11">
        <v>0</v>
      </c>
      <c r="AC1251" s="11">
        <v>0</v>
      </c>
      <c r="AD1251" s="11">
        <v>9</v>
      </c>
      <c r="AE1251" s="11">
        <v>1</v>
      </c>
      <c r="AF1251" s="11">
        <v>5</v>
      </c>
      <c r="AG1251" s="6">
        <v>0</v>
      </c>
      <c r="AH1251" s="6">
        <v>1</v>
      </c>
      <c r="AI1251" s="6">
        <v>0</v>
      </c>
      <c r="AJ1251" s="6">
        <v>2.5</v>
      </c>
      <c r="AK1251" s="11">
        <v>0</v>
      </c>
      <c r="AL1251" s="11">
        <v>0</v>
      </c>
      <c r="AM1251" s="11">
        <v>0</v>
      </c>
      <c r="AN1251" s="11">
        <v>2.5</v>
      </c>
      <c r="AO1251" s="11">
        <v>5000</v>
      </c>
      <c r="AP1251" s="11">
        <v>2</v>
      </c>
      <c r="AQ1251" s="11">
        <v>0</v>
      </c>
      <c r="AR1251" s="6">
        <v>0</v>
      </c>
      <c r="AS1251" s="9">
        <v>91000005</v>
      </c>
      <c r="AT1251" s="9" t="s">
        <v>196</v>
      </c>
      <c r="AU1251" s="11">
        <v>0</v>
      </c>
      <c r="AV1251" s="18">
        <v>10000007</v>
      </c>
      <c r="AW1251" s="18">
        <v>90010402</v>
      </c>
      <c r="AX1251" s="12" t="s">
        <v>155</v>
      </c>
      <c r="AY1251" s="11" t="s">
        <v>1680</v>
      </c>
      <c r="AZ1251" s="13">
        <v>0</v>
      </c>
      <c r="BA1251" s="13">
        <v>0</v>
      </c>
      <c r="BB1251" s="37" t="s">
        <v>350</v>
      </c>
      <c r="BC1251" s="11">
        <v>0</v>
      </c>
      <c r="BD1251" s="11">
        <v>0</v>
      </c>
      <c r="BE1251" s="11">
        <v>0</v>
      </c>
      <c r="BF1251" s="11">
        <v>0</v>
      </c>
      <c r="BG1251" s="11">
        <v>0</v>
      </c>
      <c r="BH1251" s="11">
        <v>0</v>
      </c>
      <c r="BI1251" s="9">
        <v>0</v>
      </c>
      <c r="BJ1251" s="6">
        <v>0</v>
      </c>
      <c r="BK1251" s="6">
        <v>0</v>
      </c>
      <c r="BL1251" s="6">
        <v>0</v>
      </c>
      <c r="BM1251" s="6">
        <v>0</v>
      </c>
      <c r="BN1251" s="6">
        <v>0</v>
      </c>
      <c r="BO1251" s="6">
        <v>0</v>
      </c>
    </row>
    <row r="1252" spans="3:67" ht="20.100000000000001" customHeight="1">
      <c r="C1252" s="18">
        <v>90010403</v>
      </c>
      <c r="D1252" s="9" t="s">
        <v>1681</v>
      </c>
      <c r="E1252" s="9">
        <v>1</v>
      </c>
      <c r="F1252" s="9">
        <v>0</v>
      </c>
      <c r="G1252" s="9">
        <v>0</v>
      </c>
      <c r="H1252" s="10">
        <v>0</v>
      </c>
      <c r="I1252" s="9">
        <v>1</v>
      </c>
      <c r="J1252" s="9">
        <v>0</v>
      </c>
      <c r="K1252" s="10">
        <v>0</v>
      </c>
      <c r="L1252" s="10">
        <v>0</v>
      </c>
      <c r="M1252" s="9">
        <v>0</v>
      </c>
      <c r="N1252" s="9">
        <v>2</v>
      </c>
      <c r="O1252" s="9">
        <v>2</v>
      </c>
      <c r="P1252" s="9">
        <v>0.95</v>
      </c>
      <c r="Q1252" s="9">
        <v>0</v>
      </c>
      <c r="R1252" s="6">
        <v>0</v>
      </c>
      <c r="S1252" s="9">
        <v>0</v>
      </c>
      <c r="T1252" s="11">
        <v>1</v>
      </c>
      <c r="U1252" s="9">
        <v>1</v>
      </c>
      <c r="V1252" s="10">
        <v>0</v>
      </c>
      <c r="W1252" s="9">
        <v>2.5</v>
      </c>
      <c r="X1252" s="9">
        <v>0</v>
      </c>
      <c r="Y1252" s="9">
        <v>1</v>
      </c>
      <c r="Z1252" s="9">
        <v>0</v>
      </c>
      <c r="AA1252" s="10">
        <v>0</v>
      </c>
      <c r="AB1252" s="9">
        <v>0</v>
      </c>
      <c r="AC1252" s="9">
        <v>0</v>
      </c>
      <c r="AD1252" s="9">
        <v>6</v>
      </c>
      <c r="AE1252" s="9">
        <v>1</v>
      </c>
      <c r="AF1252" s="9">
        <v>3</v>
      </c>
      <c r="AG1252" s="6">
        <v>1</v>
      </c>
      <c r="AH1252" s="6">
        <v>1</v>
      </c>
      <c r="AI1252" s="6">
        <v>0</v>
      </c>
      <c r="AJ1252" s="9">
        <v>1.5</v>
      </c>
      <c r="AK1252" s="29">
        <v>0</v>
      </c>
      <c r="AL1252" s="9">
        <v>0</v>
      </c>
      <c r="AM1252" s="9">
        <v>0</v>
      </c>
      <c r="AN1252" s="9">
        <v>2</v>
      </c>
      <c r="AO1252" s="9">
        <v>4000</v>
      </c>
      <c r="AP1252" s="9">
        <v>2</v>
      </c>
      <c r="AQ1252" s="9">
        <v>0</v>
      </c>
      <c r="AR1252" s="6">
        <v>0</v>
      </c>
      <c r="AS1252" s="66" t="s">
        <v>363</v>
      </c>
      <c r="AT1252" s="9" t="s">
        <v>154</v>
      </c>
      <c r="AU1252" s="10">
        <v>0</v>
      </c>
      <c r="AV1252" s="10">
        <v>0</v>
      </c>
      <c r="AW1252" s="10">
        <v>90010403</v>
      </c>
      <c r="AX1252" s="19" t="s">
        <v>155</v>
      </c>
      <c r="AY1252" s="1">
        <v>0</v>
      </c>
      <c r="AZ1252" s="34">
        <v>0</v>
      </c>
      <c r="BA1252" s="34">
        <v>0</v>
      </c>
      <c r="BB1252" s="36" t="s">
        <v>415</v>
      </c>
      <c r="BC1252" s="9">
        <v>2</v>
      </c>
      <c r="BD1252" s="9">
        <v>0</v>
      </c>
      <c r="BE1252" s="18">
        <v>0</v>
      </c>
      <c r="BF1252" s="9">
        <v>0</v>
      </c>
      <c r="BG1252" s="9">
        <v>3</v>
      </c>
      <c r="BH1252" s="29">
        <v>0</v>
      </c>
      <c r="BI1252" s="9">
        <v>0</v>
      </c>
      <c r="BJ1252" s="6">
        <v>0</v>
      </c>
      <c r="BK1252" s="6">
        <v>0</v>
      </c>
      <c r="BL1252" s="6">
        <v>0</v>
      </c>
      <c r="BM1252" s="6">
        <v>0</v>
      </c>
      <c r="BN1252" s="6">
        <v>0</v>
      </c>
      <c r="BO1252" s="6">
        <v>0</v>
      </c>
    </row>
    <row r="1253" spans="3:67" ht="20.100000000000001" customHeight="1">
      <c r="C1253" s="18">
        <v>90010404</v>
      </c>
      <c r="D1253" s="9" t="s">
        <v>1682</v>
      </c>
      <c r="E1253" s="9">
        <v>1</v>
      </c>
      <c r="F1253" s="9">
        <v>0</v>
      </c>
      <c r="G1253" s="9">
        <v>0</v>
      </c>
      <c r="H1253" s="10">
        <v>0</v>
      </c>
      <c r="I1253" s="9">
        <v>0</v>
      </c>
      <c r="J1253" s="9">
        <v>0</v>
      </c>
      <c r="K1253" s="10">
        <v>0</v>
      </c>
      <c r="L1253" s="10">
        <v>0</v>
      </c>
      <c r="M1253" s="9">
        <v>0</v>
      </c>
      <c r="N1253" s="9">
        <v>2</v>
      </c>
      <c r="O1253" s="9">
        <v>2</v>
      </c>
      <c r="P1253" s="9">
        <v>0.9</v>
      </c>
      <c r="Q1253" s="9">
        <v>0</v>
      </c>
      <c r="R1253" s="6">
        <v>0</v>
      </c>
      <c r="S1253" s="9">
        <v>0</v>
      </c>
      <c r="T1253" s="11">
        <v>1</v>
      </c>
      <c r="U1253" s="9">
        <v>1</v>
      </c>
      <c r="V1253" s="10">
        <v>0</v>
      </c>
      <c r="W1253" s="9">
        <v>1.5</v>
      </c>
      <c r="X1253" s="9">
        <v>0</v>
      </c>
      <c r="Y1253" s="9">
        <v>1</v>
      </c>
      <c r="Z1253" s="9">
        <v>0</v>
      </c>
      <c r="AA1253" s="10">
        <v>0</v>
      </c>
      <c r="AB1253" s="9">
        <v>0</v>
      </c>
      <c r="AC1253" s="9">
        <v>0</v>
      </c>
      <c r="AD1253" s="9">
        <v>8</v>
      </c>
      <c r="AE1253" s="9">
        <v>2</v>
      </c>
      <c r="AF1253" s="9" t="s">
        <v>366</v>
      </c>
      <c r="AG1253" s="6">
        <v>0</v>
      </c>
      <c r="AH1253" s="6">
        <v>0</v>
      </c>
      <c r="AI1253" s="6">
        <v>0</v>
      </c>
      <c r="AJ1253" s="9">
        <v>0</v>
      </c>
      <c r="AK1253" s="29">
        <v>0</v>
      </c>
      <c r="AL1253" s="9">
        <v>0</v>
      </c>
      <c r="AM1253" s="9">
        <v>0</v>
      </c>
      <c r="AN1253" s="9">
        <v>0.5</v>
      </c>
      <c r="AO1253" s="9">
        <v>999000</v>
      </c>
      <c r="AP1253" s="9">
        <v>0</v>
      </c>
      <c r="AQ1253" s="9">
        <v>0</v>
      </c>
      <c r="AR1253" s="6">
        <v>0</v>
      </c>
      <c r="AS1253" s="32" t="s">
        <v>153</v>
      </c>
      <c r="AT1253" s="9" t="s">
        <v>213</v>
      </c>
      <c r="AU1253" s="10">
        <v>0</v>
      </c>
      <c r="AV1253" s="10">
        <v>0</v>
      </c>
      <c r="AW1253" s="10">
        <v>20000021</v>
      </c>
      <c r="AX1253" s="19" t="s">
        <v>155</v>
      </c>
      <c r="AY1253" s="1">
        <v>0</v>
      </c>
      <c r="AZ1253" s="34">
        <v>0</v>
      </c>
      <c r="BA1253" s="34">
        <v>0</v>
      </c>
      <c r="BB1253" s="36" t="s">
        <v>233</v>
      </c>
      <c r="BC1253" s="9">
        <v>0</v>
      </c>
      <c r="BD1253" s="9">
        <v>0</v>
      </c>
      <c r="BE1253" s="18">
        <v>0</v>
      </c>
      <c r="BF1253" s="9">
        <v>0</v>
      </c>
      <c r="BG1253" s="9">
        <v>0</v>
      </c>
      <c r="BH1253" s="29">
        <v>0</v>
      </c>
      <c r="BI1253" s="9">
        <v>0</v>
      </c>
      <c r="BJ1253" s="6">
        <v>0</v>
      </c>
      <c r="BK1253" s="6">
        <v>0</v>
      </c>
      <c r="BL1253" s="6">
        <v>0</v>
      </c>
      <c r="BM1253" s="6">
        <v>0</v>
      </c>
      <c r="BN1253" s="6">
        <v>0</v>
      </c>
      <c r="BO1253" s="6">
        <v>0</v>
      </c>
    </row>
    <row r="1254" spans="3:67" ht="20.100000000000001" customHeight="1">
      <c r="C1254" s="18">
        <v>90010405</v>
      </c>
      <c r="D1254" s="19" t="s">
        <v>368</v>
      </c>
      <c r="E1254" s="18">
        <v>1</v>
      </c>
      <c r="F1254" s="18">
        <v>0</v>
      </c>
      <c r="G1254" s="18">
        <v>0</v>
      </c>
      <c r="H1254" s="13">
        <v>0</v>
      </c>
      <c r="I1254" s="18">
        <v>1</v>
      </c>
      <c r="J1254" s="18">
        <v>0</v>
      </c>
      <c r="K1254" s="18">
        <v>0</v>
      </c>
      <c r="L1254" s="18">
        <v>0</v>
      </c>
      <c r="M1254" s="18">
        <v>0</v>
      </c>
      <c r="N1254" s="9">
        <v>2</v>
      </c>
      <c r="O1254" s="18">
        <v>2</v>
      </c>
      <c r="P1254" s="18">
        <v>0.6</v>
      </c>
      <c r="Q1254" s="18">
        <v>0</v>
      </c>
      <c r="R1254" s="6">
        <v>0</v>
      </c>
      <c r="S1254" s="13">
        <v>0</v>
      </c>
      <c r="T1254" s="11">
        <v>1</v>
      </c>
      <c r="U1254" s="18">
        <v>2</v>
      </c>
      <c r="V1254" s="18">
        <v>0</v>
      </c>
      <c r="W1254" s="18">
        <v>0</v>
      </c>
      <c r="X1254" s="18">
        <v>0</v>
      </c>
      <c r="Y1254" s="18">
        <v>0</v>
      </c>
      <c r="Z1254" s="18">
        <v>0</v>
      </c>
      <c r="AA1254" s="18">
        <v>0</v>
      </c>
      <c r="AB1254" s="18">
        <v>0</v>
      </c>
      <c r="AC1254" s="18">
        <v>0</v>
      </c>
      <c r="AD1254" s="11">
        <v>99999</v>
      </c>
      <c r="AE1254" s="18">
        <v>0</v>
      </c>
      <c r="AF1254" s="18">
        <v>0</v>
      </c>
      <c r="AG1254" s="6">
        <v>2</v>
      </c>
      <c r="AH1254" s="6">
        <v>0</v>
      </c>
      <c r="AI1254" s="6">
        <v>0</v>
      </c>
      <c r="AJ1254" s="6">
        <v>0</v>
      </c>
      <c r="AK1254" s="18">
        <v>0</v>
      </c>
      <c r="AL1254" s="18">
        <v>0</v>
      </c>
      <c r="AM1254" s="18">
        <v>0</v>
      </c>
      <c r="AN1254" s="18">
        <v>0</v>
      </c>
      <c r="AO1254" s="18">
        <v>1000</v>
      </c>
      <c r="AP1254" s="18">
        <v>0</v>
      </c>
      <c r="AQ1254" s="18">
        <v>0</v>
      </c>
      <c r="AR1254" s="6">
        <v>90104002</v>
      </c>
      <c r="AS1254" s="18" t="s">
        <v>153</v>
      </c>
      <c r="AT1254" s="9" t="s">
        <v>213</v>
      </c>
      <c r="AU1254" s="18" t="s">
        <v>246</v>
      </c>
      <c r="AV1254" s="18">
        <v>0</v>
      </c>
      <c r="AW1254" s="18">
        <v>0</v>
      </c>
      <c r="AX1254" s="19" t="s">
        <v>155</v>
      </c>
      <c r="AY1254" s="19" t="s">
        <v>153</v>
      </c>
      <c r="AZ1254" s="13">
        <v>0</v>
      </c>
      <c r="BA1254" s="13">
        <v>0</v>
      </c>
      <c r="BB1254" s="69" t="s">
        <v>435</v>
      </c>
      <c r="BC1254" s="18">
        <v>0</v>
      </c>
      <c r="BD1254" s="11">
        <v>0</v>
      </c>
      <c r="BE1254" s="18">
        <v>0</v>
      </c>
      <c r="BF1254" s="18">
        <v>0</v>
      </c>
      <c r="BG1254" s="18">
        <v>0</v>
      </c>
      <c r="BH1254" s="18">
        <v>0</v>
      </c>
      <c r="BI1254" s="9">
        <v>0</v>
      </c>
      <c r="BJ1254" s="6">
        <v>0</v>
      </c>
      <c r="BK1254" s="6">
        <v>0</v>
      </c>
      <c r="BL1254" s="6">
        <v>0</v>
      </c>
      <c r="BM1254" s="6">
        <v>0</v>
      </c>
      <c r="BN1254" s="6">
        <v>0</v>
      </c>
      <c r="BO1254" s="6">
        <v>0</v>
      </c>
    </row>
    <row r="1255" spans="3:67" ht="20.100000000000001" customHeight="1">
      <c r="C1255" s="18">
        <v>90010406</v>
      </c>
      <c r="D1255" s="19" t="s">
        <v>1683</v>
      </c>
      <c r="E1255" s="18">
        <v>1</v>
      </c>
      <c r="F1255" s="18">
        <v>60010500</v>
      </c>
      <c r="G1255" s="18">
        <v>0</v>
      </c>
      <c r="H1255" s="13">
        <v>0</v>
      </c>
      <c r="I1255" s="18">
        <v>1</v>
      </c>
      <c r="J1255" s="18">
        <v>0</v>
      </c>
      <c r="K1255" s="18">
        <v>0</v>
      </c>
      <c r="L1255" s="18">
        <v>0</v>
      </c>
      <c r="M1255" s="18">
        <v>0</v>
      </c>
      <c r="N1255" s="9">
        <v>2</v>
      </c>
      <c r="O1255" s="18">
        <v>2</v>
      </c>
      <c r="P1255" s="18">
        <v>0.6</v>
      </c>
      <c r="Q1255" s="18">
        <v>0</v>
      </c>
      <c r="R1255" s="6">
        <v>0</v>
      </c>
      <c r="S1255" s="13">
        <v>0</v>
      </c>
      <c r="T1255" s="11">
        <v>1</v>
      </c>
      <c r="U1255" s="18">
        <v>2</v>
      </c>
      <c r="V1255" s="18">
        <v>0</v>
      </c>
      <c r="W1255" s="18">
        <v>0</v>
      </c>
      <c r="X1255" s="18">
        <v>0</v>
      </c>
      <c r="Y1255" s="18">
        <v>0</v>
      </c>
      <c r="Z1255" s="18">
        <v>0</v>
      </c>
      <c r="AA1255" s="18">
        <v>0</v>
      </c>
      <c r="AB1255" s="18">
        <v>0</v>
      </c>
      <c r="AC1255" s="18">
        <v>0</v>
      </c>
      <c r="AD1255" s="18">
        <v>20</v>
      </c>
      <c r="AE1255" s="18">
        <v>0</v>
      </c>
      <c r="AF1255" s="18">
        <v>0</v>
      </c>
      <c r="AG1255" s="6">
        <v>2</v>
      </c>
      <c r="AH1255" s="6">
        <v>0</v>
      </c>
      <c r="AI1255" s="6">
        <v>0</v>
      </c>
      <c r="AJ1255" s="6">
        <v>0</v>
      </c>
      <c r="AK1255" s="18">
        <v>0</v>
      </c>
      <c r="AL1255" s="18">
        <v>0</v>
      </c>
      <c r="AM1255" s="18">
        <v>0</v>
      </c>
      <c r="AN1255" s="18">
        <v>0</v>
      </c>
      <c r="AO1255" s="18">
        <v>1000</v>
      </c>
      <c r="AP1255" s="18">
        <v>0</v>
      </c>
      <c r="AQ1255" s="18">
        <v>0</v>
      </c>
      <c r="AR1255" s="6">
        <v>90103001</v>
      </c>
      <c r="AS1255" s="18" t="s">
        <v>153</v>
      </c>
      <c r="AT1255" s="9" t="s">
        <v>213</v>
      </c>
      <c r="AU1255" s="18" t="s">
        <v>246</v>
      </c>
      <c r="AV1255" s="18">
        <v>0</v>
      </c>
      <c r="AW1255" s="18">
        <v>40000003</v>
      </c>
      <c r="AX1255" s="19" t="s">
        <v>155</v>
      </c>
      <c r="AY1255" s="19" t="s">
        <v>153</v>
      </c>
      <c r="AZ1255" s="13">
        <v>0</v>
      </c>
      <c r="BA1255" s="13">
        <v>0</v>
      </c>
      <c r="BB1255" s="69" t="s">
        <v>370</v>
      </c>
      <c r="BC1255" s="18">
        <v>0</v>
      </c>
      <c r="BD1255" s="11">
        <v>0</v>
      </c>
      <c r="BE1255" s="18">
        <v>0</v>
      </c>
      <c r="BF1255" s="18">
        <v>0</v>
      </c>
      <c r="BG1255" s="18">
        <v>0</v>
      </c>
      <c r="BH1255" s="18">
        <v>0</v>
      </c>
      <c r="BI1255" s="9">
        <v>0</v>
      </c>
      <c r="BJ1255" s="6">
        <v>0</v>
      </c>
      <c r="BK1255" s="6">
        <v>0</v>
      </c>
      <c r="BL1255" s="6">
        <v>0</v>
      </c>
      <c r="BM1255" s="6">
        <v>0</v>
      </c>
      <c r="BN1255" s="6">
        <v>0</v>
      </c>
      <c r="BO1255" s="6">
        <v>0</v>
      </c>
    </row>
    <row r="1256" spans="3:67" ht="20.100000000000001" customHeight="1">
      <c r="C1256" s="18">
        <v>90010501</v>
      </c>
      <c r="D1256" s="19" t="s">
        <v>371</v>
      </c>
      <c r="E1256" s="18">
        <v>1</v>
      </c>
      <c r="F1256" s="18">
        <v>60010300</v>
      </c>
      <c r="G1256" s="18">
        <v>0</v>
      </c>
      <c r="H1256" s="13">
        <v>0</v>
      </c>
      <c r="I1256" s="18">
        <v>1</v>
      </c>
      <c r="J1256" s="18">
        <v>0</v>
      </c>
      <c r="K1256" s="18">
        <v>0</v>
      </c>
      <c r="L1256" s="18">
        <v>0</v>
      </c>
      <c r="M1256" s="18">
        <v>0</v>
      </c>
      <c r="N1256" s="11">
        <v>2</v>
      </c>
      <c r="O1256" s="18">
        <v>1</v>
      </c>
      <c r="P1256" s="18">
        <v>0.5</v>
      </c>
      <c r="Q1256" s="18">
        <v>0</v>
      </c>
      <c r="R1256" s="6">
        <v>0</v>
      </c>
      <c r="S1256" s="13">
        <v>0</v>
      </c>
      <c r="T1256" s="11">
        <v>1</v>
      </c>
      <c r="U1256" s="18">
        <v>2</v>
      </c>
      <c r="V1256" s="18">
        <v>0</v>
      </c>
      <c r="W1256" s="18">
        <v>0.5</v>
      </c>
      <c r="X1256" s="18">
        <v>0</v>
      </c>
      <c r="Y1256" s="18">
        <v>0</v>
      </c>
      <c r="Z1256" s="18">
        <v>0</v>
      </c>
      <c r="AA1256" s="18">
        <v>0</v>
      </c>
      <c r="AB1256" s="18">
        <v>0</v>
      </c>
      <c r="AC1256" s="18">
        <v>0</v>
      </c>
      <c r="AD1256" s="18">
        <v>15</v>
      </c>
      <c r="AE1256" s="18">
        <v>1</v>
      </c>
      <c r="AF1256" s="18">
        <v>3</v>
      </c>
      <c r="AG1256" s="6">
        <v>1</v>
      </c>
      <c r="AH1256" s="6">
        <v>0</v>
      </c>
      <c r="AI1256" s="6">
        <v>0</v>
      </c>
      <c r="AJ1256" s="6">
        <v>1.5</v>
      </c>
      <c r="AK1256" s="18">
        <v>0</v>
      </c>
      <c r="AL1256" s="18">
        <v>0</v>
      </c>
      <c r="AM1256" s="18">
        <v>0</v>
      </c>
      <c r="AN1256" s="18">
        <v>1</v>
      </c>
      <c r="AO1256" s="18">
        <v>360000</v>
      </c>
      <c r="AP1256" s="18">
        <v>0.5</v>
      </c>
      <c r="AQ1256" s="18">
        <v>0</v>
      </c>
      <c r="AR1256" s="6">
        <v>0</v>
      </c>
      <c r="AS1256" s="18" t="s">
        <v>372</v>
      </c>
      <c r="AT1256" s="19" t="s">
        <v>154</v>
      </c>
      <c r="AU1256" s="18" t="s">
        <v>355</v>
      </c>
      <c r="AV1256" s="18">
        <v>10002001</v>
      </c>
      <c r="AW1256" s="18">
        <v>70106001</v>
      </c>
      <c r="AX1256" s="19" t="s">
        <v>229</v>
      </c>
      <c r="AY1256" s="19" t="s">
        <v>373</v>
      </c>
      <c r="AZ1256" s="13">
        <v>0</v>
      </c>
      <c r="BA1256" s="13">
        <v>0</v>
      </c>
      <c r="BB1256" s="69" t="s">
        <v>374</v>
      </c>
      <c r="BC1256" s="18">
        <v>0</v>
      </c>
      <c r="BD1256" s="11">
        <v>0</v>
      </c>
      <c r="BE1256" s="18">
        <v>0</v>
      </c>
      <c r="BF1256" s="18">
        <v>0</v>
      </c>
      <c r="BG1256" s="18">
        <v>0</v>
      </c>
      <c r="BH1256" s="18">
        <v>0</v>
      </c>
      <c r="BI1256" s="9">
        <v>0</v>
      </c>
      <c r="BJ1256" s="6">
        <v>0</v>
      </c>
      <c r="BK1256" s="6">
        <v>0</v>
      </c>
      <c r="BL1256" s="6">
        <v>0</v>
      </c>
      <c r="BM1256" s="6">
        <v>0</v>
      </c>
      <c r="BN1256" s="6">
        <v>0</v>
      </c>
      <c r="BO1256" s="6">
        <v>0</v>
      </c>
    </row>
    <row r="1257" spans="3:67" ht="20.100000000000001" customHeight="1">
      <c r="C1257" s="18">
        <v>90010502</v>
      </c>
      <c r="D1257" s="12" t="s">
        <v>375</v>
      </c>
      <c r="E1257" s="18">
        <v>1</v>
      </c>
      <c r="F1257" s="11">
        <v>60010100</v>
      </c>
      <c r="G1257" s="18">
        <v>0</v>
      </c>
      <c r="H1257" s="13">
        <v>0</v>
      </c>
      <c r="I1257" s="18">
        <v>1</v>
      </c>
      <c r="J1257" s="18">
        <v>0</v>
      </c>
      <c r="K1257" s="18">
        <v>0</v>
      </c>
      <c r="L1257" s="11">
        <v>0</v>
      </c>
      <c r="M1257" s="11">
        <v>0</v>
      </c>
      <c r="N1257" s="11">
        <v>2</v>
      </c>
      <c r="O1257" s="11">
        <v>1</v>
      </c>
      <c r="P1257" s="11">
        <v>0.3</v>
      </c>
      <c r="Q1257" s="11">
        <v>0</v>
      </c>
      <c r="R1257" s="6">
        <v>0</v>
      </c>
      <c r="S1257" s="11">
        <v>0</v>
      </c>
      <c r="T1257" s="11">
        <v>1</v>
      </c>
      <c r="U1257" s="11">
        <v>2</v>
      </c>
      <c r="V1257" s="11">
        <v>0</v>
      </c>
      <c r="W1257" s="11">
        <v>3</v>
      </c>
      <c r="X1257" s="11">
        <v>0</v>
      </c>
      <c r="Y1257" s="11">
        <v>0</v>
      </c>
      <c r="Z1257" s="11">
        <v>0</v>
      </c>
      <c r="AA1257" s="11">
        <v>0</v>
      </c>
      <c r="AB1257" s="11">
        <v>0</v>
      </c>
      <c r="AC1257" s="11">
        <v>0</v>
      </c>
      <c r="AD1257" s="11">
        <v>12</v>
      </c>
      <c r="AE1257" s="11">
        <v>1</v>
      </c>
      <c r="AF1257" s="11">
        <v>3</v>
      </c>
      <c r="AG1257" s="6">
        <v>6</v>
      </c>
      <c r="AH1257" s="6">
        <v>1</v>
      </c>
      <c r="AI1257" s="6">
        <v>0</v>
      </c>
      <c r="AJ1257" s="6">
        <v>1.5</v>
      </c>
      <c r="AK1257" s="11">
        <v>0</v>
      </c>
      <c r="AL1257" s="11">
        <v>0</v>
      </c>
      <c r="AM1257" s="11">
        <v>0</v>
      </c>
      <c r="AN1257" s="11">
        <v>3</v>
      </c>
      <c r="AO1257" s="11">
        <v>5000</v>
      </c>
      <c r="AP1257" s="11">
        <v>2</v>
      </c>
      <c r="AQ1257" s="11">
        <v>0</v>
      </c>
      <c r="AR1257" s="6">
        <v>0</v>
      </c>
      <c r="AS1257" s="11" t="s">
        <v>153</v>
      </c>
      <c r="AT1257" s="19" t="s">
        <v>154</v>
      </c>
      <c r="AU1257" s="11" t="s">
        <v>348</v>
      </c>
      <c r="AV1257" s="18">
        <v>10000007</v>
      </c>
      <c r="AW1257" s="18">
        <v>90010502</v>
      </c>
      <c r="AX1257" s="12" t="s">
        <v>155</v>
      </c>
      <c r="AY1257" s="11" t="s">
        <v>1684</v>
      </c>
      <c r="AZ1257" s="13">
        <v>0</v>
      </c>
      <c r="BA1257" s="13">
        <v>0</v>
      </c>
      <c r="BB1257" s="37" t="s">
        <v>377</v>
      </c>
      <c r="BC1257" s="11">
        <v>0</v>
      </c>
      <c r="BD1257" s="11">
        <v>0</v>
      </c>
      <c r="BE1257" s="11">
        <v>0</v>
      </c>
      <c r="BF1257" s="11">
        <v>0</v>
      </c>
      <c r="BG1257" s="11">
        <v>0</v>
      </c>
      <c r="BH1257" s="11">
        <v>0</v>
      </c>
      <c r="BI1257" s="9">
        <v>0</v>
      </c>
      <c r="BJ1257" s="6">
        <v>0</v>
      </c>
      <c r="BK1257" s="6">
        <v>0</v>
      </c>
      <c r="BL1257" s="6">
        <v>0</v>
      </c>
      <c r="BM1257" s="6">
        <v>0</v>
      </c>
      <c r="BN1257" s="6">
        <v>0</v>
      </c>
      <c r="BO1257" s="6">
        <v>0</v>
      </c>
    </row>
    <row r="1258" spans="3:67" ht="19.5" customHeight="1">
      <c r="C1258" s="18">
        <v>90010503</v>
      </c>
      <c r="D1258" s="19" t="s">
        <v>378</v>
      </c>
      <c r="E1258" s="18">
        <v>1</v>
      </c>
      <c r="F1258" s="18">
        <v>60010300</v>
      </c>
      <c r="G1258" s="18">
        <v>0</v>
      </c>
      <c r="H1258" s="13">
        <v>0</v>
      </c>
      <c r="I1258" s="18">
        <v>1</v>
      </c>
      <c r="J1258" s="18">
        <v>0</v>
      </c>
      <c r="K1258" s="18">
        <v>0</v>
      </c>
      <c r="L1258" s="18">
        <v>0</v>
      </c>
      <c r="M1258" s="18">
        <v>0</v>
      </c>
      <c r="N1258" s="11">
        <v>2</v>
      </c>
      <c r="O1258" s="18">
        <v>1</v>
      </c>
      <c r="P1258" s="18">
        <v>0.5</v>
      </c>
      <c r="Q1258" s="18">
        <v>0</v>
      </c>
      <c r="R1258" s="6">
        <v>0</v>
      </c>
      <c r="S1258" s="13">
        <v>0</v>
      </c>
      <c r="T1258" s="11">
        <v>1</v>
      </c>
      <c r="U1258" s="18">
        <v>2</v>
      </c>
      <c r="V1258" s="18">
        <v>0</v>
      </c>
      <c r="W1258" s="18">
        <v>3</v>
      </c>
      <c r="X1258" s="18">
        <v>0</v>
      </c>
      <c r="Y1258" s="18">
        <v>0</v>
      </c>
      <c r="Z1258" s="18">
        <v>0</v>
      </c>
      <c r="AA1258" s="18">
        <v>0</v>
      </c>
      <c r="AB1258" s="18">
        <v>0</v>
      </c>
      <c r="AC1258" s="18">
        <v>0</v>
      </c>
      <c r="AD1258" s="18">
        <v>9</v>
      </c>
      <c r="AE1258" s="18">
        <v>1</v>
      </c>
      <c r="AF1258" s="18">
        <v>2</v>
      </c>
      <c r="AG1258" s="6">
        <v>2</v>
      </c>
      <c r="AH1258" s="6">
        <v>2</v>
      </c>
      <c r="AI1258" s="6">
        <v>0</v>
      </c>
      <c r="AJ1258" s="6">
        <v>3</v>
      </c>
      <c r="AK1258" s="18">
        <v>0</v>
      </c>
      <c r="AL1258" s="18">
        <v>0</v>
      </c>
      <c r="AM1258" s="18">
        <v>0</v>
      </c>
      <c r="AN1258" s="18">
        <v>2</v>
      </c>
      <c r="AO1258" s="18">
        <v>30000</v>
      </c>
      <c r="AP1258" s="18">
        <v>2</v>
      </c>
      <c r="AQ1258" s="18">
        <v>4</v>
      </c>
      <c r="AR1258" s="6">
        <v>0</v>
      </c>
      <c r="AS1258" s="18" t="s">
        <v>153</v>
      </c>
      <c r="AT1258" s="19" t="s">
        <v>154</v>
      </c>
      <c r="AU1258" s="18" t="s">
        <v>355</v>
      </c>
      <c r="AV1258" s="18">
        <v>10003002</v>
      </c>
      <c r="AW1258" s="18">
        <v>70106005</v>
      </c>
      <c r="AX1258" s="19" t="s">
        <v>379</v>
      </c>
      <c r="AY1258" s="19">
        <v>0</v>
      </c>
      <c r="AZ1258" s="13">
        <v>0</v>
      </c>
      <c r="BA1258" s="13">
        <v>0</v>
      </c>
      <c r="BB1258" s="69" t="s">
        <v>374</v>
      </c>
      <c r="BC1258" s="18">
        <v>0</v>
      </c>
      <c r="BD1258" s="11">
        <v>0</v>
      </c>
      <c r="BE1258" s="18">
        <v>0</v>
      </c>
      <c r="BF1258" s="18">
        <v>0</v>
      </c>
      <c r="BG1258" s="18">
        <v>0</v>
      </c>
      <c r="BH1258" s="18">
        <v>0</v>
      </c>
      <c r="BI1258" s="9">
        <v>0</v>
      </c>
      <c r="BJ1258" s="6">
        <v>0</v>
      </c>
      <c r="BK1258" s="6">
        <v>0</v>
      </c>
      <c r="BL1258" s="6">
        <v>0</v>
      </c>
      <c r="BM1258" s="6">
        <v>0</v>
      </c>
      <c r="BN1258" s="6">
        <v>0</v>
      </c>
      <c r="BO1258" s="6">
        <v>0</v>
      </c>
    </row>
    <row r="1259" spans="3:67" ht="20.100000000000001" customHeight="1">
      <c r="C1259" s="18">
        <v>90010504</v>
      </c>
      <c r="D1259" s="19" t="s">
        <v>368</v>
      </c>
      <c r="E1259" s="18">
        <v>1</v>
      </c>
      <c r="F1259" s="18">
        <v>60010500</v>
      </c>
      <c r="G1259" s="18">
        <v>0</v>
      </c>
      <c r="H1259" s="13">
        <v>0</v>
      </c>
      <c r="I1259" s="18">
        <v>1</v>
      </c>
      <c r="J1259" s="18">
        <v>0</v>
      </c>
      <c r="K1259" s="18">
        <v>0</v>
      </c>
      <c r="L1259" s="18">
        <v>0</v>
      </c>
      <c r="M1259" s="18">
        <v>0</v>
      </c>
      <c r="N1259" s="11">
        <v>2</v>
      </c>
      <c r="O1259" s="18">
        <v>2</v>
      </c>
      <c r="P1259" s="18">
        <v>0.6</v>
      </c>
      <c r="Q1259" s="18">
        <v>0</v>
      </c>
      <c r="R1259" s="6">
        <v>0</v>
      </c>
      <c r="S1259" s="13">
        <v>0</v>
      </c>
      <c r="T1259" s="11">
        <v>1</v>
      </c>
      <c r="U1259" s="18">
        <v>2</v>
      </c>
      <c r="V1259" s="18">
        <v>0</v>
      </c>
      <c r="W1259" s="18">
        <v>0</v>
      </c>
      <c r="X1259" s="18">
        <v>0</v>
      </c>
      <c r="Y1259" s="18">
        <v>0</v>
      </c>
      <c r="Z1259" s="18">
        <v>0</v>
      </c>
      <c r="AA1259" s="18">
        <v>0</v>
      </c>
      <c r="AB1259" s="18">
        <v>0</v>
      </c>
      <c r="AC1259" s="18">
        <v>0</v>
      </c>
      <c r="AD1259" s="11">
        <v>30</v>
      </c>
      <c r="AE1259" s="18">
        <v>0</v>
      </c>
      <c r="AF1259" s="18">
        <v>0</v>
      </c>
      <c r="AG1259" s="6">
        <v>2</v>
      </c>
      <c r="AH1259" s="6">
        <v>0</v>
      </c>
      <c r="AI1259" s="6">
        <v>0</v>
      </c>
      <c r="AJ1259" s="6">
        <v>0</v>
      </c>
      <c r="AK1259" s="18">
        <v>0</v>
      </c>
      <c r="AL1259" s="18">
        <v>0</v>
      </c>
      <c r="AM1259" s="18">
        <v>0</v>
      </c>
      <c r="AN1259" s="18">
        <v>0</v>
      </c>
      <c r="AO1259" s="18">
        <v>1000</v>
      </c>
      <c r="AP1259" s="18">
        <v>0</v>
      </c>
      <c r="AQ1259" s="18">
        <v>0</v>
      </c>
      <c r="AR1259" s="6">
        <v>90104002</v>
      </c>
      <c r="AS1259" s="18" t="s">
        <v>153</v>
      </c>
      <c r="AT1259" s="19" t="s">
        <v>154</v>
      </c>
      <c r="AU1259" s="18" t="s">
        <v>246</v>
      </c>
      <c r="AV1259" s="18">
        <v>0</v>
      </c>
      <c r="AW1259" s="18">
        <v>0</v>
      </c>
      <c r="AX1259" s="19" t="s">
        <v>155</v>
      </c>
      <c r="AY1259" s="19" t="s">
        <v>153</v>
      </c>
      <c r="AZ1259" s="13">
        <v>0</v>
      </c>
      <c r="BA1259" s="13">
        <v>0</v>
      </c>
      <c r="BB1259" s="69" t="s">
        <v>380</v>
      </c>
      <c r="BC1259" s="18">
        <v>0</v>
      </c>
      <c r="BD1259" s="11">
        <v>0</v>
      </c>
      <c r="BE1259" s="18">
        <v>0</v>
      </c>
      <c r="BF1259" s="18">
        <v>0</v>
      </c>
      <c r="BG1259" s="18">
        <v>0</v>
      </c>
      <c r="BH1259" s="18">
        <v>0</v>
      </c>
      <c r="BI1259" s="9">
        <v>0</v>
      </c>
      <c r="BJ1259" s="6">
        <v>0</v>
      </c>
      <c r="BK1259" s="6">
        <v>0</v>
      </c>
      <c r="BL1259" s="6">
        <v>0</v>
      </c>
      <c r="BM1259" s="6">
        <v>0</v>
      </c>
      <c r="BN1259" s="6">
        <v>0</v>
      </c>
      <c r="BO1259" s="6">
        <v>0</v>
      </c>
    </row>
    <row r="1260" spans="3:67" ht="20.100000000000001" customHeight="1">
      <c r="C1260" s="18">
        <v>90010505</v>
      </c>
      <c r="D1260" s="12" t="s">
        <v>381</v>
      </c>
      <c r="E1260" s="18">
        <v>1</v>
      </c>
      <c r="F1260" s="11">
        <v>60010300</v>
      </c>
      <c r="G1260" s="18">
        <v>0</v>
      </c>
      <c r="H1260" s="13">
        <v>0</v>
      </c>
      <c r="I1260" s="18">
        <v>1</v>
      </c>
      <c r="J1260" s="18">
        <v>0</v>
      </c>
      <c r="K1260" s="18">
        <v>0</v>
      </c>
      <c r="L1260" s="11">
        <v>0</v>
      </c>
      <c r="M1260" s="11">
        <v>0</v>
      </c>
      <c r="N1260" s="11">
        <v>2</v>
      </c>
      <c r="O1260" s="11">
        <v>1</v>
      </c>
      <c r="P1260" s="11">
        <v>0.6</v>
      </c>
      <c r="Q1260" s="11">
        <v>0</v>
      </c>
      <c r="R1260" s="6">
        <v>0</v>
      </c>
      <c r="S1260" s="11">
        <v>0</v>
      </c>
      <c r="T1260" s="11">
        <v>1</v>
      </c>
      <c r="U1260" s="11">
        <v>2</v>
      </c>
      <c r="V1260" s="11">
        <v>0</v>
      </c>
      <c r="W1260" s="11">
        <v>0</v>
      </c>
      <c r="X1260" s="11">
        <v>0</v>
      </c>
      <c r="Y1260" s="11">
        <v>0</v>
      </c>
      <c r="Z1260" s="11">
        <v>0</v>
      </c>
      <c r="AA1260" s="11">
        <v>0</v>
      </c>
      <c r="AB1260" s="11">
        <v>0</v>
      </c>
      <c r="AC1260" s="11">
        <v>0</v>
      </c>
      <c r="AD1260" s="11">
        <v>20</v>
      </c>
      <c r="AE1260" s="11">
        <v>0</v>
      </c>
      <c r="AF1260" s="11">
        <v>0</v>
      </c>
      <c r="AG1260" s="6">
        <v>2</v>
      </c>
      <c r="AH1260" s="6">
        <v>2</v>
      </c>
      <c r="AI1260" s="6">
        <v>0</v>
      </c>
      <c r="AJ1260" s="6">
        <v>1.5</v>
      </c>
      <c r="AK1260" s="11">
        <v>0</v>
      </c>
      <c r="AL1260" s="11">
        <v>0</v>
      </c>
      <c r="AM1260" s="11">
        <v>0</v>
      </c>
      <c r="AN1260" s="11">
        <v>1</v>
      </c>
      <c r="AO1260" s="11">
        <v>3000</v>
      </c>
      <c r="AP1260" s="11">
        <v>0.5</v>
      </c>
      <c r="AQ1260" s="11">
        <v>0</v>
      </c>
      <c r="AR1260" s="6">
        <v>0</v>
      </c>
      <c r="AS1260" s="11" t="s">
        <v>153</v>
      </c>
      <c r="AT1260" s="19" t="s">
        <v>154</v>
      </c>
      <c r="AU1260" s="11" t="s">
        <v>355</v>
      </c>
      <c r="AV1260" s="18">
        <v>0</v>
      </c>
      <c r="AW1260" s="18">
        <v>0</v>
      </c>
      <c r="AX1260" s="12" t="s">
        <v>343</v>
      </c>
      <c r="AY1260" s="11" t="s">
        <v>382</v>
      </c>
      <c r="AZ1260" s="13">
        <v>0</v>
      </c>
      <c r="BA1260" s="13">
        <v>0</v>
      </c>
      <c r="BB1260" s="37" t="s">
        <v>383</v>
      </c>
      <c r="BC1260" s="11">
        <v>0</v>
      </c>
      <c r="BD1260" s="11">
        <v>0</v>
      </c>
      <c r="BE1260" s="11">
        <v>0</v>
      </c>
      <c r="BF1260" s="11">
        <v>0</v>
      </c>
      <c r="BG1260" s="11">
        <v>0</v>
      </c>
      <c r="BH1260" s="11">
        <v>0</v>
      </c>
      <c r="BI1260" s="9">
        <v>0</v>
      </c>
      <c r="BJ1260" s="6">
        <v>0</v>
      </c>
      <c r="BK1260" s="6">
        <v>0</v>
      </c>
      <c r="BL1260" s="6">
        <v>0</v>
      </c>
      <c r="BM1260" s="6">
        <v>0</v>
      </c>
      <c r="BN1260" s="6">
        <v>0</v>
      </c>
      <c r="BO1260" s="6">
        <v>0</v>
      </c>
    </row>
  </sheetData>
  <autoFilter ref="O1:O1260" xr:uid="{00000000-0009-0000-0000-000000000000}"/>
  <phoneticPr fontId="46" type="noConversion"/>
  <pageMargins left="0.69930555555555596" right="0.69930555555555596" top="0.75" bottom="0.75" header="0.3" footer="0.3"/>
  <pageSetup orientation="portrait" r:id="rId1"/>
  <headerFooter>
    <oddFooter>&amp;C&amp;"Helvetica Neue,Regular"&amp;12&amp;K000000&amp;P</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SkillProto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cp:lastModifiedBy>
  <dcterms:created xsi:type="dcterms:W3CDTF">2019-09-28T16:34:00Z</dcterms:created>
  <dcterms:modified xsi:type="dcterms:W3CDTF">2023-07-02T09:34:55Z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44029eeb-122a-4d6c-b82b-20361fb4b9d1</vt:lpwstr>
  </property>
  <property fmtid="{D5CDD505-2E9C-101B-9397-08002B2CF9AE}" pid="3" name="KSOProductBuildVer">
    <vt:lpwstr>2052-10.8.0.5715</vt:lpwstr>
  </property>
</Properties>
</file>